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drawings/drawing9.xml" ContentType="application/vnd.openxmlformats-officedocument.drawing+xml"/>
  <Override PartName="/xl/comments9.xml" ContentType="application/vnd.openxmlformats-officedocument.spreadsheetml.comments+xml"/>
  <Override PartName="/xl/drawings/drawing10.xml" ContentType="application/vnd.openxmlformats-officedocument.drawing+xml"/>
  <Override PartName="/xl/comments10.xml" ContentType="application/vnd.openxmlformats-officedocument.spreadsheetml.comments+xml"/>
  <Override PartName="/xl/drawings/drawing11.xml" ContentType="application/vnd.openxmlformats-officedocument.drawing+xml"/>
  <Override PartName="/xl/comments11.xml" ContentType="application/vnd.openxmlformats-officedocument.spreadsheetml.comments+xml"/>
  <Override PartName="/xl/drawings/drawing12.xml" ContentType="application/vnd.openxmlformats-officedocument.drawing+xml"/>
  <Override PartName="/xl/comments12.xml" ContentType="application/vnd.openxmlformats-officedocument.spreadsheetml.comments+xml"/>
  <Override PartName="/xl/drawings/drawing13.xml" ContentType="application/vnd.openxmlformats-officedocument.drawing+xml"/>
  <Override PartName="/xl/comments13.xml" ContentType="application/vnd.openxmlformats-officedocument.spreadsheetml.comments+xml"/>
  <Override PartName="/xl/drawings/drawing14.xml" ContentType="application/vnd.openxmlformats-officedocument.drawing+xml"/>
  <Override PartName="/xl/comments1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3"/>
  <workbookPr filterPrivacy="1" codeName="ThisWorkbook" defaultThemeVersion="166925"/>
  <xr:revisionPtr revIDLastSave="0" documentId="13_ncr:1_{BC405F94-857D-41D4-9114-9FB59065ACAE}" xr6:coauthVersionLast="36" xr6:coauthVersionMax="36" xr10:uidLastSave="{00000000-0000-0000-0000-000000000000}"/>
  <bookViews>
    <workbookView xWindow="0" yWindow="0" windowWidth="28800" windowHeight="12105" xr2:uid="{00000000-000D-0000-FFFF-FFFF00000000}"/>
  </bookViews>
  <sheets>
    <sheet name="BalazsL" sheetId="80" r:id="rId1"/>
    <sheet name="BeszeL" sheetId="81" r:id="rId2"/>
    <sheet name="BudaiE" sheetId="82" r:id="rId3"/>
    <sheet name="GulyasB" sheetId="83" r:id="rId4"/>
    <sheet name="KalotaiB" sheetId="84" r:id="rId5"/>
    <sheet name="KleszoL" sheetId="85" r:id="rId6"/>
    <sheet name="KormosA" sheetId="86" r:id="rId7"/>
    <sheet name="KovacsR" sheetId="87" r:id="rId8"/>
    <sheet name="PalD" sheetId="79" r:id="rId9"/>
    <sheet name="SzarkaM" sheetId="89" r:id="rId10"/>
    <sheet name="TamasD" sheetId="90" r:id="rId11"/>
    <sheet name="Torok-BuzasJ" sheetId="91" r:id="rId12"/>
    <sheet name="UlrichA" sheetId="92" r:id="rId13"/>
    <sheet name="VargaA" sheetId="88" r:id="rId14"/>
  </sheets>
  <definedNames>
    <definedName name="_Hlk116144790" localSheetId="0">BalazsL!#REF!</definedName>
    <definedName name="_Hlk116144790" localSheetId="1">BeszeL!#REF!</definedName>
    <definedName name="_Hlk116144790" localSheetId="2">BudaiE!#REF!</definedName>
    <definedName name="_Hlk116144790" localSheetId="3">GulyasB!#REF!</definedName>
    <definedName name="_Hlk116144790" localSheetId="4">KalotaiB!#REF!</definedName>
    <definedName name="_Hlk116144790" localSheetId="5">KleszoL!#REF!</definedName>
    <definedName name="_Hlk116144790" localSheetId="6">KormosA!#REF!</definedName>
    <definedName name="_Hlk116144790" localSheetId="7">KovacsR!#REF!</definedName>
    <definedName name="_Hlk116144790" localSheetId="8">PalD!#REF!</definedName>
    <definedName name="_Hlk116144790" localSheetId="9">SzarkaM!#REF!</definedName>
    <definedName name="_Hlk116144790" localSheetId="10">TamasD!#REF!</definedName>
    <definedName name="_Hlk116144790" localSheetId="11">'Torok-BuzasJ'!#REF!</definedName>
    <definedName name="_Hlk116144790" localSheetId="12">UlrichA!#REF!</definedName>
    <definedName name="_Hlk116144790" localSheetId="13">VargaA!#REF!</definedName>
    <definedName name="_Hlk116144944" localSheetId="0">BalazsL!#REF!</definedName>
    <definedName name="_Hlk116144944" localSheetId="1">BeszeL!#REF!</definedName>
    <definedName name="_Hlk116144944" localSheetId="2">BudaiE!#REF!</definedName>
    <definedName name="_Hlk116144944" localSheetId="3">GulyasB!#REF!</definedName>
    <definedName name="_Hlk116144944" localSheetId="4">KalotaiB!#REF!</definedName>
    <definedName name="_Hlk116144944" localSheetId="5">KleszoL!#REF!</definedName>
    <definedName name="_Hlk116144944" localSheetId="6">KormosA!#REF!</definedName>
    <definedName name="_Hlk116144944" localSheetId="7">KovacsR!#REF!</definedName>
    <definedName name="_Hlk116144944" localSheetId="8">PalD!#REF!</definedName>
    <definedName name="_Hlk116144944" localSheetId="9">SzarkaM!#REF!</definedName>
    <definedName name="_Hlk116144944" localSheetId="10">TamasD!#REF!</definedName>
    <definedName name="_Hlk116144944" localSheetId="11">'Torok-BuzasJ'!#REF!</definedName>
    <definedName name="_Hlk116144944" localSheetId="12">UlrichA!#REF!</definedName>
    <definedName name="_Hlk116144944" localSheetId="13">VargaA!#REF!</definedName>
    <definedName name="_xlnm.Print_Titles" localSheetId="0">BalazsL!$1:$2</definedName>
    <definedName name="_xlnm.Print_Titles" localSheetId="1">BeszeL!$1:$2</definedName>
    <definedName name="_xlnm.Print_Titles" localSheetId="2">BudaiE!$1:$2</definedName>
    <definedName name="_xlnm.Print_Titles" localSheetId="3">GulyasB!$1:$2</definedName>
    <definedName name="_xlnm.Print_Titles" localSheetId="4">KalotaiB!$1:$2</definedName>
    <definedName name="_xlnm.Print_Titles" localSheetId="5">KleszoL!$1:$2</definedName>
    <definedName name="_xlnm.Print_Titles" localSheetId="6">KormosA!$1:$2</definedName>
    <definedName name="_xlnm.Print_Titles" localSheetId="7">KovacsR!$1:$2</definedName>
    <definedName name="_xlnm.Print_Titles" localSheetId="8">PalD!$1:$2</definedName>
    <definedName name="_xlnm.Print_Titles" localSheetId="9">SzarkaM!$1:$2</definedName>
    <definedName name="_xlnm.Print_Titles" localSheetId="10">TamasD!$1:$2</definedName>
    <definedName name="_xlnm.Print_Titles" localSheetId="11">'Torok-BuzasJ'!$1:$2</definedName>
    <definedName name="_xlnm.Print_Titles" localSheetId="12">UlrichA!$1:$2</definedName>
    <definedName name="_xlnm.Print_Titles" localSheetId="13">VargaA!$1:$2</definedName>
    <definedName name="_xlnm.Print_Area" localSheetId="0">BalazsL!$B$1:$D$217</definedName>
    <definedName name="_xlnm.Print_Area" localSheetId="1">BeszeL!$B$1:$D$217</definedName>
    <definedName name="_xlnm.Print_Area" localSheetId="2">BudaiE!$B$1:$D$217</definedName>
    <definedName name="_xlnm.Print_Area" localSheetId="3">GulyasB!$B$1:$D$217</definedName>
    <definedName name="_xlnm.Print_Area" localSheetId="4">KalotaiB!$B$1:$D$217</definedName>
    <definedName name="_xlnm.Print_Area" localSheetId="5">KleszoL!$B$1:$D$217</definedName>
    <definedName name="_xlnm.Print_Area" localSheetId="6">KormosA!$B$1:$D$217</definedName>
    <definedName name="_xlnm.Print_Area" localSheetId="7">KovacsR!$B$1:$D$217</definedName>
    <definedName name="_xlnm.Print_Area" localSheetId="8">PalD!$B$1:$D$217</definedName>
    <definedName name="_xlnm.Print_Area" localSheetId="9">SzarkaM!$B$1:$D$217</definedName>
    <definedName name="_xlnm.Print_Area" localSheetId="10">TamasD!$B$1:$D$217</definedName>
    <definedName name="_xlnm.Print_Area" localSheetId="11">'Torok-BuzasJ'!$B$1:$D$217</definedName>
    <definedName name="_xlnm.Print_Area" localSheetId="12">UlrichA!$B$1:$D$217</definedName>
    <definedName name="_xlnm.Print_Area" localSheetId="13">VargaA!$B$1:$D$217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17" i="92" l="1"/>
  <c r="B216" i="92"/>
  <c r="B215" i="92"/>
  <c r="B214" i="92"/>
  <c r="B213" i="92"/>
  <c r="D210" i="92"/>
  <c r="D209" i="92"/>
  <c r="D208" i="92"/>
  <c r="D207" i="92"/>
  <c r="D205" i="92"/>
  <c r="D204" i="92"/>
  <c r="D203" i="92"/>
  <c r="D202" i="92"/>
  <c r="D201" i="92"/>
  <c r="D200" i="92"/>
  <c r="D199" i="92"/>
  <c r="D198" i="92"/>
  <c r="D197" i="92"/>
  <c r="D196" i="92"/>
  <c r="D195" i="92"/>
  <c r="D194" i="92"/>
  <c r="D192" i="92"/>
  <c r="D191" i="92"/>
  <c r="D190" i="92"/>
  <c r="D189" i="92"/>
  <c r="D188" i="92"/>
  <c r="D187" i="92"/>
  <c r="D186" i="92"/>
  <c r="D184" i="92"/>
  <c r="D183" i="92"/>
  <c r="D182" i="92"/>
  <c r="D181" i="92"/>
  <c r="D180" i="92"/>
  <c r="D179" i="92"/>
  <c r="D177" i="92"/>
  <c r="D176" i="92"/>
  <c r="D175" i="92"/>
  <c r="D174" i="92"/>
  <c r="D172" i="92"/>
  <c r="D171" i="92"/>
  <c r="D170" i="92"/>
  <c r="D169" i="92"/>
  <c r="D167" i="92"/>
  <c r="D166" i="92"/>
  <c r="D165" i="92"/>
  <c r="D164" i="92"/>
  <c r="D162" i="92"/>
  <c r="D161" i="92"/>
  <c r="D160" i="92"/>
  <c r="D158" i="92"/>
  <c r="D157" i="92"/>
  <c r="D211" i="92" s="1"/>
  <c r="D216" i="92" s="1"/>
  <c r="D155" i="92"/>
  <c r="D149" i="92"/>
  <c r="D148" i="92"/>
  <c r="D147" i="92"/>
  <c r="D146" i="92"/>
  <c r="D145" i="92"/>
  <c r="D144" i="92"/>
  <c r="D142" i="92"/>
  <c r="D141" i="92"/>
  <c r="D140" i="92"/>
  <c r="D139" i="92"/>
  <c r="D138" i="92"/>
  <c r="D136" i="92"/>
  <c r="D135" i="92"/>
  <c r="D134" i="92"/>
  <c r="D133" i="92"/>
  <c r="D131" i="92"/>
  <c r="D130" i="92"/>
  <c r="D129" i="92"/>
  <c r="D127" i="92"/>
  <c r="D126" i="92"/>
  <c r="D125" i="92"/>
  <c r="D124" i="92"/>
  <c r="D122" i="92"/>
  <c r="D121" i="92"/>
  <c r="D120" i="92"/>
  <c r="D119" i="92"/>
  <c r="D117" i="92"/>
  <c r="D116" i="92"/>
  <c r="D115" i="92"/>
  <c r="D113" i="92"/>
  <c r="D112" i="92"/>
  <c r="D111" i="92"/>
  <c r="D110" i="92"/>
  <c r="D109" i="92"/>
  <c r="D107" i="92"/>
  <c r="D106" i="92"/>
  <c r="D105" i="92"/>
  <c r="D103" i="92"/>
  <c r="D102" i="92"/>
  <c r="D100" i="92"/>
  <c r="D98" i="92"/>
  <c r="D150" i="92" s="1"/>
  <c r="D151" i="92" s="1"/>
  <c r="D215" i="92" s="1"/>
  <c r="D93" i="92"/>
  <c r="D92" i="92"/>
  <c r="D91" i="92"/>
  <c r="D90" i="92"/>
  <c r="D89" i="92"/>
  <c r="D88" i="92"/>
  <c r="D87" i="92"/>
  <c r="D86" i="92"/>
  <c r="D84" i="92"/>
  <c r="D82" i="92"/>
  <c r="D81" i="92"/>
  <c r="D80" i="92"/>
  <c r="D78" i="92"/>
  <c r="D77" i="92"/>
  <c r="D76" i="92"/>
  <c r="D75" i="92"/>
  <c r="D73" i="92"/>
  <c r="D72" i="92"/>
  <c r="D71" i="92"/>
  <c r="D70" i="92"/>
  <c r="D68" i="92"/>
  <c r="D66" i="92"/>
  <c r="D65" i="92"/>
  <c r="D64" i="92"/>
  <c r="D94" i="92" s="1"/>
  <c r="D63" i="92"/>
  <c r="D62" i="92"/>
  <c r="D61" i="92"/>
  <c r="D60" i="92"/>
  <c r="D59" i="92"/>
  <c r="D58" i="92"/>
  <c r="D56" i="92"/>
  <c r="D55" i="92"/>
  <c r="D49" i="92"/>
  <c r="D47" i="92"/>
  <c r="D46" i="92"/>
  <c r="D45" i="92"/>
  <c r="D44" i="92"/>
  <c r="D43" i="92"/>
  <c r="D42" i="92"/>
  <c r="D41" i="92"/>
  <c r="D40" i="92"/>
  <c r="D38" i="92"/>
  <c r="D37" i="92"/>
  <c r="D36" i="92"/>
  <c r="D35" i="92"/>
  <c r="D34" i="92"/>
  <c r="D33" i="92"/>
  <c r="D32" i="92"/>
  <c r="D30" i="92"/>
  <c r="D29" i="92"/>
  <c r="D28" i="92"/>
  <c r="D27" i="92"/>
  <c r="D26" i="92"/>
  <c r="D24" i="92"/>
  <c r="D23" i="92"/>
  <c r="D22" i="92"/>
  <c r="D20" i="92"/>
  <c r="D19" i="92"/>
  <c r="D18" i="92"/>
  <c r="D17" i="92"/>
  <c r="D16" i="92"/>
  <c r="D15" i="92"/>
  <c r="D14" i="92"/>
  <c r="D12" i="92"/>
  <c r="D11" i="92"/>
  <c r="D10" i="92"/>
  <c r="D9" i="92"/>
  <c r="D7" i="92"/>
  <c r="D6" i="92"/>
  <c r="C217" i="91"/>
  <c r="B216" i="91"/>
  <c r="B215" i="91"/>
  <c r="B214" i="91"/>
  <c r="B213" i="91"/>
  <c r="D210" i="91"/>
  <c r="D209" i="91"/>
  <c r="D208" i="91"/>
  <c r="D207" i="91"/>
  <c r="D205" i="91"/>
  <c r="D204" i="91"/>
  <c r="D203" i="91"/>
  <c r="D202" i="91"/>
  <c r="D201" i="91"/>
  <c r="D200" i="91"/>
  <c r="D199" i="91"/>
  <c r="D198" i="91"/>
  <c r="D197" i="91"/>
  <c r="D196" i="91"/>
  <c r="D195" i="91"/>
  <c r="D194" i="91"/>
  <c r="D192" i="91"/>
  <c r="D191" i="91"/>
  <c r="D190" i="91"/>
  <c r="D189" i="91"/>
  <c r="D188" i="91"/>
  <c r="D187" i="91"/>
  <c r="D186" i="91"/>
  <c r="D184" i="91"/>
  <c r="D183" i="91"/>
  <c r="D182" i="91"/>
  <c r="D181" i="91"/>
  <c r="D180" i="91"/>
  <c r="D179" i="91"/>
  <c r="D177" i="91"/>
  <c r="D176" i="91"/>
  <c r="D175" i="91"/>
  <c r="D174" i="91"/>
  <c r="D172" i="91"/>
  <c r="D171" i="91"/>
  <c r="D170" i="91"/>
  <c r="D169" i="91"/>
  <c r="D167" i="91"/>
  <c r="D166" i="91"/>
  <c r="D165" i="91"/>
  <c r="D164" i="91"/>
  <c r="D162" i="91"/>
  <c r="D161" i="91"/>
  <c r="D160" i="91"/>
  <c r="D158" i="91"/>
  <c r="D157" i="91"/>
  <c r="D155" i="91"/>
  <c r="D211" i="91" s="1"/>
  <c r="D216" i="91" s="1"/>
  <c r="D149" i="91"/>
  <c r="D148" i="91"/>
  <c r="D147" i="91"/>
  <c r="D146" i="91"/>
  <c r="D145" i="91"/>
  <c r="D144" i="91"/>
  <c r="D142" i="91"/>
  <c r="D141" i="91"/>
  <c r="D140" i="91"/>
  <c r="D139" i="91"/>
  <c r="D138" i="91"/>
  <c r="D136" i="91"/>
  <c r="D135" i="91"/>
  <c r="D134" i="91"/>
  <c r="D133" i="91"/>
  <c r="D131" i="91"/>
  <c r="D130" i="91"/>
  <c r="D129" i="91"/>
  <c r="D127" i="91"/>
  <c r="D126" i="91"/>
  <c r="D125" i="91"/>
  <c r="D124" i="91"/>
  <c r="D122" i="91"/>
  <c r="D121" i="91"/>
  <c r="D120" i="91"/>
  <c r="D119" i="91"/>
  <c r="D117" i="91"/>
  <c r="D116" i="91"/>
  <c r="D115" i="91"/>
  <c r="D113" i="91"/>
  <c r="D112" i="91"/>
  <c r="D111" i="91"/>
  <c r="D110" i="91"/>
  <c r="D109" i="91"/>
  <c r="D107" i="91"/>
  <c r="D106" i="91"/>
  <c r="D105" i="91"/>
  <c r="D103" i="91"/>
  <c r="D102" i="91"/>
  <c r="D100" i="91"/>
  <c r="D98" i="91"/>
  <c r="D150" i="91" s="1"/>
  <c r="D151" i="91" s="1"/>
  <c r="D215" i="91" s="1"/>
  <c r="D93" i="91"/>
  <c r="D92" i="91"/>
  <c r="D91" i="91"/>
  <c r="D90" i="91"/>
  <c r="D89" i="91"/>
  <c r="D88" i="91"/>
  <c r="D87" i="91"/>
  <c r="D86" i="91"/>
  <c r="D84" i="91"/>
  <c r="D82" i="91"/>
  <c r="D81" i="91"/>
  <c r="D80" i="91"/>
  <c r="D78" i="91"/>
  <c r="D77" i="91"/>
  <c r="D76" i="91"/>
  <c r="D75" i="91"/>
  <c r="D73" i="91"/>
  <c r="D72" i="91"/>
  <c r="D71" i="91"/>
  <c r="D70" i="91"/>
  <c r="D68" i="91"/>
  <c r="D66" i="91"/>
  <c r="D65" i="91"/>
  <c r="D64" i="91"/>
  <c r="D94" i="91" s="1"/>
  <c r="D63" i="91"/>
  <c r="D62" i="91"/>
  <c r="D61" i="91"/>
  <c r="D60" i="91"/>
  <c r="D59" i="91"/>
  <c r="D58" i="91"/>
  <c r="D56" i="91"/>
  <c r="D55" i="91"/>
  <c r="D49" i="91"/>
  <c r="D47" i="91"/>
  <c r="D46" i="91"/>
  <c r="D45" i="91"/>
  <c r="D44" i="91"/>
  <c r="D43" i="91"/>
  <c r="D42" i="91"/>
  <c r="D41" i="91"/>
  <c r="D40" i="91"/>
  <c r="D38" i="91"/>
  <c r="D37" i="91"/>
  <c r="D36" i="91"/>
  <c r="D35" i="91"/>
  <c r="D34" i="91"/>
  <c r="D33" i="91"/>
  <c r="D32" i="91"/>
  <c r="D30" i="91"/>
  <c r="D29" i="91"/>
  <c r="D28" i="91"/>
  <c r="D27" i="91"/>
  <c r="D26" i="91"/>
  <c r="D24" i="91"/>
  <c r="D23" i="91"/>
  <c r="D22" i="91"/>
  <c r="D20" i="91"/>
  <c r="D19" i="91"/>
  <c r="D18" i="91"/>
  <c r="D17" i="91"/>
  <c r="D16" i="91"/>
  <c r="D15" i="91"/>
  <c r="D14" i="91"/>
  <c r="D12" i="91"/>
  <c r="D11" i="91"/>
  <c r="D10" i="91"/>
  <c r="D9" i="91"/>
  <c r="D7" i="91"/>
  <c r="D6" i="91"/>
  <c r="C217" i="90"/>
  <c r="B216" i="90"/>
  <c r="B215" i="90"/>
  <c r="B214" i="90"/>
  <c r="B213" i="90"/>
  <c r="D210" i="90"/>
  <c r="D209" i="90"/>
  <c r="D208" i="90"/>
  <c r="D207" i="90"/>
  <c r="D205" i="90"/>
  <c r="D204" i="90"/>
  <c r="D203" i="90"/>
  <c r="D202" i="90"/>
  <c r="D201" i="90"/>
  <c r="D200" i="90"/>
  <c r="D199" i="90"/>
  <c r="D198" i="90"/>
  <c r="D197" i="90"/>
  <c r="D196" i="90"/>
  <c r="D195" i="90"/>
  <c r="D194" i="90"/>
  <c r="D192" i="90"/>
  <c r="D191" i="90"/>
  <c r="D190" i="90"/>
  <c r="D189" i="90"/>
  <c r="D188" i="90"/>
  <c r="D187" i="90"/>
  <c r="D186" i="90"/>
  <c r="D184" i="90"/>
  <c r="D183" i="90"/>
  <c r="D182" i="90"/>
  <c r="D181" i="90"/>
  <c r="D180" i="90"/>
  <c r="D179" i="90"/>
  <c r="D177" i="90"/>
  <c r="D176" i="90"/>
  <c r="D175" i="90"/>
  <c r="D174" i="90"/>
  <c r="D172" i="90"/>
  <c r="D171" i="90"/>
  <c r="D170" i="90"/>
  <c r="D169" i="90"/>
  <c r="D167" i="90"/>
  <c r="D166" i="90"/>
  <c r="D165" i="90"/>
  <c r="D164" i="90"/>
  <c r="D162" i="90"/>
  <c r="D161" i="90"/>
  <c r="D160" i="90"/>
  <c r="D158" i="90"/>
  <c r="D157" i="90"/>
  <c r="D155" i="90"/>
  <c r="D211" i="90" s="1"/>
  <c r="D216" i="90" s="1"/>
  <c r="D149" i="90"/>
  <c r="D148" i="90"/>
  <c r="D147" i="90"/>
  <c r="D146" i="90"/>
  <c r="D145" i="90"/>
  <c r="D144" i="90"/>
  <c r="D142" i="90"/>
  <c r="D141" i="90"/>
  <c r="D140" i="90"/>
  <c r="D139" i="90"/>
  <c r="D138" i="90"/>
  <c r="D136" i="90"/>
  <c r="D135" i="90"/>
  <c r="D134" i="90"/>
  <c r="D133" i="90"/>
  <c r="D131" i="90"/>
  <c r="D130" i="90"/>
  <c r="D129" i="90"/>
  <c r="D127" i="90"/>
  <c r="D126" i="90"/>
  <c r="D125" i="90"/>
  <c r="D124" i="90"/>
  <c r="D122" i="90"/>
  <c r="D121" i="90"/>
  <c r="D120" i="90"/>
  <c r="D119" i="90"/>
  <c r="D117" i="90"/>
  <c r="D116" i="90"/>
  <c r="D115" i="90"/>
  <c r="D113" i="90"/>
  <c r="D112" i="90"/>
  <c r="D111" i="90"/>
  <c r="D110" i="90"/>
  <c r="D109" i="90"/>
  <c r="D107" i="90"/>
  <c r="D106" i="90"/>
  <c r="D105" i="90"/>
  <c r="D103" i="90"/>
  <c r="D102" i="90"/>
  <c r="D100" i="90"/>
  <c r="D98" i="90"/>
  <c r="D150" i="90" s="1"/>
  <c r="D151" i="90" s="1"/>
  <c r="D215" i="90" s="1"/>
  <c r="D93" i="90"/>
  <c r="D92" i="90"/>
  <c r="D91" i="90"/>
  <c r="D90" i="90"/>
  <c r="D89" i="90"/>
  <c r="D88" i="90"/>
  <c r="D87" i="90"/>
  <c r="D86" i="90"/>
  <c r="D84" i="90"/>
  <c r="D82" i="90"/>
  <c r="D81" i="90"/>
  <c r="D80" i="90"/>
  <c r="D78" i="90"/>
  <c r="D77" i="90"/>
  <c r="D76" i="90"/>
  <c r="D75" i="90"/>
  <c r="D73" i="90"/>
  <c r="D72" i="90"/>
  <c r="D71" i="90"/>
  <c r="D70" i="90"/>
  <c r="D68" i="90"/>
  <c r="D66" i="90"/>
  <c r="D65" i="90"/>
  <c r="D64" i="90"/>
  <c r="D94" i="90" s="1"/>
  <c r="D63" i="90"/>
  <c r="D62" i="90"/>
  <c r="D61" i="90"/>
  <c r="D60" i="90"/>
  <c r="D59" i="90"/>
  <c r="D58" i="90"/>
  <c r="D56" i="90"/>
  <c r="D55" i="90"/>
  <c r="D49" i="90"/>
  <c r="D47" i="90"/>
  <c r="D46" i="90"/>
  <c r="D45" i="90"/>
  <c r="D44" i="90"/>
  <c r="D43" i="90"/>
  <c r="D42" i="90"/>
  <c r="D41" i="90"/>
  <c r="D40" i="90"/>
  <c r="D38" i="90"/>
  <c r="D37" i="90"/>
  <c r="D36" i="90"/>
  <c r="D35" i="90"/>
  <c r="D34" i="90"/>
  <c r="D33" i="90"/>
  <c r="D32" i="90"/>
  <c r="D30" i="90"/>
  <c r="D29" i="90"/>
  <c r="D28" i="90"/>
  <c r="D27" i="90"/>
  <c r="D26" i="90"/>
  <c r="D24" i="90"/>
  <c r="D23" i="90"/>
  <c r="D22" i="90"/>
  <c r="D20" i="90"/>
  <c r="D19" i="90"/>
  <c r="D18" i="90"/>
  <c r="D17" i="90"/>
  <c r="D16" i="90"/>
  <c r="D15" i="90"/>
  <c r="D14" i="90"/>
  <c r="D12" i="90"/>
  <c r="D11" i="90"/>
  <c r="D10" i="90"/>
  <c r="D9" i="90"/>
  <c r="D7" i="90"/>
  <c r="D6" i="90"/>
  <c r="C217" i="89"/>
  <c r="B216" i="89"/>
  <c r="B215" i="89"/>
  <c r="B214" i="89"/>
  <c r="B213" i="89"/>
  <c r="D210" i="89"/>
  <c r="D209" i="89"/>
  <c r="D208" i="89"/>
  <c r="D207" i="89"/>
  <c r="D205" i="89"/>
  <c r="D204" i="89"/>
  <c r="D203" i="89"/>
  <c r="D202" i="89"/>
  <c r="D201" i="89"/>
  <c r="D200" i="89"/>
  <c r="D199" i="89"/>
  <c r="D198" i="89"/>
  <c r="D197" i="89"/>
  <c r="D196" i="89"/>
  <c r="D195" i="89"/>
  <c r="D194" i="89"/>
  <c r="D192" i="89"/>
  <c r="D191" i="89"/>
  <c r="D190" i="89"/>
  <c r="D189" i="89"/>
  <c r="D188" i="89"/>
  <c r="D187" i="89"/>
  <c r="D186" i="89"/>
  <c r="D184" i="89"/>
  <c r="D183" i="89"/>
  <c r="D182" i="89"/>
  <c r="D181" i="89"/>
  <c r="D180" i="89"/>
  <c r="D179" i="89"/>
  <c r="D177" i="89"/>
  <c r="D176" i="89"/>
  <c r="D175" i="89"/>
  <c r="D174" i="89"/>
  <c r="D172" i="89"/>
  <c r="D171" i="89"/>
  <c r="D170" i="89"/>
  <c r="D169" i="89"/>
  <c r="D167" i="89"/>
  <c r="D166" i="89"/>
  <c r="D165" i="89"/>
  <c r="D164" i="89"/>
  <c r="D162" i="89"/>
  <c r="D161" i="89"/>
  <c r="D160" i="89"/>
  <c r="D158" i="89"/>
  <c r="D157" i="89"/>
  <c r="D155" i="89"/>
  <c r="D211" i="89" s="1"/>
  <c r="D216" i="89" s="1"/>
  <c r="D149" i="89"/>
  <c r="D148" i="89"/>
  <c r="D147" i="89"/>
  <c r="D146" i="89"/>
  <c r="D145" i="89"/>
  <c r="D144" i="89"/>
  <c r="D142" i="89"/>
  <c r="D141" i="89"/>
  <c r="D140" i="89"/>
  <c r="D139" i="89"/>
  <c r="D138" i="89"/>
  <c r="D136" i="89"/>
  <c r="D135" i="89"/>
  <c r="D134" i="89"/>
  <c r="D133" i="89"/>
  <c r="D131" i="89"/>
  <c r="D130" i="89"/>
  <c r="D129" i="89"/>
  <c r="D127" i="89"/>
  <c r="D126" i="89"/>
  <c r="D125" i="89"/>
  <c r="D124" i="89"/>
  <c r="D122" i="89"/>
  <c r="D121" i="89"/>
  <c r="D120" i="89"/>
  <c r="D119" i="89"/>
  <c r="D117" i="89"/>
  <c r="D116" i="89"/>
  <c r="D115" i="89"/>
  <c r="D113" i="89"/>
  <c r="D112" i="89"/>
  <c r="D111" i="89"/>
  <c r="D110" i="89"/>
  <c r="D109" i="89"/>
  <c r="D107" i="89"/>
  <c r="D106" i="89"/>
  <c r="D105" i="89"/>
  <c r="D103" i="89"/>
  <c r="D102" i="89"/>
  <c r="D100" i="89"/>
  <c r="D98" i="89"/>
  <c r="D150" i="89" s="1"/>
  <c r="D151" i="89" s="1"/>
  <c r="D215" i="89" s="1"/>
  <c r="D93" i="89"/>
  <c r="D92" i="89"/>
  <c r="D91" i="89"/>
  <c r="D90" i="89"/>
  <c r="D89" i="89"/>
  <c r="D88" i="89"/>
  <c r="D87" i="89"/>
  <c r="D86" i="89"/>
  <c r="D84" i="89"/>
  <c r="D82" i="89"/>
  <c r="D81" i="89"/>
  <c r="D80" i="89"/>
  <c r="D78" i="89"/>
  <c r="D77" i="89"/>
  <c r="D76" i="89"/>
  <c r="D75" i="89"/>
  <c r="D73" i="89"/>
  <c r="D72" i="89"/>
  <c r="D71" i="89"/>
  <c r="D70" i="89"/>
  <c r="D68" i="89"/>
  <c r="D66" i="89"/>
  <c r="D65" i="89"/>
  <c r="D64" i="89"/>
  <c r="D63" i="89"/>
  <c r="D62" i="89"/>
  <c r="D94" i="89" s="1"/>
  <c r="D61" i="89"/>
  <c r="D60" i="89"/>
  <c r="D59" i="89"/>
  <c r="D58" i="89"/>
  <c r="D56" i="89"/>
  <c r="D55" i="89"/>
  <c r="D49" i="89"/>
  <c r="D47" i="89"/>
  <c r="D46" i="89"/>
  <c r="D45" i="89"/>
  <c r="D44" i="89"/>
  <c r="D43" i="89"/>
  <c r="D42" i="89"/>
  <c r="D41" i="89"/>
  <c r="D40" i="89"/>
  <c r="D38" i="89"/>
  <c r="D37" i="89"/>
  <c r="D36" i="89"/>
  <c r="D35" i="89"/>
  <c r="D34" i="89"/>
  <c r="D33" i="89"/>
  <c r="D32" i="89"/>
  <c r="D30" i="89"/>
  <c r="D29" i="89"/>
  <c r="D28" i="89"/>
  <c r="D27" i="89"/>
  <c r="D26" i="89"/>
  <c r="D24" i="89"/>
  <c r="D23" i="89"/>
  <c r="D22" i="89"/>
  <c r="D20" i="89"/>
  <c r="D19" i="89"/>
  <c r="D18" i="89"/>
  <c r="D17" i="89"/>
  <c r="D16" i="89"/>
  <c r="D15" i="89"/>
  <c r="D14" i="89"/>
  <c r="D12" i="89"/>
  <c r="D11" i="89"/>
  <c r="D10" i="89"/>
  <c r="D9" i="89"/>
  <c r="D7" i="89"/>
  <c r="D6" i="89"/>
  <c r="C217" i="88"/>
  <c r="B216" i="88"/>
  <c r="B215" i="88"/>
  <c r="B214" i="88"/>
  <c r="B213" i="88"/>
  <c r="D210" i="88"/>
  <c r="D209" i="88"/>
  <c r="D208" i="88"/>
  <c r="D207" i="88"/>
  <c r="D205" i="88"/>
  <c r="D204" i="88"/>
  <c r="D203" i="88"/>
  <c r="D202" i="88"/>
  <c r="D201" i="88"/>
  <c r="D200" i="88"/>
  <c r="D199" i="88"/>
  <c r="D198" i="88"/>
  <c r="D197" i="88"/>
  <c r="D196" i="88"/>
  <c r="D195" i="88"/>
  <c r="D194" i="88"/>
  <c r="D192" i="88"/>
  <c r="D191" i="88"/>
  <c r="D190" i="88"/>
  <c r="D189" i="88"/>
  <c r="D188" i="88"/>
  <c r="D187" i="88"/>
  <c r="D186" i="88"/>
  <c r="D184" i="88"/>
  <c r="D183" i="88"/>
  <c r="D182" i="88"/>
  <c r="D181" i="88"/>
  <c r="D180" i="88"/>
  <c r="D179" i="88"/>
  <c r="D177" i="88"/>
  <c r="D176" i="88"/>
  <c r="D175" i="88"/>
  <c r="D174" i="88"/>
  <c r="D172" i="88"/>
  <c r="D171" i="88"/>
  <c r="D170" i="88"/>
  <c r="D169" i="88"/>
  <c r="D167" i="88"/>
  <c r="D166" i="88"/>
  <c r="D165" i="88"/>
  <c r="D164" i="88"/>
  <c r="D162" i="88"/>
  <c r="D161" i="88"/>
  <c r="D160" i="88"/>
  <c r="D158" i="88"/>
  <c r="D157" i="88"/>
  <c r="D155" i="88"/>
  <c r="D211" i="88" s="1"/>
  <c r="D216" i="88" s="1"/>
  <c r="D149" i="88"/>
  <c r="D148" i="88"/>
  <c r="D147" i="88"/>
  <c r="D146" i="88"/>
  <c r="D145" i="88"/>
  <c r="D144" i="88"/>
  <c r="D142" i="88"/>
  <c r="D141" i="88"/>
  <c r="D140" i="88"/>
  <c r="D139" i="88"/>
  <c r="D138" i="88"/>
  <c r="D136" i="88"/>
  <c r="D135" i="88"/>
  <c r="D134" i="88"/>
  <c r="D133" i="88"/>
  <c r="D131" i="88"/>
  <c r="D130" i="88"/>
  <c r="D129" i="88"/>
  <c r="D127" i="88"/>
  <c r="D126" i="88"/>
  <c r="D125" i="88"/>
  <c r="D124" i="88"/>
  <c r="D122" i="88"/>
  <c r="D121" i="88"/>
  <c r="D120" i="88"/>
  <c r="D119" i="88"/>
  <c r="D117" i="88"/>
  <c r="D116" i="88"/>
  <c r="D115" i="88"/>
  <c r="D113" i="88"/>
  <c r="D112" i="88"/>
  <c r="D111" i="88"/>
  <c r="D110" i="88"/>
  <c r="D109" i="88"/>
  <c r="D107" i="88"/>
  <c r="D106" i="88"/>
  <c r="D105" i="88"/>
  <c r="D103" i="88"/>
  <c r="D102" i="88"/>
  <c r="D100" i="88"/>
  <c r="D150" i="88" s="1"/>
  <c r="D151" i="88" s="1"/>
  <c r="D215" i="88" s="1"/>
  <c r="D98" i="88"/>
  <c r="D93" i="88"/>
  <c r="D92" i="88"/>
  <c r="D91" i="88"/>
  <c r="D90" i="88"/>
  <c r="D89" i="88"/>
  <c r="D88" i="88"/>
  <c r="D87" i="88"/>
  <c r="D86" i="88"/>
  <c r="D84" i="88"/>
  <c r="D82" i="88"/>
  <c r="D81" i="88"/>
  <c r="D80" i="88"/>
  <c r="D78" i="88"/>
  <c r="D77" i="88"/>
  <c r="D76" i="88"/>
  <c r="D75" i="88"/>
  <c r="D73" i="88"/>
  <c r="D72" i="88"/>
  <c r="D71" i="88"/>
  <c r="D70" i="88"/>
  <c r="D68" i="88"/>
  <c r="D66" i="88"/>
  <c r="D65" i="88"/>
  <c r="D64" i="88"/>
  <c r="D63" i="88"/>
  <c r="D62" i="88"/>
  <c r="D61" i="88"/>
  <c r="D60" i="88"/>
  <c r="D59" i="88"/>
  <c r="D58" i="88"/>
  <c r="D56" i="88"/>
  <c r="D55" i="88"/>
  <c r="D94" i="88" s="1"/>
  <c r="D49" i="88"/>
  <c r="D47" i="88"/>
  <c r="D46" i="88"/>
  <c r="D45" i="88"/>
  <c r="D44" i="88"/>
  <c r="D43" i="88"/>
  <c r="D42" i="88"/>
  <c r="D41" i="88"/>
  <c r="D40" i="88"/>
  <c r="D38" i="88"/>
  <c r="D37" i="88"/>
  <c r="D36" i="88"/>
  <c r="D35" i="88"/>
  <c r="D34" i="88"/>
  <c r="D33" i="88"/>
  <c r="D32" i="88"/>
  <c r="D30" i="88"/>
  <c r="D29" i="88"/>
  <c r="D28" i="88"/>
  <c r="D27" i="88"/>
  <c r="D26" i="88"/>
  <c r="D24" i="88"/>
  <c r="D23" i="88"/>
  <c r="D22" i="88"/>
  <c r="D20" i="88"/>
  <c r="D19" i="88"/>
  <c r="D18" i="88"/>
  <c r="D17" i="88"/>
  <c r="D16" i="88"/>
  <c r="D15" i="88"/>
  <c r="D14" i="88"/>
  <c r="D12" i="88"/>
  <c r="D11" i="88"/>
  <c r="D10" i="88"/>
  <c r="D9" i="88"/>
  <c r="D7" i="88"/>
  <c r="D6" i="88"/>
  <c r="D50" i="88" l="1"/>
  <c r="D51" i="88" s="1"/>
  <c r="D213" i="88" s="1"/>
  <c r="D217" i="88" s="1"/>
  <c r="D50" i="92"/>
  <c r="D51" i="92" s="1"/>
  <c r="D213" i="92" s="1"/>
  <c r="D217" i="92" s="1"/>
  <c r="D50" i="91"/>
  <c r="D51" i="91" s="1"/>
  <c r="D213" i="91" s="1"/>
  <c r="D217" i="91" s="1"/>
  <c r="D50" i="90"/>
  <c r="D51" i="90" s="1"/>
  <c r="D213" i="90" s="1"/>
  <c r="D217" i="90" s="1"/>
  <c r="D50" i="89"/>
  <c r="D51" i="89" s="1"/>
  <c r="D213" i="89" s="1"/>
  <c r="D217" i="89" s="1"/>
  <c r="C217" i="87"/>
  <c r="B216" i="87"/>
  <c r="B215" i="87"/>
  <c r="B214" i="87"/>
  <c r="B213" i="87"/>
  <c r="D210" i="87"/>
  <c r="D209" i="87"/>
  <c r="D208" i="87"/>
  <c r="D207" i="87"/>
  <c r="D205" i="87"/>
  <c r="D204" i="87"/>
  <c r="D203" i="87"/>
  <c r="D202" i="87"/>
  <c r="D201" i="87"/>
  <c r="D200" i="87"/>
  <c r="D199" i="87"/>
  <c r="D198" i="87"/>
  <c r="D197" i="87"/>
  <c r="D196" i="87"/>
  <c r="D195" i="87"/>
  <c r="D194" i="87"/>
  <c r="D192" i="87"/>
  <c r="D191" i="87"/>
  <c r="D190" i="87"/>
  <c r="D189" i="87"/>
  <c r="D188" i="87"/>
  <c r="D187" i="87"/>
  <c r="D186" i="87"/>
  <c r="D184" i="87"/>
  <c r="D183" i="87"/>
  <c r="D182" i="87"/>
  <c r="D181" i="87"/>
  <c r="D180" i="87"/>
  <c r="D179" i="87"/>
  <c r="D177" i="87"/>
  <c r="D176" i="87"/>
  <c r="D175" i="87"/>
  <c r="D174" i="87"/>
  <c r="D172" i="87"/>
  <c r="D171" i="87"/>
  <c r="D170" i="87"/>
  <c r="D169" i="87"/>
  <c r="D167" i="87"/>
  <c r="D166" i="87"/>
  <c r="D165" i="87"/>
  <c r="D164" i="87"/>
  <c r="D162" i="87"/>
  <c r="D161" i="87"/>
  <c r="D160" i="87"/>
  <c r="D158" i="87"/>
  <c r="D157" i="87"/>
  <c r="D155" i="87"/>
  <c r="D211" i="87" s="1"/>
  <c r="D216" i="87" s="1"/>
  <c r="D149" i="87"/>
  <c r="D148" i="87"/>
  <c r="D147" i="87"/>
  <c r="D146" i="87"/>
  <c r="D145" i="87"/>
  <c r="D144" i="87"/>
  <c r="D142" i="87"/>
  <c r="D141" i="87"/>
  <c r="D140" i="87"/>
  <c r="D139" i="87"/>
  <c r="D138" i="87"/>
  <c r="D136" i="87"/>
  <c r="D135" i="87"/>
  <c r="D134" i="87"/>
  <c r="D133" i="87"/>
  <c r="D131" i="87"/>
  <c r="D130" i="87"/>
  <c r="D129" i="87"/>
  <c r="D127" i="87"/>
  <c r="D126" i="87"/>
  <c r="D125" i="87"/>
  <c r="D124" i="87"/>
  <c r="D122" i="87"/>
  <c r="D121" i="87"/>
  <c r="D120" i="87"/>
  <c r="D119" i="87"/>
  <c r="D117" i="87"/>
  <c r="D116" i="87"/>
  <c r="D115" i="87"/>
  <c r="D113" i="87"/>
  <c r="D112" i="87"/>
  <c r="D111" i="87"/>
  <c r="D110" i="87"/>
  <c r="D109" i="87"/>
  <c r="D107" i="87"/>
  <c r="D106" i="87"/>
  <c r="D105" i="87"/>
  <c r="D103" i="87"/>
  <c r="D102" i="87"/>
  <c r="D100" i="87"/>
  <c r="D98" i="87"/>
  <c r="D150" i="87" s="1"/>
  <c r="D151" i="87" s="1"/>
  <c r="D215" i="87" s="1"/>
  <c r="D93" i="87"/>
  <c r="D92" i="87"/>
  <c r="D91" i="87"/>
  <c r="D90" i="87"/>
  <c r="D89" i="87"/>
  <c r="D88" i="87"/>
  <c r="D87" i="87"/>
  <c r="D86" i="87"/>
  <c r="D84" i="87"/>
  <c r="D82" i="87"/>
  <c r="D81" i="87"/>
  <c r="D80" i="87"/>
  <c r="D78" i="87"/>
  <c r="D77" i="87"/>
  <c r="D76" i="87"/>
  <c r="D75" i="87"/>
  <c r="D73" i="87"/>
  <c r="D72" i="87"/>
  <c r="D71" i="87"/>
  <c r="D70" i="87"/>
  <c r="D68" i="87"/>
  <c r="D66" i="87"/>
  <c r="D65" i="87"/>
  <c r="D64" i="87"/>
  <c r="D63" i="87"/>
  <c r="D62" i="87"/>
  <c r="D61" i="87"/>
  <c r="D60" i="87"/>
  <c r="D59" i="87"/>
  <c r="D58" i="87"/>
  <c r="D56" i="87"/>
  <c r="D55" i="87"/>
  <c r="D94" i="87" s="1"/>
  <c r="D49" i="87"/>
  <c r="D47" i="87"/>
  <c r="D46" i="87"/>
  <c r="D45" i="87"/>
  <c r="D44" i="87"/>
  <c r="D43" i="87"/>
  <c r="D42" i="87"/>
  <c r="D41" i="87"/>
  <c r="D40" i="87"/>
  <c r="D38" i="87"/>
  <c r="D37" i="87"/>
  <c r="D36" i="87"/>
  <c r="D35" i="87"/>
  <c r="D34" i="87"/>
  <c r="D33" i="87"/>
  <c r="D32" i="87"/>
  <c r="D30" i="87"/>
  <c r="D29" i="87"/>
  <c r="D28" i="87"/>
  <c r="D27" i="87"/>
  <c r="D26" i="87"/>
  <c r="D24" i="87"/>
  <c r="D23" i="87"/>
  <c r="D22" i="87"/>
  <c r="D20" i="87"/>
  <c r="D19" i="87"/>
  <c r="D18" i="87"/>
  <c r="D17" i="87"/>
  <c r="D16" i="87"/>
  <c r="D15" i="87"/>
  <c r="D14" i="87"/>
  <c r="D12" i="87"/>
  <c r="D11" i="87"/>
  <c r="D10" i="87"/>
  <c r="D9" i="87"/>
  <c r="D7" i="87"/>
  <c r="D6" i="87"/>
  <c r="C217" i="86"/>
  <c r="B216" i="86"/>
  <c r="B215" i="86"/>
  <c r="B214" i="86"/>
  <c r="B213" i="86"/>
  <c r="D210" i="86"/>
  <c r="D209" i="86"/>
  <c r="D208" i="86"/>
  <c r="D207" i="86"/>
  <c r="D205" i="86"/>
  <c r="D204" i="86"/>
  <c r="D203" i="86"/>
  <c r="D202" i="86"/>
  <c r="D201" i="86"/>
  <c r="D200" i="86"/>
  <c r="D199" i="86"/>
  <c r="D198" i="86"/>
  <c r="D197" i="86"/>
  <c r="D196" i="86"/>
  <c r="D195" i="86"/>
  <c r="D194" i="86"/>
  <c r="D192" i="86"/>
  <c r="D191" i="86"/>
  <c r="D190" i="86"/>
  <c r="D189" i="86"/>
  <c r="D188" i="86"/>
  <c r="D187" i="86"/>
  <c r="D186" i="86"/>
  <c r="D184" i="86"/>
  <c r="D183" i="86"/>
  <c r="D182" i="86"/>
  <c r="D181" i="86"/>
  <c r="D180" i="86"/>
  <c r="D179" i="86"/>
  <c r="D177" i="86"/>
  <c r="D176" i="86"/>
  <c r="D175" i="86"/>
  <c r="D174" i="86"/>
  <c r="D172" i="86"/>
  <c r="D171" i="86"/>
  <c r="D170" i="86"/>
  <c r="D169" i="86"/>
  <c r="D167" i="86"/>
  <c r="D166" i="86"/>
  <c r="D165" i="86"/>
  <c r="D164" i="86"/>
  <c r="D162" i="86"/>
  <c r="D161" i="86"/>
  <c r="D160" i="86"/>
  <c r="D158" i="86"/>
  <c r="D157" i="86"/>
  <c r="D155" i="86"/>
  <c r="D211" i="86" s="1"/>
  <c r="D216" i="86" s="1"/>
  <c r="D149" i="86"/>
  <c r="D148" i="86"/>
  <c r="D147" i="86"/>
  <c r="D146" i="86"/>
  <c r="D145" i="86"/>
  <c r="D144" i="86"/>
  <c r="D142" i="86"/>
  <c r="D141" i="86"/>
  <c r="D140" i="86"/>
  <c r="D139" i="86"/>
  <c r="D138" i="86"/>
  <c r="D136" i="86"/>
  <c r="D135" i="86"/>
  <c r="D134" i="86"/>
  <c r="D133" i="86"/>
  <c r="D131" i="86"/>
  <c r="D130" i="86"/>
  <c r="D129" i="86"/>
  <c r="D127" i="86"/>
  <c r="D126" i="86"/>
  <c r="D125" i="86"/>
  <c r="D124" i="86"/>
  <c r="D122" i="86"/>
  <c r="D121" i="86"/>
  <c r="D120" i="86"/>
  <c r="D119" i="86"/>
  <c r="D117" i="86"/>
  <c r="D116" i="86"/>
  <c r="D115" i="86"/>
  <c r="D113" i="86"/>
  <c r="D112" i="86"/>
  <c r="D111" i="86"/>
  <c r="D110" i="86"/>
  <c r="D109" i="86"/>
  <c r="D107" i="86"/>
  <c r="D106" i="86"/>
  <c r="D105" i="86"/>
  <c r="D103" i="86"/>
  <c r="D102" i="86"/>
  <c r="D100" i="86"/>
  <c r="D98" i="86"/>
  <c r="D150" i="86" s="1"/>
  <c r="D151" i="86" s="1"/>
  <c r="D215" i="86" s="1"/>
  <c r="D93" i="86"/>
  <c r="D92" i="86"/>
  <c r="D91" i="86"/>
  <c r="D90" i="86"/>
  <c r="D89" i="86"/>
  <c r="D88" i="86"/>
  <c r="D87" i="86"/>
  <c r="D86" i="86"/>
  <c r="D84" i="86"/>
  <c r="D82" i="86"/>
  <c r="D81" i="86"/>
  <c r="D80" i="86"/>
  <c r="D78" i="86"/>
  <c r="D77" i="86"/>
  <c r="D76" i="86"/>
  <c r="D75" i="86"/>
  <c r="D73" i="86"/>
  <c r="D72" i="86"/>
  <c r="D71" i="86"/>
  <c r="D70" i="86"/>
  <c r="D68" i="86"/>
  <c r="D66" i="86"/>
  <c r="D65" i="86"/>
  <c r="D64" i="86"/>
  <c r="D63" i="86"/>
  <c r="D62" i="86"/>
  <c r="D61" i="86"/>
  <c r="D60" i="86"/>
  <c r="D59" i="86"/>
  <c r="D58" i="86"/>
  <c r="D56" i="86"/>
  <c r="D55" i="86"/>
  <c r="D94" i="86" s="1"/>
  <c r="D49" i="86"/>
  <c r="D47" i="86"/>
  <c r="D46" i="86"/>
  <c r="D45" i="86"/>
  <c r="D44" i="86"/>
  <c r="D43" i="86"/>
  <c r="D42" i="86"/>
  <c r="D41" i="86"/>
  <c r="D40" i="86"/>
  <c r="D38" i="86"/>
  <c r="D37" i="86"/>
  <c r="D36" i="86"/>
  <c r="D35" i="86"/>
  <c r="D34" i="86"/>
  <c r="D33" i="86"/>
  <c r="D32" i="86"/>
  <c r="D30" i="86"/>
  <c r="D29" i="86"/>
  <c r="D28" i="86"/>
  <c r="D27" i="86"/>
  <c r="D26" i="86"/>
  <c r="D24" i="86"/>
  <c r="D23" i="86"/>
  <c r="D22" i="86"/>
  <c r="D20" i="86"/>
  <c r="D19" i="86"/>
  <c r="D18" i="86"/>
  <c r="D17" i="86"/>
  <c r="D16" i="86"/>
  <c r="D15" i="86"/>
  <c r="D14" i="86"/>
  <c r="D12" i="86"/>
  <c r="D11" i="86"/>
  <c r="D10" i="86"/>
  <c r="D9" i="86"/>
  <c r="D7" i="86"/>
  <c r="D6" i="86"/>
  <c r="C217" i="85"/>
  <c r="B216" i="85"/>
  <c r="B215" i="85"/>
  <c r="B214" i="85"/>
  <c r="B213" i="85"/>
  <c r="D210" i="85"/>
  <c r="D209" i="85"/>
  <c r="D208" i="85"/>
  <c r="D207" i="85"/>
  <c r="D205" i="85"/>
  <c r="D204" i="85"/>
  <c r="D203" i="85"/>
  <c r="D202" i="85"/>
  <c r="D201" i="85"/>
  <c r="D200" i="85"/>
  <c r="D199" i="85"/>
  <c r="D198" i="85"/>
  <c r="D197" i="85"/>
  <c r="D196" i="85"/>
  <c r="D195" i="85"/>
  <c r="D194" i="85"/>
  <c r="D192" i="85"/>
  <c r="D191" i="85"/>
  <c r="D190" i="85"/>
  <c r="D189" i="85"/>
  <c r="D188" i="85"/>
  <c r="D187" i="85"/>
  <c r="D186" i="85"/>
  <c r="D184" i="85"/>
  <c r="D183" i="85"/>
  <c r="D182" i="85"/>
  <c r="D181" i="85"/>
  <c r="D180" i="85"/>
  <c r="D179" i="85"/>
  <c r="D177" i="85"/>
  <c r="D176" i="85"/>
  <c r="D175" i="85"/>
  <c r="D174" i="85"/>
  <c r="D172" i="85"/>
  <c r="D171" i="85"/>
  <c r="D170" i="85"/>
  <c r="D169" i="85"/>
  <c r="D167" i="85"/>
  <c r="D166" i="85"/>
  <c r="D165" i="85"/>
  <c r="D164" i="85"/>
  <c r="D162" i="85"/>
  <c r="D161" i="85"/>
  <c r="D160" i="85"/>
  <c r="D158" i="85"/>
  <c r="D157" i="85"/>
  <c r="D211" i="85" s="1"/>
  <c r="D216" i="85" s="1"/>
  <c r="D155" i="85"/>
  <c r="D149" i="85"/>
  <c r="D148" i="85"/>
  <c r="D147" i="85"/>
  <c r="D146" i="85"/>
  <c r="D145" i="85"/>
  <c r="D144" i="85"/>
  <c r="D142" i="85"/>
  <c r="D141" i="85"/>
  <c r="D140" i="85"/>
  <c r="D139" i="85"/>
  <c r="D138" i="85"/>
  <c r="D136" i="85"/>
  <c r="D135" i="85"/>
  <c r="D134" i="85"/>
  <c r="D133" i="85"/>
  <c r="D131" i="85"/>
  <c r="D130" i="85"/>
  <c r="D129" i="85"/>
  <c r="D127" i="85"/>
  <c r="D126" i="85"/>
  <c r="D125" i="85"/>
  <c r="D124" i="85"/>
  <c r="D122" i="85"/>
  <c r="D121" i="85"/>
  <c r="D120" i="85"/>
  <c r="D119" i="85"/>
  <c r="D117" i="85"/>
  <c r="D116" i="85"/>
  <c r="D115" i="85"/>
  <c r="D113" i="85"/>
  <c r="D112" i="85"/>
  <c r="D111" i="85"/>
  <c r="D110" i="85"/>
  <c r="D109" i="85"/>
  <c r="D107" i="85"/>
  <c r="D106" i="85"/>
  <c r="D105" i="85"/>
  <c r="D103" i="85"/>
  <c r="D150" i="85" s="1"/>
  <c r="D151" i="85" s="1"/>
  <c r="D215" i="85" s="1"/>
  <c r="D102" i="85"/>
  <c r="D100" i="85"/>
  <c r="D98" i="85"/>
  <c r="D93" i="85"/>
  <c r="D92" i="85"/>
  <c r="D91" i="85"/>
  <c r="D90" i="85"/>
  <c r="D89" i="85"/>
  <c r="D88" i="85"/>
  <c r="D87" i="85"/>
  <c r="D86" i="85"/>
  <c r="D84" i="85"/>
  <c r="D82" i="85"/>
  <c r="D81" i="85"/>
  <c r="D80" i="85"/>
  <c r="D78" i="85"/>
  <c r="D77" i="85"/>
  <c r="D76" i="85"/>
  <c r="D75" i="85"/>
  <c r="D73" i="85"/>
  <c r="D72" i="85"/>
  <c r="D71" i="85"/>
  <c r="D70" i="85"/>
  <c r="D68" i="85"/>
  <c r="D66" i="85"/>
  <c r="D65" i="85"/>
  <c r="D64" i="85"/>
  <c r="D63" i="85"/>
  <c r="D62" i="85"/>
  <c r="D61" i="85"/>
  <c r="D60" i="85"/>
  <c r="D59" i="85"/>
  <c r="D58" i="85"/>
  <c r="D56" i="85"/>
  <c r="D55" i="85"/>
  <c r="D94" i="85" s="1"/>
  <c r="D49" i="85"/>
  <c r="D47" i="85"/>
  <c r="D46" i="85"/>
  <c r="D45" i="85"/>
  <c r="D44" i="85"/>
  <c r="D43" i="85"/>
  <c r="D42" i="85"/>
  <c r="D41" i="85"/>
  <c r="D40" i="85"/>
  <c r="D38" i="85"/>
  <c r="D37" i="85"/>
  <c r="D36" i="85"/>
  <c r="D35" i="85"/>
  <c r="D34" i="85"/>
  <c r="D33" i="85"/>
  <c r="D32" i="85"/>
  <c r="D30" i="85"/>
  <c r="D29" i="85"/>
  <c r="D28" i="85"/>
  <c r="D27" i="85"/>
  <c r="D26" i="85"/>
  <c r="D24" i="85"/>
  <c r="D23" i="85"/>
  <c r="D22" i="85"/>
  <c r="D20" i="85"/>
  <c r="D19" i="85"/>
  <c r="D18" i="85"/>
  <c r="D17" i="85"/>
  <c r="D16" i="85"/>
  <c r="D15" i="85"/>
  <c r="D14" i="85"/>
  <c r="D12" i="85"/>
  <c r="D11" i="85"/>
  <c r="D10" i="85"/>
  <c r="D9" i="85"/>
  <c r="D7" i="85"/>
  <c r="D6" i="85"/>
  <c r="C217" i="84"/>
  <c r="B216" i="84"/>
  <c r="B215" i="84"/>
  <c r="B214" i="84"/>
  <c r="B213" i="84"/>
  <c r="D210" i="84"/>
  <c r="D209" i="84"/>
  <c r="D208" i="84"/>
  <c r="D207" i="84"/>
  <c r="D205" i="84"/>
  <c r="D204" i="84"/>
  <c r="D203" i="84"/>
  <c r="D202" i="84"/>
  <c r="D201" i="84"/>
  <c r="D200" i="84"/>
  <c r="D199" i="84"/>
  <c r="D198" i="84"/>
  <c r="D197" i="84"/>
  <c r="D196" i="84"/>
  <c r="D195" i="84"/>
  <c r="D194" i="84"/>
  <c r="D192" i="84"/>
  <c r="D191" i="84"/>
  <c r="D190" i="84"/>
  <c r="D189" i="84"/>
  <c r="D188" i="84"/>
  <c r="D187" i="84"/>
  <c r="D186" i="84"/>
  <c r="D184" i="84"/>
  <c r="D183" i="84"/>
  <c r="D182" i="84"/>
  <c r="D181" i="84"/>
  <c r="D180" i="84"/>
  <c r="D179" i="84"/>
  <c r="D177" i="84"/>
  <c r="D176" i="84"/>
  <c r="D175" i="84"/>
  <c r="D174" i="84"/>
  <c r="D172" i="84"/>
  <c r="D171" i="84"/>
  <c r="D170" i="84"/>
  <c r="D169" i="84"/>
  <c r="D167" i="84"/>
  <c r="D166" i="84"/>
  <c r="D165" i="84"/>
  <c r="D164" i="84"/>
  <c r="D162" i="84"/>
  <c r="D161" i="84"/>
  <c r="D160" i="84"/>
  <c r="D158" i="84"/>
  <c r="D157" i="84"/>
  <c r="D211" i="84" s="1"/>
  <c r="D216" i="84" s="1"/>
  <c r="D155" i="84"/>
  <c r="D149" i="84"/>
  <c r="D148" i="84"/>
  <c r="D147" i="84"/>
  <c r="D146" i="84"/>
  <c r="D145" i="84"/>
  <c r="D144" i="84"/>
  <c r="D142" i="84"/>
  <c r="D141" i="84"/>
  <c r="D140" i="84"/>
  <c r="D139" i="84"/>
  <c r="D138" i="84"/>
  <c r="D136" i="84"/>
  <c r="D135" i="84"/>
  <c r="D134" i="84"/>
  <c r="D133" i="84"/>
  <c r="D131" i="84"/>
  <c r="D130" i="84"/>
  <c r="D129" i="84"/>
  <c r="D127" i="84"/>
  <c r="D126" i="84"/>
  <c r="D125" i="84"/>
  <c r="D124" i="84"/>
  <c r="D122" i="84"/>
  <c r="D121" i="84"/>
  <c r="D120" i="84"/>
  <c r="D119" i="84"/>
  <c r="D117" i="84"/>
  <c r="D116" i="84"/>
  <c r="D115" i="84"/>
  <c r="D113" i="84"/>
  <c r="D112" i="84"/>
  <c r="D111" i="84"/>
  <c r="D110" i="84"/>
  <c r="D109" i="84"/>
  <c r="D107" i="84"/>
  <c r="D106" i="84"/>
  <c r="D105" i="84"/>
  <c r="D150" i="84" s="1"/>
  <c r="D151" i="84" s="1"/>
  <c r="D215" i="84" s="1"/>
  <c r="D103" i="84"/>
  <c r="D102" i="84"/>
  <c r="D100" i="84"/>
  <c r="D98" i="84"/>
  <c r="D93" i="84"/>
  <c r="D92" i="84"/>
  <c r="D91" i="84"/>
  <c r="D90" i="84"/>
  <c r="D89" i="84"/>
  <c r="D88" i="84"/>
  <c r="D87" i="84"/>
  <c r="D86" i="84"/>
  <c r="D84" i="84"/>
  <c r="D82" i="84"/>
  <c r="D81" i="84"/>
  <c r="D80" i="84"/>
  <c r="D78" i="84"/>
  <c r="D77" i="84"/>
  <c r="D76" i="84"/>
  <c r="D75" i="84"/>
  <c r="D73" i="84"/>
  <c r="D72" i="84"/>
  <c r="D71" i="84"/>
  <c r="D70" i="84"/>
  <c r="D68" i="84"/>
  <c r="D66" i="84"/>
  <c r="D65" i="84"/>
  <c r="D64" i="84"/>
  <c r="D63" i="84"/>
  <c r="D62" i="84"/>
  <c r="D61" i="84"/>
  <c r="D60" i="84"/>
  <c r="D59" i="84"/>
  <c r="D58" i="84"/>
  <c r="D56" i="84"/>
  <c r="D55" i="84"/>
  <c r="D94" i="84" s="1"/>
  <c r="D49" i="84"/>
  <c r="D47" i="84"/>
  <c r="D46" i="84"/>
  <c r="D45" i="84"/>
  <c r="D44" i="84"/>
  <c r="D43" i="84"/>
  <c r="D42" i="84"/>
  <c r="D41" i="84"/>
  <c r="D40" i="84"/>
  <c r="D38" i="84"/>
  <c r="D37" i="84"/>
  <c r="D36" i="84"/>
  <c r="D35" i="84"/>
  <c r="D34" i="84"/>
  <c r="D33" i="84"/>
  <c r="D32" i="84"/>
  <c r="D30" i="84"/>
  <c r="D29" i="84"/>
  <c r="D28" i="84"/>
  <c r="D27" i="84"/>
  <c r="D26" i="84"/>
  <c r="D24" i="84"/>
  <c r="D23" i="84"/>
  <c r="D22" i="84"/>
  <c r="D20" i="84"/>
  <c r="D19" i="84"/>
  <c r="D18" i="84"/>
  <c r="D17" i="84"/>
  <c r="D16" i="84"/>
  <c r="D15" i="84"/>
  <c r="D14" i="84"/>
  <c r="D12" i="84"/>
  <c r="D11" i="84"/>
  <c r="D10" i="84"/>
  <c r="D9" i="84"/>
  <c r="D7" i="84"/>
  <c r="D6" i="84"/>
  <c r="C217" i="83"/>
  <c r="B216" i="83"/>
  <c r="B215" i="83"/>
  <c r="B214" i="83"/>
  <c r="B213" i="83"/>
  <c r="D210" i="83"/>
  <c r="D209" i="83"/>
  <c r="D208" i="83"/>
  <c r="D207" i="83"/>
  <c r="D205" i="83"/>
  <c r="D204" i="83"/>
  <c r="D203" i="83"/>
  <c r="D202" i="83"/>
  <c r="D201" i="83"/>
  <c r="D200" i="83"/>
  <c r="D199" i="83"/>
  <c r="D198" i="83"/>
  <c r="D197" i="83"/>
  <c r="D196" i="83"/>
  <c r="D195" i="83"/>
  <c r="D194" i="83"/>
  <c r="D192" i="83"/>
  <c r="D191" i="83"/>
  <c r="D190" i="83"/>
  <c r="D189" i="83"/>
  <c r="D188" i="83"/>
  <c r="D187" i="83"/>
  <c r="D186" i="83"/>
  <c r="D184" i="83"/>
  <c r="D183" i="83"/>
  <c r="D182" i="83"/>
  <c r="D181" i="83"/>
  <c r="D180" i="83"/>
  <c r="D179" i="83"/>
  <c r="D177" i="83"/>
  <c r="D176" i="83"/>
  <c r="D175" i="83"/>
  <c r="D174" i="83"/>
  <c r="D172" i="83"/>
  <c r="D171" i="83"/>
  <c r="D170" i="83"/>
  <c r="D169" i="83"/>
  <c r="D167" i="83"/>
  <c r="D166" i="83"/>
  <c r="D165" i="83"/>
  <c r="D164" i="83"/>
  <c r="D162" i="83"/>
  <c r="D161" i="83"/>
  <c r="D160" i="83"/>
  <c r="D158" i="83"/>
  <c r="D157" i="83"/>
  <c r="D155" i="83"/>
  <c r="D211" i="83" s="1"/>
  <c r="D216" i="83" s="1"/>
  <c r="D149" i="83"/>
  <c r="D148" i="83"/>
  <c r="D147" i="83"/>
  <c r="D146" i="83"/>
  <c r="D145" i="83"/>
  <c r="D144" i="83"/>
  <c r="D142" i="83"/>
  <c r="D141" i="83"/>
  <c r="D140" i="83"/>
  <c r="D139" i="83"/>
  <c r="D138" i="83"/>
  <c r="D136" i="83"/>
  <c r="D135" i="83"/>
  <c r="D134" i="83"/>
  <c r="D133" i="83"/>
  <c r="D131" i="83"/>
  <c r="D130" i="83"/>
  <c r="D129" i="83"/>
  <c r="D127" i="83"/>
  <c r="D126" i="83"/>
  <c r="D125" i="83"/>
  <c r="D124" i="83"/>
  <c r="D122" i="83"/>
  <c r="D121" i="83"/>
  <c r="D120" i="83"/>
  <c r="D119" i="83"/>
  <c r="D117" i="83"/>
  <c r="D116" i="83"/>
  <c r="D115" i="83"/>
  <c r="D113" i="83"/>
  <c r="D112" i="83"/>
  <c r="D111" i="83"/>
  <c r="D110" i="83"/>
  <c r="D109" i="83"/>
  <c r="D107" i="83"/>
  <c r="D106" i="83"/>
  <c r="D105" i="83"/>
  <c r="D103" i="83"/>
  <c r="D102" i="83"/>
  <c r="D150" i="83" s="1"/>
  <c r="D151" i="83" s="1"/>
  <c r="D215" i="83" s="1"/>
  <c r="D100" i="83"/>
  <c r="D98" i="83"/>
  <c r="D93" i="83"/>
  <c r="D92" i="83"/>
  <c r="D91" i="83"/>
  <c r="D90" i="83"/>
  <c r="D89" i="83"/>
  <c r="D88" i="83"/>
  <c r="D87" i="83"/>
  <c r="D86" i="83"/>
  <c r="D84" i="83"/>
  <c r="D82" i="83"/>
  <c r="D81" i="83"/>
  <c r="D80" i="83"/>
  <c r="D78" i="83"/>
  <c r="D77" i="83"/>
  <c r="D76" i="83"/>
  <c r="D75" i="83"/>
  <c r="D73" i="83"/>
  <c r="D72" i="83"/>
  <c r="D71" i="83"/>
  <c r="D70" i="83"/>
  <c r="D68" i="83"/>
  <c r="D66" i="83"/>
  <c r="D65" i="83"/>
  <c r="D64" i="83"/>
  <c r="D63" i="83"/>
  <c r="D62" i="83"/>
  <c r="D61" i="83"/>
  <c r="D60" i="83"/>
  <c r="D59" i="83"/>
  <c r="D58" i="83"/>
  <c r="D56" i="83"/>
  <c r="D55" i="83"/>
  <c r="D94" i="83" s="1"/>
  <c r="D49" i="83"/>
  <c r="D47" i="83"/>
  <c r="D46" i="83"/>
  <c r="D45" i="83"/>
  <c r="D44" i="83"/>
  <c r="D43" i="83"/>
  <c r="D42" i="83"/>
  <c r="D41" i="83"/>
  <c r="D40" i="83"/>
  <c r="D38" i="83"/>
  <c r="D37" i="83"/>
  <c r="D36" i="83"/>
  <c r="D35" i="83"/>
  <c r="D34" i="83"/>
  <c r="D33" i="83"/>
  <c r="D32" i="83"/>
  <c r="D30" i="83"/>
  <c r="D29" i="83"/>
  <c r="D28" i="83"/>
  <c r="D27" i="83"/>
  <c r="D26" i="83"/>
  <c r="D24" i="83"/>
  <c r="D23" i="83"/>
  <c r="D22" i="83"/>
  <c r="D20" i="83"/>
  <c r="D19" i="83"/>
  <c r="D18" i="83"/>
  <c r="D17" i="83"/>
  <c r="D16" i="83"/>
  <c r="D15" i="83"/>
  <c r="D14" i="83"/>
  <c r="D12" i="83"/>
  <c r="D11" i="83"/>
  <c r="D10" i="83"/>
  <c r="D9" i="83"/>
  <c r="D7" i="83"/>
  <c r="D6" i="83"/>
  <c r="C217" i="82"/>
  <c r="B216" i="82"/>
  <c r="B215" i="82"/>
  <c r="B214" i="82"/>
  <c r="B213" i="82"/>
  <c r="D210" i="82"/>
  <c r="D209" i="82"/>
  <c r="D208" i="82"/>
  <c r="D207" i="82"/>
  <c r="D205" i="82"/>
  <c r="D204" i="82"/>
  <c r="D203" i="82"/>
  <c r="D202" i="82"/>
  <c r="D201" i="82"/>
  <c r="D200" i="82"/>
  <c r="D199" i="82"/>
  <c r="D198" i="82"/>
  <c r="D197" i="82"/>
  <c r="D196" i="82"/>
  <c r="D195" i="82"/>
  <c r="D194" i="82"/>
  <c r="D192" i="82"/>
  <c r="D191" i="82"/>
  <c r="D190" i="82"/>
  <c r="D189" i="82"/>
  <c r="D188" i="82"/>
  <c r="D187" i="82"/>
  <c r="D186" i="82"/>
  <c r="D184" i="82"/>
  <c r="D183" i="82"/>
  <c r="D182" i="82"/>
  <c r="D181" i="82"/>
  <c r="D180" i="82"/>
  <c r="D179" i="82"/>
  <c r="D177" i="82"/>
  <c r="D176" i="82"/>
  <c r="D175" i="82"/>
  <c r="D174" i="82"/>
  <c r="D172" i="82"/>
  <c r="D171" i="82"/>
  <c r="D170" i="82"/>
  <c r="D169" i="82"/>
  <c r="D167" i="82"/>
  <c r="D166" i="82"/>
  <c r="D165" i="82"/>
  <c r="D164" i="82"/>
  <c r="D162" i="82"/>
  <c r="D161" i="82"/>
  <c r="D160" i="82"/>
  <c r="D158" i="82"/>
  <c r="D157" i="82"/>
  <c r="D211" i="82" s="1"/>
  <c r="D216" i="82" s="1"/>
  <c r="D155" i="82"/>
  <c r="D149" i="82"/>
  <c r="D148" i="82"/>
  <c r="D147" i="82"/>
  <c r="D146" i="82"/>
  <c r="D145" i="82"/>
  <c r="D144" i="82"/>
  <c r="D142" i="82"/>
  <c r="D141" i="82"/>
  <c r="D140" i="82"/>
  <c r="D139" i="82"/>
  <c r="D138" i="82"/>
  <c r="D136" i="82"/>
  <c r="D135" i="82"/>
  <c r="D134" i="82"/>
  <c r="D133" i="82"/>
  <c r="D131" i="82"/>
  <c r="D130" i="82"/>
  <c r="D129" i="82"/>
  <c r="D127" i="82"/>
  <c r="D126" i="82"/>
  <c r="D125" i="82"/>
  <c r="D124" i="82"/>
  <c r="D122" i="82"/>
  <c r="D121" i="82"/>
  <c r="D120" i="82"/>
  <c r="D119" i="82"/>
  <c r="D117" i="82"/>
  <c r="D116" i="82"/>
  <c r="D115" i="82"/>
  <c r="D113" i="82"/>
  <c r="D112" i="82"/>
  <c r="D111" i="82"/>
  <c r="D110" i="82"/>
  <c r="D109" i="82"/>
  <c r="D107" i="82"/>
  <c r="D106" i="82"/>
  <c r="D105" i="82"/>
  <c r="D103" i="82"/>
  <c r="D150" i="82" s="1"/>
  <c r="D151" i="82" s="1"/>
  <c r="D215" i="82" s="1"/>
  <c r="D102" i="82"/>
  <c r="D100" i="82"/>
  <c r="D98" i="82"/>
  <c r="D93" i="82"/>
  <c r="D92" i="82"/>
  <c r="D91" i="82"/>
  <c r="D90" i="82"/>
  <c r="D89" i="82"/>
  <c r="D88" i="82"/>
  <c r="D87" i="82"/>
  <c r="D86" i="82"/>
  <c r="D84" i="82"/>
  <c r="D82" i="82"/>
  <c r="D81" i="82"/>
  <c r="D80" i="82"/>
  <c r="D78" i="82"/>
  <c r="D77" i="82"/>
  <c r="D76" i="82"/>
  <c r="D75" i="82"/>
  <c r="D73" i="82"/>
  <c r="D72" i="82"/>
  <c r="D71" i="82"/>
  <c r="D70" i="82"/>
  <c r="D68" i="82"/>
  <c r="D66" i="82"/>
  <c r="D65" i="82"/>
  <c r="D64" i="82"/>
  <c r="D63" i="82"/>
  <c r="D62" i="82"/>
  <c r="D61" i="82"/>
  <c r="D60" i="82"/>
  <c r="D59" i="82"/>
  <c r="D58" i="82"/>
  <c r="D56" i="82"/>
  <c r="D55" i="82"/>
  <c r="D94" i="82" s="1"/>
  <c r="D49" i="82"/>
  <c r="D47" i="82"/>
  <c r="D46" i="82"/>
  <c r="D45" i="82"/>
  <c r="D44" i="82"/>
  <c r="D43" i="82"/>
  <c r="D42" i="82"/>
  <c r="D41" i="82"/>
  <c r="D40" i="82"/>
  <c r="D38" i="82"/>
  <c r="D37" i="82"/>
  <c r="D36" i="82"/>
  <c r="D35" i="82"/>
  <c r="D34" i="82"/>
  <c r="D33" i="82"/>
  <c r="D32" i="82"/>
  <c r="D30" i="82"/>
  <c r="D29" i="82"/>
  <c r="D28" i="82"/>
  <c r="D27" i="82"/>
  <c r="D26" i="82"/>
  <c r="D24" i="82"/>
  <c r="D23" i="82"/>
  <c r="D22" i="82"/>
  <c r="D20" i="82"/>
  <c r="D19" i="82"/>
  <c r="D18" i="82"/>
  <c r="D17" i="82"/>
  <c r="D16" i="82"/>
  <c r="D15" i="82"/>
  <c r="D14" i="82"/>
  <c r="D12" i="82"/>
  <c r="D11" i="82"/>
  <c r="D10" i="82"/>
  <c r="D9" i="82"/>
  <c r="D7" i="82"/>
  <c r="D6" i="82"/>
  <c r="C217" i="81"/>
  <c r="B216" i="81"/>
  <c r="B215" i="81"/>
  <c r="B214" i="81"/>
  <c r="B213" i="81"/>
  <c r="D210" i="81"/>
  <c r="D209" i="81"/>
  <c r="D208" i="81"/>
  <c r="D207" i="81"/>
  <c r="D205" i="81"/>
  <c r="D204" i="81"/>
  <c r="D203" i="81"/>
  <c r="D202" i="81"/>
  <c r="D201" i="81"/>
  <c r="D200" i="81"/>
  <c r="D199" i="81"/>
  <c r="D198" i="81"/>
  <c r="D197" i="81"/>
  <c r="D196" i="81"/>
  <c r="D195" i="81"/>
  <c r="D194" i="81"/>
  <c r="D192" i="81"/>
  <c r="D191" i="81"/>
  <c r="D190" i="81"/>
  <c r="D189" i="81"/>
  <c r="D188" i="81"/>
  <c r="D187" i="81"/>
  <c r="D186" i="81"/>
  <c r="D184" i="81"/>
  <c r="D183" i="81"/>
  <c r="D182" i="81"/>
  <c r="D181" i="81"/>
  <c r="D180" i="81"/>
  <c r="D179" i="81"/>
  <c r="D177" i="81"/>
  <c r="D176" i="81"/>
  <c r="D175" i="81"/>
  <c r="D174" i="81"/>
  <c r="D172" i="81"/>
  <c r="D171" i="81"/>
  <c r="D170" i="81"/>
  <c r="D169" i="81"/>
  <c r="D167" i="81"/>
  <c r="D166" i="81"/>
  <c r="D165" i="81"/>
  <c r="D164" i="81"/>
  <c r="D162" i="81"/>
  <c r="D161" i="81"/>
  <c r="D160" i="81"/>
  <c r="D158" i="81"/>
  <c r="D157" i="81"/>
  <c r="D211" i="81" s="1"/>
  <c r="D216" i="81" s="1"/>
  <c r="D155" i="81"/>
  <c r="D149" i="81"/>
  <c r="D148" i="81"/>
  <c r="D147" i="81"/>
  <c r="D146" i="81"/>
  <c r="D145" i="81"/>
  <c r="D144" i="81"/>
  <c r="D142" i="81"/>
  <c r="D141" i="81"/>
  <c r="D140" i="81"/>
  <c r="D139" i="81"/>
  <c r="D138" i="81"/>
  <c r="D136" i="81"/>
  <c r="D135" i="81"/>
  <c r="D134" i="81"/>
  <c r="D133" i="81"/>
  <c r="D131" i="81"/>
  <c r="D130" i="81"/>
  <c r="D129" i="81"/>
  <c r="D127" i="81"/>
  <c r="D126" i="81"/>
  <c r="D125" i="81"/>
  <c r="D124" i="81"/>
  <c r="D122" i="81"/>
  <c r="D121" i="81"/>
  <c r="D120" i="81"/>
  <c r="D119" i="81"/>
  <c r="D117" i="81"/>
  <c r="D116" i="81"/>
  <c r="D115" i="81"/>
  <c r="D113" i="81"/>
  <c r="D112" i="81"/>
  <c r="D111" i="81"/>
  <c r="D110" i="81"/>
  <c r="D109" i="81"/>
  <c r="D107" i="81"/>
  <c r="D106" i="81"/>
  <c r="D105" i="81"/>
  <c r="D103" i="81"/>
  <c r="D102" i="81"/>
  <c r="D100" i="81"/>
  <c r="D150" i="81" s="1"/>
  <c r="D151" i="81" s="1"/>
  <c r="D215" i="81" s="1"/>
  <c r="D98" i="81"/>
  <c r="D93" i="81"/>
  <c r="D92" i="81"/>
  <c r="D91" i="81"/>
  <c r="D90" i="81"/>
  <c r="D89" i="81"/>
  <c r="D88" i="81"/>
  <c r="D87" i="81"/>
  <c r="D86" i="81"/>
  <c r="D84" i="81"/>
  <c r="D82" i="81"/>
  <c r="D81" i="81"/>
  <c r="D80" i="81"/>
  <c r="D78" i="81"/>
  <c r="D77" i="81"/>
  <c r="D76" i="81"/>
  <c r="D75" i="81"/>
  <c r="D73" i="81"/>
  <c r="D72" i="81"/>
  <c r="D71" i="81"/>
  <c r="D70" i="81"/>
  <c r="D68" i="81"/>
  <c r="D66" i="81"/>
  <c r="D65" i="81"/>
  <c r="D64" i="81"/>
  <c r="D63" i="81"/>
  <c r="D62" i="81"/>
  <c r="D61" i="81"/>
  <c r="D60" i="81"/>
  <c r="D59" i="81"/>
  <c r="D58" i="81"/>
  <c r="D56" i="81"/>
  <c r="D55" i="81"/>
  <c r="D94" i="81" s="1"/>
  <c r="D49" i="81"/>
  <c r="D47" i="81"/>
  <c r="D46" i="81"/>
  <c r="D45" i="81"/>
  <c r="D44" i="81"/>
  <c r="D43" i="81"/>
  <c r="D42" i="81"/>
  <c r="D41" i="81"/>
  <c r="D40" i="81"/>
  <c r="D38" i="81"/>
  <c r="D37" i="81"/>
  <c r="D36" i="81"/>
  <c r="D35" i="81"/>
  <c r="D34" i="81"/>
  <c r="D33" i="81"/>
  <c r="D32" i="81"/>
  <c r="D30" i="81"/>
  <c r="D29" i="81"/>
  <c r="D28" i="81"/>
  <c r="D27" i="81"/>
  <c r="D26" i="81"/>
  <c r="D24" i="81"/>
  <c r="D23" i="81"/>
  <c r="D22" i="81"/>
  <c r="D20" i="81"/>
  <c r="D19" i="81"/>
  <c r="D18" i="81"/>
  <c r="D17" i="81"/>
  <c r="D16" i="81"/>
  <c r="D15" i="81"/>
  <c r="D14" i="81"/>
  <c r="D12" i="81"/>
  <c r="D11" i="81"/>
  <c r="D10" i="81"/>
  <c r="D9" i="81"/>
  <c r="D7" i="81"/>
  <c r="D6" i="81"/>
  <c r="C217" i="80"/>
  <c r="D216" i="80"/>
  <c r="B216" i="80"/>
  <c r="D215" i="80"/>
  <c r="B215" i="80"/>
  <c r="B214" i="80"/>
  <c r="B213" i="80"/>
  <c r="D211" i="80"/>
  <c r="D210" i="80"/>
  <c r="D209" i="80"/>
  <c r="D208" i="80"/>
  <c r="D207" i="80"/>
  <c r="D205" i="80"/>
  <c r="D204" i="80"/>
  <c r="D203" i="80"/>
  <c r="D202" i="80"/>
  <c r="D201" i="80"/>
  <c r="D200" i="80"/>
  <c r="D199" i="80"/>
  <c r="D198" i="80"/>
  <c r="D197" i="80"/>
  <c r="D196" i="80"/>
  <c r="D195" i="80"/>
  <c r="D194" i="80"/>
  <c r="D192" i="80"/>
  <c r="D191" i="80"/>
  <c r="D190" i="80"/>
  <c r="D189" i="80"/>
  <c r="D188" i="80"/>
  <c r="D187" i="80"/>
  <c r="D186" i="80"/>
  <c r="D184" i="80"/>
  <c r="D183" i="80"/>
  <c r="D182" i="80"/>
  <c r="D181" i="80"/>
  <c r="D180" i="80"/>
  <c r="D179" i="80"/>
  <c r="D177" i="80"/>
  <c r="D176" i="80"/>
  <c r="D175" i="80"/>
  <c r="D174" i="80"/>
  <c r="D172" i="80"/>
  <c r="D171" i="80"/>
  <c r="D170" i="80"/>
  <c r="D169" i="80"/>
  <c r="D167" i="80"/>
  <c r="D166" i="80"/>
  <c r="D165" i="80"/>
  <c r="D164" i="80"/>
  <c r="D162" i="80"/>
  <c r="D161" i="80"/>
  <c r="D160" i="80"/>
  <c r="D158" i="80"/>
  <c r="D157" i="80"/>
  <c r="D155" i="80"/>
  <c r="D151" i="80"/>
  <c r="D150" i="80"/>
  <c r="D149" i="80"/>
  <c r="D148" i="80"/>
  <c r="D147" i="80"/>
  <c r="D146" i="80"/>
  <c r="D145" i="80"/>
  <c r="D144" i="80"/>
  <c r="D142" i="80"/>
  <c r="D141" i="80"/>
  <c r="D140" i="80"/>
  <c r="D139" i="80"/>
  <c r="D138" i="80"/>
  <c r="D136" i="80"/>
  <c r="D135" i="80"/>
  <c r="D134" i="80"/>
  <c r="D133" i="80"/>
  <c r="D131" i="80"/>
  <c r="D130" i="80"/>
  <c r="D129" i="80"/>
  <c r="D127" i="80"/>
  <c r="D126" i="80"/>
  <c r="D125" i="80"/>
  <c r="D124" i="80"/>
  <c r="D122" i="80"/>
  <c r="D121" i="80"/>
  <c r="D120" i="80"/>
  <c r="D119" i="80"/>
  <c r="D117" i="80"/>
  <c r="D116" i="80"/>
  <c r="D115" i="80"/>
  <c r="D113" i="80"/>
  <c r="D112" i="80"/>
  <c r="D111" i="80"/>
  <c r="D110" i="80"/>
  <c r="D109" i="80"/>
  <c r="D107" i="80"/>
  <c r="D106" i="80"/>
  <c r="D105" i="80"/>
  <c r="D103" i="80"/>
  <c r="D102" i="80"/>
  <c r="D100" i="80"/>
  <c r="D98" i="80"/>
  <c r="D94" i="80"/>
  <c r="D93" i="80"/>
  <c r="D92" i="80"/>
  <c r="D91" i="80"/>
  <c r="D90" i="80"/>
  <c r="D89" i="80"/>
  <c r="D88" i="80"/>
  <c r="D87" i="80"/>
  <c r="D86" i="80"/>
  <c r="D84" i="80"/>
  <c r="D82" i="80"/>
  <c r="D81" i="80"/>
  <c r="D80" i="80"/>
  <c r="D78" i="80"/>
  <c r="D77" i="80"/>
  <c r="D76" i="80"/>
  <c r="D75" i="80"/>
  <c r="D73" i="80"/>
  <c r="D72" i="80"/>
  <c r="D71" i="80"/>
  <c r="D70" i="80"/>
  <c r="D68" i="80"/>
  <c r="D66" i="80"/>
  <c r="D65" i="80"/>
  <c r="D64" i="80"/>
  <c r="D63" i="80"/>
  <c r="D62" i="80"/>
  <c r="D61" i="80"/>
  <c r="D60" i="80"/>
  <c r="D59" i="80"/>
  <c r="D58" i="80"/>
  <c r="D56" i="80"/>
  <c r="D55" i="80"/>
  <c r="D49" i="80"/>
  <c r="D47" i="80"/>
  <c r="D46" i="80"/>
  <c r="D45" i="80"/>
  <c r="D44" i="80"/>
  <c r="D43" i="80"/>
  <c r="D42" i="80"/>
  <c r="D41" i="80"/>
  <c r="D40" i="80"/>
  <c r="D38" i="80"/>
  <c r="D37" i="80"/>
  <c r="D36" i="80"/>
  <c r="D35" i="80"/>
  <c r="D34" i="80"/>
  <c r="D33" i="80"/>
  <c r="D32" i="80"/>
  <c r="D30" i="80"/>
  <c r="D29" i="80"/>
  <c r="D28" i="80"/>
  <c r="D27" i="80"/>
  <c r="D26" i="80"/>
  <c r="D24" i="80"/>
  <c r="D23" i="80"/>
  <c r="D22" i="80"/>
  <c r="D20" i="80"/>
  <c r="D19" i="80"/>
  <c r="D18" i="80"/>
  <c r="D17" i="80"/>
  <c r="D16" i="80"/>
  <c r="D15" i="80"/>
  <c r="D14" i="80"/>
  <c r="D12" i="80"/>
  <c r="D11" i="80"/>
  <c r="D10" i="80"/>
  <c r="D9" i="80"/>
  <c r="D7" i="80"/>
  <c r="D6" i="80"/>
  <c r="D50" i="87" l="1"/>
  <c r="D51" i="87" s="1"/>
  <c r="D213" i="87" s="1"/>
  <c r="D217" i="87" s="1"/>
  <c r="D50" i="86"/>
  <c r="D51" i="86" s="1"/>
  <c r="D213" i="86" s="1"/>
  <c r="D217" i="86" s="1"/>
  <c r="D50" i="85"/>
  <c r="D51" i="85" s="1"/>
  <c r="D213" i="85" s="1"/>
  <c r="D217" i="85" s="1"/>
  <c r="D50" i="84"/>
  <c r="D51" i="84" s="1"/>
  <c r="D213" i="84" s="1"/>
  <c r="D217" i="84" s="1"/>
  <c r="D50" i="83"/>
  <c r="D51" i="83" s="1"/>
  <c r="D213" i="83" s="1"/>
  <c r="D217" i="83" s="1"/>
  <c r="D50" i="82"/>
  <c r="D51" i="82" s="1"/>
  <c r="D213" i="82" s="1"/>
  <c r="D217" i="82" s="1"/>
  <c r="D50" i="81"/>
  <c r="D51" i="81" s="1"/>
  <c r="D213" i="81" s="1"/>
  <c r="D217" i="81" s="1"/>
  <c r="D50" i="80"/>
  <c r="D51" i="80" s="1"/>
  <c r="D213" i="80" s="1"/>
  <c r="D217" i="80" s="1"/>
  <c r="C217" i="79"/>
  <c r="B216" i="79"/>
  <c r="B215" i="79"/>
  <c r="B214" i="79"/>
  <c r="B213" i="79"/>
  <c r="D210" i="79"/>
  <c r="D209" i="79"/>
  <c r="D208" i="79"/>
  <c r="D207" i="79"/>
  <c r="D205" i="79"/>
  <c r="D204" i="79"/>
  <c r="D203" i="79"/>
  <c r="D202" i="79"/>
  <c r="D201" i="79"/>
  <c r="D200" i="79"/>
  <c r="D199" i="79"/>
  <c r="D198" i="79"/>
  <c r="D197" i="79"/>
  <c r="D196" i="79"/>
  <c r="D195" i="79"/>
  <c r="D194" i="79"/>
  <c r="D192" i="79"/>
  <c r="D191" i="79"/>
  <c r="D190" i="79"/>
  <c r="D189" i="79"/>
  <c r="D188" i="79"/>
  <c r="D187" i="79"/>
  <c r="D186" i="79"/>
  <c r="D184" i="79"/>
  <c r="D183" i="79"/>
  <c r="D182" i="79"/>
  <c r="D181" i="79"/>
  <c r="D180" i="79"/>
  <c r="D179" i="79"/>
  <c r="D177" i="79"/>
  <c r="D176" i="79"/>
  <c r="D175" i="79"/>
  <c r="D174" i="79"/>
  <c r="D172" i="79"/>
  <c r="D171" i="79"/>
  <c r="D170" i="79"/>
  <c r="D169" i="79"/>
  <c r="D167" i="79"/>
  <c r="D166" i="79"/>
  <c r="D165" i="79"/>
  <c r="D164" i="79"/>
  <c r="D162" i="79"/>
  <c r="D161" i="79"/>
  <c r="D160" i="79"/>
  <c r="D158" i="79"/>
  <c r="D157" i="79"/>
  <c r="D155" i="79"/>
  <c r="D149" i="79"/>
  <c r="D148" i="79"/>
  <c r="D147" i="79"/>
  <c r="D146" i="79"/>
  <c r="D145" i="79"/>
  <c r="D144" i="79"/>
  <c r="D142" i="79"/>
  <c r="D141" i="79"/>
  <c r="D140" i="79"/>
  <c r="D139" i="79"/>
  <c r="D138" i="79"/>
  <c r="D136" i="79"/>
  <c r="D135" i="79"/>
  <c r="D134" i="79"/>
  <c r="D133" i="79"/>
  <c r="D131" i="79"/>
  <c r="D130" i="79"/>
  <c r="D129" i="79"/>
  <c r="D127" i="79"/>
  <c r="D126" i="79"/>
  <c r="D125" i="79"/>
  <c r="D124" i="79"/>
  <c r="D122" i="79"/>
  <c r="D121" i="79"/>
  <c r="D120" i="79"/>
  <c r="D119" i="79"/>
  <c r="D117" i="79"/>
  <c r="D116" i="79"/>
  <c r="D115" i="79"/>
  <c r="D113" i="79"/>
  <c r="D112" i="79"/>
  <c r="D111" i="79"/>
  <c r="D110" i="79"/>
  <c r="D109" i="79"/>
  <c r="D107" i="79"/>
  <c r="D106" i="79"/>
  <c r="D105" i="79"/>
  <c r="D103" i="79"/>
  <c r="D102" i="79"/>
  <c r="D100" i="79"/>
  <c r="D98" i="79"/>
  <c r="D211" i="79" l="1"/>
  <c r="D216" i="79" s="1"/>
  <c r="D150" i="79"/>
  <c r="D151" i="79" s="1"/>
  <c r="D215" i="79" s="1"/>
  <c r="D93" i="79" l="1"/>
  <c r="D92" i="79"/>
  <c r="D91" i="79"/>
  <c r="D90" i="79"/>
  <c r="D89" i="79"/>
  <c r="D88" i="79"/>
  <c r="D87" i="79"/>
  <c r="D86" i="79"/>
  <c r="D84" i="79"/>
  <c r="D82" i="79"/>
  <c r="D81" i="79"/>
  <c r="D80" i="79"/>
  <c r="D78" i="79"/>
  <c r="D77" i="79"/>
  <c r="D76" i="79"/>
  <c r="D75" i="79"/>
  <c r="D73" i="79"/>
  <c r="D72" i="79"/>
  <c r="D71" i="79"/>
  <c r="D70" i="79"/>
  <c r="D68" i="79"/>
  <c r="D66" i="79"/>
  <c r="D65" i="79"/>
  <c r="D64" i="79"/>
  <c r="D63" i="79"/>
  <c r="D62" i="79"/>
  <c r="D61" i="79"/>
  <c r="D60" i="79"/>
  <c r="D59" i="79"/>
  <c r="D58" i="79"/>
  <c r="D56" i="79"/>
  <c r="D55" i="79"/>
  <c r="D49" i="79"/>
  <c r="D47" i="79"/>
  <c r="D46" i="79"/>
  <c r="D45" i="79"/>
  <c r="D44" i="79"/>
  <c r="D43" i="79"/>
  <c r="D42" i="79"/>
  <c r="D41" i="79"/>
  <c r="D40" i="79"/>
  <c r="D38" i="79"/>
  <c r="D37" i="79"/>
  <c r="D36" i="79"/>
  <c r="D35" i="79"/>
  <c r="D34" i="79"/>
  <c r="D33" i="79"/>
  <c r="D32" i="79"/>
  <c r="D30" i="79"/>
  <c r="D29" i="79"/>
  <c r="D28" i="79"/>
  <c r="D27" i="79"/>
  <c r="D26" i="79"/>
  <c r="D24" i="79"/>
  <c r="D23" i="79"/>
  <c r="D22" i="79"/>
  <c r="D20" i="79"/>
  <c r="D19" i="79"/>
  <c r="D18" i="79"/>
  <c r="D17" i="79"/>
  <c r="D16" i="79"/>
  <c r="D15" i="79"/>
  <c r="D14" i="79"/>
  <c r="D12" i="79"/>
  <c r="D11" i="79"/>
  <c r="D10" i="79"/>
  <c r="D9" i="79"/>
  <c r="D7" i="79"/>
  <c r="D6" i="79"/>
  <c r="D50" i="79" l="1"/>
  <c r="D51" i="79" s="1"/>
  <c r="D213" i="79" s="1"/>
  <c r="D217" i="79" s="1"/>
  <c r="D94" i="7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Szerző</author>
  </authors>
  <commentList>
    <comment ref="C3" authorId="0" shapeId="0" xr:uid="{FFECEE2F-7AD6-45D4-8BD2-F799807A2F97}">
      <text>
        <r>
          <rPr>
            <sz val="9"/>
            <color indexed="81"/>
            <rFont val="Tahoma"/>
            <family val="2"/>
            <charset val="238"/>
          </rPr>
          <t>A legördülő listából válassza ki a vizsgázó által választott, a dolgozat fedőlapján megjelölt feladat betűjelét!
Amennyiben a vizsgázó nem jelölte az általa választott feladatot, és ez a dolgozatból sem derül ki egyértelműen, a vizsgaleírás alapján az 1.A feladatot kell értékelni.
Ennek megfelelően a cella üresen hagyása esetén a táblázat az 1.A feladatban elért pontokkal számol.,</t>
        </r>
      </text>
    </comment>
    <comment ref="B6" authorId="0" shapeId="0" xr:uid="{5246C9DE-FD6F-4E6F-8309-9F95541742D1}">
      <text>
        <r>
          <rPr>
            <sz val="10"/>
            <color indexed="81"/>
            <rFont val="Tahoma"/>
            <family val="2"/>
            <charset val="238"/>
          </rPr>
          <t>A pont nem adható meg, ha az alakzatok száma 6-nál kevesebb.</t>
        </r>
      </text>
    </comment>
    <comment ref="B10" authorId="0" shapeId="0" xr:uid="{A66A4573-5969-471D-B849-CD283FDDA445}">
      <text>
        <r>
          <rPr>
            <sz val="10"/>
            <color indexed="81"/>
            <rFont val="Tahoma"/>
            <family val="2"/>
            <charset val="238"/>
          </rPr>
          <t>A pont jár , ha a kép szélessége 297,0±1 mm széles és 159,8±1 mm magas.</t>
        </r>
      </text>
    </comment>
    <comment ref="B16" authorId="0" shapeId="0" xr:uid="{86C1715D-14FD-4FAA-B790-51C9729CF30F}">
      <text>
        <r>
          <rPr>
            <sz val="10"/>
            <color indexed="81"/>
            <rFont val="Tahoma"/>
            <family val="2"/>
            <charset val="238"/>
          </rPr>
          <t>A pont a szegély beállításától függetlenül jár.</t>
        </r>
      </text>
    </comment>
    <comment ref="B26" authorId="0" shapeId="0" xr:uid="{8FB4C4EF-7346-4C8E-BEAD-DDABEA322C32}">
      <text>
        <r>
          <rPr>
            <sz val="10"/>
            <color indexed="81"/>
            <rFont val="Tahoma"/>
            <family val="2"/>
            <charset val="238"/>
          </rPr>
          <t>A pont jár a méretek ±1 mm eltérése estén is.</t>
        </r>
      </text>
    </comment>
    <comment ref="B28" authorId="0" shapeId="0" xr:uid="{A0A6E50F-B2F2-4514-AF28-E0BC4B1AB9F0}">
      <text>
        <r>
          <rPr>
            <sz val="10"/>
            <color indexed="81"/>
            <rFont val="Tahoma"/>
            <family val="2"/>
            <charset val="238"/>
          </rPr>
          <t>A pont nem adható meg kettőnél több karaktertévesztés esetén.</t>
        </r>
      </text>
    </comment>
    <comment ref="B29" authorId="0" shapeId="0" xr:uid="{AD8F2CB2-04FB-458B-89DA-C51B4554BE37}">
      <text>
        <r>
          <rPr>
            <sz val="10"/>
            <color indexed="81"/>
            <rFont val="Tahoma"/>
            <family val="2"/>
            <charset val="238"/>
          </rPr>
          <t>A pont nem adható meg, ha a szöveg a téglalap széléhez vagy más alakzathoz hozzáér.</t>
        </r>
      </text>
    </comment>
    <comment ref="B32" authorId="0" shapeId="0" xr:uid="{8BDB9CDF-C6CA-43F1-B34E-06D7179DB6CE}">
      <text>
        <r>
          <rPr>
            <sz val="10"/>
            <color indexed="81"/>
            <rFont val="Tahoma"/>
            <family val="2"/>
            <charset val="238"/>
          </rPr>
          <t>A pont jár a méretek ±2 mm eltérése estén is.</t>
        </r>
      </text>
    </comment>
    <comment ref="B38" authorId="0" shapeId="0" xr:uid="{6FC3C009-EECB-4C7F-9C36-F1DDB896E860}">
      <text>
        <r>
          <rPr>
            <sz val="10"/>
            <color indexed="81"/>
            <rFont val="Tahoma"/>
            <family val="2"/>
            <charset val="238"/>
          </rPr>
          <t>A pont nem adható meg, ha a pötty a dominó szegélyéhez ér, vagy több pötty befoglaló négyzete a dominó szélességének felénél kisebb.</t>
        </r>
      </text>
    </comment>
    <comment ref="B40" authorId="0" shapeId="0" xr:uid="{E34B1727-19A7-464D-9F8E-9D011D78BDAF}">
      <text>
        <r>
          <rPr>
            <sz val="10"/>
            <color indexed="81"/>
            <rFont val="Tahoma"/>
            <family val="2"/>
            <charset val="238"/>
          </rPr>
          <t>A pont nem bontható.
A pont nem adható meg, ha a pöttyök száma, elhelyezkedése, igazítása a mintának nem felel meg.</t>
        </r>
      </text>
    </comment>
    <comment ref="B45" authorId="0" shapeId="0" xr:uid="{557F1CD6-5AFC-40B8-87E0-531F70AE4D98}">
      <text>
        <r>
          <rPr>
            <sz val="10"/>
            <color indexed="81"/>
            <rFont val="Tahoma"/>
            <family val="2"/>
            <charset val="238"/>
          </rPr>
          <t>Az utolsó két pont nem adható meg, ha a dominólapok száma négynél kevesebb.</t>
        </r>
      </text>
    </comment>
    <comment ref="B46" authorId="0" shapeId="0" xr:uid="{24EB6B1C-955D-4A20-B0E6-1C57DF4B83B8}">
      <text>
        <r>
          <rPr>
            <sz val="10"/>
            <color indexed="81"/>
            <rFont val="Tahoma"/>
            <family val="2"/>
            <charset val="238"/>
          </rPr>
          <t>A pont jár akkor is, ha a megjelenés jó, de a lapok nincsenek csoportosítva.</t>
        </r>
      </text>
    </comment>
    <comment ref="B47" authorId="0" shapeId="0" xr:uid="{9EC9A7C7-B6F9-4BF1-9468-BEAC8C796150}">
      <text>
        <r>
          <rPr>
            <sz val="10"/>
            <color indexed="81"/>
            <rFont val="Tahoma"/>
            <family val="2"/>
            <charset val="238"/>
          </rPr>
          <t>A pont nem adható meg, ha az ábrán felesleges alakzat látható.</t>
        </r>
      </text>
    </comment>
    <comment ref="B49" authorId="0" shapeId="0" xr:uid="{2346F328-C9FE-4773-9889-F90390E4463E}">
      <text>
        <r>
          <rPr>
            <sz val="10"/>
            <color indexed="81"/>
            <rFont val="Tahoma"/>
            <family val="2"/>
            <charset val="238"/>
          </rPr>
          <t> A pont nem adható meg, ha a létrehozott alakzatok száma 10-nél kevesebb, vagy az exportált ábra az általa készített eredeti ábrához képest hiányos.</t>
        </r>
      </text>
    </comment>
    <comment ref="B58" authorId="0" shapeId="0" xr:uid="{6D86C0E2-BEDF-459B-AAC1-8918D25CED30}">
      <text>
        <r>
          <rPr>
            <sz val="10"/>
            <color indexed="81"/>
            <rFont val="Tahoma"/>
            <family val="2"/>
            <charset val="238"/>
          </rPr>
          <t>A pont jár legfeljebb két karakter tévesztése esetén is.</t>
        </r>
      </text>
    </comment>
    <comment ref="B60" authorId="0" shapeId="0" xr:uid="{ADE9A25E-B66A-495F-915E-DA9196251958}">
      <text>
        <r>
          <rPr>
            <sz val="10"/>
            <color indexed="81"/>
            <rFont val="Tahoma"/>
            <family val="2"/>
            <charset val="238"/>
          </rPr>
          <t>Például:
B2-es cellában: =KÖZÉP(Adatlap!J3;Feldolgozás!B1;1)
vagy
N2-es cellában: =Adatlap!J3
és
B2-es cellában: =KÖZÉP(N2;B1;1)</t>
        </r>
      </text>
    </comment>
    <comment ref="B61" authorId="0" shapeId="0" xr:uid="{A6FDEC51-D558-40BC-905F-179FB86DF209}">
      <text>
        <r>
          <rPr>
            <sz val="10"/>
            <color indexed="81"/>
            <rFont val="Tahoma"/>
            <family val="2"/>
            <charset val="238"/>
          </rPr>
          <t>Például:
B2-es cellában: =KÖZÉP(Adatlap!$J3;Feldolgozás!B1;1)
vagy
B2-es cellában: =KÖZÉP($N2;B1;1)</t>
        </r>
      </text>
    </comment>
    <comment ref="B62" authorId="0" shapeId="0" xr:uid="{C0916407-038E-46C9-992F-3D53E2CA2557}">
      <text>
        <r>
          <rPr>
            <sz val="10"/>
            <color indexed="81"/>
            <rFont val="Tahoma"/>
            <family val="2"/>
            <charset val="238"/>
          </rPr>
          <t>Például:
B2-es cellában: =KÖZÉP(Adatlap!$J3;Feldolgozás!B$1;1)
vagy
B2-es cellában: =KÖZÉP($N2;B$1;1)</t>
        </r>
      </text>
    </comment>
    <comment ref="B63" authorId="0" shapeId="0" xr:uid="{B9195561-C031-4551-A07A-323B32C0CA57}">
      <text>
        <r>
          <rPr>
            <sz val="10"/>
            <color indexed="81"/>
            <rFont val="Tahoma"/>
            <family val="2"/>
            <charset val="238"/>
          </rPr>
          <t>Például:
B2-es cellában: =ÉRTÉK(…)</t>
        </r>
      </text>
    </comment>
    <comment ref="B64" authorId="0" shapeId="0" xr:uid="{550D7990-9DA0-4505-BC1A-81431F462B9C}">
      <text>
        <r>
          <rPr>
            <sz val="10"/>
            <color indexed="81"/>
            <rFont val="Tahoma"/>
            <family val="2"/>
            <charset val="238"/>
          </rPr>
          <t>A pont jár akkor is, ha a szorzatokat külön-külön cellákban számította ki, és ezen részösszegeket összegezte.
A pont nem bontható.</t>
        </r>
      </text>
    </comment>
    <comment ref="B65" authorId="0" shapeId="0" xr:uid="{174A5FFF-A133-47C6-AADC-B801B6A03027}">
      <text>
        <r>
          <rPr>
            <sz val="10"/>
            <color indexed="81"/>
            <rFont val="Tahoma"/>
            <family val="2"/>
            <charset val="238"/>
          </rPr>
          <t>Például:
L2-es cellában: =SZORZATÖSSZEG($B$1:$J$1;B2:J2)</t>
        </r>
      </text>
    </comment>
    <comment ref="B68" authorId="0" shapeId="0" xr:uid="{EBD0042D-B2FB-4A54-8E57-B0065315ED19}">
      <text>
        <r>
          <rPr>
            <sz val="10"/>
            <color indexed="81"/>
            <rFont val="Tahoma"/>
            <family val="2"/>
            <charset val="238"/>
          </rPr>
          <t>A pont nem adható meg, ha az összevont cellatartományok tévesek, vagy két karakternél több a tévesztés.</t>
        </r>
      </text>
    </comment>
    <comment ref="B70" authorId="0" shapeId="0" xr:uid="{55D3B79A-DADA-490C-9495-3D28E08AAA54}">
      <text>
        <r>
          <rPr>
            <sz val="10"/>
            <color indexed="81"/>
            <rFont val="Tahoma"/>
            <family val="2"/>
            <charset val="238"/>
          </rPr>
          <t>Például:
K3-as cellában: HOSSZ(J3)=10</t>
        </r>
      </text>
    </comment>
    <comment ref="B71" authorId="0" shapeId="0" xr:uid="{34FE05C3-6A25-4917-BB42-4B3CABE6FAA8}">
      <text>
        <r>
          <rPr>
            <sz val="10"/>
            <color indexed="81"/>
            <rFont val="Tahoma"/>
            <family val="2"/>
            <charset val="238"/>
          </rPr>
          <t>Például:
K3-as cellában: MARADÉK(Feldolgozás!L2;11)=Feldolgozás!K2</t>
        </r>
      </text>
    </comment>
    <comment ref="B72" authorId="0" shapeId="0" xr:uid="{69913484-17E1-4CEF-8763-E6C475123CD0}">
      <text>
        <r>
          <rPr>
            <sz val="10"/>
            <color indexed="81"/>
            <rFont val="Tahoma"/>
            <family val="2"/>
            <charset val="238"/>
          </rPr>
          <t>Például:
K3-as cellában: =ÉS(MARADÉK(Feldolgozás!L2;11)=Feldolgozás!K2;HOSSZ(J3)=10)</t>
        </r>
      </text>
    </comment>
    <comment ref="B73" authorId="0" shapeId="0" xr:uid="{B325013E-506C-40C5-B600-D3989539B1EB}">
      <text>
        <r>
          <rPr>
            <sz val="10"/>
            <color indexed="81"/>
            <rFont val="Tahoma"/>
            <family val="2"/>
            <charset val="238"/>
          </rPr>
          <t>A pont nem bontható.</t>
        </r>
      </text>
    </comment>
    <comment ref="B75" authorId="0" shapeId="0" xr:uid="{F06C0BAE-208D-490E-8821-A8266E0145D2}">
      <text>
        <r>
          <rPr>
            <sz val="10"/>
            <color indexed="81"/>
            <rFont val="Tahoma"/>
            <family val="2"/>
            <charset val="238"/>
          </rPr>
          <t>Például:
L3-as cellában: =ÉRTÉK(KÖZÉP(J3;2;5))-12051</t>
        </r>
      </text>
    </comment>
    <comment ref="B76" authorId="0" shapeId="0" xr:uid="{2ABB12C8-DD6D-40D3-825A-24693DDC8EBC}">
      <text>
        <r>
          <rPr>
            <sz val="10"/>
            <color indexed="81"/>
            <rFont val="Tahoma"/>
            <family val="2"/>
            <charset val="238"/>
          </rPr>
          <t>Például:
L3-as cellában: =HA(K3;ÉRTÉK(KÖZÉP(J3;2;5))-12051;"")</t>
        </r>
      </text>
    </comment>
    <comment ref="B78" authorId="0" shapeId="0" xr:uid="{E0ECF30A-60C4-4F84-864A-FA2ECA0F0950}">
      <text>
        <r>
          <rPr>
            <sz val="10"/>
            <color indexed="81"/>
            <rFont val="Tahoma"/>
            <family val="2"/>
            <charset val="238"/>
          </rPr>
          <t>A pont jár akkor is, ha a formátum legalább 10 cellában helyes.</t>
        </r>
      </text>
    </comment>
    <comment ref="B80" authorId="0" shapeId="0" xr:uid="{AE6C7537-83DC-47C9-9AEA-DD2B9E3EA745}">
      <text>
        <r>
          <rPr>
            <sz val="10"/>
            <color indexed="81"/>
            <rFont val="Tahoma"/>
            <family val="2"/>
            <charset val="238"/>
          </rPr>
          <t>Például:
F3-as vagy N3-as cellában: DÁTUM(C3;D3;E3)</t>
        </r>
      </text>
    </comment>
    <comment ref="B81" authorId="0" shapeId="0" xr:uid="{E9CD4915-1D07-4AA9-864A-58F6D3E484F4}">
      <text>
        <r>
          <rPr>
            <sz val="10"/>
            <color indexed="81"/>
            <rFont val="Tahoma"/>
            <family val="2"/>
            <charset val="238"/>
          </rPr>
          <t>Például:
F3-as cellában: =INDEX(J3:L25;HOL.VAN(DÁTUM(C3;D3;E3);L3:L25;0);1)
vagy
N3-as cellában: =DÁTUM(C3;D3;E3)
F3-as cellában: =INDEX(J3:L25;HOL.VAN(N3;L3:L25;0);1)</t>
        </r>
      </text>
    </comment>
    <comment ref="B82" authorId="0" shapeId="0" xr:uid="{F36ACBF3-10C2-4E6E-9706-1BC7BAE8278B}">
      <text>
        <r>
          <rPr>
            <sz val="10"/>
            <color indexed="81"/>
            <rFont val="Tahoma"/>
            <family val="2"/>
            <charset val="238"/>
          </rPr>
          <t>Például:
F3-as cellában: =INDEX(J$3:L$25;HOL.VAN(DÁTUM(C3;D3;E3);L$3:L$25;0);1)
vagy
N3-as cellában: =DÁTUM(C3;D3;E3)
F3-as cellában: =INDEX(J$3:L$25;HOL.VAN(N3;L$3:L$25;0);1)
Az előző két pont nem adható meg, ha közvetlenül vagy közvetetten nem hivatkozott a személyek születési évére, hónapjára és napjára.</t>
        </r>
      </text>
    </comment>
    <comment ref="B84" authorId="0" shapeId="0" xr:uid="{F3D43DA4-644E-41A6-A90F-A2FC23B9F3B7}">
      <text>
        <r>
          <rPr>
            <sz val="10"/>
            <color indexed="81"/>
            <rFont val="Tahoma"/>
            <family val="2"/>
            <charset val="238"/>
          </rPr>
          <t>A pont jár akkor is, ha a cellatartományból legfeljebb 3 cella kimaradt.
A pont nem bontható.</t>
        </r>
      </text>
    </comment>
    <comment ref="B86" authorId="0" shapeId="0" xr:uid="{1A555B2B-2724-43F2-84BB-4D4B92268B4D}">
      <text>
        <r>
          <rPr>
            <sz val="10"/>
            <color indexed="81"/>
            <rFont val="Tahoma"/>
            <family val="2"/>
            <charset val="238"/>
          </rPr>
          <t>A pont jár akkor is, ha a B3:B22 és a J3:J25 tartomány celláit is középre igazította.</t>
        </r>
      </text>
    </comment>
    <comment ref="B92" authorId="0" shapeId="0" xr:uid="{30F0D53A-7A92-4076-B987-08D1E3533153}">
      <text>
        <r>
          <rPr>
            <sz val="10"/>
            <color indexed="81"/>
            <rFont val="Tahoma"/>
            <family val="2"/>
            <charset val="238"/>
          </rPr>
          <t>Az utolsó két pont nem adható meg, ha a tartományokon kívül más cellák is szegélyezettek.</t>
        </r>
      </text>
    </comment>
    <comment ref="B96" authorId="0" shapeId="0" xr:uid="{A71221A2-BCFA-49E0-81AA-B5D64F97B290}">
      <text>
        <r>
          <rPr>
            <sz val="10"/>
            <color indexed="81"/>
            <rFont val="Tahoma"/>
            <family val="2"/>
            <charset val="238"/>
          </rPr>
          <t xml:space="preserve">A feladat javítása során kizárólag az .sql állományokba írt SQL kódok kerülnek értékelésre! Fájlnévtől függetlenül az állományok tartalma értékelendő.
</t>
        </r>
      </text>
    </comment>
    <comment ref="B98" authorId="0" shapeId="0" xr:uid="{B42BA8A7-7FB1-4953-BDBB-4A6CEAC554E1}">
      <text>
        <r>
          <rPr>
            <sz val="10"/>
            <color indexed="81"/>
            <rFont val="Tahoma"/>
            <family val="2"/>
            <charset val="238"/>
          </rPr>
          <t>A pont nem adható meg, ha négynél kevesebb helyes fájlnévvel rendelkező, SQL-kódot tartalmazó állományt készített.</t>
        </r>
      </text>
    </comment>
    <comment ref="B100" authorId="0" shapeId="0" xr:uid="{4DB49D80-802E-45D3-B823-FF9C89AE7A48}">
      <text>
        <r>
          <rPr>
            <sz val="10"/>
            <color indexed="81"/>
            <rFont val="Tahoma"/>
            <family val="2"/>
            <charset val="238"/>
          </rPr>
          <t>A pont nem adható meg, ha négynél kevesebb lekérdezést készített.</t>
        </r>
      </text>
    </comment>
    <comment ref="B103" authorId="0" shapeId="0" xr:uid="{6CDED60B-5850-47A6-8FA2-3985A485BA44}">
      <text>
        <r>
          <rPr>
            <sz val="10"/>
            <color indexed="81"/>
            <rFont val="Tahoma"/>
            <family val="2"/>
            <charset val="238"/>
          </rPr>
          <t>Például:
SELECT cim, eredeti
FROM film
WHERE magyarszoveg="Heltai Olga";</t>
        </r>
      </text>
    </comment>
    <comment ref="B107" authorId="0" shapeId="0" xr:uid="{CB010268-0A6B-492F-8607-A22947A47A9A}">
      <text>
        <r>
          <rPr>
            <sz val="10"/>
            <color indexed="81"/>
            <rFont val="Tahoma"/>
            <family val="2"/>
            <charset val="238"/>
          </rPr>
          <t>Például:
SELECT DISTINCT rendezo, szinkronrendezo
FROM film
WHERE ev&gt;2000;</t>
        </r>
      </text>
    </comment>
    <comment ref="B113" authorId="0" shapeId="0" xr:uid="{2FCF5AE7-D118-413D-A3EE-AC84DF079DB9}">
      <text>
        <r>
          <rPr>
            <sz val="10"/>
            <color indexed="81"/>
            <rFont val="Tahoma"/>
            <family val="2"/>
            <charset val="238"/>
          </rPr>
          <t>Például:
SELECT magyarszoveg, cim
FROM film
WHERE rendezo="Christopher Nolan"
AND studio="Mafilm Audio Kft."
ORDER BY magyarszoveg;</t>
        </r>
      </text>
    </comment>
    <comment ref="B117" authorId="0" shapeId="0" xr:uid="{4A043FDB-69B1-48E9-9F01-D15AA4AF5C51}">
      <text>
        <r>
          <rPr>
            <sz val="10"/>
            <color indexed="81"/>
            <rFont val="Tahoma"/>
            <family val="2"/>
            <charset val="238"/>
          </rPr>
          <t>Például:
SELECT cim, eredeti, szerep, szinesz
FROM film, szinkron
WHERE film.filmaz=szinkron.filmaz
AND hang="Anger Zsolt";</t>
        </r>
      </text>
    </comment>
    <comment ref="B122" authorId="0" shapeId="0" xr:uid="{A04190CE-090D-4FD7-85CC-83560BDBE2D4}">
      <text>
        <r>
          <rPr>
            <sz val="10"/>
            <color indexed="81"/>
            <rFont val="Tahoma"/>
            <family val="2"/>
            <charset val="238"/>
          </rPr>
          <t>Például:
SELECT eredeti, cim, count(szinkid)
FROM szinkron, film
WHERE film.filmaz=szinkron.filmaz
GROUP BY eredeti;</t>
        </r>
      </text>
    </comment>
    <comment ref="B127" authorId="0" shapeId="0" xr:uid="{0CCD7CFD-C0D4-4636-A751-E9FE5AA7DBBB}">
      <text>
        <r>
          <rPr>
            <sz val="10"/>
            <color indexed="81"/>
            <rFont val="Tahoma"/>
            <family val="2"/>
            <charset val="238"/>
          </rPr>
          <t>Például:
SELECT szerep, szinesz, hang
FROM szinkron
WHERE szerep LIKE "% rab%" or szerep LIKE "rab%";</t>
        </r>
      </text>
    </comment>
    <comment ref="B130" authorId="0" shapeId="0" xr:uid="{C25EF5E9-3B1D-401B-B481-5A911CE28DE1}">
      <text>
        <r>
          <rPr>
            <sz val="10"/>
            <color indexed="81"/>
            <rFont val="Tahoma"/>
            <family val="2"/>
            <charset val="238"/>
          </rPr>
          <t>A pont jár akkor is, ha a mező neve nem ékezethelyes, vagy abban legföljebb egy gépelési hibát ejtett.</t>
        </r>
      </text>
    </comment>
    <comment ref="B131" authorId="0" shapeId="0" xr:uid="{CB8CA7E4-6A35-43E9-8712-5241CAD5481A}">
      <text>
        <r>
          <rPr>
            <sz val="10"/>
            <color indexed="81"/>
            <rFont val="Tahoma"/>
            <family val="2"/>
            <charset val="238"/>
          </rPr>
          <t>Például:
SELECT DISTINCT rendezo AS "Színész-rendező"
FROM film, szinkron
WHERE rendezo=szinesz;</t>
        </r>
      </text>
    </comment>
    <comment ref="B136" authorId="0" shapeId="0" xr:uid="{E1D65B29-27BD-4FBA-9C83-DF96DBC38D33}">
      <text>
        <r>
          <rPr>
            <sz val="10"/>
            <color indexed="81"/>
            <rFont val="Tahoma"/>
            <family val="2"/>
            <charset val="238"/>
          </rPr>
          <t>Például:
SELECT MAS.hang, film.cim
FROM szinkron AS PK, szinkron AS MAS, film
WHERE PK.filmaz=MAS.filmaz AND PK.filmaz=film.filmaz
AND PK.hang="Pap Kati"
AND MAS.hang&lt;&gt;"Pap Kati"
ORDER BY film.cim, MAS.hang;
vagy
SELECT hang, cim
FROM szinkron, film
WHERE film.filmaz=szinkron.filmaz AND
film.filmaz in (SELECT filmaz
FROM szinkron
WHERE hang="Pap Kati")
AND hang &lt;&gt; "Pap Kati"
ORDER BY cim, hang;</t>
        </r>
      </text>
    </comment>
    <comment ref="B142" authorId="0" shapeId="0" xr:uid="{FC497DA8-7835-4617-B123-FF78ACF932FB}">
      <text>
        <r>
          <rPr>
            <sz val="10"/>
            <color indexed="81"/>
            <rFont val="Tahoma"/>
            <family val="2"/>
            <charset val="238"/>
          </rPr>
          <t>Például:
SELECT szinesz, hang, count(szinkid) AS FilmDB
FROM szinkron
GROUP BY szinesz, hang
HAVING count(szinkid) &gt;= 3
ORDER BY FilmDB DESC;</t>
        </r>
      </text>
    </comment>
    <comment ref="B149" authorId="0" shapeId="0" xr:uid="{B9EAF832-D199-4F40-AA6C-AC1717578391}">
      <text>
        <r>
          <rPr>
            <sz val="10"/>
            <color indexed="81"/>
            <rFont val="Tahoma"/>
            <family val="2"/>
            <charset val="238"/>
          </rPr>
          <t xml:space="preserve">Például:
SELECT DISTINCT MAFI.ev, MASZI.hang
FROM film MAFI, szinkron MASZI, film NEMF, szinkron NEMSZ
WHERE MAFI.filmaz=MASZI.filmaz
 AND NEMF.filmaz=NEMSZ.filmaz
 AND MAFI.studio="Mafilm Audio Kft."
 AND NEMF.studio&lt;&gt;"Mafilm Audio Kft."
 AND MAFI.ev=NEMF.ev AND MASZI.hang=NEMSZ.hang
ORDER by MASZI.hang;
</t>
        </r>
      </text>
    </comment>
    <comment ref="B153" authorId="0" shapeId="0" xr:uid="{1B082EA5-6C62-4565-8326-068F8878DF4A}">
      <text>
        <r>
          <rPr>
            <sz val="10"/>
            <color indexed="81"/>
            <rFont val="Tahoma"/>
            <family val="2"/>
            <charset val="238"/>
          </rPr>
          <t xml:space="preserve">A beadott program csak abban az esetben értékelhető, ha van a választott programozási környezetnek megfelelő forrásállomány, és az tartalmazza a részfeladat megoldásához tartozó forráskódot.
A pontozás során futási hibás vagy csak részlegesen jó megoldás is értékelendő. A részpontszám jár, ha a kódnak az adott elemnél feltüntetett megfelelő részlete hibátlan. A kiírás és bemenet során ékezethelyességtől függetlenül is járnak a pontok. A kommentben elhelyezett tartalom nem értékelhető. A kiíráshoz tartozó pontok járnak, ha a szöveg tartalmilag kifejezi a feladat szövegében vagy a kommunikációs mintában foglaltakat.
</t>
        </r>
      </text>
    </comment>
    <comment ref="B155" authorId="0" shapeId="0" xr:uid="{F88C2AD9-3D6E-4AE8-9E6C-B6340FAB4A64}">
      <text>
        <r>
          <rPr>
            <sz val="10"/>
            <color indexed="81"/>
            <rFont val="Tahoma"/>
            <family val="2"/>
            <charset val="238"/>
          </rPr>
          <t>A pont csak akkor jár, ha a név pontos, a program fordítási és futtatási hibát nem tartalmaz.</t>
        </r>
      </text>
    </comment>
    <comment ref="B158" authorId="0" shapeId="0" xr:uid="{DE593293-1B5A-4033-9A67-6129B2D296DE}">
      <text>
        <r>
          <rPr>
            <sz val="10"/>
            <color indexed="81"/>
            <rFont val="Tahoma"/>
            <family val="2"/>
            <charset val="238"/>
          </rPr>
          <t>Az előző pont csak akkor jár, ha legalább 3 sorszámozott feladatra adott olyan megoldást, amely a sorszám megjelenítésén kívül mást is végzett.</t>
        </r>
      </text>
    </comment>
    <comment ref="B169" authorId="0" shapeId="0" xr:uid="{0A23B68C-FEB2-46FC-8CD5-58D468F54D7F}">
      <text>
        <r>
          <rPr>
            <sz val="10"/>
            <color indexed="81"/>
            <rFont val="Tahoma"/>
            <family val="2"/>
            <charset val="238"/>
          </rPr>
          <t>A pont jár , ha legalább egy adatsor esetében helyes a vizsgálat.</t>
        </r>
      </text>
    </comment>
    <comment ref="B172" authorId="0" shapeId="0" xr:uid="{2230AF74-6AB0-4CCF-9FE2-1FEFF0EE6149}">
      <text>
        <r>
          <rPr>
            <sz val="10"/>
            <color indexed="81"/>
            <rFont val="Tahoma"/>
            <family val="2"/>
            <charset val="238"/>
          </rPr>
          <t>A pont jár akkor is, ha a megjelenített érték téves, de számítás eredménye.</t>
        </r>
      </text>
    </comment>
    <comment ref="B175" authorId="0" shapeId="0" xr:uid="{B8BC6C4E-2BBD-4283-BB26-BF90F40044C4}">
      <text>
        <r>
          <rPr>
            <sz val="10"/>
            <color indexed="81"/>
            <rFont val="Tahoma"/>
            <family val="2"/>
            <charset val="238"/>
          </rPr>
          <t>A pont nem bontható.</t>
        </r>
      </text>
    </comment>
    <comment ref="B187" authorId="0" shapeId="0" xr:uid="{185274AD-6099-4D31-A5AD-95F0A49442FB}">
      <text>
        <r>
          <rPr>
            <sz val="10"/>
            <color indexed="81"/>
            <rFont val="Tahoma"/>
            <family val="2"/>
            <charset val="238"/>
          </rPr>
          <t>A pont jár akkor is, ha a kezdő dátummal való egyezést hibásan kezelte.</t>
        </r>
      </text>
    </comment>
    <comment ref="B188" authorId="0" shapeId="0" xr:uid="{FD9ABFB1-1CAE-4EAD-8A43-3A3F4F4A850D}">
      <text>
        <r>
          <rPr>
            <sz val="10"/>
            <color indexed="81"/>
            <rFont val="Tahoma"/>
            <family val="2"/>
            <charset val="238"/>
          </rPr>
          <t>A pont jár akkor is, ha a záró dátummal egyezést hibásan kezelte.</t>
        </r>
      </text>
    </comment>
    <comment ref="B192" authorId="0" shapeId="0" xr:uid="{B85658BC-5A80-43FD-BC2F-8A6DAA5A8C57}">
      <text>
        <r>
          <rPr>
            <sz val="10"/>
            <color indexed="81"/>
            <rFont val="Tahoma"/>
            <family val="2"/>
            <charset val="238"/>
          </rPr>
          <t>A pont jár akkor is, ha a megjelenített érték téves, de számítás eredménye.</t>
        </r>
      </text>
    </comment>
    <comment ref="B197" authorId="0" shapeId="0" xr:uid="{0147FEF4-4160-45BE-9051-1C1A9D37F6EC}">
      <text>
        <r>
          <rPr>
            <sz val="10"/>
            <color indexed="81"/>
            <rFont val="Tahoma"/>
            <family val="2"/>
            <charset val="238"/>
          </rPr>
          <t>A pont jár akkor is, ha hibásan határozta meg a beolvasott tanulóhoz tartozó adathalmazt, vagy a rendezés kulcsát hibásan adta meg, de a rendezés – mint algoritmus – helyes.</t>
        </r>
      </text>
    </comment>
    <comment ref="B198" authorId="0" shapeId="0" xr:uid="{32DDCA8A-897F-420C-8EFB-D88206E870ED}">
      <text>
        <r>
          <rPr>
            <sz val="10"/>
            <color indexed="81"/>
            <rFont val="Tahoma"/>
            <family val="2"/>
            <charset val="238"/>
          </rPr>
          <t>A pont jár minden olyan kulcs esetében, amelynél ugyanaz a reláció áll fent, mint a nap sorszáma esetében.
A pont nem bontható.</t>
        </r>
      </text>
    </comment>
    <comment ref="B205" authorId="0" shapeId="0" xr:uid="{9AD2F869-9A9F-4740-8BBB-09195E61467A}">
      <text>
        <r>
          <rPr>
            <sz val="10"/>
            <color indexed="81"/>
            <rFont val="Tahoma"/>
            <family val="2"/>
            <charset val="238"/>
          </rPr>
          <t>A pont jár akkor is, ha nem a megfelelő táborok sorai szerepelnek.</t>
        </r>
      </text>
    </comment>
    <comment ref="B209" authorId="0" shapeId="0" xr:uid="{1D11CF39-4C65-4F44-8A3F-5EEB4552FD22}">
      <text>
        <r>
          <rPr>
            <sz val="10"/>
            <color indexed="81"/>
            <rFont val="Tahoma"/>
            <family val="2"/>
            <charset val="238"/>
          </rPr>
          <t>A pont nem bontható.</t>
        </r>
      </text>
    </comment>
    <comment ref="B210" authorId="0" shapeId="0" xr:uid="{23E7D99C-D5A0-4525-AC38-90B980C6A5FB}">
      <text>
        <r>
          <rPr>
            <sz val="10"/>
            <color indexed="81"/>
            <rFont val="Tahoma"/>
            <family val="2"/>
            <charset val="238"/>
          </rPr>
          <t> A pont jár akkor is, ha az üzenet hibás, de a megjelenítés alapja számítás eredménye.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Szerző</author>
  </authors>
  <commentList>
    <comment ref="C3" authorId="0" shapeId="0" xr:uid="{9F97041E-898A-4767-AAFB-43C03EAE7A87}">
      <text>
        <r>
          <rPr>
            <sz val="9"/>
            <color indexed="81"/>
            <rFont val="Tahoma"/>
            <family val="2"/>
            <charset val="238"/>
          </rPr>
          <t>A legördülő listából válassza ki a vizsgázó által választott, a dolgozat fedőlapján megjelölt feladat betűjelét!
Amennyiben a vizsgázó nem jelölte az általa választott feladatot, és ez a dolgozatból sem derül ki egyértelműen, a vizsgaleírás alapján az 1.A feladatot kell értékelni.
Ennek megfelelően a cella üresen hagyása esetén a táblázat az 1.A feladatban elért pontokkal számol.,</t>
        </r>
      </text>
    </comment>
    <comment ref="B6" authorId="0" shapeId="0" xr:uid="{EF4D4C4F-BCE9-43A9-8DA2-81815E33D9DD}">
      <text>
        <r>
          <rPr>
            <sz val="10"/>
            <color indexed="81"/>
            <rFont val="Tahoma"/>
            <family val="2"/>
            <charset val="238"/>
          </rPr>
          <t>A pont nem adható meg, ha az alakzatok száma 6-nál kevesebb.</t>
        </r>
      </text>
    </comment>
    <comment ref="B10" authorId="0" shapeId="0" xr:uid="{224C3CDB-927E-47F6-ABA8-CE5E3869239D}">
      <text>
        <r>
          <rPr>
            <sz val="10"/>
            <color indexed="81"/>
            <rFont val="Tahoma"/>
            <family val="2"/>
            <charset val="238"/>
          </rPr>
          <t>A pont jár , ha a kép szélessége 297,0±1 mm széles és 159,8±1 mm magas.</t>
        </r>
      </text>
    </comment>
    <comment ref="B16" authorId="0" shapeId="0" xr:uid="{F189DEB7-6C13-4F05-9571-D1F48CA7DEEF}">
      <text>
        <r>
          <rPr>
            <sz val="10"/>
            <color indexed="81"/>
            <rFont val="Tahoma"/>
            <family val="2"/>
            <charset val="238"/>
          </rPr>
          <t>A pont a szegély beállításától függetlenül jár.</t>
        </r>
      </text>
    </comment>
    <comment ref="B26" authorId="0" shapeId="0" xr:uid="{8A5F5E12-72FF-410B-948F-2620D593E9E5}">
      <text>
        <r>
          <rPr>
            <sz val="10"/>
            <color indexed="81"/>
            <rFont val="Tahoma"/>
            <family val="2"/>
            <charset val="238"/>
          </rPr>
          <t>A pont jár a méretek ±1 mm eltérése estén is.</t>
        </r>
      </text>
    </comment>
    <comment ref="B28" authorId="0" shapeId="0" xr:uid="{9C344658-9885-4918-B954-BC7BF4E78259}">
      <text>
        <r>
          <rPr>
            <sz val="10"/>
            <color indexed="81"/>
            <rFont val="Tahoma"/>
            <family val="2"/>
            <charset val="238"/>
          </rPr>
          <t>A pont nem adható meg kettőnél több karaktertévesztés esetén.</t>
        </r>
      </text>
    </comment>
    <comment ref="B29" authorId="0" shapeId="0" xr:uid="{05737AFC-206E-41F3-AD8A-748D16434B15}">
      <text>
        <r>
          <rPr>
            <sz val="10"/>
            <color indexed="81"/>
            <rFont val="Tahoma"/>
            <family val="2"/>
            <charset val="238"/>
          </rPr>
          <t>A pont nem adható meg, ha a szöveg a téglalap széléhez vagy más alakzathoz hozzáér.</t>
        </r>
      </text>
    </comment>
    <comment ref="B32" authorId="0" shapeId="0" xr:uid="{4238618E-C32F-4BF0-B304-86CB1C37737D}">
      <text>
        <r>
          <rPr>
            <sz val="10"/>
            <color indexed="81"/>
            <rFont val="Tahoma"/>
            <family val="2"/>
            <charset val="238"/>
          </rPr>
          <t>A pont jár a méretek ±2 mm eltérése estén is.</t>
        </r>
      </text>
    </comment>
    <comment ref="B38" authorId="0" shapeId="0" xr:uid="{17809216-D8A1-427A-80D0-5151E0EA8B48}">
      <text>
        <r>
          <rPr>
            <sz val="10"/>
            <color indexed="81"/>
            <rFont val="Tahoma"/>
            <family val="2"/>
            <charset val="238"/>
          </rPr>
          <t>A pont nem adható meg, ha a pötty a dominó szegélyéhez ér, vagy több pötty befoglaló négyzete a dominó szélességének felénél kisebb.</t>
        </r>
      </text>
    </comment>
    <comment ref="B40" authorId="0" shapeId="0" xr:uid="{C86B4E66-4D78-49A8-89FA-EE1425F88DE6}">
      <text>
        <r>
          <rPr>
            <sz val="10"/>
            <color indexed="81"/>
            <rFont val="Tahoma"/>
            <family val="2"/>
            <charset val="238"/>
          </rPr>
          <t>A pont nem bontható.
A pont nem adható meg, ha a pöttyök száma, elhelyezkedése, igazítása a mintának nem felel meg.</t>
        </r>
      </text>
    </comment>
    <comment ref="B45" authorId="0" shapeId="0" xr:uid="{95A3F0ED-5616-4D5A-A13A-CC702288CEF6}">
      <text>
        <r>
          <rPr>
            <sz val="10"/>
            <color indexed="81"/>
            <rFont val="Tahoma"/>
            <family val="2"/>
            <charset val="238"/>
          </rPr>
          <t>Az utolsó két pont nem adható meg, ha a dominólapok száma négynél kevesebb.</t>
        </r>
      </text>
    </comment>
    <comment ref="B46" authorId="0" shapeId="0" xr:uid="{0C8E7AED-E510-40EF-AC23-1C8E3BFDE83F}">
      <text>
        <r>
          <rPr>
            <sz val="10"/>
            <color indexed="81"/>
            <rFont val="Tahoma"/>
            <family val="2"/>
            <charset val="238"/>
          </rPr>
          <t>A pont jár akkor is, ha a megjelenés jó, de a lapok nincsenek csoportosítva.</t>
        </r>
      </text>
    </comment>
    <comment ref="B47" authorId="0" shapeId="0" xr:uid="{02DC9CE7-5095-4093-8409-30A445B64E5C}">
      <text>
        <r>
          <rPr>
            <sz val="10"/>
            <color indexed="81"/>
            <rFont val="Tahoma"/>
            <family val="2"/>
            <charset val="238"/>
          </rPr>
          <t>A pont nem adható meg, ha az ábrán felesleges alakzat látható.</t>
        </r>
      </text>
    </comment>
    <comment ref="B49" authorId="0" shapeId="0" xr:uid="{29E1E776-E499-4A02-9067-80A429B4EA85}">
      <text>
        <r>
          <rPr>
            <sz val="10"/>
            <color indexed="81"/>
            <rFont val="Tahoma"/>
            <family val="2"/>
            <charset val="238"/>
          </rPr>
          <t> A pont nem adható meg, ha a létrehozott alakzatok száma 10-nél kevesebb, vagy az exportált ábra az általa készített eredeti ábrához képest hiányos.</t>
        </r>
      </text>
    </comment>
    <comment ref="B58" authorId="0" shapeId="0" xr:uid="{26B77658-80FE-454A-B9A2-B357609F503F}">
      <text>
        <r>
          <rPr>
            <sz val="10"/>
            <color indexed="81"/>
            <rFont val="Tahoma"/>
            <family val="2"/>
            <charset val="238"/>
          </rPr>
          <t>A pont jár legfeljebb két karakter tévesztése esetén is.</t>
        </r>
      </text>
    </comment>
    <comment ref="B60" authorId="0" shapeId="0" xr:uid="{328AC5AD-CD35-4850-B947-EF9EB24FAA8D}">
      <text>
        <r>
          <rPr>
            <sz val="10"/>
            <color indexed="81"/>
            <rFont val="Tahoma"/>
            <family val="2"/>
            <charset val="238"/>
          </rPr>
          <t>Például:
B2-es cellában: =KÖZÉP(Adatlap!J3;Feldolgozás!B1;1)
vagy
N2-es cellában: =Adatlap!J3
és
B2-es cellában: =KÖZÉP(N2;B1;1)</t>
        </r>
      </text>
    </comment>
    <comment ref="B61" authorId="0" shapeId="0" xr:uid="{455B2B9E-3A12-4FAB-9AC7-EA8DE7BF135F}">
      <text>
        <r>
          <rPr>
            <sz val="10"/>
            <color indexed="81"/>
            <rFont val="Tahoma"/>
            <family val="2"/>
            <charset val="238"/>
          </rPr>
          <t>Például:
B2-es cellában: =KÖZÉP(Adatlap!$J3;Feldolgozás!B1;1)
vagy
B2-es cellában: =KÖZÉP($N2;B1;1)</t>
        </r>
      </text>
    </comment>
    <comment ref="B62" authorId="0" shapeId="0" xr:uid="{76CD13C2-1BB8-4FF1-9800-10D9241DCA18}">
      <text>
        <r>
          <rPr>
            <sz val="10"/>
            <color indexed="81"/>
            <rFont val="Tahoma"/>
            <family val="2"/>
            <charset val="238"/>
          </rPr>
          <t>Például:
B2-es cellában: =KÖZÉP(Adatlap!$J3;Feldolgozás!B$1;1)
vagy
B2-es cellában: =KÖZÉP($N2;B$1;1)</t>
        </r>
      </text>
    </comment>
    <comment ref="B63" authorId="0" shapeId="0" xr:uid="{73FC66AF-7D44-4E0A-A0B6-AD7D2EE0766F}">
      <text>
        <r>
          <rPr>
            <sz val="10"/>
            <color indexed="81"/>
            <rFont val="Tahoma"/>
            <family val="2"/>
            <charset val="238"/>
          </rPr>
          <t>Például:
B2-es cellában: =ÉRTÉK(…)</t>
        </r>
      </text>
    </comment>
    <comment ref="B64" authorId="0" shapeId="0" xr:uid="{0D5CC3D0-39AA-449E-B554-B6D8395996D2}">
      <text>
        <r>
          <rPr>
            <sz val="10"/>
            <color indexed="81"/>
            <rFont val="Tahoma"/>
            <family val="2"/>
            <charset val="238"/>
          </rPr>
          <t>A pont jár akkor is, ha a szorzatokat külön-külön cellákban számította ki, és ezen részösszegeket összegezte.
A pont nem bontható.</t>
        </r>
      </text>
    </comment>
    <comment ref="B65" authorId="0" shapeId="0" xr:uid="{C00C998A-3963-419A-8B68-286E417C3334}">
      <text>
        <r>
          <rPr>
            <sz val="10"/>
            <color indexed="81"/>
            <rFont val="Tahoma"/>
            <family val="2"/>
            <charset val="238"/>
          </rPr>
          <t>Például:
L2-es cellában: =SZORZATÖSSZEG($B$1:$J$1;B2:J2)</t>
        </r>
      </text>
    </comment>
    <comment ref="B68" authorId="0" shapeId="0" xr:uid="{D9019EF4-A408-4BF3-AD4E-17745ED6DEDA}">
      <text>
        <r>
          <rPr>
            <sz val="10"/>
            <color indexed="81"/>
            <rFont val="Tahoma"/>
            <family val="2"/>
            <charset val="238"/>
          </rPr>
          <t>A pont nem adható meg, ha az összevont cellatartományok tévesek, vagy két karakternél több a tévesztés.</t>
        </r>
      </text>
    </comment>
    <comment ref="B70" authorId="0" shapeId="0" xr:uid="{5F3CD11A-CE46-489C-9AB2-189FD6E64D6D}">
      <text>
        <r>
          <rPr>
            <sz val="10"/>
            <color indexed="81"/>
            <rFont val="Tahoma"/>
            <family val="2"/>
            <charset val="238"/>
          </rPr>
          <t>Például:
K3-as cellában: HOSSZ(J3)=10</t>
        </r>
      </text>
    </comment>
    <comment ref="B71" authorId="0" shapeId="0" xr:uid="{B076FF25-4748-4E5A-B93F-C3429868BAC3}">
      <text>
        <r>
          <rPr>
            <sz val="10"/>
            <color indexed="81"/>
            <rFont val="Tahoma"/>
            <family val="2"/>
            <charset val="238"/>
          </rPr>
          <t>Például:
K3-as cellában: MARADÉK(Feldolgozás!L2;11)=Feldolgozás!K2</t>
        </r>
      </text>
    </comment>
    <comment ref="B72" authorId="0" shapeId="0" xr:uid="{DDA63C83-F6F7-48CA-935C-425B94511423}">
      <text>
        <r>
          <rPr>
            <sz val="10"/>
            <color indexed="81"/>
            <rFont val="Tahoma"/>
            <family val="2"/>
            <charset val="238"/>
          </rPr>
          <t>Például:
K3-as cellában: =ÉS(MARADÉK(Feldolgozás!L2;11)=Feldolgozás!K2;HOSSZ(J3)=10)</t>
        </r>
      </text>
    </comment>
    <comment ref="B73" authorId="0" shapeId="0" xr:uid="{182084AF-B841-4BF1-B8DA-5B2E3AADD1D7}">
      <text>
        <r>
          <rPr>
            <sz val="10"/>
            <color indexed="81"/>
            <rFont val="Tahoma"/>
            <family val="2"/>
            <charset val="238"/>
          </rPr>
          <t>A pont nem bontható.</t>
        </r>
      </text>
    </comment>
    <comment ref="B75" authorId="0" shapeId="0" xr:uid="{E5F5925F-3514-42FB-B42C-041A4390D369}">
      <text>
        <r>
          <rPr>
            <sz val="10"/>
            <color indexed="81"/>
            <rFont val="Tahoma"/>
            <family val="2"/>
            <charset val="238"/>
          </rPr>
          <t>Például:
L3-as cellában: =ÉRTÉK(KÖZÉP(J3;2;5))-12051</t>
        </r>
      </text>
    </comment>
    <comment ref="B76" authorId="0" shapeId="0" xr:uid="{358037E7-D18C-4418-9103-C5C3F8AB7740}">
      <text>
        <r>
          <rPr>
            <sz val="10"/>
            <color indexed="81"/>
            <rFont val="Tahoma"/>
            <family val="2"/>
            <charset val="238"/>
          </rPr>
          <t>Például:
L3-as cellában: =HA(K3;ÉRTÉK(KÖZÉP(J3;2;5))-12051;"")</t>
        </r>
      </text>
    </comment>
    <comment ref="B78" authorId="0" shapeId="0" xr:uid="{326013E7-BEAD-49DF-90AE-36D56B5ADE38}">
      <text>
        <r>
          <rPr>
            <sz val="10"/>
            <color indexed="81"/>
            <rFont val="Tahoma"/>
            <family val="2"/>
            <charset val="238"/>
          </rPr>
          <t>A pont jár akkor is, ha a formátum legalább 10 cellában helyes.</t>
        </r>
      </text>
    </comment>
    <comment ref="B80" authorId="0" shapeId="0" xr:uid="{133DF14E-5FF9-4906-858D-AE547A17FA1A}">
      <text>
        <r>
          <rPr>
            <sz val="10"/>
            <color indexed="81"/>
            <rFont val="Tahoma"/>
            <family val="2"/>
            <charset val="238"/>
          </rPr>
          <t>Például:
F3-as vagy N3-as cellában: DÁTUM(C3;D3;E3)</t>
        </r>
      </text>
    </comment>
    <comment ref="B81" authorId="0" shapeId="0" xr:uid="{E41A8CBC-FDB1-4385-8218-B37E5F9DAC99}">
      <text>
        <r>
          <rPr>
            <sz val="10"/>
            <color indexed="81"/>
            <rFont val="Tahoma"/>
            <family val="2"/>
            <charset val="238"/>
          </rPr>
          <t>Például:
F3-as cellában: =INDEX(J3:L25;HOL.VAN(DÁTUM(C3;D3;E3);L3:L25;0);1)
vagy
N3-as cellában: =DÁTUM(C3;D3;E3)
F3-as cellában: =INDEX(J3:L25;HOL.VAN(N3;L3:L25;0);1)</t>
        </r>
      </text>
    </comment>
    <comment ref="B82" authorId="0" shapeId="0" xr:uid="{71C3A7F0-D6A9-4CD2-A231-ABF4C0023400}">
      <text>
        <r>
          <rPr>
            <sz val="10"/>
            <color indexed="81"/>
            <rFont val="Tahoma"/>
            <family val="2"/>
            <charset val="238"/>
          </rPr>
          <t>Például:
F3-as cellában: =INDEX(J$3:L$25;HOL.VAN(DÁTUM(C3;D3;E3);L$3:L$25;0);1)
vagy
N3-as cellában: =DÁTUM(C3;D3;E3)
F3-as cellában: =INDEX(J$3:L$25;HOL.VAN(N3;L$3:L$25;0);1)
Az előző két pont nem adható meg, ha közvetlenül vagy közvetetten nem hivatkozott a személyek születési évére, hónapjára és napjára.</t>
        </r>
      </text>
    </comment>
    <comment ref="B84" authorId="0" shapeId="0" xr:uid="{0BF3C277-76DC-4C0F-BE1C-0852135C5A1C}">
      <text>
        <r>
          <rPr>
            <sz val="10"/>
            <color indexed="81"/>
            <rFont val="Tahoma"/>
            <family val="2"/>
            <charset val="238"/>
          </rPr>
          <t>A pont jár akkor is, ha a cellatartományból legfeljebb 3 cella kimaradt.
A pont nem bontható.</t>
        </r>
      </text>
    </comment>
    <comment ref="B86" authorId="0" shapeId="0" xr:uid="{1059746A-60C8-4EA9-B813-40AA2ABA84D0}">
      <text>
        <r>
          <rPr>
            <sz val="10"/>
            <color indexed="81"/>
            <rFont val="Tahoma"/>
            <family val="2"/>
            <charset val="238"/>
          </rPr>
          <t>A pont jár akkor is, ha a B3:B22 és a J3:J25 tartomány celláit is középre igazította.</t>
        </r>
      </text>
    </comment>
    <comment ref="B92" authorId="0" shapeId="0" xr:uid="{B8E2B843-3588-4C7E-91AD-3D76F959ACA3}">
      <text>
        <r>
          <rPr>
            <sz val="10"/>
            <color indexed="81"/>
            <rFont val="Tahoma"/>
            <family val="2"/>
            <charset val="238"/>
          </rPr>
          <t>Az utolsó két pont nem adható meg, ha a tartományokon kívül más cellák is szegélyezettek.</t>
        </r>
      </text>
    </comment>
    <comment ref="B96" authorId="0" shapeId="0" xr:uid="{DE7BFC61-9ACA-4C4F-8C6F-0563D00E1CF0}">
      <text>
        <r>
          <rPr>
            <sz val="10"/>
            <color indexed="81"/>
            <rFont val="Tahoma"/>
            <family val="2"/>
            <charset val="238"/>
          </rPr>
          <t xml:space="preserve">A feladat javítása során kizárólag az .sql állományokba írt SQL kódok kerülnek értékelésre! Fájlnévtől függetlenül az állományok tartalma értékelendő.
</t>
        </r>
      </text>
    </comment>
    <comment ref="B98" authorId="0" shapeId="0" xr:uid="{33B449B2-F9B9-44B0-9CC8-DE6A9A44B3E9}">
      <text>
        <r>
          <rPr>
            <sz val="10"/>
            <color indexed="81"/>
            <rFont val="Tahoma"/>
            <family val="2"/>
            <charset val="238"/>
          </rPr>
          <t>A pont nem adható meg, ha négynél kevesebb helyes fájlnévvel rendelkező, SQL-kódot tartalmazó állományt készített.</t>
        </r>
      </text>
    </comment>
    <comment ref="B100" authorId="0" shapeId="0" xr:uid="{896118AE-0A1C-4676-B2E2-5F7818CB72B0}">
      <text>
        <r>
          <rPr>
            <sz val="10"/>
            <color indexed="81"/>
            <rFont val="Tahoma"/>
            <family val="2"/>
            <charset val="238"/>
          </rPr>
          <t>A pont nem adható meg, ha négynél kevesebb lekérdezést készített.</t>
        </r>
      </text>
    </comment>
    <comment ref="B103" authorId="0" shapeId="0" xr:uid="{12CC31C0-E5FF-4292-9BE6-D3F0E5D03084}">
      <text>
        <r>
          <rPr>
            <sz val="10"/>
            <color indexed="81"/>
            <rFont val="Tahoma"/>
            <family val="2"/>
            <charset val="238"/>
          </rPr>
          <t>Például:
SELECT cim, eredeti
FROM film
WHERE magyarszoveg="Heltai Olga";</t>
        </r>
      </text>
    </comment>
    <comment ref="B107" authorId="0" shapeId="0" xr:uid="{6A3DB454-1264-4E04-B985-8685436FF919}">
      <text>
        <r>
          <rPr>
            <sz val="10"/>
            <color indexed="81"/>
            <rFont val="Tahoma"/>
            <family val="2"/>
            <charset val="238"/>
          </rPr>
          <t>Például:
SELECT DISTINCT rendezo, szinkronrendezo
FROM film
WHERE ev&gt;2000;</t>
        </r>
      </text>
    </comment>
    <comment ref="B113" authorId="0" shapeId="0" xr:uid="{A23696AD-ACE6-4C34-AEEC-26C4F569B6C8}">
      <text>
        <r>
          <rPr>
            <sz val="10"/>
            <color indexed="81"/>
            <rFont val="Tahoma"/>
            <family val="2"/>
            <charset val="238"/>
          </rPr>
          <t>Például:
SELECT magyarszoveg, cim
FROM film
WHERE rendezo="Christopher Nolan"
AND studio="Mafilm Audio Kft."
ORDER BY magyarszoveg;</t>
        </r>
      </text>
    </comment>
    <comment ref="B117" authorId="0" shapeId="0" xr:uid="{EE186BB8-FBE4-4703-8BEF-023C580E5487}">
      <text>
        <r>
          <rPr>
            <sz val="10"/>
            <color indexed="81"/>
            <rFont val="Tahoma"/>
            <family val="2"/>
            <charset val="238"/>
          </rPr>
          <t>Például:
SELECT cim, eredeti, szerep, szinesz
FROM film, szinkron
WHERE film.filmaz=szinkron.filmaz
AND hang="Anger Zsolt";</t>
        </r>
      </text>
    </comment>
    <comment ref="B122" authorId="0" shapeId="0" xr:uid="{0CD710C9-139B-4958-BC87-8580BBC21D9A}">
      <text>
        <r>
          <rPr>
            <sz val="10"/>
            <color indexed="81"/>
            <rFont val="Tahoma"/>
            <family val="2"/>
            <charset val="238"/>
          </rPr>
          <t>Például:
SELECT eredeti, cim, count(szinkid)
FROM szinkron, film
WHERE film.filmaz=szinkron.filmaz
GROUP BY eredeti;</t>
        </r>
      </text>
    </comment>
    <comment ref="B127" authorId="0" shapeId="0" xr:uid="{968DD804-04A9-4CA0-8F35-6F655CBC7312}">
      <text>
        <r>
          <rPr>
            <sz val="10"/>
            <color indexed="81"/>
            <rFont val="Tahoma"/>
            <family val="2"/>
            <charset val="238"/>
          </rPr>
          <t>Például:
SELECT szerep, szinesz, hang
FROM szinkron
WHERE szerep LIKE "% rab%" or szerep LIKE "rab%";</t>
        </r>
      </text>
    </comment>
    <comment ref="B130" authorId="0" shapeId="0" xr:uid="{7F208A58-CFEE-482E-9764-21B46E3452A1}">
      <text>
        <r>
          <rPr>
            <sz val="10"/>
            <color indexed="81"/>
            <rFont val="Tahoma"/>
            <family val="2"/>
            <charset val="238"/>
          </rPr>
          <t>A pont jár akkor is, ha a mező neve nem ékezethelyes, vagy abban legföljebb egy gépelési hibát ejtett.</t>
        </r>
      </text>
    </comment>
    <comment ref="B131" authorId="0" shapeId="0" xr:uid="{CBFB5B59-6504-44F9-965A-2EE18BE41046}">
      <text>
        <r>
          <rPr>
            <sz val="10"/>
            <color indexed="81"/>
            <rFont val="Tahoma"/>
            <family val="2"/>
            <charset val="238"/>
          </rPr>
          <t>Például:
SELECT DISTINCT rendezo AS "Színész-rendező"
FROM film, szinkron
WHERE rendezo=szinesz;</t>
        </r>
      </text>
    </comment>
    <comment ref="B136" authorId="0" shapeId="0" xr:uid="{3555DEED-4B91-494C-BB8F-214970F192BE}">
      <text>
        <r>
          <rPr>
            <sz val="10"/>
            <color indexed="81"/>
            <rFont val="Tahoma"/>
            <family val="2"/>
            <charset val="238"/>
          </rPr>
          <t>Például:
SELECT MAS.hang, film.cim
FROM szinkron AS PK, szinkron AS MAS, film
WHERE PK.filmaz=MAS.filmaz AND PK.filmaz=film.filmaz
AND PK.hang="Pap Kati"
AND MAS.hang&lt;&gt;"Pap Kati"
ORDER BY film.cim, MAS.hang;
vagy
SELECT hang, cim
FROM szinkron, film
WHERE film.filmaz=szinkron.filmaz AND
film.filmaz in (SELECT filmaz
FROM szinkron
WHERE hang="Pap Kati")
AND hang &lt;&gt; "Pap Kati"
ORDER BY cim, hang;</t>
        </r>
      </text>
    </comment>
    <comment ref="B142" authorId="0" shapeId="0" xr:uid="{73431CA7-F388-43FB-9AA1-C65C82252956}">
      <text>
        <r>
          <rPr>
            <sz val="10"/>
            <color indexed="81"/>
            <rFont val="Tahoma"/>
            <family val="2"/>
            <charset val="238"/>
          </rPr>
          <t>Például:
SELECT szinesz, hang, count(szinkid) AS FilmDB
FROM szinkron
GROUP BY szinesz, hang
HAVING count(szinkid) &gt;= 3
ORDER BY FilmDB DESC;</t>
        </r>
      </text>
    </comment>
    <comment ref="B149" authorId="0" shapeId="0" xr:uid="{83C06D57-59E2-45EE-93F3-27350D43CFEF}">
      <text>
        <r>
          <rPr>
            <sz val="10"/>
            <color indexed="81"/>
            <rFont val="Tahoma"/>
            <family val="2"/>
            <charset val="238"/>
          </rPr>
          <t xml:space="preserve">Például:
SELECT DISTINCT MAFI.ev, MASZI.hang
FROM film MAFI, szinkron MASZI, film NEMF, szinkron NEMSZ
WHERE MAFI.filmaz=MASZI.filmaz
 AND NEMF.filmaz=NEMSZ.filmaz
 AND MAFI.studio="Mafilm Audio Kft."
 AND NEMF.studio&lt;&gt;"Mafilm Audio Kft."
 AND MAFI.ev=NEMF.ev AND MASZI.hang=NEMSZ.hang
ORDER by MASZI.hang;
</t>
        </r>
      </text>
    </comment>
    <comment ref="B153" authorId="0" shapeId="0" xr:uid="{E7102CC1-88AE-477C-817B-42D36CD37D6E}">
      <text>
        <r>
          <rPr>
            <sz val="10"/>
            <color indexed="81"/>
            <rFont val="Tahoma"/>
            <family val="2"/>
            <charset val="238"/>
          </rPr>
          <t xml:space="preserve">A beadott program csak abban az esetben értékelhető, ha van a választott programozási környezetnek megfelelő forrásállomány, és az tartalmazza a részfeladat megoldásához tartozó forráskódot.
A pontozás során futási hibás vagy csak részlegesen jó megoldás is értékelendő. A részpontszám jár, ha a kódnak az adott elemnél feltüntetett megfelelő részlete hibátlan. A kiírás és bemenet során ékezethelyességtől függetlenül is járnak a pontok. A kommentben elhelyezett tartalom nem értékelhető. A kiíráshoz tartozó pontok járnak, ha a szöveg tartalmilag kifejezi a feladat szövegében vagy a kommunikációs mintában foglaltakat.
</t>
        </r>
      </text>
    </comment>
    <comment ref="B155" authorId="0" shapeId="0" xr:uid="{DCA254B0-FBFF-48AE-A773-5A98309D2030}">
      <text>
        <r>
          <rPr>
            <sz val="10"/>
            <color indexed="81"/>
            <rFont val="Tahoma"/>
            <family val="2"/>
            <charset val="238"/>
          </rPr>
          <t>A pont csak akkor jár, ha a név pontos, a program fordítási és futtatási hibát nem tartalmaz.</t>
        </r>
      </text>
    </comment>
    <comment ref="B158" authorId="0" shapeId="0" xr:uid="{D07C7BA3-F3C9-462D-92A2-31353A95C8DD}">
      <text>
        <r>
          <rPr>
            <sz val="10"/>
            <color indexed="81"/>
            <rFont val="Tahoma"/>
            <family val="2"/>
            <charset val="238"/>
          </rPr>
          <t>Az előző pont csak akkor jár, ha legalább 3 sorszámozott feladatra adott olyan megoldást, amely a sorszám megjelenítésén kívül mást is végzett.</t>
        </r>
      </text>
    </comment>
    <comment ref="B169" authorId="0" shapeId="0" xr:uid="{F2F6571B-656A-4F01-8096-9D0014370C3F}">
      <text>
        <r>
          <rPr>
            <sz val="10"/>
            <color indexed="81"/>
            <rFont val="Tahoma"/>
            <family val="2"/>
            <charset val="238"/>
          </rPr>
          <t>A pont jár , ha legalább egy adatsor esetében helyes a vizsgálat.</t>
        </r>
      </text>
    </comment>
    <comment ref="B172" authorId="0" shapeId="0" xr:uid="{01ED21ED-E8BF-46DE-AF89-9FFA69C870F0}">
      <text>
        <r>
          <rPr>
            <sz val="10"/>
            <color indexed="81"/>
            <rFont val="Tahoma"/>
            <family val="2"/>
            <charset val="238"/>
          </rPr>
          <t>A pont jár akkor is, ha a megjelenített érték téves, de számítás eredménye.</t>
        </r>
      </text>
    </comment>
    <comment ref="B175" authorId="0" shapeId="0" xr:uid="{73365322-3BC9-4C6E-B988-159FB1468343}">
      <text>
        <r>
          <rPr>
            <sz val="10"/>
            <color indexed="81"/>
            <rFont val="Tahoma"/>
            <family val="2"/>
            <charset val="238"/>
          </rPr>
          <t>A pont nem bontható.</t>
        </r>
      </text>
    </comment>
    <comment ref="B187" authorId="0" shapeId="0" xr:uid="{3AA3C3F7-4110-4BA6-9BA8-C15CF0377921}">
      <text>
        <r>
          <rPr>
            <sz val="10"/>
            <color indexed="81"/>
            <rFont val="Tahoma"/>
            <family val="2"/>
            <charset val="238"/>
          </rPr>
          <t>A pont jár akkor is, ha a kezdő dátummal való egyezést hibásan kezelte.</t>
        </r>
      </text>
    </comment>
    <comment ref="B188" authorId="0" shapeId="0" xr:uid="{43F8A5AC-9A94-4CE7-8096-E8FFA83E2ADF}">
      <text>
        <r>
          <rPr>
            <sz val="10"/>
            <color indexed="81"/>
            <rFont val="Tahoma"/>
            <family val="2"/>
            <charset val="238"/>
          </rPr>
          <t>A pont jár akkor is, ha a záró dátummal egyezést hibásan kezelte.</t>
        </r>
      </text>
    </comment>
    <comment ref="B192" authorId="0" shapeId="0" xr:uid="{337EB76A-AD27-48D9-B61E-66AB22A2CD3C}">
      <text>
        <r>
          <rPr>
            <sz val="10"/>
            <color indexed="81"/>
            <rFont val="Tahoma"/>
            <family val="2"/>
            <charset val="238"/>
          </rPr>
          <t>A pont jár akkor is, ha a megjelenített érték téves, de számítás eredménye.</t>
        </r>
      </text>
    </comment>
    <comment ref="B197" authorId="0" shapeId="0" xr:uid="{6D30EB13-B108-4B4C-9C29-57454A17E95B}">
      <text>
        <r>
          <rPr>
            <sz val="10"/>
            <color indexed="81"/>
            <rFont val="Tahoma"/>
            <family val="2"/>
            <charset val="238"/>
          </rPr>
          <t>A pont jár akkor is, ha hibásan határozta meg a beolvasott tanulóhoz tartozó adathalmazt, vagy a rendezés kulcsát hibásan adta meg, de a rendezés – mint algoritmus – helyes.</t>
        </r>
      </text>
    </comment>
    <comment ref="B198" authorId="0" shapeId="0" xr:uid="{D57E5C17-5F28-4B45-8959-6652BA05082F}">
      <text>
        <r>
          <rPr>
            <sz val="10"/>
            <color indexed="81"/>
            <rFont val="Tahoma"/>
            <family val="2"/>
            <charset val="238"/>
          </rPr>
          <t>A pont jár minden olyan kulcs esetében, amelynél ugyanaz a reláció áll fent, mint a nap sorszáma esetében.
A pont nem bontható.</t>
        </r>
      </text>
    </comment>
    <comment ref="B205" authorId="0" shapeId="0" xr:uid="{14C41008-61FC-4F12-A707-A85F510903DA}">
      <text>
        <r>
          <rPr>
            <sz val="10"/>
            <color indexed="81"/>
            <rFont val="Tahoma"/>
            <family val="2"/>
            <charset val="238"/>
          </rPr>
          <t>A pont jár akkor is, ha nem a megfelelő táborok sorai szerepelnek.</t>
        </r>
      </text>
    </comment>
    <comment ref="B209" authorId="0" shapeId="0" xr:uid="{3E6626D4-49CB-468E-80BD-8D2FAB991F09}">
      <text>
        <r>
          <rPr>
            <sz val="10"/>
            <color indexed="81"/>
            <rFont val="Tahoma"/>
            <family val="2"/>
            <charset val="238"/>
          </rPr>
          <t>A pont nem bontható.</t>
        </r>
      </text>
    </comment>
    <comment ref="B210" authorId="0" shapeId="0" xr:uid="{3B2A656C-D39E-4585-BE06-4400BC28E450}">
      <text>
        <r>
          <rPr>
            <sz val="10"/>
            <color indexed="81"/>
            <rFont val="Tahoma"/>
            <family val="2"/>
            <charset val="238"/>
          </rPr>
          <t> A pont jár akkor is, ha az üzenet hibás, de a megjelenítés alapja számítás eredménye.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Szerző</author>
  </authors>
  <commentList>
    <comment ref="C3" authorId="0" shapeId="0" xr:uid="{738DCE8E-F038-4A27-8BE9-C8150289BD84}">
      <text>
        <r>
          <rPr>
            <sz val="9"/>
            <color indexed="81"/>
            <rFont val="Tahoma"/>
            <family val="2"/>
            <charset val="238"/>
          </rPr>
          <t>A legördülő listából válassza ki a vizsgázó által választott, a dolgozat fedőlapján megjelölt feladat betűjelét!
Amennyiben a vizsgázó nem jelölte az általa választott feladatot, és ez a dolgozatból sem derül ki egyértelműen, a vizsgaleírás alapján az 1.A feladatot kell értékelni.
Ennek megfelelően a cella üresen hagyása esetén a táblázat az 1.A feladatban elért pontokkal számol.,</t>
        </r>
      </text>
    </comment>
    <comment ref="B6" authorId="0" shapeId="0" xr:uid="{73E35C9D-6F25-4364-87BA-8D1B9C40A824}">
      <text>
        <r>
          <rPr>
            <sz val="10"/>
            <color indexed="81"/>
            <rFont val="Tahoma"/>
            <family val="2"/>
            <charset val="238"/>
          </rPr>
          <t>A pont nem adható meg, ha az alakzatok száma 6-nál kevesebb.</t>
        </r>
      </text>
    </comment>
    <comment ref="B10" authorId="0" shapeId="0" xr:uid="{D6E1AE99-542B-4CDD-A9FE-75DDE2F6E4AE}">
      <text>
        <r>
          <rPr>
            <sz val="10"/>
            <color indexed="81"/>
            <rFont val="Tahoma"/>
            <family val="2"/>
            <charset val="238"/>
          </rPr>
          <t>A pont jár , ha a kép szélessége 297,0±1 mm széles és 159,8±1 mm magas.</t>
        </r>
      </text>
    </comment>
    <comment ref="B16" authorId="0" shapeId="0" xr:uid="{1A5A9280-0B71-450C-8E1B-C37D86CD5B61}">
      <text>
        <r>
          <rPr>
            <sz val="10"/>
            <color indexed="81"/>
            <rFont val="Tahoma"/>
            <family val="2"/>
            <charset val="238"/>
          </rPr>
          <t>A pont a szegély beállításától függetlenül jár.</t>
        </r>
      </text>
    </comment>
    <comment ref="B26" authorId="0" shapeId="0" xr:uid="{4106EB08-3DB6-4738-90E4-36A43837DF8C}">
      <text>
        <r>
          <rPr>
            <sz val="10"/>
            <color indexed="81"/>
            <rFont val="Tahoma"/>
            <family val="2"/>
            <charset val="238"/>
          </rPr>
          <t>A pont jár a méretek ±1 mm eltérése estén is.</t>
        </r>
      </text>
    </comment>
    <comment ref="B28" authorId="0" shapeId="0" xr:uid="{70886F72-D3DF-4CF6-A5F9-D5F0CFD020B5}">
      <text>
        <r>
          <rPr>
            <sz val="10"/>
            <color indexed="81"/>
            <rFont val="Tahoma"/>
            <family val="2"/>
            <charset val="238"/>
          </rPr>
          <t>A pont nem adható meg kettőnél több karaktertévesztés esetén.</t>
        </r>
      </text>
    </comment>
    <comment ref="B29" authorId="0" shapeId="0" xr:uid="{42F7F20B-22DA-4DEE-8A55-0E4E5F0020ED}">
      <text>
        <r>
          <rPr>
            <sz val="10"/>
            <color indexed="81"/>
            <rFont val="Tahoma"/>
            <family val="2"/>
            <charset val="238"/>
          </rPr>
          <t>A pont nem adható meg, ha a szöveg a téglalap széléhez vagy más alakzathoz hozzáér.</t>
        </r>
      </text>
    </comment>
    <comment ref="B32" authorId="0" shapeId="0" xr:uid="{4B129E6B-768D-438F-9BD1-46495214373B}">
      <text>
        <r>
          <rPr>
            <sz val="10"/>
            <color indexed="81"/>
            <rFont val="Tahoma"/>
            <family val="2"/>
            <charset val="238"/>
          </rPr>
          <t>A pont jár a méretek ±2 mm eltérése estén is.</t>
        </r>
      </text>
    </comment>
    <comment ref="B38" authorId="0" shapeId="0" xr:uid="{1FBD0EE1-D14F-4EC4-90F9-FF7C02972804}">
      <text>
        <r>
          <rPr>
            <sz val="10"/>
            <color indexed="81"/>
            <rFont val="Tahoma"/>
            <family val="2"/>
            <charset val="238"/>
          </rPr>
          <t>A pont nem adható meg, ha a pötty a dominó szegélyéhez ér, vagy több pötty befoglaló négyzete a dominó szélességének felénél kisebb.</t>
        </r>
      </text>
    </comment>
    <comment ref="B40" authorId="0" shapeId="0" xr:uid="{24F1FE9D-73B8-4C32-92BF-19CFCAF9B8FA}">
      <text>
        <r>
          <rPr>
            <sz val="10"/>
            <color indexed="81"/>
            <rFont val="Tahoma"/>
            <family val="2"/>
            <charset val="238"/>
          </rPr>
          <t>A pont nem bontható.
A pont nem adható meg, ha a pöttyök száma, elhelyezkedése, igazítása a mintának nem felel meg.</t>
        </r>
      </text>
    </comment>
    <comment ref="B45" authorId="0" shapeId="0" xr:uid="{00B87214-EFC0-4B9B-BC9F-4A250AE84E10}">
      <text>
        <r>
          <rPr>
            <sz val="10"/>
            <color indexed="81"/>
            <rFont val="Tahoma"/>
            <family val="2"/>
            <charset val="238"/>
          </rPr>
          <t>Az utolsó két pont nem adható meg, ha a dominólapok száma négynél kevesebb.</t>
        </r>
      </text>
    </comment>
    <comment ref="B46" authorId="0" shapeId="0" xr:uid="{EE3E5CED-BD8F-41CF-96E7-1885AF1E30A8}">
      <text>
        <r>
          <rPr>
            <sz val="10"/>
            <color indexed="81"/>
            <rFont val="Tahoma"/>
            <family val="2"/>
            <charset val="238"/>
          </rPr>
          <t>A pont jár akkor is, ha a megjelenés jó, de a lapok nincsenek csoportosítva.</t>
        </r>
      </text>
    </comment>
    <comment ref="B47" authorId="0" shapeId="0" xr:uid="{272F9A1E-6FD8-45CF-A9C9-C6C70637793F}">
      <text>
        <r>
          <rPr>
            <sz val="10"/>
            <color indexed="81"/>
            <rFont val="Tahoma"/>
            <family val="2"/>
            <charset val="238"/>
          </rPr>
          <t>A pont nem adható meg, ha az ábrán felesleges alakzat látható.</t>
        </r>
      </text>
    </comment>
    <comment ref="B49" authorId="0" shapeId="0" xr:uid="{4C6361ED-93D6-4F89-971A-B3EC2AD1775B}">
      <text>
        <r>
          <rPr>
            <sz val="10"/>
            <color indexed="81"/>
            <rFont val="Tahoma"/>
            <family val="2"/>
            <charset val="238"/>
          </rPr>
          <t> A pont nem adható meg, ha a létrehozott alakzatok száma 10-nél kevesebb, vagy az exportált ábra az általa készített eredeti ábrához képest hiányos.</t>
        </r>
      </text>
    </comment>
    <comment ref="B58" authorId="0" shapeId="0" xr:uid="{2E00A661-8757-43A5-97DE-239F4DA70B00}">
      <text>
        <r>
          <rPr>
            <sz val="10"/>
            <color indexed="81"/>
            <rFont val="Tahoma"/>
            <family val="2"/>
            <charset val="238"/>
          </rPr>
          <t>A pont jár legfeljebb két karakter tévesztése esetén is.</t>
        </r>
      </text>
    </comment>
    <comment ref="B60" authorId="0" shapeId="0" xr:uid="{581746C0-DADE-40CF-BEDF-80ACE4C136F8}">
      <text>
        <r>
          <rPr>
            <sz val="10"/>
            <color indexed="81"/>
            <rFont val="Tahoma"/>
            <family val="2"/>
            <charset val="238"/>
          </rPr>
          <t>Például:
B2-es cellában: =KÖZÉP(Adatlap!J3;Feldolgozás!B1;1)
vagy
N2-es cellában: =Adatlap!J3
és
B2-es cellában: =KÖZÉP(N2;B1;1)</t>
        </r>
      </text>
    </comment>
    <comment ref="B61" authorId="0" shapeId="0" xr:uid="{92012B09-5727-48EE-9051-FBC6C5B0BE37}">
      <text>
        <r>
          <rPr>
            <sz val="10"/>
            <color indexed="81"/>
            <rFont val="Tahoma"/>
            <family val="2"/>
            <charset val="238"/>
          </rPr>
          <t>Például:
B2-es cellában: =KÖZÉP(Adatlap!$J3;Feldolgozás!B1;1)
vagy
B2-es cellában: =KÖZÉP($N2;B1;1)</t>
        </r>
      </text>
    </comment>
    <comment ref="B62" authorId="0" shapeId="0" xr:uid="{9AD1B232-448E-48B1-88C2-FF1AB7D7EF70}">
      <text>
        <r>
          <rPr>
            <sz val="10"/>
            <color indexed="81"/>
            <rFont val="Tahoma"/>
            <family val="2"/>
            <charset val="238"/>
          </rPr>
          <t>Például:
B2-es cellában: =KÖZÉP(Adatlap!$J3;Feldolgozás!B$1;1)
vagy
B2-es cellában: =KÖZÉP($N2;B$1;1)</t>
        </r>
      </text>
    </comment>
    <comment ref="B63" authorId="0" shapeId="0" xr:uid="{CF05311C-9932-4034-BFEA-7A1AC984B397}">
      <text>
        <r>
          <rPr>
            <sz val="10"/>
            <color indexed="81"/>
            <rFont val="Tahoma"/>
            <family val="2"/>
            <charset val="238"/>
          </rPr>
          <t>Például:
B2-es cellában: =ÉRTÉK(…)</t>
        </r>
      </text>
    </comment>
    <comment ref="B64" authorId="0" shapeId="0" xr:uid="{00D698A7-0984-4396-8552-5ED8E647B491}">
      <text>
        <r>
          <rPr>
            <sz val="10"/>
            <color indexed="81"/>
            <rFont val="Tahoma"/>
            <family val="2"/>
            <charset val="238"/>
          </rPr>
          <t>A pont jár akkor is, ha a szorzatokat külön-külön cellákban számította ki, és ezen részösszegeket összegezte.
A pont nem bontható.</t>
        </r>
      </text>
    </comment>
    <comment ref="B65" authorId="0" shapeId="0" xr:uid="{58F0189C-EFB6-4A2C-A142-6284C82FF8E0}">
      <text>
        <r>
          <rPr>
            <sz val="10"/>
            <color indexed="81"/>
            <rFont val="Tahoma"/>
            <family val="2"/>
            <charset val="238"/>
          </rPr>
          <t>Például:
L2-es cellában: =SZORZATÖSSZEG($B$1:$J$1;B2:J2)</t>
        </r>
      </text>
    </comment>
    <comment ref="B68" authorId="0" shapeId="0" xr:uid="{F1A794A0-87AD-416F-996B-F81253E9C6C8}">
      <text>
        <r>
          <rPr>
            <sz val="10"/>
            <color indexed="81"/>
            <rFont val="Tahoma"/>
            <family val="2"/>
            <charset val="238"/>
          </rPr>
          <t>A pont nem adható meg, ha az összevont cellatartományok tévesek, vagy két karakternél több a tévesztés.</t>
        </r>
      </text>
    </comment>
    <comment ref="B70" authorId="0" shapeId="0" xr:uid="{AEE73D99-90EB-45FD-BD65-7D8FEBAB8DC4}">
      <text>
        <r>
          <rPr>
            <sz val="10"/>
            <color indexed="81"/>
            <rFont val="Tahoma"/>
            <family val="2"/>
            <charset val="238"/>
          </rPr>
          <t>Például:
K3-as cellában: HOSSZ(J3)=10</t>
        </r>
      </text>
    </comment>
    <comment ref="B71" authorId="0" shapeId="0" xr:uid="{FD3DC036-0C0F-491C-BC3D-D639DA14789E}">
      <text>
        <r>
          <rPr>
            <sz val="10"/>
            <color indexed="81"/>
            <rFont val="Tahoma"/>
            <family val="2"/>
            <charset val="238"/>
          </rPr>
          <t>Például:
K3-as cellában: MARADÉK(Feldolgozás!L2;11)=Feldolgozás!K2</t>
        </r>
      </text>
    </comment>
    <comment ref="B72" authorId="0" shapeId="0" xr:uid="{1B02066F-F748-48AA-B065-5A930CC507BE}">
      <text>
        <r>
          <rPr>
            <sz val="10"/>
            <color indexed="81"/>
            <rFont val="Tahoma"/>
            <family val="2"/>
            <charset val="238"/>
          </rPr>
          <t>Például:
K3-as cellában: =ÉS(MARADÉK(Feldolgozás!L2;11)=Feldolgozás!K2;HOSSZ(J3)=10)</t>
        </r>
      </text>
    </comment>
    <comment ref="B73" authorId="0" shapeId="0" xr:uid="{E2912257-70DA-4B3B-B81A-BF4679D1660F}">
      <text>
        <r>
          <rPr>
            <sz val="10"/>
            <color indexed="81"/>
            <rFont val="Tahoma"/>
            <family val="2"/>
            <charset val="238"/>
          </rPr>
          <t>A pont nem bontható.</t>
        </r>
      </text>
    </comment>
    <comment ref="B75" authorId="0" shapeId="0" xr:uid="{DD4411C9-C22C-4536-A1E6-82C930316BE9}">
      <text>
        <r>
          <rPr>
            <sz val="10"/>
            <color indexed="81"/>
            <rFont val="Tahoma"/>
            <family val="2"/>
            <charset val="238"/>
          </rPr>
          <t>Például:
L3-as cellában: =ÉRTÉK(KÖZÉP(J3;2;5))-12051</t>
        </r>
      </text>
    </comment>
    <comment ref="B76" authorId="0" shapeId="0" xr:uid="{E2F44CF1-804B-4A67-A71C-EE2FD9BC924C}">
      <text>
        <r>
          <rPr>
            <sz val="10"/>
            <color indexed="81"/>
            <rFont val="Tahoma"/>
            <family val="2"/>
            <charset val="238"/>
          </rPr>
          <t>Például:
L3-as cellában: =HA(K3;ÉRTÉK(KÖZÉP(J3;2;5))-12051;"")</t>
        </r>
      </text>
    </comment>
    <comment ref="B78" authorId="0" shapeId="0" xr:uid="{44419CE0-03C2-4F6A-BE3F-41764A5F5182}">
      <text>
        <r>
          <rPr>
            <sz val="10"/>
            <color indexed="81"/>
            <rFont val="Tahoma"/>
            <family val="2"/>
            <charset val="238"/>
          </rPr>
          <t>A pont jár akkor is, ha a formátum legalább 10 cellában helyes.</t>
        </r>
      </text>
    </comment>
    <comment ref="B80" authorId="0" shapeId="0" xr:uid="{6348D914-DA30-49E5-933F-B840D2B3D9D4}">
      <text>
        <r>
          <rPr>
            <sz val="10"/>
            <color indexed="81"/>
            <rFont val="Tahoma"/>
            <family val="2"/>
            <charset val="238"/>
          </rPr>
          <t>Például:
F3-as vagy N3-as cellában: DÁTUM(C3;D3;E3)</t>
        </r>
      </text>
    </comment>
    <comment ref="B81" authorId="0" shapeId="0" xr:uid="{D8C15F79-04F7-45EC-8EFD-4BDD742CEA5E}">
      <text>
        <r>
          <rPr>
            <sz val="10"/>
            <color indexed="81"/>
            <rFont val="Tahoma"/>
            <family val="2"/>
            <charset val="238"/>
          </rPr>
          <t>Például:
F3-as cellában: =INDEX(J3:L25;HOL.VAN(DÁTUM(C3;D3;E3);L3:L25;0);1)
vagy
N3-as cellában: =DÁTUM(C3;D3;E3)
F3-as cellában: =INDEX(J3:L25;HOL.VAN(N3;L3:L25;0);1)</t>
        </r>
      </text>
    </comment>
    <comment ref="B82" authorId="0" shapeId="0" xr:uid="{21B98A22-93F1-4B62-B697-49F58F9412FC}">
      <text>
        <r>
          <rPr>
            <sz val="10"/>
            <color indexed="81"/>
            <rFont val="Tahoma"/>
            <family val="2"/>
            <charset val="238"/>
          </rPr>
          <t>Például:
F3-as cellában: =INDEX(J$3:L$25;HOL.VAN(DÁTUM(C3;D3;E3);L$3:L$25;0);1)
vagy
N3-as cellában: =DÁTUM(C3;D3;E3)
F3-as cellában: =INDEX(J$3:L$25;HOL.VAN(N3;L$3:L$25;0);1)
Az előző két pont nem adható meg, ha közvetlenül vagy közvetetten nem hivatkozott a személyek születési évére, hónapjára és napjára.</t>
        </r>
      </text>
    </comment>
    <comment ref="B84" authorId="0" shapeId="0" xr:uid="{E67B0E79-1C9A-428B-A247-BC2291DB3E35}">
      <text>
        <r>
          <rPr>
            <sz val="10"/>
            <color indexed="81"/>
            <rFont val="Tahoma"/>
            <family val="2"/>
            <charset val="238"/>
          </rPr>
          <t>A pont jár akkor is, ha a cellatartományból legfeljebb 3 cella kimaradt.
A pont nem bontható.</t>
        </r>
      </text>
    </comment>
    <comment ref="B86" authorId="0" shapeId="0" xr:uid="{63BC5A47-366B-42FA-A911-C650EC12C67D}">
      <text>
        <r>
          <rPr>
            <sz val="10"/>
            <color indexed="81"/>
            <rFont val="Tahoma"/>
            <family val="2"/>
            <charset val="238"/>
          </rPr>
          <t>A pont jár akkor is, ha a B3:B22 és a J3:J25 tartomány celláit is középre igazította.</t>
        </r>
      </text>
    </comment>
    <comment ref="B92" authorId="0" shapeId="0" xr:uid="{585985F8-55E6-4390-8D3E-18C9AF7F6B51}">
      <text>
        <r>
          <rPr>
            <sz val="10"/>
            <color indexed="81"/>
            <rFont val="Tahoma"/>
            <family val="2"/>
            <charset val="238"/>
          </rPr>
          <t>Az utolsó két pont nem adható meg, ha a tartományokon kívül más cellák is szegélyezettek.</t>
        </r>
      </text>
    </comment>
    <comment ref="B96" authorId="0" shapeId="0" xr:uid="{0A529A4C-7B40-4D2B-9A22-27D2A7451436}">
      <text>
        <r>
          <rPr>
            <sz val="10"/>
            <color indexed="81"/>
            <rFont val="Tahoma"/>
            <family val="2"/>
            <charset val="238"/>
          </rPr>
          <t xml:space="preserve">A feladat javítása során kizárólag az .sql állományokba írt SQL kódok kerülnek értékelésre! Fájlnévtől függetlenül az állományok tartalma értékelendő.
</t>
        </r>
      </text>
    </comment>
    <comment ref="B98" authorId="0" shapeId="0" xr:uid="{B62817B2-96B9-4010-AF52-1C93476E26BA}">
      <text>
        <r>
          <rPr>
            <sz val="10"/>
            <color indexed="81"/>
            <rFont val="Tahoma"/>
            <family val="2"/>
            <charset val="238"/>
          </rPr>
          <t>A pont nem adható meg, ha négynél kevesebb helyes fájlnévvel rendelkező, SQL-kódot tartalmazó állományt készített.</t>
        </r>
      </text>
    </comment>
    <comment ref="B100" authorId="0" shapeId="0" xr:uid="{E7B6486F-072F-46BD-AB46-446E73E9A67B}">
      <text>
        <r>
          <rPr>
            <sz val="10"/>
            <color indexed="81"/>
            <rFont val="Tahoma"/>
            <family val="2"/>
            <charset val="238"/>
          </rPr>
          <t>A pont nem adható meg, ha négynél kevesebb lekérdezést készített.</t>
        </r>
      </text>
    </comment>
    <comment ref="B103" authorId="0" shapeId="0" xr:uid="{76F1858E-559F-45CE-B859-BBF8DF318251}">
      <text>
        <r>
          <rPr>
            <sz val="10"/>
            <color indexed="81"/>
            <rFont val="Tahoma"/>
            <family val="2"/>
            <charset val="238"/>
          </rPr>
          <t>Például:
SELECT cim, eredeti
FROM film
WHERE magyarszoveg="Heltai Olga";</t>
        </r>
      </text>
    </comment>
    <comment ref="B107" authorId="0" shapeId="0" xr:uid="{289FF46C-D82D-4032-8E5D-3252D3CCA914}">
      <text>
        <r>
          <rPr>
            <sz val="10"/>
            <color indexed="81"/>
            <rFont val="Tahoma"/>
            <family val="2"/>
            <charset val="238"/>
          </rPr>
          <t>Például:
SELECT DISTINCT rendezo, szinkronrendezo
FROM film
WHERE ev&gt;2000;</t>
        </r>
      </text>
    </comment>
    <comment ref="B113" authorId="0" shapeId="0" xr:uid="{E3027ED5-8AA9-4C39-99A4-A3A8F8492C76}">
      <text>
        <r>
          <rPr>
            <sz val="10"/>
            <color indexed="81"/>
            <rFont val="Tahoma"/>
            <family val="2"/>
            <charset val="238"/>
          </rPr>
          <t>Például:
SELECT magyarszoveg, cim
FROM film
WHERE rendezo="Christopher Nolan"
AND studio="Mafilm Audio Kft."
ORDER BY magyarszoveg;</t>
        </r>
      </text>
    </comment>
    <comment ref="B117" authorId="0" shapeId="0" xr:uid="{58E3E0B5-6294-414D-B2C0-229D7490C22E}">
      <text>
        <r>
          <rPr>
            <sz val="10"/>
            <color indexed="81"/>
            <rFont val="Tahoma"/>
            <family val="2"/>
            <charset val="238"/>
          </rPr>
          <t>Például:
SELECT cim, eredeti, szerep, szinesz
FROM film, szinkron
WHERE film.filmaz=szinkron.filmaz
AND hang="Anger Zsolt";</t>
        </r>
      </text>
    </comment>
    <comment ref="B122" authorId="0" shapeId="0" xr:uid="{E3DCC959-798B-4C2E-988B-55C26AA642CC}">
      <text>
        <r>
          <rPr>
            <sz val="10"/>
            <color indexed="81"/>
            <rFont val="Tahoma"/>
            <family val="2"/>
            <charset val="238"/>
          </rPr>
          <t>Például:
SELECT eredeti, cim, count(szinkid)
FROM szinkron, film
WHERE film.filmaz=szinkron.filmaz
GROUP BY eredeti;</t>
        </r>
      </text>
    </comment>
    <comment ref="B127" authorId="0" shapeId="0" xr:uid="{7D7F5B97-B8F4-4416-9CC1-8C2A3FAA746A}">
      <text>
        <r>
          <rPr>
            <sz val="10"/>
            <color indexed="81"/>
            <rFont val="Tahoma"/>
            <family val="2"/>
            <charset val="238"/>
          </rPr>
          <t>Például:
SELECT szerep, szinesz, hang
FROM szinkron
WHERE szerep LIKE "% rab%" or szerep LIKE "rab%";</t>
        </r>
      </text>
    </comment>
    <comment ref="B130" authorId="0" shapeId="0" xr:uid="{4FBF79FF-390D-486D-9F0E-3C0ED205B789}">
      <text>
        <r>
          <rPr>
            <sz val="10"/>
            <color indexed="81"/>
            <rFont val="Tahoma"/>
            <family val="2"/>
            <charset val="238"/>
          </rPr>
          <t>A pont jár akkor is, ha a mező neve nem ékezethelyes, vagy abban legföljebb egy gépelési hibát ejtett.</t>
        </r>
      </text>
    </comment>
    <comment ref="B131" authorId="0" shapeId="0" xr:uid="{6D5779DC-A1EF-46A8-A5B1-4B5D87D8DCA4}">
      <text>
        <r>
          <rPr>
            <sz val="10"/>
            <color indexed="81"/>
            <rFont val="Tahoma"/>
            <family val="2"/>
            <charset val="238"/>
          </rPr>
          <t>Például:
SELECT DISTINCT rendezo AS "Színész-rendező"
FROM film, szinkron
WHERE rendezo=szinesz;</t>
        </r>
      </text>
    </comment>
    <comment ref="B136" authorId="0" shapeId="0" xr:uid="{206E912B-B075-4255-A5A8-902BEE14812B}">
      <text>
        <r>
          <rPr>
            <sz val="10"/>
            <color indexed="81"/>
            <rFont val="Tahoma"/>
            <family val="2"/>
            <charset val="238"/>
          </rPr>
          <t>Például:
SELECT MAS.hang, film.cim
FROM szinkron AS PK, szinkron AS MAS, film
WHERE PK.filmaz=MAS.filmaz AND PK.filmaz=film.filmaz
AND PK.hang="Pap Kati"
AND MAS.hang&lt;&gt;"Pap Kati"
ORDER BY film.cim, MAS.hang;
vagy
SELECT hang, cim
FROM szinkron, film
WHERE film.filmaz=szinkron.filmaz AND
film.filmaz in (SELECT filmaz
FROM szinkron
WHERE hang="Pap Kati")
AND hang &lt;&gt; "Pap Kati"
ORDER BY cim, hang;</t>
        </r>
      </text>
    </comment>
    <comment ref="B142" authorId="0" shapeId="0" xr:uid="{68EDCCEC-6A6E-4652-91D8-47F069D16431}">
      <text>
        <r>
          <rPr>
            <sz val="10"/>
            <color indexed="81"/>
            <rFont val="Tahoma"/>
            <family val="2"/>
            <charset val="238"/>
          </rPr>
          <t>Például:
SELECT szinesz, hang, count(szinkid) AS FilmDB
FROM szinkron
GROUP BY szinesz, hang
HAVING count(szinkid) &gt;= 3
ORDER BY FilmDB DESC;</t>
        </r>
      </text>
    </comment>
    <comment ref="B149" authorId="0" shapeId="0" xr:uid="{D95E1203-C820-4446-94EF-B3E1C3EF5E51}">
      <text>
        <r>
          <rPr>
            <sz val="10"/>
            <color indexed="81"/>
            <rFont val="Tahoma"/>
            <family val="2"/>
            <charset val="238"/>
          </rPr>
          <t xml:space="preserve">Például:
SELECT DISTINCT MAFI.ev, MASZI.hang
FROM film MAFI, szinkron MASZI, film NEMF, szinkron NEMSZ
WHERE MAFI.filmaz=MASZI.filmaz
 AND NEMF.filmaz=NEMSZ.filmaz
 AND MAFI.studio="Mafilm Audio Kft."
 AND NEMF.studio&lt;&gt;"Mafilm Audio Kft."
 AND MAFI.ev=NEMF.ev AND MASZI.hang=NEMSZ.hang
ORDER by MASZI.hang;
</t>
        </r>
      </text>
    </comment>
    <comment ref="B153" authorId="0" shapeId="0" xr:uid="{1E9E832C-E144-4E00-833B-88AF6C557D25}">
      <text>
        <r>
          <rPr>
            <sz val="10"/>
            <color indexed="81"/>
            <rFont val="Tahoma"/>
            <family val="2"/>
            <charset val="238"/>
          </rPr>
          <t xml:space="preserve">A beadott program csak abban az esetben értékelhető, ha van a választott programozási környezetnek megfelelő forrásállomány, és az tartalmazza a részfeladat megoldásához tartozó forráskódot.
A pontozás során futási hibás vagy csak részlegesen jó megoldás is értékelendő. A részpontszám jár, ha a kódnak az adott elemnél feltüntetett megfelelő részlete hibátlan. A kiírás és bemenet során ékezethelyességtől függetlenül is járnak a pontok. A kommentben elhelyezett tartalom nem értékelhető. A kiíráshoz tartozó pontok járnak, ha a szöveg tartalmilag kifejezi a feladat szövegében vagy a kommunikációs mintában foglaltakat.
</t>
        </r>
      </text>
    </comment>
    <comment ref="B155" authorId="0" shapeId="0" xr:uid="{C75FAC05-9059-4E86-AFB6-B4B176B2D544}">
      <text>
        <r>
          <rPr>
            <sz val="10"/>
            <color indexed="81"/>
            <rFont val="Tahoma"/>
            <family val="2"/>
            <charset val="238"/>
          </rPr>
          <t>A pont csak akkor jár, ha a név pontos, a program fordítási és futtatási hibát nem tartalmaz.</t>
        </r>
      </text>
    </comment>
    <comment ref="B158" authorId="0" shapeId="0" xr:uid="{B2CE2B24-3729-4422-8131-181D5F10D145}">
      <text>
        <r>
          <rPr>
            <sz val="10"/>
            <color indexed="81"/>
            <rFont val="Tahoma"/>
            <family val="2"/>
            <charset val="238"/>
          </rPr>
          <t>Az előző pont csak akkor jár, ha legalább 3 sorszámozott feladatra adott olyan megoldást, amely a sorszám megjelenítésén kívül mást is végzett.</t>
        </r>
      </text>
    </comment>
    <comment ref="B169" authorId="0" shapeId="0" xr:uid="{AC777969-778F-46DE-98C0-491035500EC0}">
      <text>
        <r>
          <rPr>
            <sz val="10"/>
            <color indexed="81"/>
            <rFont val="Tahoma"/>
            <family val="2"/>
            <charset val="238"/>
          </rPr>
          <t>A pont jár , ha legalább egy adatsor esetében helyes a vizsgálat.</t>
        </r>
      </text>
    </comment>
    <comment ref="B172" authorId="0" shapeId="0" xr:uid="{1339B697-1E9F-4BCF-80EE-99A34BFBDFFE}">
      <text>
        <r>
          <rPr>
            <sz val="10"/>
            <color indexed="81"/>
            <rFont val="Tahoma"/>
            <family val="2"/>
            <charset val="238"/>
          </rPr>
          <t>A pont jár akkor is, ha a megjelenített érték téves, de számítás eredménye.</t>
        </r>
      </text>
    </comment>
    <comment ref="B175" authorId="0" shapeId="0" xr:uid="{DD6F77B6-73AB-446B-BBBC-5DB045D5A54E}">
      <text>
        <r>
          <rPr>
            <sz val="10"/>
            <color indexed="81"/>
            <rFont val="Tahoma"/>
            <family val="2"/>
            <charset val="238"/>
          </rPr>
          <t>A pont nem bontható.</t>
        </r>
      </text>
    </comment>
    <comment ref="B187" authorId="0" shapeId="0" xr:uid="{076263B6-EE8B-4027-9DB8-83C6770D3635}">
      <text>
        <r>
          <rPr>
            <sz val="10"/>
            <color indexed="81"/>
            <rFont val="Tahoma"/>
            <family val="2"/>
            <charset val="238"/>
          </rPr>
          <t>A pont jár akkor is, ha a kezdő dátummal való egyezést hibásan kezelte.</t>
        </r>
      </text>
    </comment>
    <comment ref="B188" authorId="0" shapeId="0" xr:uid="{1440571F-F90B-43DC-93A6-C657B27A5FED}">
      <text>
        <r>
          <rPr>
            <sz val="10"/>
            <color indexed="81"/>
            <rFont val="Tahoma"/>
            <family val="2"/>
            <charset val="238"/>
          </rPr>
          <t>A pont jár akkor is, ha a záró dátummal egyezést hibásan kezelte.</t>
        </r>
      </text>
    </comment>
    <comment ref="B192" authorId="0" shapeId="0" xr:uid="{81B5934C-87EA-4E34-9BAC-2EF83F402DB3}">
      <text>
        <r>
          <rPr>
            <sz val="10"/>
            <color indexed="81"/>
            <rFont val="Tahoma"/>
            <family val="2"/>
            <charset val="238"/>
          </rPr>
          <t>A pont jár akkor is, ha a megjelenített érték téves, de számítás eredménye.</t>
        </r>
      </text>
    </comment>
    <comment ref="B197" authorId="0" shapeId="0" xr:uid="{C8C47D02-43CC-4832-8BFE-A176B38B6238}">
      <text>
        <r>
          <rPr>
            <sz val="10"/>
            <color indexed="81"/>
            <rFont val="Tahoma"/>
            <family val="2"/>
            <charset val="238"/>
          </rPr>
          <t>A pont jár akkor is, ha hibásan határozta meg a beolvasott tanulóhoz tartozó adathalmazt, vagy a rendezés kulcsát hibásan adta meg, de a rendezés – mint algoritmus – helyes.</t>
        </r>
      </text>
    </comment>
    <comment ref="B198" authorId="0" shapeId="0" xr:uid="{EAD2D160-8BC4-435C-A7BA-E6F3CDFF5C02}">
      <text>
        <r>
          <rPr>
            <sz val="10"/>
            <color indexed="81"/>
            <rFont val="Tahoma"/>
            <family val="2"/>
            <charset val="238"/>
          </rPr>
          <t>A pont jár minden olyan kulcs esetében, amelynél ugyanaz a reláció áll fent, mint a nap sorszáma esetében.
A pont nem bontható.</t>
        </r>
      </text>
    </comment>
    <comment ref="B205" authorId="0" shapeId="0" xr:uid="{13863C7F-0E97-421F-8A16-20E2B794318E}">
      <text>
        <r>
          <rPr>
            <sz val="10"/>
            <color indexed="81"/>
            <rFont val="Tahoma"/>
            <family val="2"/>
            <charset val="238"/>
          </rPr>
          <t>A pont jár akkor is, ha nem a megfelelő táborok sorai szerepelnek.</t>
        </r>
      </text>
    </comment>
    <comment ref="B209" authorId="0" shapeId="0" xr:uid="{D6F22F07-F218-4B4D-B450-F81B8C7E0CD0}">
      <text>
        <r>
          <rPr>
            <sz val="10"/>
            <color indexed="81"/>
            <rFont val="Tahoma"/>
            <family val="2"/>
            <charset val="238"/>
          </rPr>
          <t>A pont nem bontható.</t>
        </r>
      </text>
    </comment>
    <comment ref="B210" authorId="0" shapeId="0" xr:uid="{67730A09-A0F9-44CD-87EF-70B46E420C69}">
      <text>
        <r>
          <rPr>
            <sz val="10"/>
            <color indexed="81"/>
            <rFont val="Tahoma"/>
            <family val="2"/>
            <charset val="238"/>
          </rPr>
          <t> A pont jár akkor is, ha az üzenet hibás, de a megjelenítés alapja számítás eredménye.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Szerző</author>
  </authors>
  <commentList>
    <comment ref="C3" authorId="0" shapeId="0" xr:uid="{9C0EDEF8-58B0-4FC9-B0AA-B43DE135353A}">
      <text>
        <r>
          <rPr>
            <sz val="9"/>
            <color indexed="81"/>
            <rFont val="Tahoma"/>
            <family val="2"/>
            <charset val="238"/>
          </rPr>
          <t>A legördülő listából válassza ki a vizsgázó által választott, a dolgozat fedőlapján megjelölt feladat betűjelét!
Amennyiben a vizsgázó nem jelölte az általa választott feladatot, és ez a dolgozatból sem derül ki egyértelműen, a vizsgaleírás alapján az 1.A feladatot kell értékelni.
Ennek megfelelően a cella üresen hagyása esetén a táblázat az 1.A feladatban elért pontokkal számol.,</t>
        </r>
      </text>
    </comment>
    <comment ref="B6" authorId="0" shapeId="0" xr:uid="{741556CB-FD69-47EC-9BC6-7AD8E028D15D}">
      <text>
        <r>
          <rPr>
            <sz val="10"/>
            <color indexed="81"/>
            <rFont val="Tahoma"/>
            <family val="2"/>
            <charset val="238"/>
          </rPr>
          <t>A pont nem adható meg, ha az alakzatok száma 6-nál kevesebb.</t>
        </r>
      </text>
    </comment>
    <comment ref="B10" authorId="0" shapeId="0" xr:uid="{9F367947-7F9D-4E09-A0D3-E776EAAC5582}">
      <text>
        <r>
          <rPr>
            <sz val="10"/>
            <color indexed="81"/>
            <rFont val="Tahoma"/>
            <family val="2"/>
            <charset val="238"/>
          </rPr>
          <t>A pont jár , ha a kép szélessége 297,0±1 mm széles és 159,8±1 mm magas.</t>
        </r>
      </text>
    </comment>
    <comment ref="B16" authorId="0" shapeId="0" xr:uid="{AD20C75A-A3DC-4D66-A8B0-CEC7DC6F1D15}">
      <text>
        <r>
          <rPr>
            <sz val="10"/>
            <color indexed="81"/>
            <rFont val="Tahoma"/>
            <family val="2"/>
            <charset val="238"/>
          </rPr>
          <t>A pont a szegély beállításától függetlenül jár.</t>
        </r>
      </text>
    </comment>
    <comment ref="B26" authorId="0" shapeId="0" xr:uid="{31F104B5-C0A2-4EE9-B267-34028F4EF3CB}">
      <text>
        <r>
          <rPr>
            <sz val="10"/>
            <color indexed="81"/>
            <rFont val="Tahoma"/>
            <family val="2"/>
            <charset val="238"/>
          </rPr>
          <t>A pont jár a méretek ±1 mm eltérése estén is.</t>
        </r>
      </text>
    </comment>
    <comment ref="B28" authorId="0" shapeId="0" xr:uid="{DA1E1533-1F75-4770-AE9A-4DE44A437A47}">
      <text>
        <r>
          <rPr>
            <sz val="10"/>
            <color indexed="81"/>
            <rFont val="Tahoma"/>
            <family val="2"/>
            <charset val="238"/>
          </rPr>
          <t>A pont nem adható meg kettőnél több karaktertévesztés esetén.</t>
        </r>
      </text>
    </comment>
    <comment ref="B29" authorId="0" shapeId="0" xr:uid="{A7F103EA-1DF2-47AC-9BD4-4201E1197F7E}">
      <text>
        <r>
          <rPr>
            <sz val="10"/>
            <color indexed="81"/>
            <rFont val="Tahoma"/>
            <family val="2"/>
            <charset val="238"/>
          </rPr>
          <t>A pont nem adható meg, ha a szöveg a téglalap széléhez vagy más alakzathoz hozzáér.</t>
        </r>
      </text>
    </comment>
    <comment ref="B32" authorId="0" shapeId="0" xr:uid="{A66B964C-D71D-4EF6-BE72-EA6222927D1B}">
      <text>
        <r>
          <rPr>
            <sz val="10"/>
            <color indexed="81"/>
            <rFont val="Tahoma"/>
            <family val="2"/>
            <charset val="238"/>
          </rPr>
          <t>A pont jár a méretek ±2 mm eltérése estén is.</t>
        </r>
      </text>
    </comment>
    <comment ref="B38" authorId="0" shapeId="0" xr:uid="{1DD7C07F-2073-42EB-BF4B-2083C25C5B15}">
      <text>
        <r>
          <rPr>
            <sz val="10"/>
            <color indexed="81"/>
            <rFont val="Tahoma"/>
            <family val="2"/>
            <charset val="238"/>
          </rPr>
          <t>A pont nem adható meg, ha a pötty a dominó szegélyéhez ér, vagy több pötty befoglaló négyzete a dominó szélességének felénél kisebb.</t>
        </r>
      </text>
    </comment>
    <comment ref="B40" authorId="0" shapeId="0" xr:uid="{48EC4E8B-FF18-4DD0-81BB-DE2A521D2B38}">
      <text>
        <r>
          <rPr>
            <sz val="10"/>
            <color indexed="81"/>
            <rFont val="Tahoma"/>
            <family val="2"/>
            <charset val="238"/>
          </rPr>
          <t>A pont nem bontható.
A pont nem adható meg, ha a pöttyök száma, elhelyezkedése, igazítása a mintának nem felel meg.</t>
        </r>
      </text>
    </comment>
    <comment ref="B45" authorId="0" shapeId="0" xr:uid="{C3E189C8-69FB-4869-B5A7-4346754F10DE}">
      <text>
        <r>
          <rPr>
            <sz val="10"/>
            <color indexed="81"/>
            <rFont val="Tahoma"/>
            <family val="2"/>
            <charset val="238"/>
          </rPr>
          <t>Az utolsó két pont nem adható meg, ha a dominólapok száma négynél kevesebb.</t>
        </r>
      </text>
    </comment>
    <comment ref="B46" authorId="0" shapeId="0" xr:uid="{D9ADE16C-2F6B-4A0B-888B-19F328CFACD4}">
      <text>
        <r>
          <rPr>
            <sz val="10"/>
            <color indexed="81"/>
            <rFont val="Tahoma"/>
            <family val="2"/>
            <charset val="238"/>
          </rPr>
          <t>A pont jár akkor is, ha a megjelenés jó, de a lapok nincsenek csoportosítva.</t>
        </r>
      </text>
    </comment>
    <comment ref="B47" authorId="0" shapeId="0" xr:uid="{8C1BF0F0-27A3-46FC-8E9B-6BD42D74AC2C}">
      <text>
        <r>
          <rPr>
            <sz val="10"/>
            <color indexed="81"/>
            <rFont val="Tahoma"/>
            <family val="2"/>
            <charset val="238"/>
          </rPr>
          <t>A pont nem adható meg, ha az ábrán felesleges alakzat látható.</t>
        </r>
      </text>
    </comment>
    <comment ref="B49" authorId="0" shapeId="0" xr:uid="{7F0C5559-093D-4BC0-AAD6-F24DCF7CF052}">
      <text>
        <r>
          <rPr>
            <sz val="10"/>
            <color indexed="81"/>
            <rFont val="Tahoma"/>
            <family val="2"/>
            <charset val="238"/>
          </rPr>
          <t> A pont nem adható meg, ha a létrehozott alakzatok száma 10-nél kevesebb, vagy az exportált ábra az általa készített eredeti ábrához képest hiányos.</t>
        </r>
      </text>
    </comment>
    <comment ref="B58" authorId="0" shapeId="0" xr:uid="{B9F78176-5F46-4DEB-8FFB-05E2AC41BFC7}">
      <text>
        <r>
          <rPr>
            <sz val="10"/>
            <color indexed="81"/>
            <rFont val="Tahoma"/>
            <family val="2"/>
            <charset val="238"/>
          </rPr>
          <t>A pont jár legfeljebb két karakter tévesztése esetén is.</t>
        </r>
      </text>
    </comment>
    <comment ref="B60" authorId="0" shapeId="0" xr:uid="{55868E6F-73A8-4634-834F-EF97FE6A47BB}">
      <text>
        <r>
          <rPr>
            <sz val="10"/>
            <color indexed="81"/>
            <rFont val="Tahoma"/>
            <family val="2"/>
            <charset val="238"/>
          </rPr>
          <t>Például:
B2-es cellában: =KÖZÉP(Adatlap!J3;Feldolgozás!B1;1)
vagy
N2-es cellában: =Adatlap!J3
és
B2-es cellában: =KÖZÉP(N2;B1;1)</t>
        </r>
      </text>
    </comment>
    <comment ref="B61" authorId="0" shapeId="0" xr:uid="{B4AD9858-697B-43AA-B4DB-7E51363A2719}">
      <text>
        <r>
          <rPr>
            <sz val="10"/>
            <color indexed="81"/>
            <rFont val="Tahoma"/>
            <family val="2"/>
            <charset val="238"/>
          </rPr>
          <t>Például:
B2-es cellában: =KÖZÉP(Adatlap!$J3;Feldolgozás!B1;1)
vagy
B2-es cellában: =KÖZÉP($N2;B1;1)</t>
        </r>
      </text>
    </comment>
    <comment ref="B62" authorId="0" shapeId="0" xr:uid="{CCD3F507-6233-47A8-992D-4F59A7073F03}">
      <text>
        <r>
          <rPr>
            <sz val="10"/>
            <color indexed="81"/>
            <rFont val="Tahoma"/>
            <family val="2"/>
            <charset val="238"/>
          </rPr>
          <t>Például:
B2-es cellában: =KÖZÉP(Adatlap!$J3;Feldolgozás!B$1;1)
vagy
B2-es cellában: =KÖZÉP($N2;B$1;1)</t>
        </r>
      </text>
    </comment>
    <comment ref="B63" authorId="0" shapeId="0" xr:uid="{A8CC76BA-9C68-4C42-B3A8-3D5E8C8C067F}">
      <text>
        <r>
          <rPr>
            <sz val="10"/>
            <color indexed="81"/>
            <rFont val="Tahoma"/>
            <family val="2"/>
            <charset val="238"/>
          </rPr>
          <t>Például:
B2-es cellában: =ÉRTÉK(…)</t>
        </r>
      </text>
    </comment>
    <comment ref="B64" authorId="0" shapeId="0" xr:uid="{BD0DFE14-6F12-4D43-8850-C8F074B31536}">
      <text>
        <r>
          <rPr>
            <sz val="10"/>
            <color indexed="81"/>
            <rFont val="Tahoma"/>
            <family val="2"/>
            <charset val="238"/>
          </rPr>
          <t>A pont jár akkor is, ha a szorzatokat külön-külön cellákban számította ki, és ezen részösszegeket összegezte.
A pont nem bontható.</t>
        </r>
      </text>
    </comment>
    <comment ref="B65" authorId="0" shapeId="0" xr:uid="{A250C8BD-4552-46DB-8FFB-E952E039EBCA}">
      <text>
        <r>
          <rPr>
            <sz val="10"/>
            <color indexed="81"/>
            <rFont val="Tahoma"/>
            <family val="2"/>
            <charset val="238"/>
          </rPr>
          <t>Például:
L2-es cellában: =SZORZATÖSSZEG($B$1:$J$1;B2:J2)</t>
        </r>
      </text>
    </comment>
    <comment ref="B68" authorId="0" shapeId="0" xr:uid="{DD3D9389-A026-4E8C-A80F-A0C7798C50EC}">
      <text>
        <r>
          <rPr>
            <sz val="10"/>
            <color indexed="81"/>
            <rFont val="Tahoma"/>
            <family val="2"/>
            <charset val="238"/>
          </rPr>
          <t>A pont nem adható meg, ha az összevont cellatartományok tévesek, vagy két karakternél több a tévesztés.</t>
        </r>
      </text>
    </comment>
    <comment ref="B70" authorId="0" shapeId="0" xr:uid="{DAB94F57-DE52-4335-83E3-75B6C5A921DC}">
      <text>
        <r>
          <rPr>
            <sz val="10"/>
            <color indexed="81"/>
            <rFont val="Tahoma"/>
            <family val="2"/>
            <charset val="238"/>
          </rPr>
          <t>Például:
K3-as cellában: HOSSZ(J3)=10</t>
        </r>
      </text>
    </comment>
    <comment ref="B71" authorId="0" shapeId="0" xr:uid="{A3B395BC-4510-456E-8B13-8D7B5AD6656A}">
      <text>
        <r>
          <rPr>
            <sz val="10"/>
            <color indexed="81"/>
            <rFont val="Tahoma"/>
            <family val="2"/>
            <charset val="238"/>
          </rPr>
          <t>Például:
K3-as cellában: MARADÉK(Feldolgozás!L2;11)=Feldolgozás!K2</t>
        </r>
      </text>
    </comment>
    <comment ref="B72" authorId="0" shapeId="0" xr:uid="{31966590-DECD-4B21-A374-742838290B19}">
      <text>
        <r>
          <rPr>
            <sz val="10"/>
            <color indexed="81"/>
            <rFont val="Tahoma"/>
            <family val="2"/>
            <charset val="238"/>
          </rPr>
          <t>Például:
K3-as cellában: =ÉS(MARADÉK(Feldolgozás!L2;11)=Feldolgozás!K2;HOSSZ(J3)=10)</t>
        </r>
      </text>
    </comment>
    <comment ref="B73" authorId="0" shapeId="0" xr:uid="{411E4D9E-9188-407A-9605-D01F6B9AFFCE}">
      <text>
        <r>
          <rPr>
            <sz val="10"/>
            <color indexed="81"/>
            <rFont val="Tahoma"/>
            <family val="2"/>
            <charset val="238"/>
          </rPr>
          <t>A pont nem bontható.</t>
        </r>
      </text>
    </comment>
    <comment ref="B75" authorId="0" shapeId="0" xr:uid="{83CE62BD-624B-4918-909B-8F2DC3776B43}">
      <text>
        <r>
          <rPr>
            <sz val="10"/>
            <color indexed="81"/>
            <rFont val="Tahoma"/>
            <family val="2"/>
            <charset val="238"/>
          </rPr>
          <t>Például:
L3-as cellában: =ÉRTÉK(KÖZÉP(J3;2;5))-12051</t>
        </r>
      </text>
    </comment>
    <comment ref="B76" authorId="0" shapeId="0" xr:uid="{0F095DE2-BEC2-4798-9A3F-3BD4950F278A}">
      <text>
        <r>
          <rPr>
            <sz val="10"/>
            <color indexed="81"/>
            <rFont val="Tahoma"/>
            <family val="2"/>
            <charset val="238"/>
          </rPr>
          <t>Például:
L3-as cellában: =HA(K3;ÉRTÉK(KÖZÉP(J3;2;5))-12051;"")</t>
        </r>
      </text>
    </comment>
    <comment ref="B78" authorId="0" shapeId="0" xr:uid="{EF6CDE4E-5734-4EC6-9D22-6B858B56BD93}">
      <text>
        <r>
          <rPr>
            <sz val="10"/>
            <color indexed="81"/>
            <rFont val="Tahoma"/>
            <family val="2"/>
            <charset val="238"/>
          </rPr>
          <t>A pont jár akkor is, ha a formátum legalább 10 cellában helyes.</t>
        </r>
      </text>
    </comment>
    <comment ref="B80" authorId="0" shapeId="0" xr:uid="{AF4BD37C-0B23-4919-875B-CBCFE67071C8}">
      <text>
        <r>
          <rPr>
            <sz val="10"/>
            <color indexed="81"/>
            <rFont val="Tahoma"/>
            <family val="2"/>
            <charset val="238"/>
          </rPr>
          <t>Például:
F3-as vagy N3-as cellában: DÁTUM(C3;D3;E3)</t>
        </r>
      </text>
    </comment>
    <comment ref="B81" authorId="0" shapeId="0" xr:uid="{09177AA9-2E38-497C-B0A3-EFEFC67FE55C}">
      <text>
        <r>
          <rPr>
            <sz val="10"/>
            <color indexed="81"/>
            <rFont val="Tahoma"/>
            <family val="2"/>
            <charset val="238"/>
          </rPr>
          <t>Például:
F3-as cellában: =INDEX(J3:L25;HOL.VAN(DÁTUM(C3;D3;E3);L3:L25;0);1)
vagy
N3-as cellában: =DÁTUM(C3;D3;E3)
F3-as cellában: =INDEX(J3:L25;HOL.VAN(N3;L3:L25;0);1)</t>
        </r>
      </text>
    </comment>
    <comment ref="B82" authorId="0" shapeId="0" xr:uid="{2BA62D64-3E1B-44E6-B711-03CD543B0406}">
      <text>
        <r>
          <rPr>
            <sz val="10"/>
            <color indexed="81"/>
            <rFont val="Tahoma"/>
            <family val="2"/>
            <charset val="238"/>
          </rPr>
          <t>Például:
F3-as cellában: =INDEX(J$3:L$25;HOL.VAN(DÁTUM(C3;D3;E3);L$3:L$25;0);1)
vagy
N3-as cellában: =DÁTUM(C3;D3;E3)
F3-as cellában: =INDEX(J$3:L$25;HOL.VAN(N3;L$3:L$25;0);1)
Az előző két pont nem adható meg, ha közvetlenül vagy közvetetten nem hivatkozott a személyek születési évére, hónapjára és napjára.</t>
        </r>
      </text>
    </comment>
    <comment ref="B84" authorId="0" shapeId="0" xr:uid="{275D3C99-27D4-4E35-B3C1-3D5B68CDB246}">
      <text>
        <r>
          <rPr>
            <sz val="10"/>
            <color indexed="81"/>
            <rFont val="Tahoma"/>
            <family val="2"/>
            <charset val="238"/>
          </rPr>
          <t>A pont jár akkor is, ha a cellatartományból legfeljebb 3 cella kimaradt.
A pont nem bontható.</t>
        </r>
      </text>
    </comment>
    <comment ref="B86" authorId="0" shapeId="0" xr:uid="{704FC7E1-ED07-4A02-8664-CFE5F65E48E2}">
      <text>
        <r>
          <rPr>
            <sz val="10"/>
            <color indexed="81"/>
            <rFont val="Tahoma"/>
            <family val="2"/>
            <charset val="238"/>
          </rPr>
          <t>A pont jár akkor is, ha a B3:B22 és a J3:J25 tartomány celláit is középre igazította.</t>
        </r>
      </text>
    </comment>
    <comment ref="B92" authorId="0" shapeId="0" xr:uid="{C60F24F1-DDEB-48CB-8B58-D1E49F72524E}">
      <text>
        <r>
          <rPr>
            <sz val="10"/>
            <color indexed="81"/>
            <rFont val="Tahoma"/>
            <family val="2"/>
            <charset val="238"/>
          </rPr>
          <t>Az utolsó két pont nem adható meg, ha a tartományokon kívül más cellák is szegélyezettek.</t>
        </r>
      </text>
    </comment>
    <comment ref="B96" authorId="0" shapeId="0" xr:uid="{8810CD1F-1779-42CE-A6AE-CCFCF1E86B3A}">
      <text>
        <r>
          <rPr>
            <sz val="10"/>
            <color indexed="81"/>
            <rFont val="Tahoma"/>
            <family val="2"/>
            <charset val="238"/>
          </rPr>
          <t xml:space="preserve">A feladat javítása során kizárólag az .sql állományokba írt SQL kódok kerülnek értékelésre! Fájlnévtől függetlenül az állományok tartalma értékelendő.
</t>
        </r>
      </text>
    </comment>
    <comment ref="B98" authorId="0" shapeId="0" xr:uid="{6E695682-FFAC-4EE3-9234-C44FC7207CBE}">
      <text>
        <r>
          <rPr>
            <sz val="10"/>
            <color indexed="81"/>
            <rFont val="Tahoma"/>
            <family val="2"/>
            <charset val="238"/>
          </rPr>
          <t>A pont nem adható meg, ha négynél kevesebb helyes fájlnévvel rendelkező, SQL-kódot tartalmazó állományt készített.</t>
        </r>
      </text>
    </comment>
    <comment ref="B100" authorId="0" shapeId="0" xr:uid="{D90745A8-514E-4158-83BB-3C93F4C24183}">
      <text>
        <r>
          <rPr>
            <sz val="10"/>
            <color indexed="81"/>
            <rFont val="Tahoma"/>
            <family val="2"/>
            <charset val="238"/>
          </rPr>
          <t>A pont nem adható meg, ha négynél kevesebb lekérdezést készített.</t>
        </r>
      </text>
    </comment>
    <comment ref="B103" authorId="0" shapeId="0" xr:uid="{1CBD82FA-0075-48AD-9676-A4A8417FE99E}">
      <text>
        <r>
          <rPr>
            <sz val="10"/>
            <color indexed="81"/>
            <rFont val="Tahoma"/>
            <family val="2"/>
            <charset val="238"/>
          </rPr>
          <t>Például:
SELECT cim, eredeti
FROM film
WHERE magyarszoveg="Heltai Olga";</t>
        </r>
      </text>
    </comment>
    <comment ref="B107" authorId="0" shapeId="0" xr:uid="{D258F8F9-7EBC-4F93-9FC8-319A82A13E3A}">
      <text>
        <r>
          <rPr>
            <sz val="10"/>
            <color indexed="81"/>
            <rFont val="Tahoma"/>
            <family val="2"/>
            <charset val="238"/>
          </rPr>
          <t>Például:
SELECT DISTINCT rendezo, szinkronrendezo
FROM film
WHERE ev&gt;2000;</t>
        </r>
      </text>
    </comment>
    <comment ref="B113" authorId="0" shapeId="0" xr:uid="{D044FE3D-7585-4094-9E79-0D951AC00157}">
      <text>
        <r>
          <rPr>
            <sz val="10"/>
            <color indexed="81"/>
            <rFont val="Tahoma"/>
            <family val="2"/>
            <charset val="238"/>
          </rPr>
          <t>Például:
SELECT magyarszoveg, cim
FROM film
WHERE rendezo="Christopher Nolan"
AND studio="Mafilm Audio Kft."
ORDER BY magyarszoveg;</t>
        </r>
      </text>
    </comment>
    <comment ref="B117" authorId="0" shapeId="0" xr:uid="{EA62B684-0BD4-4689-9D2E-5B97370CD5AF}">
      <text>
        <r>
          <rPr>
            <sz val="10"/>
            <color indexed="81"/>
            <rFont val="Tahoma"/>
            <family val="2"/>
            <charset val="238"/>
          </rPr>
          <t>Például:
SELECT cim, eredeti, szerep, szinesz
FROM film, szinkron
WHERE film.filmaz=szinkron.filmaz
AND hang="Anger Zsolt";</t>
        </r>
      </text>
    </comment>
    <comment ref="B122" authorId="0" shapeId="0" xr:uid="{B5A6D70C-011B-4FF3-B7D7-C745E5F49117}">
      <text>
        <r>
          <rPr>
            <sz val="10"/>
            <color indexed="81"/>
            <rFont val="Tahoma"/>
            <family val="2"/>
            <charset val="238"/>
          </rPr>
          <t>Például:
SELECT eredeti, cim, count(szinkid)
FROM szinkron, film
WHERE film.filmaz=szinkron.filmaz
GROUP BY eredeti;</t>
        </r>
      </text>
    </comment>
    <comment ref="B127" authorId="0" shapeId="0" xr:uid="{3366E6A4-0BED-4C90-BE3B-C2414399B26F}">
      <text>
        <r>
          <rPr>
            <sz val="10"/>
            <color indexed="81"/>
            <rFont val="Tahoma"/>
            <family val="2"/>
            <charset val="238"/>
          </rPr>
          <t>Például:
SELECT szerep, szinesz, hang
FROM szinkron
WHERE szerep LIKE "% rab%" or szerep LIKE "rab%";</t>
        </r>
      </text>
    </comment>
    <comment ref="B130" authorId="0" shapeId="0" xr:uid="{5C8A9383-47AC-4575-AA4E-6993D44FF36D}">
      <text>
        <r>
          <rPr>
            <sz val="10"/>
            <color indexed="81"/>
            <rFont val="Tahoma"/>
            <family val="2"/>
            <charset val="238"/>
          </rPr>
          <t>A pont jár akkor is, ha a mező neve nem ékezethelyes, vagy abban legföljebb egy gépelési hibát ejtett.</t>
        </r>
      </text>
    </comment>
    <comment ref="B131" authorId="0" shapeId="0" xr:uid="{5E486F4A-5B8A-44E6-BBF0-4971B207A8D6}">
      <text>
        <r>
          <rPr>
            <sz val="10"/>
            <color indexed="81"/>
            <rFont val="Tahoma"/>
            <family val="2"/>
            <charset val="238"/>
          </rPr>
          <t>Például:
SELECT DISTINCT rendezo AS "Színész-rendező"
FROM film, szinkron
WHERE rendezo=szinesz;</t>
        </r>
      </text>
    </comment>
    <comment ref="B136" authorId="0" shapeId="0" xr:uid="{7193EFDE-3D1D-4541-A0E9-BF7F2634EC43}">
      <text>
        <r>
          <rPr>
            <sz val="10"/>
            <color indexed="81"/>
            <rFont val="Tahoma"/>
            <family val="2"/>
            <charset val="238"/>
          </rPr>
          <t>Például:
SELECT MAS.hang, film.cim
FROM szinkron AS PK, szinkron AS MAS, film
WHERE PK.filmaz=MAS.filmaz AND PK.filmaz=film.filmaz
AND PK.hang="Pap Kati"
AND MAS.hang&lt;&gt;"Pap Kati"
ORDER BY film.cim, MAS.hang;
vagy
SELECT hang, cim
FROM szinkron, film
WHERE film.filmaz=szinkron.filmaz AND
film.filmaz in (SELECT filmaz
FROM szinkron
WHERE hang="Pap Kati")
AND hang &lt;&gt; "Pap Kati"
ORDER BY cim, hang;</t>
        </r>
      </text>
    </comment>
    <comment ref="B142" authorId="0" shapeId="0" xr:uid="{C76AC304-48E3-45DC-BA7D-1669B0E8672C}">
      <text>
        <r>
          <rPr>
            <sz val="10"/>
            <color indexed="81"/>
            <rFont val="Tahoma"/>
            <family val="2"/>
            <charset val="238"/>
          </rPr>
          <t>Például:
SELECT szinesz, hang, count(szinkid) AS FilmDB
FROM szinkron
GROUP BY szinesz, hang
HAVING count(szinkid) &gt;= 3
ORDER BY FilmDB DESC;</t>
        </r>
      </text>
    </comment>
    <comment ref="B149" authorId="0" shapeId="0" xr:uid="{1F9C7D35-B9D9-4DF9-84C6-C1E762746D27}">
      <text>
        <r>
          <rPr>
            <sz val="10"/>
            <color indexed="81"/>
            <rFont val="Tahoma"/>
            <family val="2"/>
            <charset val="238"/>
          </rPr>
          <t xml:space="preserve">Például:
SELECT DISTINCT MAFI.ev, MASZI.hang
FROM film MAFI, szinkron MASZI, film NEMF, szinkron NEMSZ
WHERE MAFI.filmaz=MASZI.filmaz
 AND NEMF.filmaz=NEMSZ.filmaz
 AND MAFI.studio="Mafilm Audio Kft."
 AND NEMF.studio&lt;&gt;"Mafilm Audio Kft."
 AND MAFI.ev=NEMF.ev AND MASZI.hang=NEMSZ.hang
ORDER by MASZI.hang;
</t>
        </r>
      </text>
    </comment>
    <comment ref="B153" authorId="0" shapeId="0" xr:uid="{DD065083-CD0D-4F2F-927C-6E150E4871E4}">
      <text>
        <r>
          <rPr>
            <sz val="10"/>
            <color indexed="81"/>
            <rFont val="Tahoma"/>
            <family val="2"/>
            <charset val="238"/>
          </rPr>
          <t xml:space="preserve">A beadott program csak abban az esetben értékelhető, ha van a választott programozási környezetnek megfelelő forrásállomány, és az tartalmazza a részfeladat megoldásához tartozó forráskódot.
A pontozás során futási hibás vagy csak részlegesen jó megoldás is értékelendő. A részpontszám jár, ha a kódnak az adott elemnél feltüntetett megfelelő részlete hibátlan. A kiírás és bemenet során ékezethelyességtől függetlenül is járnak a pontok. A kommentben elhelyezett tartalom nem értékelhető. A kiíráshoz tartozó pontok járnak, ha a szöveg tartalmilag kifejezi a feladat szövegében vagy a kommunikációs mintában foglaltakat.
</t>
        </r>
      </text>
    </comment>
    <comment ref="B155" authorId="0" shapeId="0" xr:uid="{DD0564AB-4167-44AF-AB35-4A2C1A340FCC}">
      <text>
        <r>
          <rPr>
            <sz val="10"/>
            <color indexed="81"/>
            <rFont val="Tahoma"/>
            <family val="2"/>
            <charset val="238"/>
          </rPr>
          <t>A pont csak akkor jár, ha a név pontos, a program fordítási és futtatási hibát nem tartalmaz.</t>
        </r>
      </text>
    </comment>
    <comment ref="B158" authorId="0" shapeId="0" xr:uid="{C15BA58F-0AEE-43CB-B94E-D40E8FFCC196}">
      <text>
        <r>
          <rPr>
            <sz val="10"/>
            <color indexed="81"/>
            <rFont val="Tahoma"/>
            <family val="2"/>
            <charset val="238"/>
          </rPr>
          <t>Az előző pont csak akkor jár, ha legalább 3 sorszámozott feladatra adott olyan megoldást, amely a sorszám megjelenítésén kívül mást is végzett.</t>
        </r>
      </text>
    </comment>
    <comment ref="B169" authorId="0" shapeId="0" xr:uid="{9A060A13-1C0E-41C5-B9E0-652E88C1CCAC}">
      <text>
        <r>
          <rPr>
            <sz val="10"/>
            <color indexed="81"/>
            <rFont val="Tahoma"/>
            <family val="2"/>
            <charset val="238"/>
          </rPr>
          <t>A pont jár , ha legalább egy adatsor esetében helyes a vizsgálat.</t>
        </r>
      </text>
    </comment>
    <comment ref="B172" authorId="0" shapeId="0" xr:uid="{7AD3E1A3-E31F-4C71-8E20-618910974145}">
      <text>
        <r>
          <rPr>
            <sz val="10"/>
            <color indexed="81"/>
            <rFont val="Tahoma"/>
            <family val="2"/>
            <charset val="238"/>
          </rPr>
          <t>A pont jár akkor is, ha a megjelenített érték téves, de számítás eredménye.</t>
        </r>
      </text>
    </comment>
    <comment ref="B175" authorId="0" shapeId="0" xr:uid="{FA82DF8E-4288-4823-8036-5D94400B4856}">
      <text>
        <r>
          <rPr>
            <sz val="10"/>
            <color indexed="81"/>
            <rFont val="Tahoma"/>
            <family val="2"/>
            <charset val="238"/>
          </rPr>
          <t>A pont nem bontható.</t>
        </r>
      </text>
    </comment>
    <comment ref="B187" authorId="0" shapeId="0" xr:uid="{34D7B59C-552E-4CB3-8B05-742577E590E3}">
      <text>
        <r>
          <rPr>
            <sz val="10"/>
            <color indexed="81"/>
            <rFont val="Tahoma"/>
            <family val="2"/>
            <charset val="238"/>
          </rPr>
          <t>A pont jár akkor is, ha a kezdő dátummal való egyezést hibásan kezelte.</t>
        </r>
      </text>
    </comment>
    <comment ref="B188" authorId="0" shapeId="0" xr:uid="{1C0127F1-57E4-47A7-BF0C-000190FC88C3}">
      <text>
        <r>
          <rPr>
            <sz val="10"/>
            <color indexed="81"/>
            <rFont val="Tahoma"/>
            <family val="2"/>
            <charset val="238"/>
          </rPr>
          <t>A pont jár akkor is, ha a záró dátummal egyezést hibásan kezelte.</t>
        </r>
      </text>
    </comment>
    <comment ref="B192" authorId="0" shapeId="0" xr:uid="{3304324B-43B6-4E17-B324-06DD91BF951B}">
      <text>
        <r>
          <rPr>
            <sz val="10"/>
            <color indexed="81"/>
            <rFont val="Tahoma"/>
            <family val="2"/>
            <charset val="238"/>
          </rPr>
          <t>A pont jár akkor is, ha a megjelenített érték téves, de számítás eredménye.</t>
        </r>
      </text>
    </comment>
    <comment ref="B197" authorId="0" shapeId="0" xr:uid="{F2EA96AD-BF32-4982-87B3-42E2E530340E}">
      <text>
        <r>
          <rPr>
            <sz val="10"/>
            <color indexed="81"/>
            <rFont val="Tahoma"/>
            <family val="2"/>
            <charset val="238"/>
          </rPr>
          <t>A pont jár akkor is, ha hibásan határozta meg a beolvasott tanulóhoz tartozó adathalmazt, vagy a rendezés kulcsát hibásan adta meg, de a rendezés – mint algoritmus – helyes.</t>
        </r>
      </text>
    </comment>
    <comment ref="B198" authorId="0" shapeId="0" xr:uid="{003C89BF-EC33-43ED-93EA-4CD447E11B0A}">
      <text>
        <r>
          <rPr>
            <sz val="10"/>
            <color indexed="81"/>
            <rFont val="Tahoma"/>
            <family val="2"/>
            <charset val="238"/>
          </rPr>
          <t>A pont jár minden olyan kulcs esetében, amelynél ugyanaz a reláció áll fent, mint a nap sorszáma esetében.
A pont nem bontható.</t>
        </r>
      </text>
    </comment>
    <comment ref="B205" authorId="0" shapeId="0" xr:uid="{142FD812-FA02-45CD-8F89-8B65FF370D2F}">
      <text>
        <r>
          <rPr>
            <sz val="10"/>
            <color indexed="81"/>
            <rFont val="Tahoma"/>
            <family val="2"/>
            <charset val="238"/>
          </rPr>
          <t>A pont jár akkor is, ha nem a megfelelő táborok sorai szerepelnek.</t>
        </r>
      </text>
    </comment>
    <comment ref="B209" authorId="0" shapeId="0" xr:uid="{F515AF3B-D756-4728-ADFE-83FC588F3E57}">
      <text>
        <r>
          <rPr>
            <sz val="10"/>
            <color indexed="81"/>
            <rFont val="Tahoma"/>
            <family val="2"/>
            <charset val="238"/>
          </rPr>
          <t>A pont nem bontható.</t>
        </r>
      </text>
    </comment>
    <comment ref="B210" authorId="0" shapeId="0" xr:uid="{EE165C9F-BF2B-4981-AD4F-8B9CBEB3F232}">
      <text>
        <r>
          <rPr>
            <sz val="10"/>
            <color indexed="81"/>
            <rFont val="Tahoma"/>
            <family val="2"/>
            <charset val="238"/>
          </rPr>
          <t> A pont jár akkor is, ha az üzenet hibás, de a megjelenítés alapja számítás eredménye.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Szerző</author>
  </authors>
  <commentList>
    <comment ref="C3" authorId="0" shapeId="0" xr:uid="{2B615246-98D5-4C07-A68B-3C0C3C6C30A5}">
      <text>
        <r>
          <rPr>
            <sz val="9"/>
            <color indexed="81"/>
            <rFont val="Tahoma"/>
            <family val="2"/>
            <charset val="238"/>
          </rPr>
          <t>A legördülő listából válassza ki a vizsgázó által választott, a dolgozat fedőlapján megjelölt feladat betűjelét!
Amennyiben a vizsgázó nem jelölte az általa választott feladatot, és ez a dolgozatból sem derül ki egyértelműen, a vizsgaleírás alapján az 1.A feladatot kell értékelni.
Ennek megfelelően a cella üresen hagyása esetén a táblázat az 1.A feladatban elért pontokkal számol.,</t>
        </r>
      </text>
    </comment>
    <comment ref="B6" authorId="0" shapeId="0" xr:uid="{870DDE3B-E815-4F65-8BE6-EF53C2AC2E73}">
      <text>
        <r>
          <rPr>
            <sz val="10"/>
            <color indexed="81"/>
            <rFont val="Tahoma"/>
            <family val="2"/>
            <charset val="238"/>
          </rPr>
          <t>A pont nem adható meg, ha az alakzatok száma 6-nál kevesebb.</t>
        </r>
      </text>
    </comment>
    <comment ref="B10" authorId="0" shapeId="0" xr:uid="{6772BD74-45B5-4BF7-BD07-88E81109994E}">
      <text>
        <r>
          <rPr>
            <sz val="10"/>
            <color indexed="81"/>
            <rFont val="Tahoma"/>
            <family val="2"/>
            <charset val="238"/>
          </rPr>
          <t>A pont jár , ha a kép szélessége 297,0±1 mm széles és 159,8±1 mm magas.</t>
        </r>
      </text>
    </comment>
    <comment ref="B16" authorId="0" shapeId="0" xr:uid="{A04A872A-F824-4297-9BA9-DF5AB8A53FA8}">
      <text>
        <r>
          <rPr>
            <sz val="10"/>
            <color indexed="81"/>
            <rFont val="Tahoma"/>
            <family val="2"/>
            <charset val="238"/>
          </rPr>
          <t>A pont a szegély beállításától függetlenül jár.</t>
        </r>
      </text>
    </comment>
    <comment ref="B26" authorId="0" shapeId="0" xr:uid="{6C15B29F-C856-4026-9FFD-E8D51F698A83}">
      <text>
        <r>
          <rPr>
            <sz val="10"/>
            <color indexed="81"/>
            <rFont val="Tahoma"/>
            <family val="2"/>
            <charset val="238"/>
          </rPr>
          <t>A pont jár a méretek ±1 mm eltérése estén is.</t>
        </r>
      </text>
    </comment>
    <comment ref="B28" authorId="0" shapeId="0" xr:uid="{05160E39-B149-45FE-86F4-65512B53C484}">
      <text>
        <r>
          <rPr>
            <sz val="10"/>
            <color indexed="81"/>
            <rFont val="Tahoma"/>
            <family val="2"/>
            <charset val="238"/>
          </rPr>
          <t>A pont nem adható meg kettőnél több karaktertévesztés esetén.</t>
        </r>
      </text>
    </comment>
    <comment ref="B29" authorId="0" shapeId="0" xr:uid="{53C96C6C-58FC-47BF-B993-B63D07F94AE7}">
      <text>
        <r>
          <rPr>
            <sz val="10"/>
            <color indexed="81"/>
            <rFont val="Tahoma"/>
            <family val="2"/>
            <charset val="238"/>
          </rPr>
          <t>A pont nem adható meg, ha a szöveg a téglalap széléhez vagy más alakzathoz hozzáér.</t>
        </r>
      </text>
    </comment>
    <comment ref="B32" authorId="0" shapeId="0" xr:uid="{82550229-DF39-48D9-940A-41659707E6AA}">
      <text>
        <r>
          <rPr>
            <sz val="10"/>
            <color indexed="81"/>
            <rFont val="Tahoma"/>
            <family val="2"/>
            <charset val="238"/>
          </rPr>
          <t>A pont jár a méretek ±2 mm eltérése estén is.</t>
        </r>
      </text>
    </comment>
    <comment ref="B38" authorId="0" shapeId="0" xr:uid="{B38FCAB8-3B90-4A9C-853C-1091AC3B3D2D}">
      <text>
        <r>
          <rPr>
            <sz val="10"/>
            <color indexed="81"/>
            <rFont val="Tahoma"/>
            <family val="2"/>
            <charset val="238"/>
          </rPr>
          <t>A pont nem adható meg, ha a pötty a dominó szegélyéhez ér, vagy több pötty befoglaló négyzete a dominó szélességének felénél kisebb.</t>
        </r>
      </text>
    </comment>
    <comment ref="B40" authorId="0" shapeId="0" xr:uid="{E0880099-AEE1-44C1-9D07-DE363039C7A9}">
      <text>
        <r>
          <rPr>
            <sz val="10"/>
            <color indexed="81"/>
            <rFont val="Tahoma"/>
            <family val="2"/>
            <charset val="238"/>
          </rPr>
          <t>A pont nem bontható.
A pont nem adható meg, ha a pöttyök száma, elhelyezkedése, igazítása a mintának nem felel meg.</t>
        </r>
      </text>
    </comment>
    <comment ref="B45" authorId="0" shapeId="0" xr:uid="{B709D0F9-CEA4-4496-BF4A-681FD8B5C2CD}">
      <text>
        <r>
          <rPr>
            <sz val="10"/>
            <color indexed="81"/>
            <rFont val="Tahoma"/>
            <family val="2"/>
            <charset val="238"/>
          </rPr>
          <t>Az utolsó két pont nem adható meg, ha a dominólapok száma négynél kevesebb.</t>
        </r>
      </text>
    </comment>
    <comment ref="B46" authorId="0" shapeId="0" xr:uid="{258955E4-4F9E-4291-B383-5A75115C7532}">
      <text>
        <r>
          <rPr>
            <sz val="10"/>
            <color indexed="81"/>
            <rFont val="Tahoma"/>
            <family val="2"/>
            <charset val="238"/>
          </rPr>
          <t>A pont jár akkor is, ha a megjelenés jó, de a lapok nincsenek csoportosítva.</t>
        </r>
      </text>
    </comment>
    <comment ref="B47" authorId="0" shapeId="0" xr:uid="{F1EC2315-C81C-4193-8E25-4226C4D4DD9E}">
      <text>
        <r>
          <rPr>
            <sz val="10"/>
            <color indexed="81"/>
            <rFont val="Tahoma"/>
            <family val="2"/>
            <charset val="238"/>
          </rPr>
          <t>A pont nem adható meg, ha az ábrán felesleges alakzat látható.</t>
        </r>
      </text>
    </comment>
    <comment ref="B49" authorId="0" shapeId="0" xr:uid="{53F9298B-C9AF-4130-9DAA-A7E21AFFC02C}">
      <text>
        <r>
          <rPr>
            <sz val="10"/>
            <color indexed="81"/>
            <rFont val="Tahoma"/>
            <family val="2"/>
            <charset val="238"/>
          </rPr>
          <t> A pont nem adható meg, ha a létrehozott alakzatok száma 10-nél kevesebb, vagy az exportált ábra az általa készített eredeti ábrához képest hiányos.</t>
        </r>
      </text>
    </comment>
    <comment ref="B58" authorId="0" shapeId="0" xr:uid="{17B73E6D-9AE7-4957-85EC-DDCCF6132AFE}">
      <text>
        <r>
          <rPr>
            <sz val="10"/>
            <color indexed="81"/>
            <rFont val="Tahoma"/>
            <family val="2"/>
            <charset val="238"/>
          </rPr>
          <t>A pont jár legfeljebb két karakter tévesztése esetén is.</t>
        </r>
      </text>
    </comment>
    <comment ref="B60" authorId="0" shapeId="0" xr:uid="{4C1D707D-1544-45CD-95FE-AD3005562761}">
      <text>
        <r>
          <rPr>
            <sz val="10"/>
            <color indexed="81"/>
            <rFont val="Tahoma"/>
            <family val="2"/>
            <charset val="238"/>
          </rPr>
          <t>Például:
B2-es cellában: =KÖZÉP(Adatlap!J3;Feldolgozás!B1;1)
vagy
N2-es cellában: =Adatlap!J3
és
B2-es cellában: =KÖZÉP(N2;B1;1)</t>
        </r>
      </text>
    </comment>
    <comment ref="B61" authorId="0" shapeId="0" xr:uid="{DADDD967-D540-4E92-8997-1F7BBF2DD192}">
      <text>
        <r>
          <rPr>
            <sz val="10"/>
            <color indexed="81"/>
            <rFont val="Tahoma"/>
            <family val="2"/>
            <charset val="238"/>
          </rPr>
          <t>Például:
B2-es cellában: =KÖZÉP(Adatlap!$J3;Feldolgozás!B1;1)
vagy
B2-es cellában: =KÖZÉP($N2;B1;1)</t>
        </r>
      </text>
    </comment>
    <comment ref="B62" authorId="0" shapeId="0" xr:uid="{21A42D20-C8AC-4648-AADE-611E0441B745}">
      <text>
        <r>
          <rPr>
            <sz val="10"/>
            <color indexed="81"/>
            <rFont val="Tahoma"/>
            <family val="2"/>
            <charset val="238"/>
          </rPr>
          <t>Például:
B2-es cellában: =KÖZÉP(Adatlap!$J3;Feldolgozás!B$1;1)
vagy
B2-es cellában: =KÖZÉP($N2;B$1;1)</t>
        </r>
      </text>
    </comment>
    <comment ref="B63" authorId="0" shapeId="0" xr:uid="{9B6B6162-44DD-4237-BA32-5437BB2A70C5}">
      <text>
        <r>
          <rPr>
            <sz val="10"/>
            <color indexed="81"/>
            <rFont val="Tahoma"/>
            <family val="2"/>
            <charset val="238"/>
          </rPr>
          <t>Például:
B2-es cellában: =ÉRTÉK(…)</t>
        </r>
      </text>
    </comment>
    <comment ref="B64" authorId="0" shapeId="0" xr:uid="{ADFFCE6C-7360-4DF2-A192-E82D0F85B4C8}">
      <text>
        <r>
          <rPr>
            <sz val="10"/>
            <color indexed="81"/>
            <rFont val="Tahoma"/>
            <family val="2"/>
            <charset val="238"/>
          </rPr>
          <t>A pont jár akkor is, ha a szorzatokat külön-külön cellákban számította ki, és ezen részösszegeket összegezte.
A pont nem bontható.</t>
        </r>
      </text>
    </comment>
    <comment ref="B65" authorId="0" shapeId="0" xr:uid="{64434273-AEF2-48F1-8C97-0238797EFDEE}">
      <text>
        <r>
          <rPr>
            <sz val="10"/>
            <color indexed="81"/>
            <rFont val="Tahoma"/>
            <family val="2"/>
            <charset val="238"/>
          </rPr>
          <t>Például:
L2-es cellában: =SZORZATÖSSZEG($B$1:$J$1;B2:J2)</t>
        </r>
      </text>
    </comment>
    <comment ref="B68" authorId="0" shapeId="0" xr:uid="{0C75428B-B58B-4FF4-AF45-C4E532274A30}">
      <text>
        <r>
          <rPr>
            <sz val="10"/>
            <color indexed="81"/>
            <rFont val="Tahoma"/>
            <family val="2"/>
            <charset val="238"/>
          </rPr>
          <t>A pont nem adható meg, ha az összevont cellatartományok tévesek, vagy két karakternél több a tévesztés.</t>
        </r>
      </text>
    </comment>
    <comment ref="B70" authorId="0" shapeId="0" xr:uid="{DBE5F14F-747D-49BC-BACD-3C16C114D5F1}">
      <text>
        <r>
          <rPr>
            <sz val="10"/>
            <color indexed="81"/>
            <rFont val="Tahoma"/>
            <family val="2"/>
            <charset val="238"/>
          </rPr>
          <t>Például:
K3-as cellában: HOSSZ(J3)=10</t>
        </r>
      </text>
    </comment>
    <comment ref="B71" authorId="0" shapeId="0" xr:uid="{8CDAA46B-4782-4437-9622-7C8540AB4E03}">
      <text>
        <r>
          <rPr>
            <sz val="10"/>
            <color indexed="81"/>
            <rFont val="Tahoma"/>
            <family val="2"/>
            <charset val="238"/>
          </rPr>
          <t>Például:
K3-as cellában: MARADÉK(Feldolgozás!L2;11)=Feldolgozás!K2</t>
        </r>
      </text>
    </comment>
    <comment ref="B72" authorId="0" shapeId="0" xr:uid="{933AD7CC-2EC6-47D2-8181-C23E1D25B379}">
      <text>
        <r>
          <rPr>
            <sz val="10"/>
            <color indexed="81"/>
            <rFont val="Tahoma"/>
            <family val="2"/>
            <charset val="238"/>
          </rPr>
          <t>Például:
K3-as cellában: =ÉS(MARADÉK(Feldolgozás!L2;11)=Feldolgozás!K2;HOSSZ(J3)=10)</t>
        </r>
      </text>
    </comment>
    <comment ref="B73" authorId="0" shapeId="0" xr:uid="{D190551F-1A3A-4E07-9F0B-1E43A141B236}">
      <text>
        <r>
          <rPr>
            <sz val="10"/>
            <color indexed="81"/>
            <rFont val="Tahoma"/>
            <family val="2"/>
            <charset val="238"/>
          </rPr>
          <t>A pont nem bontható.</t>
        </r>
      </text>
    </comment>
    <comment ref="B75" authorId="0" shapeId="0" xr:uid="{E04AFB0E-7C71-4430-8A47-63E702AD4097}">
      <text>
        <r>
          <rPr>
            <sz val="10"/>
            <color indexed="81"/>
            <rFont val="Tahoma"/>
            <family val="2"/>
            <charset val="238"/>
          </rPr>
          <t>Például:
L3-as cellában: =ÉRTÉK(KÖZÉP(J3;2;5))-12051</t>
        </r>
      </text>
    </comment>
    <comment ref="B76" authorId="0" shapeId="0" xr:uid="{71714A69-FFB1-40FF-97C8-9A318C174250}">
      <text>
        <r>
          <rPr>
            <sz val="10"/>
            <color indexed="81"/>
            <rFont val="Tahoma"/>
            <family val="2"/>
            <charset val="238"/>
          </rPr>
          <t>Például:
L3-as cellában: =HA(K3;ÉRTÉK(KÖZÉP(J3;2;5))-12051;"")</t>
        </r>
      </text>
    </comment>
    <comment ref="B78" authorId="0" shapeId="0" xr:uid="{0AEC2972-8E62-44A4-AB67-EB4443403ED4}">
      <text>
        <r>
          <rPr>
            <sz val="10"/>
            <color indexed="81"/>
            <rFont val="Tahoma"/>
            <family val="2"/>
            <charset val="238"/>
          </rPr>
          <t>A pont jár akkor is, ha a formátum legalább 10 cellában helyes.</t>
        </r>
      </text>
    </comment>
    <comment ref="B80" authorId="0" shapeId="0" xr:uid="{5F590148-13EB-413D-BD17-C803EEB11916}">
      <text>
        <r>
          <rPr>
            <sz val="10"/>
            <color indexed="81"/>
            <rFont val="Tahoma"/>
            <family val="2"/>
            <charset val="238"/>
          </rPr>
          <t>Például:
F3-as vagy N3-as cellában: DÁTUM(C3;D3;E3)</t>
        </r>
      </text>
    </comment>
    <comment ref="B81" authorId="0" shapeId="0" xr:uid="{4CB6A05F-A227-494D-9D61-C08E2127EBA4}">
      <text>
        <r>
          <rPr>
            <sz val="10"/>
            <color indexed="81"/>
            <rFont val="Tahoma"/>
            <family val="2"/>
            <charset val="238"/>
          </rPr>
          <t>Például:
F3-as cellában: =INDEX(J3:L25;HOL.VAN(DÁTUM(C3;D3;E3);L3:L25;0);1)
vagy
N3-as cellában: =DÁTUM(C3;D3;E3)
F3-as cellában: =INDEX(J3:L25;HOL.VAN(N3;L3:L25;0);1)</t>
        </r>
      </text>
    </comment>
    <comment ref="B82" authorId="0" shapeId="0" xr:uid="{455673EF-AA7B-4444-9886-F41084623A1E}">
      <text>
        <r>
          <rPr>
            <sz val="10"/>
            <color indexed="81"/>
            <rFont val="Tahoma"/>
            <family val="2"/>
            <charset val="238"/>
          </rPr>
          <t>Például:
F3-as cellában: =INDEX(J$3:L$25;HOL.VAN(DÁTUM(C3;D3;E3);L$3:L$25;0);1)
vagy
N3-as cellában: =DÁTUM(C3;D3;E3)
F3-as cellában: =INDEX(J$3:L$25;HOL.VAN(N3;L$3:L$25;0);1)
Az előző két pont nem adható meg, ha közvetlenül vagy közvetetten nem hivatkozott a személyek születési évére, hónapjára és napjára.</t>
        </r>
      </text>
    </comment>
    <comment ref="B84" authorId="0" shapeId="0" xr:uid="{DAD632AD-8A6B-4BF0-8A86-31E7BFEA4E99}">
      <text>
        <r>
          <rPr>
            <sz val="10"/>
            <color indexed="81"/>
            <rFont val="Tahoma"/>
            <family val="2"/>
            <charset val="238"/>
          </rPr>
          <t>A pont jár akkor is, ha a cellatartományból legfeljebb 3 cella kimaradt.
A pont nem bontható.</t>
        </r>
      </text>
    </comment>
    <comment ref="B86" authorId="0" shapeId="0" xr:uid="{784F3009-F315-4E9E-A4A9-4B0AF6DD30D4}">
      <text>
        <r>
          <rPr>
            <sz val="10"/>
            <color indexed="81"/>
            <rFont val="Tahoma"/>
            <family val="2"/>
            <charset val="238"/>
          </rPr>
          <t>A pont jár akkor is, ha a B3:B22 és a J3:J25 tartomány celláit is középre igazította.</t>
        </r>
      </text>
    </comment>
    <comment ref="B92" authorId="0" shapeId="0" xr:uid="{B6CD8CC6-F31F-45DD-BBD8-10CABB1B393F}">
      <text>
        <r>
          <rPr>
            <sz val="10"/>
            <color indexed="81"/>
            <rFont val="Tahoma"/>
            <family val="2"/>
            <charset val="238"/>
          </rPr>
          <t>Az utolsó két pont nem adható meg, ha a tartományokon kívül más cellák is szegélyezettek.</t>
        </r>
      </text>
    </comment>
    <comment ref="B96" authorId="0" shapeId="0" xr:uid="{8FACFF3D-10AD-4107-A59A-DAE597553B71}">
      <text>
        <r>
          <rPr>
            <sz val="10"/>
            <color indexed="81"/>
            <rFont val="Tahoma"/>
            <family val="2"/>
            <charset val="238"/>
          </rPr>
          <t xml:space="preserve">A feladat javítása során kizárólag az .sql állományokba írt SQL kódok kerülnek értékelésre! Fájlnévtől függetlenül az állományok tartalma értékelendő.
</t>
        </r>
      </text>
    </comment>
    <comment ref="B98" authorId="0" shapeId="0" xr:uid="{981FA6C5-96A3-4778-946F-011FAE355D72}">
      <text>
        <r>
          <rPr>
            <sz val="10"/>
            <color indexed="81"/>
            <rFont val="Tahoma"/>
            <family val="2"/>
            <charset val="238"/>
          </rPr>
          <t>A pont nem adható meg, ha négynél kevesebb helyes fájlnévvel rendelkező, SQL-kódot tartalmazó állományt készített.</t>
        </r>
      </text>
    </comment>
    <comment ref="B100" authorId="0" shapeId="0" xr:uid="{6CFAEFC6-04DB-428B-8A42-9A3AC35195DF}">
      <text>
        <r>
          <rPr>
            <sz val="10"/>
            <color indexed="81"/>
            <rFont val="Tahoma"/>
            <family val="2"/>
            <charset val="238"/>
          </rPr>
          <t>A pont nem adható meg, ha négynél kevesebb lekérdezést készített.</t>
        </r>
      </text>
    </comment>
    <comment ref="B103" authorId="0" shapeId="0" xr:uid="{D8CEFD00-6970-450D-BA4C-80348CC5B614}">
      <text>
        <r>
          <rPr>
            <sz val="10"/>
            <color indexed="81"/>
            <rFont val="Tahoma"/>
            <family val="2"/>
            <charset val="238"/>
          </rPr>
          <t>Például:
SELECT cim, eredeti
FROM film
WHERE magyarszoveg="Heltai Olga";</t>
        </r>
      </text>
    </comment>
    <comment ref="B107" authorId="0" shapeId="0" xr:uid="{AA6C2607-82A1-4D34-83DF-CF6CD2D88BB3}">
      <text>
        <r>
          <rPr>
            <sz val="10"/>
            <color indexed="81"/>
            <rFont val="Tahoma"/>
            <family val="2"/>
            <charset val="238"/>
          </rPr>
          <t>Például:
SELECT DISTINCT rendezo, szinkronrendezo
FROM film
WHERE ev&gt;2000;</t>
        </r>
      </text>
    </comment>
    <comment ref="B113" authorId="0" shapeId="0" xr:uid="{BFAF8CA1-1917-4D7C-A2FE-5CD1A438C65E}">
      <text>
        <r>
          <rPr>
            <sz val="10"/>
            <color indexed="81"/>
            <rFont val="Tahoma"/>
            <family val="2"/>
            <charset val="238"/>
          </rPr>
          <t>Például:
SELECT magyarszoveg, cim
FROM film
WHERE rendezo="Christopher Nolan"
AND studio="Mafilm Audio Kft."
ORDER BY magyarszoveg;</t>
        </r>
      </text>
    </comment>
    <comment ref="B117" authorId="0" shapeId="0" xr:uid="{56F47C56-CAD8-4790-8C56-DA21727DB61F}">
      <text>
        <r>
          <rPr>
            <sz val="10"/>
            <color indexed="81"/>
            <rFont val="Tahoma"/>
            <family val="2"/>
            <charset val="238"/>
          </rPr>
          <t>Például:
SELECT cim, eredeti, szerep, szinesz
FROM film, szinkron
WHERE film.filmaz=szinkron.filmaz
AND hang="Anger Zsolt";</t>
        </r>
      </text>
    </comment>
    <comment ref="B122" authorId="0" shapeId="0" xr:uid="{E518D623-90A0-4350-B856-6CE1A904FC8E}">
      <text>
        <r>
          <rPr>
            <sz val="10"/>
            <color indexed="81"/>
            <rFont val="Tahoma"/>
            <family val="2"/>
            <charset val="238"/>
          </rPr>
          <t>Például:
SELECT eredeti, cim, count(szinkid)
FROM szinkron, film
WHERE film.filmaz=szinkron.filmaz
GROUP BY eredeti;</t>
        </r>
      </text>
    </comment>
    <comment ref="B127" authorId="0" shapeId="0" xr:uid="{DB171620-2EAD-45D4-9BF5-58BF649D38D3}">
      <text>
        <r>
          <rPr>
            <sz val="10"/>
            <color indexed="81"/>
            <rFont val="Tahoma"/>
            <family val="2"/>
            <charset val="238"/>
          </rPr>
          <t>Például:
SELECT szerep, szinesz, hang
FROM szinkron
WHERE szerep LIKE "% rab%" or szerep LIKE "rab%";</t>
        </r>
      </text>
    </comment>
    <comment ref="B130" authorId="0" shapeId="0" xr:uid="{CA231600-AD65-474F-84CE-8F22E38FD8A3}">
      <text>
        <r>
          <rPr>
            <sz val="10"/>
            <color indexed="81"/>
            <rFont val="Tahoma"/>
            <family val="2"/>
            <charset val="238"/>
          </rPr>
          <t>A pont jár akkor is, ha a mező neve nem ékezethelyes, vagy abban legföljebb egy gépelési hibát ejtett.</t>
        </r>
      </text>
    </comment>
    <comment ref="B131" authorId="0" shapeId="0" xr:uid="{AADC8C98-50CE-4BCB-ACF7-DBDC7BD9B066}">
      <text>
        <r>
          <rPr>
            <sz val="10"/>
            <color indexed="81"/>
            <rFont val="Tahoma"/>
            <family val="2"/>
            <charset val="238"/>
          </rPr>
          <t>Például:
SELECT DISTINCT rendezo AS "Színész-rendező"
FROM film, szinkron
WHERE rendezo=szinesz;</t>
        </r>
      </text>
    </comment>
    <comment ref="B136" authorId="0" shapeId="0" xr:uid="{97173116-1688-4FC7-B8F4-5CF597AB2BA5}">
      <text>
        <r>
          <rPr>
            <sz val="10"/>
            <color indexed="81"/>
            <rFont val="Tahoma"/>
            <family val="2"/>
            <charset val="238"/>
          </rPr>
          <t>Például:
SELECT MAS.hang, film.cim
FROM szinkron AS PK, szinkron AS MAS, film
WHERE PK.filmaz=MAS.filmaz AND PK.filmaz=film.filmaz
AND PK.hang="Pap Kati"
AND MAS.hang&lt;&gt;"Pap Kati"
ORDER BY film.cim, MAS.hang;
vagy
SELECT hang, cim
FROM szinkron, film
WHERE film.filmaz=szinkron.filmaz AND
film.filmaz in (SELECT filmaz
FROM szinkron
WHERE hang="Pap Kati")
AND hang &lt;&gt; "Pap Kati"
ORDER BY cim, hang;</t>
        </r>
      </text>
    </comment>
    <comment ref="B142" authorId="0" shapeId="0" xr:uid="{5B32FAE2-621B-483D-A728-CE6CD50D1946}">
      <text>
        <r>
          <rPr>
            <sz val="10"/>
            <color indexed="81"/>
            <rFont val="Tahoma"/>
            <family val="2"/>
            <charset val="238"/>
          </rPr>
          <t>Például:
SELECT szinesz, hang, count(szinkid) AS FilmDB
FROM szinkron
GROUP BY szinesz, hang
HAVING count(szinkid) &gt;= 3
ORDER BY FilmDB DESC;</t>
        </r>
      </text>
    </comment>
    <comment ref="B149" authorId="0" shapeId="0" xr:uid="{51E6816E-3030-4637-A23C-0E5E1B0648F2}">
      <text>
        <r>
          <rPr>
            <sz val="10"/>
            <color indexed="81"/>
            <rFont val="Tahoma"/>
            <family val="2"/>
            <charset val="238"/>
          </rPr>
          <t xml:space="preserve">Például:
SELECT DISTINCT MAFI.ev, MASZI.hang
FROM film MAFI, szinkron MASZI, film NEMF, szinkron NEMSZ
WHERE MAFI.filmaz=MASZI.filmaz
 AND NEMF.filmaz=NEMSZ.filmaz
 AND MAFI.studio="Mafilm Audio Kft."
 AND NEMF.studio&lt;&gt;"Mafilm Audio Kft."
 AND MAFI.ev=NEMF.ev AND MASZI.hang=NEMSZ.hang
ORDER by MASZI.hang;
</t>
        </r>
      </text>
    </comment>
    <comment ref="B153" authorId="0" shapeId="0" xr:uid="{BE13E74C-6731-4F5A-A50C-2E01EB647F70}">
      <text>
        <r>
          <rPr>
            <sz val="10"/>
            <color indexed="81"/>
            <rFont val="Tahoma"/>
            <family val="2"/>
            <charset val="238"/>
          </rPr>
          <t xml:space="preserve">A beadott program csak abban az esetben értékelhető, ha van a választott programozási környezetnek megfelelő forrásállomány, és az tartalmazza a részfeladat megoldásához tartozó forráskódot.
A pontozás során futási hibás vagy csak részlegesen jó megoldás is értékelendő. A részpontszám jár, ha a kódnak az adott elemnél feltüntetett megfelelő részlete hibátlan. A kiírás és bemenet során ékezethelyességtől függetlenül is járnak a pontok. A kommentben elhelyezett tartalom nem értékelhető. A kiíráshoz tartozó pontok járnak, ha a szöveg tartalmilag kifejezi a feladat szövegében vagy a kommunikációs mintában foglaltakat.
</t>
        </r>
      </text>
    </comment>
    <comment ref="B155" authorId="0" shapeId="0" xr:uid="{E68493CB-526D-4F13-AE93-84C79CB315DF}">
      <text>
        <r>
          <rPr>
            <sz val="10"/>
            <color indexed="81"/>
            <rFont val="Tahoma"/>
            <family val="2"/>
            <charset val="238"/>
          </rPr>
          <t>A pont csak akkor jár, ha a név pontos, a program fordítási és futtatási hibát nem tartalmaz.</t>
        </r>
      </text>
    </comment>
    <comment ref="B158" authorId="0" shapeId="0" xr:uid="{1010E667-955F-4084-A0AD-4C6B8C01FDA3}">
      <text>
        <r>
          <rPr>
            <sz val="10"/>
            <color indexed="81"/>
            <rFont val="Tahoma"/>
            <family val="2"/>
            <charset val="238"/>
          </rPr>
          <t>Az előző pont csak akkor jár, ha legalább 3 sorszámozott feladatra adott olyan megoldást, amely a sorszám megjelenítésén kívül mást is végzett.</t>
        </r>
      </text>
    </comment>
    <comment ref="B169" authorId="0" shapeId="0" xr:uid="{B611C1A8-811A-4D27-974F-C5E8AA385F18}">
      <text>
        <r>
          <rPr>
            <sz val="10"/>
            <color indexed="81"/>
            <rFont val="Tahoma"/>
            <family val="2"/>
            <charset val="238"/>
          </rPr>
          <t>A pont jár , ha legalább egy adatsor esetében helyes a vizsgálat.</t>
        </r>
      </text>
    </comment>
    <comment ref="B172" authorId="0" shapeId="0" xr:uid="{BAFA3BA4-B4EC-4CC8-AAED-081CEA8C7DE8}">
      <text>
        <r>
          <rPr>
            <sz val="10"/>
            <color indexed="81"/>
            <rFont val="Tahoma"/>
            <family val="2"/>
            <charset val="238"/>
          </rPr>
          <t>A pont jár akkor is, ha a megjelenített érték téves, de számítás eredménye.</t>
        </r>
      </text>
    </comment>
    <comment ref="B175" authorId="0" shapeId="0" xr:uid="{38215E79-FD4D-4616-BE84-E6B7D7D2D04F}">
      <text>
        <r>
          <rPr>
            <sz val="10"/>
            <color indexed="81"/>
            <rFont val="Tahoma"/>
            <family val="2"/>
            <charset val="238"/>
          </rPr>
          <t>A pont nem bontható.</t>
        </r>
      </text>
    </comment>
    <comment ref="B187" authorId="0" shapeId="0" xr:uid="{C4063A22-6412-4F93-A5CC-1FC75A127BE3}">
      <text>
        <r>
          <rPr>
            <sz val="10"/>
            <color indexed="81"/>
            <rFont val="Tahoma"/>
            <family val="2"/>
            <charset val="238"/>
          </rPr>
          <t>A pont jár akkor is, ha a kezdő dátummal való egyezést hibásan kezelte.</t>
        </r>
      </text>
    </comment>
    <comment ref="B188" authorId="0" shapeId="0" xr:uid="{47D1E38F-DD60-4325-BC7A-658F68B76EBF}">
      <text>
        <r>
          <rPr>
            <sz val="10"/>
            <color indexed="81"/>
            <rFont val="Tahoma"/>
            <family val="2"/>
            <charset val="238"/>
          </rPr>
          <t>A pont jár akkor is, ha a záró dátummal egyezést hibásan kezelte.</t>
        </r>
      </text>
    </comment>
    <comment ref="B192" authorId="0" shapeId="0" xr:uid="{98672C4A-7475-4B54-AED6-96D3C9045D48}">
      <text>
        <r>
          <rPr>
            <sz val="10"/>
            <color indexed="81"/>
            <rFont val="Tahoma"/>
            <family val="2"/>
            <charset val="238"/>
          </rPr>
          <t>A pont jár akkor is, ha a megjelenített érték téves, de számítás eredménye.</t>
        </r>
      </text>
    </comment>
    <comment ref="B197" authorId="0" shapeId="0" xr:uid="{726DBEA9-15B7-4070-868B-891242FF2CE1}">
      <text>
        <r>
          <rPr>
            <sz val="10"/>
            <color indexed="81"/>
            <rFont val="Tahoma"/>
            <family val="2"/>
            <charset val="238"/>
          </rPr>
          <t>A pont jár akkor is, ha hibásan határozta meg a beolvasott tanulóhoz tartozó adathalmazt, vagy a rendezés kulcsát hibásan adta meg, de a rendezés – mint algoritmus – helyes.</t>
        </r>
      </text>
    </comment>
    <comment ref="B198" authorId="0" shapeId="0" xr:uid="{BC67C83E-4032-4814-A859-82564FD1388F}">
      <text>
        <r>
          <rPr>
            <sz val="10"/>
            <color indexed="81"/>
            <rFont val="Tahoma"/>
            <family val="2"/>
            <charset val="238"/>
          </rPr>
          <t>A pont jár minden olyan kulcs esetében, amelynél ugyanaz a reláció áll fent, mint a nap sorszáma esetében.
A pont nem bontható.</t>
        </r>
      </text>
    </comment>
    <comment ref="B205" authorId="0" shapeId="0" xr:uid="{5A074B9B-9C19-4D2E-BDA3-73ECE06EE826}">
      <text>
        <r>
          <rPr>
            <sz val="10"/>
            <color indexed="81"/>
            <rFont val="Tahoma"/>
            <family val="2"/>
            <charset val="238"/>
          </rPr>
          <t>A pont jár akkor is, ha nem a megfelelő táborok sorai szerepelnek.</t>
        </r>
      </text>
    </comment>
    <comment ref="B209" authorId="0" shapeId="0" xr:uid="{FAA9D580-B524-4E18-AD44-3F84B4353CC3}">
      <text>
        <r>
          <rPr>
            <sz val="10"/>
            <color indexed="81"/>
            <rFont val="Tahoma"/>
            <family val="2"/>
            <charset val="238"/>
          </rPr>
          <t>A pont nem bontható.</t>
        </r>
      </text>
    </comment>
    <comment ref="B210" authorId="0" shapeId="0" xr:uid="{DD9FD0AC-2724-45EA-9A1D-E8BAE67B4FDF}">
      <text>
        <r>
          <rPr>
            <sz val="10"/>
            <color indexed="81"/>
            <rFont val="Tahoma"/>
            <family val="2"/>
            <charset val="238"/>
          </rPr>
          <t> A pont jár akkor is, ha az üzenet hibás, de a megjelenítés alapja számítás eredménye.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Szerző</author>
  </authors>
  <commentList>
    <comment ref="C3" authorId="0" shapeId="0" xr:uid="{83EF3DD5-428C-4B8E-99EB-AA472D2B033A}">
      <text>
        <r>
          <rPr>
            <sz val="9"/>
            <color indexed="81"/>
            <rFont val="Tahoma"/>
            <family val="2"/>
            <charset val="238"/>
          </rPr>
          <t>A legördülő listából válassza ki a vizsgázó által választott, a dolgozat fedőlapján megjelölt feladat betűjelét!
Amennyiben a vizsgázó nem jelölte az általa választott feladatot, és ez a dolgozatból sem derül ki egyértelműen, a vizsgaleírás alapján az 1.A feladatot kell értékelni.
Ennek megfelelően a cella üresen hagyása esetén a táblázat az 1.A feladatban elért pontokkal számol.,</t>
        </r>
      </text>
    </comment>
    <comment ref="B6" authorId="0" shapeId="0" xr:uid="{C9EB852E-EB97-4549-B535-71507CD4B115}">
      <text>
        <r>
          <rPr>
            <sz val="10"/>
            <color indexed="81"/>
            <rFont val="Tahoma"/>
            <family val="2"/>
            <charset val="238"/>
          </rPr>
          <t>A pont nem adható meg, ha az alakzatok száma 6-nál kevesebb.</t>
        </r>
      </text>
    </comment>
    <comment ref="B10" authorId="0" shapeId="0" xr:uid="{746C1FA8-EA02-4CAD-938F-846AE1D3F593}">
      <text>
        <r>
          <rPr>
            <sz val="10"/>
            <color indexed="81"/>
            <rFont val="Tahoma"/>
            <family val="2"/>
            <charset val="238"/>
          </rPr>
          <t>A pont jár , ha a kép szélessége 297,0±1 mm széles és 159,8±1 mm magas.</t>
        </r>
      </text>
    </comment>
    <comment ref="B16" authorId="0" shapeId="0" xr:uid="{BA4B467B-62E7-4620-9293-6801A58EE26A}">
      <text>
        <r>
          <rPr>
            <sz val="10"/>
            <color indexed="81"/>
            <rFont val="Tahoma"/>
            <family val="2"/>
            <charset val="238"/>
          </rPr>
          <t>A pont a szegély beállításától függetlenül jár.</t>
        </r>
      </text>
    </comment>
    <comment ref="B26" authorId="0" shapeId="0" xr:uid="{3DB13B42-76CB-40E9-A3C4-326456E9BEDC}">
      <text>
        <r>
          <rPr>
            <sz val="10"/>
            <color indexed="81"/>
            <rFont val="Tahoma"/>
            <family val="2"/>
            <charset val="238"/>
          </rPr>
          <t>A pont jár a méretek ±1 mm eltérése estén is.</t>
        </r>
      </text>
    </comment>
    <comment ref="B28" authorId="0" shapeId="0" xr:uid="{7DC223A8-F166-4AA5-9C6F-E078F87D9777}">
      <text>
        <r>
          <rPr>
            <sz val="10"/>
            <color indexed="81"/>
            <rFont val="Tahoma"/>
            <family val="2"/>
            <charset val="238"/>
          </rPr>
          <t>A pont nem adható meg kettőnél több karaktertévesztés esetén.</t>
        </r>
      </text>
    </comment>
    <comment ref="B29" authorId="0" shapeId="0" xr:uid="{16D41B90-D278-4B7D-8FC3-C71C60ADAE6B}">
      <text>
        <r>
          <rPr>
            <sz val="10"/>
            <color indexed="81"/>
            <rFont val="Tahoma"/>
            <family val="2"/>
            <charset val="238"/>
          </rPr>
          <t>A pont nem adható meg, ha a szöveg a téglalap széléhez vagy más alakzathoz hozzáér.</t>
        </r>
      </text>
    </comment>
    <comment ref="B32" authorId="0" shapeId="0" xr:uid="{4F5255D2-E75D-4ADF-9371-6A5E810B00AD}">
      <text>
        <r>
          <rPr>
            <sz val="10"/>
            <color indexed="81"/>
            <rFont val="Tahoma"/>
            <family val="2"/>
            <charset val="238"/>
          </rPr>
          <t>A pont jár a méretek ±2 mm eltérése estén is.</t>
        </r>
      </text>
    </comment>
    <comment ref="B38" authorId="0" shapeId="0" xr:uid="{38AE43AB-863E-4CDF-B24F-094097975909}">
      <text>
        <r>
          <rPr>
            <sz val="10"/>
            <color indexed="81"/>
            <rFont val="Tahoma"/>
            <family val="2"/>
            <charset val="238"/>
          </rPr>
          <t>A pont nem adható meg, ha a pötty a dominó szegélyéhez ér, vagy több pötty befoglaló négyzete a dominó szélességének felénél kisebb.</t>
        </r>
      </text>
    </comment>
    <comment ref="B40" authorId="0" shapeId="0" xr:uid="{DE95F92E-A069-4459-BFFB-7DA9EC39C636}">
      <text>
        <r>
          <rPr>
            <sz val="10"/>
            <color indexed="81"/>
            <rFont val="Tahoma"/>
            <family val="2"/>
            <charset val="238"/>
          </rPr>
          <t>A pont nem bontható.
A pont nem adható meg, ha a pöttyök száma, elhelyezkedése, igazítása a mintának nem felel meg.</t>
        </r>
      </text>
    </comment>
    <comment ref="B45" authorId="0" shapeId="0" xr:uid="{A85D981D-EFA4-425A-A2DF-A181028C1C3E}">
      <text>
        <r>
          <rPr>
            <sz val="10"/>
            <color indexed="81"/>
            <rFont val="Tahoma"/>
            <family val="2"/>
            <charset val="238"/>
          </rPr>
          <t>Az utolsó két pont nem adható meg, ha a dominólapok száma négynél kevesebb.</t>
        </r>
      </text>
    </comment>
    <comment ref="B46" authorId="0" shapeId="0" xr:uid="{9D766045-C57D-45AB-82A7-294CB35ACFD0}">
      <text>
        <r>
          <rPr>
            <sz val="10"/>
            <color indexed="81"/>
            <rFont val="Tahoma"/>
            <family val="2"/>
            <charset val="238"/>
          </rPr>
          <t>A pont jár akkor is, ha a megjelenés jó, de a lapok nincsenek csoportosítva.</t>
        </r>
      </text>
    </comment>
    <comment ref="B47" authorId="0" shapeId="0" xr:uid="{9FA4B07C-661F-4CFE-84B7-F2AEA114ECEC}">
      <text>
        <r>
          <rPr>
            <sz val="10"/>
            <color indexed="81"/>
            <rFont val="Tahoma"/>
            <family val="2"/>
            <charset val="238"/>
          </rPr>
          <t>A pont nem adható meg, ha az ábrán felesleges alakzat látható.</t>
        </r>
      </text>
    </comment>
    <comment ref="B49" authorId="0" shapeId="0" xr:uid="{F365E906-C1CE-41F6-91FA-7FA2C6D2DC6D}">
      <text>
        <r>
          <rPr>
            <sz val="10"/>
            <color indexed="81"/>
            <rFont val="Tahoma"/>
            <family val="2"/>
            <charset val="238"/>
          </rPr>
          <t> A pont nem adható meg, ha a létrehozott alakzatok száma 10-nél kevesebb, vagy az exportált ábra az általa készített eredeti ábrához képest hiányos.</t>
        </r>
      </text>
    </comment>
    <comment ref="B58" authorId="0" shapeId="0" xr:uid="{A1F59B4B-2D08-4339-BD28-220C22EB4D94}">
      <text>
        <r>
          <rPr>
            <sz val="10"/>
            <color indexed="81"/>
            <rFont val="Tahoma"/>
            <family val="2"/>
            <charset val="238"/>
          </rPr>
          <t>A pont jár legfeljebb két karakter tévesztése esetén is.</t>
        </r>
      </text>
    </comment>
    <comment ref="B60" authorId="0" shapeId="0" xr:uid="{688C2221-F7D5-43B7-81AD-5608E802ED22}">
      <text>
        <r>
          <rPr>
            <sz val="10"/>
            <color indexed="81"/>
            <rFont val="Tahoma"/>
            <family val="2"/>
            <charset val="238"/>
          </rPr>
          <t>Például:
B2-es cellában: =KÖZÉP(Adatlap!J3;Feldolgozás!B1;1)
vagy
N2-es cellában: =Adatlap!J3
és
B2-es cellában: =KÖZÉP(N2;B1;1)</t>
        </r>
      </text>
    </comment>
    <comment ref="B61" authorId="0" shapeId="0" xr:uid="{CF9F07EC-4568-4BC7-99C8-4F0E7DC91908}">
      <text>
        <r>
          <rPr>
            <sz val="10"/>
            <color indexed="81"/>
            <rFont val="Tahoma"/>
            <family val="2"/>
            <charset val="238"/>
          </rPr>
          <t>Például:
B2-es cellában: =KÖZÉP(Adatlap!$J3;Feldolgozás!B1;1)
vagy
B2-es cellában: =KÖZÉP($N2;B1;1)</t>
        </r>
      </text>
    </comment>
    <comment ref="B62" authorId="0" shapeId="0" xr:uid="{310B6A4A-736D-4EE1-9BA1-5D70C7101FEE}">
      <text>
        <r>
          <rPr>
            <sz val="10"/>
            <color indexed="81"/>
            <rFont val="Tahoma"/>
            <family val="2"/>
            <charset val="238"/>
          </rPr>
          <t>Például:
B2-es cellában: =KÖZÉP(Adatlap!$J3;Feldolgozás!B$1;1)
vagy
B2-es cellában: =KÖZÉP($N2;B$1;1)</t>
        </r>
      </text>
    </comment>
    <comment ref="B63" authorId="0" shapeId="0" xr:uid="{8F26D6AB-643D-4070-9BB6-65C1C38442C5}">
      <text>
        <r>
          <rPr>
            <sz val="10"/>
            <color indexed="81"/>
            <rFont val="Tahoma"/>
            <family val="2"/>
            <charset val="238"/>
          </rPr>
          <t>Például:
B2-es cellában: =ÉRTÉK(…)</t>
        </r>
      </text>
    </comment>
    <comment ref="B64" authorId="0" shapeId="0" xr:uid="{4134A8FE-75B0-41F9-9778-01936D6665EC}">
      <text>
        <r>
          <rPr>
            <sz val="10"/>
            <color indexed="81"/>
            <rFont val="Tahoma"/>
            <family val="2"/>
            <charset val="238"/>
          </rPr>
          <t>A pont jár akkor is, ha a szorzatokat külön-külön cellákban számította ki, és ezen részösszegeket összegezte.
A pont nem bontható.</t>
        </r>
      </text>
    </comment>
    <comment ref="B65" authorId="0" shapeId="0" xr:uid="{048C8E61-E1CF-46F9-819B-7D943999AA40}">
      <text>
        <r>
          <rPr>
            <sz val="10"/>
            <color indexed="81"/>
            <rFont val="Tahoma"/>
            <family val="2"/>
            <charset val="238"/>
          </rPr>
          <t>Például:
L2-es cellában: =SZORZATÖSSZEG($B$1:$J$1;B2:J2)</t>
        </r>
      </text>
    </comment>
    <comment ref="B68" authorId="0" shapeId="0" xr:uid="{C1E9DD14-A4B6-4284-B27D-ACB22C30E1EC}">
      <text>
        <r>
          <rPr>
            <sz val="10"/>
            <color indexed="81"/>
            <rFont val="Tahoma"/>
            <family val="2"/>
            <charset val="238"/>
          </rPr>
          <t>A pont nem adható meg, ha az összevont cellatartományok tévesek, vagy két karakternél több a tévesztés.</t>
        </r>
      </text>
    </comment>
    <comment ref="B70" authorId="0" shapeId="0" xr:uid="{BF7EC230-9562-405A-B542-A29DAA10BE25}">
      <text>
        <r>
          <rPr>
            <sz val="10"/>
            <color indexed="81"/>
            <rFont val="Tahoma"/>
            <family val="2"/>
            <charset val="238"/>
          </rPr>
          <t>Például:
K3-as cellában: HOSSZ(J3)=10</t>
        </r>
      </text>
    </comment>
    <comment ref="B71" authorId="0" shapeId="0" xr:uid="{D2E0F97F-EB37-495D-8DE4-51342CE8F109}">
      <text>
        <r>
          <rPr>
            <sz val="10"/>
            <color indexed="81"/>
            <rFont val="Tahoma"/>
            <family val="2"/>
            <charset val="238"/>
          </rPr>
          <t>Például:
K3-as cellában: MARADÉK(Feldolgozás!L2;11)=Feldolgozás!K2</t>
        </r>
      </text>
    </comment>
    <comment ref="B72" authorId="0" shapeId="0" xr:uid="{02D67C03-1101-41BD-8A64-4630D4CF130E}">
      <text>
        <r>
          <rPr>
            <sz val="10"/>
            <color indexed="81"/>
            <rFont val="Tahoma"/>
            <family val="2"/>
            <charset val="238"/>
          </rPr>
          <t>Például:
K3-as cellában: =ÉS(MARADÉK(Feldolgozás!L2;11)=Feldolgozás!K2;HOSSZ(J3)=10)</t>
        </r>
      </text>
    </comment>
    <comment ref="B73" authorId="0" shapeId="0" xr:uid="{7F9874F0-07A5-4D74-8286-4C51333D1891}">
      <text>
        <r>
          <rPr>
            <sz val="10"/>
            <color indexed="81"/>
            <rFont val="Tahoma"/>
            <family val="2"/>
            <charset val="238"/>
          </rPr>
          <t>A pont nem bontható.</t>
        </r>
      </text>
    </comment>
    <comment ref="B75" authorId="0" shapeId="0" xr:uid="{D2254028-74A9-46A2-84A9-CFDD9A662011}">
      <text>
        <r>
          <rPr>
            <sz val="10"/>
            <color indexed="81"/>
            <rFont val="Tahoma"/>
            <family val="2"/>
            <charset val="238"/>
          </rPr>
          <t>Például:
L3-as cellában: =ÉRTÉK(KÖZÉP(J3;2;5))-12051</t>
        </r>
      </text>
    </comment>
    <comment ref="B76" authorId="0" shapeId="0" xr:uid="{BFB02EDD-9701-4EB9-B186-B4268E87DC4E}">
      <text>
        <r>
          <rPr>
            <sz val="10"/>
            <color indexed="81"/>
            <rFont val="Tahoma"/>
            <family val="2"/>
            <charset val="238"/>
          </rPr>
          <t>Például:
L3-as cellában: =HA(K3;ÉRTÉK(KÖZÉP(J3;2;5))-12051;"")</t>
        </r>
      </text>
    </comment>
    <comment ref="B78" authorId="0" shapeId="0" xr:uid="{75B94E6E-BE01-4C9C-BF4B-04167F09724B}">
      <text>
        <r>
          <rPr>
            <sz val="10"/>
            <color indexed="81"/>
            <rFont val="Tahoma"/>
            <family val="2"/>
            <charset val="238"/>
          </rPr>
          <t>A pont jár akkor is, ha a formátum legalább 10 cellában helyes.</t>
        </r>
      </text>
    </comment>
    <comment ref="B80" authorId="0" shapeId="0" xr:uid="{FADAE714-4FE0-4482-B3B6-ACD3B7908A20}">
      <text>
        <r>
          <rPr>
            <sz val="10"/>
            <color indexed="81"/>
            <rFont val="Tahoma"/>
            <family val="2"/>
            <charset val="238"/>
          </rPr>
          <t>Például:
F3-as vagy N3-as cellában: DÁTUM(C3;D3;E3)</t>
        </r>
      </text>
    </comment>
    <comment ref="B81" authorId="0" shapeId="0" xr:uid="{D619549F-E34F-4A6B-BB86-FA888D42B67D}">
      <text>
        <r>
          <rPr>
            <sz val="10"/>
            <color indexed="81"/>
            <rFont val="Tahoma"/>
            <family val="2"/>
            <charset val="238"/>
          </rPr>
          <t>Például:
F3-as cellában: =INDEX(J3:L25;HOL.VAN(DÁTUM(C3;D3;E3);L3:L25;0);1)
vagy
N3-as cellában: =DÁTUM(C3;D3;E3)
F3-as cellában: =INDEX(J3:L25;HOL.VAN(N3;L3:L25;0);1)</t>
        </r>
      </text>
    </comment>
    <comment ref="B82" authorId="0" shapeId="0" xr:uid="{033F62FB-823A-484E-B25D-FED0B1FE00DD}">
      <text>
        <r>
          <rPr>
            <sz val="10"/>
            <color indexed="81"/>
            <rFont val="Tahoma"/>
            <family val="2"/>
            <charset val="238"/>
          </rPr>
          <t>Például:
F3-as cellában: =INDEX(J$3:L$25;HOL.VAN(DÁTUM(C3;D3;E3);L$3:L$25;0);1)
vagy
N3-as cellában: =DÁTUM(C3;D3;E3)
F3-as cellában: =INDEX(J$3:L$25;HOL.VAN(N3;L$3:L$25;0);1)
Az előző két pont nem adható meg, ha közvetlenül vagy közvetetten nem hivatkozott a személyek születési évére, hónapjára és napjára.</t>
        </r>
      </text>
    </comment>
    <comment ref="B84" authorId="0" shapeId="0" xr:uid="{AC2734D9-049F-47F6-A352-648532A91FF9}">
      <text>
        <r>
          <rPr>
            <sz val="10"/>
            <color indexed="81"/>
            <rFont val="Tahoma"/>
            <family val="2"/>
            <charset val="238"/>
          </rPr>
          <t>A pont jár akkor is, ha a cellatartományból legfeljebb 3 cella kimaradt.
A pont nem bontható.</t>
        </r>
      </text>
    </comment>
    <comment ref="B86" authorId="0" shapeId="0" xr:uid="{13C451AB-8E3A-47F2-9489-6AC3C7996226}">
      <text>
        <r>
          <rPr>
            <sz val="10"/>
            <color indexed="81"/>
            <rFont val="Tahoma"/>
            <family val="2"/>
            <charset val="238"/>
          </rPr>
          <t>A pont jár akkor is, ha a B3:B22 és a J3:J25 tartomány celláit is középre igazította.</t>
        </r>
      </text>
    </comment>
    <comment ref="B92" authorId="0" shapeId="0" xr:uid="{840AB4FC-CE55-40BA-AE70-0B6EB1BC99B0}">
      <text>
        <r>
          <rPr>
            <sz val="10"/>
            <color indexed="81"/>
            <rFont val="Tahoma"/>
            <family val="2"/>
            <charset val="238"/>
          </rPr>
          <t>Az utolsó két pont nem adható meg, ha a tartományokon kívül más cellák is szegélyezettek.</t>
        </r>
      </text>
    </comment>
    <comment ref="B96" authorId="0" shapeId="0" xr:uid="{87CF058A-BDC9-4CD5-A654-707B14208379}">
      <text>
        <r>
          <rPr>
            <sz val="10"/>
            <color indexed="81"/>
            <rFont val="Tahoma"/>
            <family val="2"/>
            <charset val="238"/>
          </rPr>
          <t xml:space="preserve">A feladat javítása során kizárólag az .sql állományokba írt SQL kódok kerülnek értékelésre! Fájlnévtől függetlenül az állományok tartalma értékelendő.
</t>
        </r>
      </text>
    </comment>
    <comment ref="B98" authorId="0" shapeId="0" xr:uid="{8410DC49-AFCC-4843-8421-DAC48E6B92C5}">
      <text>
        <r>
          <rPr>
            <sz val="10"/>
            <color indexed="81"/>
            <rFont val="Tahoma"/>
            <family val="2"/>
            <charset val="238"/>
          </rPr>
          <t>A pont nem adható meg, ha négynél kevesebb helyes fájlnévvel rendelkező, SQL-kódot tartalmazó állományt készített.</t>
        </r>
      </text>
    </comment>
    <comment ref="B100" authorId="0" shapeId="0" xr:uid="{E9268DA0-581A-46BC-B2A8-CBAF38199FF3}">
      <text>
        <r>
          <rPr>
            <sz val="10"/>
            <color indexed="81"/>
            <rFont val="Tahoma"/>
            <family val="2"/>
            <charset val="238"/>
          </rPr>
          <t>A pont nem adható meg, ha négynél kevesebb lekérdezést készített.</t>
        </r>
      </text>
    </comment>
    <comment ref="B103" authorId="0" shapeId="0" xr:uid="{2233E340-3A42-410D-B787-47B2B1CDD335}">
      <text>
        <r>
          <rPr>
            <sz val="10"/>
            <color indexed="81"/>
            <rFont val="Tahoma"/>
            <family val="2"/>
            <charset val="238"/>
          </rPr>
          <t>Például:
SELECT cim, eredeti
FROM film
WHERE magyarszoveg="Heltai Olga";</t>
        </r>
      </text>
    </comment>
    <comment ref="B107" authorId="0" shapeId="0" xr:uid="{5630F9D4-A794-4A0A-98F4-CFD574CBB061}">
      <text>
        <r>
          <rPr>
            <sz val="10"/>
            <color indexed="81"/>
            <rFont val="Tahoma"/>
            <family val="2"/>
            <charset val="238"/>
          </rPr>
          <t>Például:
SELECT DISTINCT rendezo, szinkronrendezo
FROM film
WHERE ev&gt;2000;</t>
        </r>
      </text>
    </comment>
    <comment ref="B113" authorId="0" shapeId="0" xr:uid="{C0E9C5B4-BB11-487F-BC06-B5C6AB0938B1}">
      <text>
        <r>
          <rPr>
            <sz val="10"/>
            <color indexed="81"/>
            <rFont val="Tahoma"/>
            <family val="2"/>
            <charset val="238"/>
          </rPr>
          <t>Például:
SELECT magyarszoveg, cim
FROM film
WHERE rendezo="Christopher Nolan"
AND studio="Mafilm Audio Kft."
ORDER BY magyarszoveg;</t>
        </r>
      </text>
    </comment>
    <comment ref="B117" authorId="0" shapeId="0" xr:uid="{0EDAAB29-3F9F-444F-AAD7-5C9EE1F7E95D}">
      <text>
        <r>
          <rPr>
            <sz val="10"/>
            <color indexed="81"/>
            <rFont val="Tahoma"/>
            <family val="2"/>
            <charset val="238"/>
          </rPr>
          <t>Például:
SELECT cim, eredeti, szerep, szinesz
FROM film, szinkron
WHERE film.filmaz=szinkron.filmaz
AND hang="Anger Zsolt";</t>
        </r>
      </text>
    </comment>
    <comment ref="B122" authorId="0" shapeId="0" xr:uid="{53955FBA-C1ED-43C1-9E5B-901DB42A45AC}">
      <text>
        <r>
          <rPr>
            <sz val="10"/>
            <color indexed="81"/>
            <rFont val="Tahoma"/>
            <family val="2"/>
            <charset val="238"/>
          </rPr>
          <t>Például:
SELECT eredeti, cim, count(szinkid)
FROM szinkron, film
WHERE film.filmaz=szinkron.filmaz
GROUP BY eredeti;</t>
        </r>
      </text>
    </comment>
    <comment ref="B127" authorId="0" shapeId="0" xr:uid="{06FCC743-3D1C-41C5-B4A1-336EADF240EE}">
      <text>
        <r>
          <rPr>
            <sz val="10"/>
            <color indexed="81"/>
            <rFont val="Tahoma"/>
            <family val="2"/>
            <charset val="238"/>
          </rPr>
          <t>Például:
SELECT szerep, szinesz, hang
FROM szinkron
WHERE szerep LIKE "% rab%" or szerep LIKE "rab%";</t>
        </r>
      </text>
    </comment>
    <comment ref="B130" authorId="0" shapeId="0" xr:uid="{1CFC379D-092C-4DAE-953E-94CE5C1DCB8A}">
      <text>
        <r>
          <rPr>
            <sz val="10"/>
            <color indexed="81"/>
            <rFont val="Tahoma"/>
            <family val="2"/>
            <charset val="238"/>
          </rPr>
          <t>A pont jár akkor is, ha a mező neve nem ékezethelyes, vagy abban legföljebb egy gépelési hibát ejtett.</t>
        </r>
      </text>
    </comment>
    <comment ref="B131" authorId="0" shapeId="0" xr:uid="{C34BE217-E549-4864-AF08-71B752311529}">
      <text>
        <r>
          <rPr>
            <sz val="10"/>
            <color indexed="81"/>
            <rFont val="Tahoma"/>
            <family val="2"/>
            <charset val="238"/>
          </rPr>
          <t>Például:
SELECT DISTINCT rendezo AS "Színész-rendező"
FROM film, szinkron
WHERE rendezo=szinesz;</t>
        </r>
      </text>
    </comment>
    <comment ref="B136" authorId="0" shapeId="0" xr:uid="{F3B2AEFE-4EE1-457E-9F91-1FBF1D8ECE93}">
      <text>
        <r>
          <rPr>
            <sz val="10"/>
            <color indexed="81"/>
            <rFont val="Tahoma"/>
            <family val="2"/>
            <charset val="238"/>
          </rPr>
          <t>Például:
SELECT MAS.hang, film.cim
FROM szinkron AS PK, szinkron AS MAS, film
WHERE PK.filmaz=MAS.filmaz AND PK.filmaz=film.filmaz
AND PK.hang="Pap Kati"
AND MAS.hang&lt;&gt;"Pap Kati"
ORDER BY film.cim, MAS.hang;
vagy
SELECT hang, cim
FROM szinkron, film
WHERE film.filmaz=szinkron.filmaz AND
film.filmaz in (SELECT filmaz
FROM szinkron
WHERE hang="Pap Kati")
AND hang &lt;&gt; "Pap Kati"
ORDER BY cim, hang;</t>
        </r>
      </text>
    </comment>
    <comment ref="B142" authorId="0" shapeId="0" xr:uid="{0226D96E-B9ED-41DE-BE17-BE03070DE59F}">
      <text>
        <r>
          <rPr>
            <sz val="10"/>
            <color indexed="81"/>
            <rFont val="Tahoma"/>
            <family val="2"/>
            <charset val="238"/>
          </rPr>
          <t>Például:
SELECT szinesz, hang, count(szinkid) AS FilmDB
FROM szinkron
GROUP BY szinesz, hang
HAVING count(szinkid) &gt;= 3
ORDER BY FilmDB DESC;</t>
        </r>
      </text>
    </comment>
    <comment ref="B149" authorId="0" shapeId="0" xr:uid="{3D1C558B-9692-4BAE-8913-55FBF141310D}">
      <text>
        <r>
          <rPr>
            <sz val="10"/>
            <color indexed="81"/>
            <rFont val="Tahoma"/>
            <family val="2"/>
            <charset val="238"/>
          </rPr>
          <t xml:space="preserve">Például:
SELECT DISTINCT MAFI.ev, MASZI.hang
FROM film MAFI, szinkron MASZI, film NEMF, szinkron NEMSZ
WHERE MAFI.filmaz=MASZI.filmaz
 AND NEMF.filmaz=NEMSZ.filmaz
 AND MAFI.studio="Mafilm Audio Kft."
 AND NEMF.studio&lt;&gt;"Mafilm Audio Kft."
 AND MAFI.ev=NEMF.ev AND MASZI.hang=NEMSZ.hang
ORDER by MASZI.hang;
</t>
        </r>
      </text>
    </comment>
    <comment ref="B153" authorId="0" shapeId="0" xr:uid="{E7D939BD-0214-49F3-BFD7-24ADE1BF8777}">
      <text>
        <r>
          <rPr>
            <sz val="10"/>
            <color indexed="81"/>
            <rFont val="Tahoma"/>
            <family val="2"/>
            <charset val="238"/>
          </rPr>
          <t xml:space="preserve">A beadott program csak abban az esetben értékelhető, ha van a választott programozási környezetnek megfelelő forrásállomány, és az tartalmazza a részfeladat megoldásához tartozó forráskódot.
A pontozás során futási hibás vagy csak részlegesen jó megoldás is értékelendő. A részpontszám jár, ha a kódnak az adott elemnél feltüntetett megfelelő részlete hibátlan. A kiírás és bemenet során ékezethelyességtől függetlenül is járnak a pontok. A kommentben elhelyezett tartalom nem értékelhető. A kiíráshoz tartozó pontok járnak, ha a szöveg tartalmilag kifejezi a feladat szövegében vagy a kommunikációs mintában foglaltakat.
</t>
        </r>
      </text>
    </comment>
    <comment ref="B155" authorId="0" shapeId="0" xr:uid="{031CA4C5-FC13-4D1E-8E7E-1A9DDEB078BF}">
      <text>
        <r>
          <rPr>
            <sz val="10"/>
            <color indexed="81"/>
            <rFont val="Tahoma"/>
            <family val="2"/>
            <charset val="238"/>
          </rPr>
          <t>A pont csak akkor jár, ha a név pontos, a program fordítási és futtatási hibát nem tartalmaz.</t>
        </r>
      </text>
    </comment>
    <comment ref="B158" authorId="0" shapeId="0" xr:uid="{7F7471F6-84E1-4628-91FB-9813078F4ACA}">
      <text>
        <r>
          <rPr>
            <sz val="10"/>
            <color indexed="81"/>
            <rFont val="Tahoma"/>
            <family val="2"/>
            <charset val="238"/>
          </rPr>
          <t>Az előző pont csak akkor jár, ha legalább 3 sorszámozott feladatra adott olyan megoldást, amely a sorszám megjelenítésén kívül mást is végzett.</t>
        </r>
      </text>
    </comment>
    <comment ref="B169" authorId="0" shapeId="0" xr:uid="{18AC8FCA-B915-46A3-938D-E968E9DCC90B}">
      <text>
        <r>
          <rPr>
            <sz val="10"/>
            <color indexed="81"/>
            <rFont val="Tahoma"/>
            <family val="2"/>
            <charset val="238"/>
          </rPr>
          <t>A pont jár , ha legalább egy adatsor esetében helyes a vizsgálat.</t>
        </r>
      </text>
    </comment>
    <comment ref="B172" authorId="0" shapeId="0" xr:uid="{2D89B609-D1E9-44E2-830D-5CF9AE3F12CF}">
      <text>
        <r>
          <rPr>
            <sz val="10"/>
            <color indexed="81"/>
            <rFont val="Tahoma"/>
            <family val="2"/>
            <charset val="238"/>
          </rPr>
          <t>A pont jár akkor is, ha a megjelenített érték téves, de számítás eredménye.</t>
        </r>
      </text>
    </comment>
    <comment ref="B175" authorId="0" shapeId="0" xr:uid="{B2AEDE6B-142A-4E79-BC08-A375BACA5FD4}">
      <text>
        <r>
          <rPr>
            <sz val="10"/>
            <color indexed="81"/>
            <rFont val="Tahoma"/>
            <family val="2"/>
            <charset val="238"/>
          </rPr>
          <t>A pont nem bontható.</t>
        </r>
      </text>
    </comment>
    <comment ref="B187" authorId="0" shapeId="0" xr:uid="{53A0BAA1-257A-417E-A841-997B7AF6E375}">
      <text>
        <r>
          <rPr>
            <sz val="10"/>
            <color indexed="81"/>
            <rFont val="Tahoma"/>
            <family val="2"/>
            <charset val="238"/>
          </rPr>
          <t>A pont jár akkor is, ha a kezdő dátummal való egyezést hibásan kezelte.</t>
        </r>
      </text>
    </comment>
    <comment ref="B188" authorId="0" shapeId="0" xr:uid="{7AF220ED-3875-464C-B3CD-8B15CCED9FDA}">
      <text>
        <r>
          <rPr>
            <sz val="10"/>
            <color indexed="81"/>
            <rFont val="Tahoma"/>
            <family val="2"/>
            <charset val="238"/>
          </rPr>
          <t>A pont jár akkor is, ha a záró dátummal egyezést hibásan kezelte.</t>
        </r>
      </text>
    </comment>
    <comment ref="B192" authorId="0" shapeId="0" xr:uid="{163D1AD8-3E23-418C-BB33-795F77E9291B}">
      <text>
        <r>
          <rPr>
            <sz val="10"/>
            <color indexed="81"/>
            <rFont val="Tahoma"/>
            <family val="2"/>
            <charset val="238"/>
          </rPr>
          <t>A pont jár akkor is, ha a megjelenített érték téves, de számítás eredménye.</t>
        </r>
      </text>
    </comment>
    <comment ref="B197" authorId="0" shapeId="0" xr:uid="{969B7C7C-753D-438B-B897-9C02F0717203}">
      <text>
        <r>
          <rPr>
            <sz val="10"/>
            <color indexed="81"/>
            <rFont val="Tahoma"/>
            <family val="2"/>
            <charset val="238"/>
          </rPr>
          <t>A pont jár akkor is, ha hibásan határozta meg a beolvasott tanulóhoz tartozó adathalmazt, vagy a rendezés kulcsát hibásan adta meg, de a rendezés – mint algoritmus – helyes.</t>
        </r>
      </text>
    </comment>
    <comment ref="B198" authorId="0" shapeId="0" xr:uid="{E0959B7C-094D-44B4-8FEF-86469606B705}">
      <text>
        <r>
          <rPr>
            <sz val="10"/>
            <color indexed="81"/>
            <rFont val="Tahoma"/>
            <family val="2"/>
            <charset val="238"/>
          </rPr>
          <t>A pont jár minden olyan kulcs esetében, amelynél ugyanaz a reláció áll fent, mint a nap sorszáma esetében.
A pont nem bontható.</t>
        </r>
      </text>
    </comment>
    <comment ref="B205" authorId="0" shapeId="0" xr:uid="{0758CD19-FF52-438B-859D-270574124187}">
      <text>
        <r>
          <rPr>
            <sz val="10"/>
            <color indexed="81"/>
            <rFont val="Tahoma"/>
            <family val="2"/>
            <charset val="238"/>
          </rPr>
          <t>A pont jár akkor is, ha nem a megfelelő táborok sorai szerepelnek.</t>
        </r>
      </text>
    </comment>
    <comment ref="B209" authorId="0" shapeId="0" xr:uid="{7BCA41C3-F6E1-45D6-93CF-6DF7595AD193}">
      <text>
        <r>
          <rPr>
            <sz val="10"/>
            <color indexed="81"/>
            <rFont val="Tahoma"/>
            <family val="2"/>
            <charset val="238"/>
          </rPr>
          <t>A pont nem bontható.</t>
        </r>
      </text>
    </comment>
    <comment ref="B210" authorId="0" shapeId="0" xr:uid="{227AB654-67D1-4652-863D-7112D30BCA68}">
      <text>
        <r>
          <rPr>
            <sz val="10"/>
            <color indexed="81"/>
            <rFont val="Tahoma"/>
            <family val="2"/>
            <charset val="238"/>
          </rPr>
          <t> A pont jár akkor is, ha az üzenet hibás, de a megjelenítés alapja számítás eredménye.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Szerző</author>
  </authors>
  <commentList>
    <comment ref="C3" authorId="0" shapeId="0" xr:uid="{ACFF8F12-C84C-41D0-9BEF-AFD38598F9C4}">
      <text>
        <r>
          <rPr>
            <sz val="9"/>
            <color indexed="81"/>
            <rFont val="Tahoma"/>
            <family val="2"/>
            <charset val="238"/>
          </rPr>
          <t>A legördülő listából válassza ki a vizsgázó által választott, a dolgozat fedőlapján megjelölt feladat betűjelét!
Amennyiben a vizsgázó nem jelölte az általa választott feladatot, és ez a dolgozatból sem derül ki egyértelműen, a vizsgaleírás alapján az 1.A feladatot kell értékelni.
Ennek megfelelően a cella üresen hagyása esetén a táblázat az 1.A feladatban elért pontokkal számol.,</t>
        </r>
      </text>
    </comment>
    <comment ref="B6" authorId="0" shapeId="0" xr:uid="{6A3DEB71-233F-47BA-ADD2-C8B13586BE11}">
      <text>
        <r>
          <rPr>
            <sz val="10"/>
            <color indexed="81"/>
            <rFont val="Tahoma"/>
            <family val="2"/>
            <charset val="238"/>
          </rPr>
          <t>A pont nem adható meg, ha az alakzatok száma 6-nál kevesebb.</t>
        </r>
      </text>
    </comment>
    <comment ref="B10" authorId="0" shapeId="0" xr:uid="{6A5AF39B-8223-4CC0-BEE8-2D5AA626B489}">
      <text>
        <r>
          <rPr>
            <sz val="10"/>
            <color indexed="81"/>
            <rFont val="Tahoma"/>
            <family val="2"/>
            <charset val="238"/>
          </rPr>
          <t>A pont jár , ha a kép szélessége 297,0±1 mm széles és 159,8±1 mm magas.</t>
        </r>
      </text>
    </comment>
    <comment ref="B16" authorId="0" shapeId="0" xr:uid="{D6B6876A-3ED8-441C-808E-3314989CA239}">
      <text>
        <r>
          <rPr>
            <sz val="10"/>
            <color indexed="81"/>
            <rFont val="Tahoma"/>
            <family val="2"/>
            <charset val="238"/>
          </rPr>
          <t>A pont a szegély beállításától függetlenül jár.</t>
        </r>
      </text>
    </comment>
    <comment ref="B26" authorId="0" shapeId="0" xr:uid="{6CBA4A37-AAE8-4A0B-8C85-CE5E256C0145}">
      <text>
        <r>
          <rPr>
            <sz val="10"/>
            <color indexed="81"/>
            <rFont val="Tahoma"/>
            <family val="2"/>
            <charset val="238"/>
          </rPr>
          <t>A pont jár a méretek ±1 mm eltérése estén is.</t>
        </r>
      </text>
    </comment>
    <comment ref="B28" authorId="0" shapeId="0" xr:uid="{D032C948-8B0D-4E2E-BFBF-E0C7504F4C92}">
      <text>
        <r>
          <rPr>
            <sz val="10"/>
            <color indexed="81"/>
            <rFont val="Tahoma"/>
            <family val="2"/>
            <charset val="238"/>
          </rPr>
          <t>A pont nem adható meg kettőnél több karaktertévesztés esetén.</t>
        </r>
      </text>
    </comment>
    <comment ref="B29" authorId="0" shapeId="0" xr:uid="{819605FA-C491-4296-B54C-B2A1B4FDF735}">
      <text>
        <r>
          <rPr>
            <sz val="10"/>
            <color indexed="81"/>
            <rFont val="Tahoma"/>
            <family val="2"/>
            <charset val="238"/>
          </rPr>
          <t>A pont nem adható meg, ha a szöveg a téglalap széléhez vagy más alakzathoz hozzáér.</t>
        </r>
      </text>
    </comment>
    <comment ref="B32" authorId="0" shapeId="0" xr:uid="{940BFB26-01BB-4CB8-B7D7-D3549F02E711}">
      <text>
        <r>
          <rPr>
            <sz val="10"/>
            <color indexed="81"/>
            <rFont val="Tahoma"/>
            <family val="2"/>
            <charset val="238"/>
          </rPr>
          <t>A pont jár a méretek ±2 mm eltérése estén is.</t>
        </r>
      </text>
    </comment>
    <comment ref="B38" authorId="0" shapeId="0" xr:uid="{9D3EA387-523E-4652-AD95-5283B63F5BB2}">
      <text>
        <r>
          <rPr>
            <sz val="10"/>
            <color indexed="81"/>
            <rFont val="Tahoma"/>
            <family val="2"/>
            <charset val="238"/>
          </rPr>
          <t>A pont nem adható meg, ha a pötty a dominó szegélyéhez ér, vagy több pötty befoglaló négyzete a dominó szélességének felénél kisebb.</t>
        </r>
      </text>
    </comment>
    <comment ref="B40" authorId="0" shapeId="0" xr:uid="{B78BAF6B-27A8-4D64-A0AA-7605F454E660}">
      <text>
        <r>
          <rPr>
            <sz val="10"/>
            <color indexed="81"/>
            <rFont val="Tahoma"/>
            <family val="2"/>
            <charset val="238"/>
          </rPr>
          <t>A pont nem bontható.
A pont nem adható meg, ha a pöttyök száma, elhelyezkedése, igazítása a mintának nem felel meg.</t>
        </r>
      </text>
    </comment>
    <comment ref="B45" authorId="0" shapeId="0" xr:uid="{0EAA2EB5-C12C-4D3A-B6EE-5554A6110E0B}">
      <text>
        <r>
          <rPr>
            <sz val="10"/>
            <color indexed="81"/>
            <rFont val="Tahoma"/>
            <family val="2"/>
            <charset val="238"/>
          </rPr>
          <t>Az utolsó két pont nem adható meg, ha a dominólapok száma négynél kevesebb.</t>
        </r>
      </text>
    </comment>
    <comment ref="B46" authorId="0" shapeId="0" xr:uid="{35224CE8-01CE-4C7B-94C8-4DD881D31084}">
      <text>
        <r>
          <rPr>
            <sz val="10"/>
            <color indexed="81"/>
            <rFont val="Tahoma"/>
            <family val="2"/>
            <charset val="238"/>
          </rPr>
          <t>A pont jár akkor is, ha a megjelenés jó, de a lapok nincsenek csoportosítva.</t>
        </r>
      </text>
    </comment>
    <comment ref="B47" authorId="0" shapeId="0" xr:uid="{34B0B878-D8BE-470E-8AD1-03423B7A6182}">
      <text>
        <r>
          <rPr>
            <sz val="10"/>
            <color indexed="81"/>
            <rFont val="Tahoma"/>
            <family val="2"/>
            <charset val="238"/>
          </rPr>
          <t>A pont nem adható meg, ha az ábrán felesleges alakzat látható.</t>
        </r>
      </text>
    </comment>
    <comment ref="B49" authorId="0" shapeId="0" xr:uid="{D2762D59-00F0-4DB1-995A-5D1821A8CDF4}">
      <text>
        <r>
          <rPr>
            <sz val="10"/>
            <color indexed="81"/>
            <rFont val="Tahoma"/>
            <family val="2"/>
            <charset val="238"/>
          </rPr>
          <t> A pont nem adható meg, ha a létrehozott alakzatok száma 10-nél kevesebb, vagy az exportált ábra az általa készített eredeti ábrához képest hiányos.</t>
        </r>
      </text>
    </comment>
    <comment ref="B58" authorId="0" shapeId="0" xr:uid="{3017C143-FCE1-4DC7-98B9-40B31038536E}">
      <text>
        <r>
          <rPr>
            <sz val="10"/>
            <color indexed="81"/>
            <rFont val="Tahoma"/>
            <family val="2"/>
            <charset val="238"/>
          </rPr>
          <t>A pont jár legfeljebb két karakter tévesztése esetén is.</t>
        </r>
      </text>
    </comment>
    <comment ref="B60" authorId="0" shapeId="0" xr:uid="{AA303626-0639-4032-A800-2C19CFB36475}">
      <text>
        <r>
          <rPr>
            <sz val="10"/>
            <color indexed="81"/>
            <rFont val="Tahoma"/>
            <family val="2"/>
            <charset val="238"/>
          </rPr>
          <t>Például:
B2-es cellában: =KÖZÉP(Adatlap!J3;Feldolgozás!B1;1)
vagy
N2-es cellában: =Adatlap!J3
és
B2-es cellában: =KÖZÉP(N2;B1;1)</t>
        </r>
      </text>
    </comment>
    <comment ref="B61" authorId="0" shapeId="0" xr:uid="{24073690-A785-4705-99B6-A01E85B9261E}">
      <text>
        <r>
          <rPr>
            <sz val="10"/>
            <color indexed="81"/>
            <rFont val="Tahoma"/>
            <family val="2"/>
            <charset val="238"/>
          </rPr>
          <t>Például:
B2-es cellában: =KÖZÉP(Adatlap!$J3;Feldolgozás!B1;1)
vagy
B2-es cellában: =KÖZÉP($N2;B1;1)</t>
        </r>
      </text>
    </comment>
    <comment ref="B62" authorId="0" shapeId="0" xr:uid="{703D39CD-D79B-4028-9559-0F5B3B85EA19}">
      <text>
        <r>
          <rPr>
            <sz val="10"/>
            <color indexed="81"/>
            <rFont val="Tahoma"/>
            <family val="2"/>
            <charset val="238"/>
          </rPr>
          <t>Például:
B2-es cellában: =KÖZÉP(Adatlap!$J3;Feldolgozás!B$1;1)
vagy
B2-es cellában: =KÖZÉP($N2;B$1;1)</t>
        </r>
      </text>
    </comment>
    <comment ref="B63" authorId="0" shapeId="0" xr:uid="{66D0555F-595D-4A3E-9573-67BCB7590F06}">
      <text>
        <r>
          <rPr>
            <sz val="10"/>
            <color indexed="81"/>
            <rFont val="Tahoma"/>
            <family val="2"/>
            <charset val="238"/>
          </rPr>
          <t>Például:
B2-es cellában: =ÉRTÉK(…)</t>
        </r>
      </text>
    </comment>
    <comment ref="B64" authorId="0" shapeId="0" xr:uid="{849CE21D-907F-4FF9-9BBB-B1D89D54BC82}">
      <text>
        <r>
          <rPr>
            <sz val="10"/>
            <color indexed="81"/>
            <rFont val="Tahoma"/>
            <family val="2"/>
            <charset val="238"/>
          </rPr>
          <t>A pont jár akkor is, ha a szorzatokat külön-külön cellákban számította ki, és ezen részösszegeket összegezte.
A pont nem bontható.</t>
        </r>
      </text>
    </comment>
    <comment ref="B65" authorId="0" shapeId="0" xr:uid="{96E25573-495F-47CA-9AA8-FFCED3F6482A}">
      <text>
        <r>
          <rPr>
            <sz val="10"/>
            <color indexed="81"/>
            <rFont val="Tahoma"/>
            <family val="2"/>
            <charset val="238"/>
          </rPr>
          <t>Például:
L2-es cellában: =SZORZATÖSSZEG($B$1:$J$1;B2:J2)</t>
        </r>
      </text>
    </comment>
    <comment ref="B68" authorId="0" shapeId="0" xr:uid="{6914B6C1-1E85-4B3E-A612-DE596FBBE5EB}">
      <text>
        <r>
          <rPr>
            <sz val="10"/>
            <color indexed="81"/>
            <rFont val="Tahoma"/>
            <family val="2"/>
            <charset val="238"/>
          </rPr>
          <t>A pont nem adható meg, ha az összevont cellatartományok tévesek, vagy két karakternél több a tévesztés.</t>
        </r>
      </text>
    </comment>
    <comment ref="B70" authorId="0" shapeId="0" xr:uid="{7F8ABC56-D965-47DA-BF2A-804F056C3584}">
      <text>
        <r>
          <rPr>
            <sz val="10"/>
            <color indexed="81"/>
            <rFont val="Tahoma"/>
            <family val="2"/>
            <charset val="238"/>
          </rPr>
          <t>Például:
K3-as cellában: HOSSZ(J3)=10</t>
        </r>
      </text>
    </comment>
    <comment ref="B71" authorId="0" shapeId="0" xr:uid="{8594B748-EEE1-4F4D-BFCA-2C4C49F95DA5}">
      <text>
        <r>
          <rPr>
            <sz val="10"/>
            <color indexed="81"/>
            <rFont val="Tahoma"/>
            <family val="2"/>
            <charset val="238"/>
          </rPr>
          <t>Például:
K3-as cellában: MARADÉK(Feldolgozás!L2;11)=Feldolgozás!K2</t>
        </r>
      </text>
    </comment>
    <comment ref="B72" authorId="0" shapeId="0" xr:uid="{1063AD42-FB96-430E-A4E4-805B77AB6AAD}">
      <text>
        <r>
          <rPr>
            <sz val="10"/>
            <color indexed="81"/>
            <rFont val="Tahoma"/>
            <family val="2"/>
            <charset val="238"/>
          </rPr>
          <t>Például:
K3-as cellában: =ÉS(MARADÉK(Feldolgozás!L2;11)=Feldolgozás!K2;HOSSZ(J3)=10)</t>
        </r>
      </text>
    </comment>
    <comment ref="B73" authorId="0" shapeId="0" xr:uid="{52793D35-B174-4325-98E8-FD477A5D6010}">
      <text>
        <r>
          <rPr>
            <sz val="10"/>
            <color indexed="81"/>
            <rFont val="Tahoma"/>
            <family val="2"/>
            <charset val="238"/>
          </rPr>
          <t>A pont nem bontható.</t>
        </r>
      </text>
    </comment>
    <comment ref="B75" authorId="0" shapeId="0" xr:uid="{4E6C28CE-5ECE-4F2F-AD9C-75C46E29F468}">
      <text>
        <r>
          <rPr>
            <sz val="10"/>
            <color indexed="81"/>
            <rFont val="Tahoma"/>
            <family val="2"/>
            <charset val="238"/>
          </rPr>
          <t>Például:
L3-as cellában: =ÉRTÉK(KÖZÉP(J3;2;5))-12051</t>
        </r>
      </text>
    </comment>
    <comment ref="B76" authorId="0" shapeId="0" xr:uid="{E6BFAB64-FB4D-4F57-96CA-5FBBD439B41D}">
      <text>
        <r>
          <rPr>
            <sz val="10"/>
            <color indexed="81"/>
            <rFont val="Tahoma"/>
            <family val="2"/>
            <charset val="238"/>
          </rPr>
          <t>Például:
L3-as cellában: =HA(K3;ÉRTÉK(KÖZÉP(J3;2;5))-12051;"")</t>
        </r>
      </text>
    </comment>
    <comment ref="B78" authorId="0" shapeId="0" xr:uid="{CA77C17D-1E92-45CC-8173-7AC046C52C1C}">
      <text>
        <r>
          <rPr>
            <sz val="10"/>
            <color indexed="81"/>
            <rFont val="Tahoma"/>
            <family val="2"/>
            <charset val="238"/>
          </rPr>
          <t>A pont jár akkor is, ha a formátum legalább 10 cellában helyes.</t>
        </r>
      </text>
    </comment>
    <comment ref="B80" authorId="0" shapeId="0" xr:uid="{51C167CB-F60E-4768-9FEA-48AAA8C6F77D}">
      <text>
        <r>
          <rPr>
            <sz val="10"/>
            <color indexed="81"/>
            <rFont val="Tahoma"/>
            <family val="2"/>
            <charset val="238"/>
          </rPr>
          <t>Például:
F3-as vagy N3-as cellában: DÁTUM(C3;D3;E3)</t>
        </r>
      </text>
    </comment>
    <comment ref="B81" authorId="0" shapeId="0" xr:uid="{6D7AD962-98FA-4F70-A781-5E0A8CC07CF4}">
      <text>
        <r>
          <rPr>
            <sz val="10"/>
            <color indexed="81"/>
            <rFont val="Tahoma"/>
            <family val="2"/>
            <charset val="238"/>
          </rPr>
          <t>Például:
F3-as cellában: =INDEX(J3:L25;HOL.VAN(DÁTUM(C3;D3;E3);L3:L25;0);1)
vagy
N3-as cellában: =DÁTUM(C3;D3;E3)
F3-as cellában: =INDEX(J3:L25;HOL.VAN(N3;L3:L25;0);1)</t>
        </r>
      </text>
    </comment>
    <comment ref="B82" authorId="0" shapeId="0" xr:uid="{828DE647-603D-4A47-AE0E-64D2F5535191}">
      <text>
        <r>
          <rPr>
            <sz val="10"/>
            <color indexed="81"/>
            <rFont val="Tahoma"/>
            <family val="2"/>
            <charset val="238"/>
          </rPr>
          <t>Például:
F3-as cellában: =INDEX(J$3:L$25;HOL.VAN(DÁTUM(C3;D3;E3);L$3:L$25;0);1)
vagy
N3-as cellában: =DÁTUM(C3;D3;E3)
F3-as cellában: =INDEX(J$3:L$25;HOL.VAN(N3;L$3:L$25;0);1)
Az előző két pont nem adható meg, ha közvetlenül vagy közvetetten nem hivatkozott a személyek születési évére, hónapjára és napjára.</t>
        </r>
      </text>
    </comment>
    <comment ref="B84" authorId="0" shapeId="0" xr:uid="{90A5C826-2FC2-40E6-A619-1C21E5C3C467}">
      <text>
        <r>
          <rPr>
            <sz val="10"/>
            <color indexed="81"/>
            <rFont val="Tahoma"/>
            <family val="2"/>
            <charset val="238"/>
          </rPr>
          <t>A pont jár akkor is, ha a cellatartományból legfeljebb 3 cella kimaradt.
A pont nem bontható.</t>
        </r>
      </text>
    </comment>
    <comment ref="B86" authorId="0" shapeId="0" xr:uid="{F5DA6A6E-EF3E-46A0-B4A0-3DB3CEE6709D}">
      <text>
        <r>
          <rPr>
            <sz val="10"/>
            <color indexed="81"/>
            <rFont val="Tahoma"/>
            <family val="2"/>
            <charset val="238"/>
          </rPr>
          <t>A pont jár akkor is, ha a B3:B22 és a J3:J25 tartomány celláit is középre igazította.</t>
        </r>
      </text>
    </comment>
    <comment ref="B92" authorId="0" shapeId="0" xr:uid="{0BDD8411-C290-453E-80F7-4DC81A227F89}">
      <text>
        <r>
          <rPr>
            <sz val="10"/>
            <color indexed="81"/>
            <rFont val="Tahoma"/>
            <family val="2"/>
            <charset val="238"/>
          </rPr>
          <t>Az utolsó két pont nem adható meg, ha a tartományokon kívül más cellák is szegélyezettek.</t>
        </r>
      </text>
    </comment>
    <comment ref="B96" authorId="0" shapeId="0" xr:uid="{CB611FBD-0323-40B6-84E8-D34A3593A101}">
      <text>
        <r>
          <rPr>
            <sz val="10"/>
            <color indexed="81"/>
            <rFont val="Tahoma"/>
            <family val="2"/>
            <charset val="238"/>
          </rPr>
          <t xml:space="preserve">A feladat javítása során kizárólag az .sql állományokba írt SQL kódok kerülnek értékelésre! Fájlnévtől függetlenül az állományok tartalma értékelendő.
</t>
        </r>
      </text>
    </comment>
    <comment ref="B98" authorId="0" shapeId="0" xr:uid="{88F6F180-AE81-49B8-AFEF-240B3060C270}">
      <text>
        <r>
          <rPr>
            <sz val="10"/>
            <color indexed="81"/>
            <rFont val="Tahoma"/>
            <family val="2"/>
            <charset val="238"/>
          </rPr>
          <t>A pont nem adható meg, ha négynél kevesebb helyes fájlnévvel rendelkező, SQL-kódot tartalmazó állományt készített.</t>
        </r>
      </text>
    </comment>
    <comment ref="B100" authorId="0" shapeId="0" xr:uid="{C28CFE98-FF6E-44EE-A411-DF782A71A91C}">
      <text>
        <r>
          <rPr>
            <sz val="10"/>
            <color indexed="81"/>
            <rFont val="Tahoma"/>
            <family val="2"/>
            <charset val="238"/>
          </rPr>
          <t>A pont nem adható meg, ha négynél kevesebb lekérdezést készített.</t>
        </r>
      </text>
    </comment>
    <comment ref="B103" authorId="0" shapeId="0" xr:uid="{72CC0224-9725-4221-B513-B35C7922FFD2}">
      <text>
        <r>
          <rPr>
            <sz val="10"/>
            <color indexed="81"/>
            <rFont val="Tahoma"/>
            <family val="2"/>
            <charset val="238"/>
          </rPr>
          <t>Például:
SELECT cim, eredeti
FROM film
WHERE magyarszoveg="Heltai Olga";</t>
        </r>
      </text>
    </comment>
    <comment ref="B107" authorId="0" shapeId="0" xr:uid="{FD0DEE20-8954-4CA4-9928-9674F61A287B}">
      <text>
        <r>
          <rPr>
            <sz val="10"/>
            <color indexed="81"/>
            <rFont val="Tahoma"/>
            <family val="2"/>
            <charset val="238"/>
          </rPr>
          <t>Például:
SELECT DISTINCT rendezo, szinkronrendezo
FROM film
WHERE ev&gt;2000;</t>
        </r>
      </text>
    </comment>
    <comment ref="B113" authorId="0" shapeId="0" xr:uid="{89F0D65D-8C75-4805-ADED-D6C109C86725}">
      <text>
        <r>
          <rPr>
            <sz val="10"/>
            <color indexed="81"/>
            <rFont val="Tahoma"/>
            <family val="2"/>
            <charset val="238"/>
          </rPr>
          <t>Például:
SELECT magyarszoveg, cim
FROM film
WHERE rendezo="Christopher Nolan"
AND studio="Mafilm Audio Kft."
ORDER BY magyarszoveg;</t>
        </r>
      </text>
    </comment>
    <comment ref="B117" authorId="0" shapeId="0" xr:uid="{744B0BA7-BE63-41B7-BAC3-E3505CD1DB1B}">
      <text>
        <r>
          <rPr>
            <sz val="10"/>
            <color indexed="81"/>
            <rFont val="Tahoma"/>
            <family val="2"/>
            <charset val="238"/>
          </rPr>
          <t>Például:
SELECT cim, eredeti, szerep, szinesz
FROM film, szinkron
WHERE film.filmaz=szinkron.filmaz
AND hang="Anger Zsolt";</t>
        </r>
      </text>
    </comment>
    <comment ref="B122" authorId="0" shapeId="0" xr:uid="{AA5CB298-A9E2-4AC0-AED6-440D2D851C4B}">
      <text>
        <r>
          <rPr>
            <sz val="10"/>
            <color indexed="81"/>
            <rFont val="Tahoma"/>
            <family val="2"/>
            <charset val="238"/>
          </rPr>
          <t>Például:
SELECT eredeti, cim, count(szinkid)
FROM szinkron, film
WHERE film.filmaz=szinkron.filmaz
GROUP BY eredeti;</t>
        </r>
      </text>
    </comment>
    <comment ref="B127" authorId="0" shapeId="0" xr:uid="{90364A95-9A88-41E8-A8FC-BF527096018E}">
      <text>
        <r>
          <rPr>
            <sz val="10"/>
            <color indexed="81"/>
            <rFont val="Tahoma"/>
            <family val="2"/>
            <charset val="238"/>
          </rPr>
          <t>Például:
SELECT szerep, szinesz, hang
FROM szinkron
WHERE szerep LIKE "% rab%" or szerep LIKE "rab%";</t>
        </r>
      </text>
    </comment>
    <comment ref="B130" authorId="0" shapeId="0" xr:uid="{190E84F1-7A4D-40A6-8F8F-6138F4CC89AC}">
      <text>
        <r>
          <rPr>
            <sz val="10"/>
            <color indexed="81"/>
            <rFont val="Tahoma"/>
            <family val="2"/>
            <charset val="238"/>
          </rPr>
          <t>A pont jár akkor is, ha a mező neve nem ékezethelyes, vagy abban legföljebb egy gépelési hibát ejtett.</t>
        </r>
      </text>
    </comment>
    <comment ref="B131" authorId="0" shapeId="0" xr:uid="{61A3ABDA-F80E-4245-A1C2-6C77A767FF33}">
      <text>
        <r>
          <rPr>
            <sz val="10"/>
            <color indexed="81"/>
            <rFont val="Tahoma"/>
            <family val="2"/>
            <charset val="238"/>
          </rPr>
          <t>Például:
SELECT DISTINCT rendezo AS "Színész-rendező"
FROM film, szinkron
WHERE rendezo=szinesz;</t>
        </r>
      </text>
    </comment>
    <comment ref="B136" authorId="0" shapeId="0" xr:uid="{55AE6F92-8135-4142-B394-E8CEAAB582FF}">
      <text>
        <r>
          <rPr>
            <sz val="10"/>
            <color indexed="81"/>
            <rFont val="Tahoma"/>
            <family val="2"/>
            <charset val="238"/>
          </rPr>
          <t>Például:
SELECT MAS.hang, film.cim
FROM szinkron AS PK, szinkron AS MAS, film
WHERE PK.filmaz=MAS.filmaz AND PK.filmaz=film.filmaz
AND PK.hang="Pap Kati"
AND MAS.hang&lt;&gt;"Pap Kati"
ORDER BY film.cim, MAS.hang;
vagy
SELECT hang, cim
FROM szinkron, film
WHERE film.filmaz=szinkron.filmaz AND
film.filmaz in (SELECT filmaz
FROM szinkron
WHERE hang="Pap Kati")
AND hang &lt;&gt; "Pap Kati"
ORDER BY cim, hang;</t>
        </r>
      </text>
    </comment>
    <comment ref="B142" authorId="0" shapeId="0" xr:uid="{4ADA5A08-0956-4810-A20B-A2385C195D21}">
      <text>
        <r>
          <rPr>
            <sz val="10"/>
            <color indexed="81"/>
            <rFont val="Tahoma"/>
            <family val="2"/>
            <charset val="238"/>
          </rPr>
          <t>Például:
SELECT szinesz, hang, count(szinkid) AS FilmDB
FROM szinkron
GROUP BY szinesz, hang
HAVING count(szinkid) &gt;= 3
ORDER BY FilmDB DESC;</t>
        </r>
      </text>
    </comment>
    <comment ref="B149" authorId="0" shapeId="0" xr:uid="{C525587A-AE8E-4CED-831D-DDB6C9F1507C}">
      <text>
        <r>
          <rPr>
            <sz val="10"/>
            <color indexed="81"/>
            <rFont val="Tahoma"/>
            <family val="2"/>
            <charset val="238"/>
          </rPr>
          <t xml:space="preserve">Például:
SELECT DISTINCT MAFI.ev, MASZI.hang
FROM film MAFI, szinkron MASZI, film NEMF, szinkron NEMSZ
WHERE MAFI.filmaz=MASZI.filmaz
 AND NEMF.filmaz=NEMSZ.filmaz
 AND MAFI.studio="Mafilm Audio Kft."
 AND NEMF.studio&lt;&gt;"Mafilm Audio Kft."
 AND MAFI.ev=NEMF.ev AND MASZI.hang=NEMSZ.hang
ORDER by MASZI.hang;
</t>
        </r>
      </text>
    </comment>
    <comment ref="B153" authorId="0" shapeId="0" xr:uid="{5753FDD6-3142-418C-834F-43EF502CFFED}">
      <text>
        <r>
          <rPr>
            <sz val="10"/>
            <color indexed="81"/>
            <rFont val="Tahoma"/>
            <family val="2"/>
            <charset val="238"/>
          </rPr>
          <t xml:space="preserve">A beadott program csak abban az esetben értékelhető, ha van a választott programozási környezetnek megfelelő forrásállomány, és az tartalmazza a részfeladat megoldásához tartozó forráskódot.
A pontozás során futási hibás vagy csak részlegesen jó megoldás is értékelendő. A részpontszám jár, ha a kódnak az adott elemnél feltüntetett megfelelő részlete hibátlan. A kiírás és bemenet során ékezethelyességtől függetlenül is járnak a pontok. A kommentben elhelyezett tartalom nem értékelhető. A kiíráshoz tartozó pontok járnak, ha a szöveg tartalmilag kifejezi a feladat szövegében vagy a kommunikációs mintában foglaltakat.
</t>
        </r>
      </text>
    </comment>
    <comment ref="B155" authorId="0" shapeId="0" xr:uid="{C32F0DFB-ECA1-4C98-8EBE-A900099AABDC}">
      <text>
        <r>
          <rPr>
            <sz val="10"/>
            <color indexed="81"/>
            <rFont val="Tahoma"/>
            <family val="2"/>
            <charset val="238"/>
          </rPr>
          <t>A pont csak akkor jár, ha a név pontos, a program fordítási és futtatási hibát nem tartalmaz.</t>
        </r>
      </text>
    </comment>
    <comment ref="B158" authorId="0" shapeId="0" xr:uid="{9A59FE49-54E4-4480-9CC1-5B3FBCB831FA}">
      <text>
        <r>
          <rPr>
            <sz val="10"/>
            <color indexed="81"/>
            <rFont val="Tahoma"/>
            <family val="2"/>
            <charset val="238"/>
          </rPr>
          <t>Az előző pont csak akkor jár, ha legalább 3 sorszámozott feladatra adott olyan megoldást, amely a sorszám megjelenítésén kívül mást is végzett.</t>
        </r>
      </text>
    </comment>
    <comment ref="B169" authorId="0" shapeId="0" xr:uid="{1BC535FC-6B31-4538-87CC-9EE0222605D5}">
      <text>
        <r>
          <rPr>
            <sz val="10"/>
            <color indexed="81"/>
            <rFont val="Tahoma"/>
            <family val="2"/>
            <charset val="238"/>
          </rPr>
          <t>A pont jár , ha legalább egy adatsor esetében helyes a vizsgálat.</t>
        </r>
      </text>
    </comment>
    <comment ref="B172" authorId="0" shapeId="0" xr:uid="{1345D787-4B60-4230-8E33-4A15180EEB59}">
      <text>
        <r>
          <rPr>
            <sz val="10"/>
            <color indexed="81"/>
            <rFont val="Tahoma"/>
            <family val="2"/>
            <charset val="238"/>
          </rPr>
          <t>A pont jár akkor is, ha a megjelenített érték téves, de számítás eredménye.</t>
        </r>
      </text>
    </comment>
    <comment ref="B175" authorId="0" shapeId="0" xr:uid="{82DCAD73-4459-443C-AC60-2CC0737139D6}">
      <text>
        <r>
          <rPr>
            <sz val="10"/>
            <color indexed="81"/>
            <rFont val="Tahoma"/>
            <family val="2"/>
            <charset val="238"/>
          </rPr>
          <t>A pont nem bontható.</t>
        </r>
      </text>
    </comment>
    <comment ref="B187" authorId="0" shapeId="0" xr:uid="{9D941D48-8D13-4950-BF47-DFFF6310686B}">
      <text>
        <r>
          <rPr>
            <sz val="10"/>
            <color indexed="81"/>
            <rFont val="Tahoma"/>
            <family val="2"/>
            <charset val="238"/>
          </rPr>
          <t>A pont jár akkor is, ha a kezdő dátummal való egyezést hibásan kezelte.</t>
        </r>
      </text>
    </comment>
    <comment ref="B188" authorId="0" shapeId="0" xr:uid="{0448CFD2-4DCE-46B7-8296-65DB2C6A9031}">
      <text>
        <r>
          <rPr>
            <sz val="10"/>
            <color indexed="81"/>
            <rFont val="Tahoma"/>
            <family val="2"/>
            <charset val="238"/>
          </rPr>
          <t>A pont jár akkor is, ha a záró dátummal egyezést hibásan kezelte.</t>
        </r>
      </text>
    </comment>
    <comment ref="B192" authorId="0" shapeId="0" xr:uid="{685C0527-47C3-4859-B9ED-6DFA9B46AB32}">
      <text>
        <r>
          <rPr>
            <sz val="10"/>
            <color indexed="81"/>
            <rFont val="Tahoma"/>
            <family val="2"/>
            <charset val="238"/>
          </rPr>
          <t>A pont jár akkor is, ha a megjelenített érték téves, de számítás eredménye.</t>
        </r>
      </text>
    </comment>
    <comment ref="B197" authorId="0" shapeId="0" xr:uid="{B826E365-7CD4-40A3-A94D-DBFA1104CB9B}">
      <text>
        <r>
          <rPr>
            <sz val="10"/>
            <color indexed="81"/>
            <rFont val="Tahoma"/>
            <family val="2"/>
            <charset val="238"/>
          </rPr>
          <t>A pont jár akkor is, ha hibásan határozta meg a beolvasott tanulóhoz tartozó adathalmazt, vagy a rendezés kulcsát hibásan adta meg, de a rendezés – mint algoritmus – helyes.</t>
        </r>
      </text>
    </comment>
    <comment ref="B198" authorId="0" shapeId="0" xr:uid="{797CE18E-BB57-4F73-BEAA-345C72A57912}">
      <text>
        <r>
          <rPr>
            <sz val="10"/>
            <color indexed="81"/>
            <rFont val="Tahoma"/>
            <family val="2"/>
            <charset val="238"/>
          </rPr>
          <t>A pont jár minden olyan kulcs esetében, amelynél ugyanaz a reláció áll fent, mint a nap sorszáma esetében.
A pont nem bontható.</t>
        </r>
      </text>
    </comment>
    <comment ref="B205" authorId="0" shapeId="0" xr:uid="{E0F55D20-ED62-4ACB-8757-AFA40703912A}">
      <text>
        <r>
          <rPr>
            <sz val="10"/>
            <color indexed="81"/>
            <rFont val="Tahoma"/>
            <family val="2"/>
            <charset val="238"/>
          </rPr>
          <t>A pont jár akkor is, ha nem a megfelelő táborok sorai szerepelnek.</t>
        </r>
      </text>
    </comment>
    <comment ref="B209" authorId="0" shapeId="0" xr:uid="{C0383AAF-2D43-4BFD-A685-F6149BE90D13}">
      <text>
        <r>
          <rPr>
            <sz val="10"/>
            <color indexed="81"/>
            <rFont val="Tahoma"/>
            <family val="2"/>
            <charset val="238"/>
          </rPr>
          <t>A pont nem bontható.</t>
        </r>
      </text>
    </comment>
    <comment ref="B210" authorId="0" shapeId="0" xr:uid="{F972022F-1313-404C-81D5-ED4D065A6E63}">
      <text>
        <r>
          <rPr>
            <sz val="10"/>
            <color indexed="81"/>
            <rFont val="Tahoma"/>
            <family val="2"/>
            <charset val="238"/>
          </rPr>
          <t> A pont jár akkor is, ha az üzenet hibás, de a megjelenítés alapja számítás eredménye.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Szerző</author>
  </authors>
  <commentList>
    <comment ref="C3" authorId="0" shapeId="0" xr:uid="{C78521D8-5B9C-4557-A183-53A268344F99}">
      <text>
        <r>
          <rPr>
            <sz val="9"/>
            <color indexed="81"/>
            <rFont val="Tahoma"/>
            <family val="2"/>
            <charset val="238"/>
          </rPr>
          <t>A legördülő listából válassza ki a vizsgázó által választott, a dolgozat fedőlapján megjelölt feladat betűjelét!
Amennyiben a vizsgázó nem jelölte az általa választott feladatot, és ez a dolgozatból sem derül ki egyértelműen, a vizsgaleírás alapján az 1.A feladatot kell értékelni.
Ennek megfelelően a cella üresen hagyása esetén a táblázat az 1.A feladatban elért pontokkal számol.,</t>
        </r>
      </text>
    </comment>
    <comment ref="B6" authorId="0" shapeId="0" xr:uid="{0EB690EF-15E2-4720-8CBB-A353C858E614}">
      <text>
        <r>
          <rPr>
            <sz val="10"/>
            <color indexed="81"/>
            <rFont val="Tahoma"/>
            <family val="2"/>
            <charset val="238"/>
          </rPr>
          <t>A pont nem adható meg, ha az alakzatok száma 6-nál kevesebb.</t>
        </r>
      </text>
    </comment>
    <comment ref="B10" authorId="0" shapeId="0" xr:uid="{71C2049A-A2BF-43C2-931D-79009EED89B2}">
      <text>
        <r>
          <rPr>
            <sz val="10"/>
            <color indexed="81"/>
            <rFont val="Tahoma"/>
            <family val="2"/>
            <charset val="238"/>
          </rPr>
          <t>A pont jár , ha a kép szélessége 297,0±1 mm széles és 159,8±1 mm magas.</t>
        </r>
      </text>
    </comment>
    <comment ref="B16" authorId="0" shapeId="0" xr:uid="{F706170B-C442-4B2F-A29C-15820348FEA7}">
      <text>
        <r>
          <rPr>
            <sz val="10"/>
            <color indexed="81"/>
            <rFont val="Tahoma"/>
            <family val="2"/>
            <charset val="238"/>
          </rPr>
          <t>A pont a szegély beállításától függetlenül jár.</t>
        </r>
      </text>
    </comment>
    <comment ref="B26" authorId="0" shapeId="0" xr:uid="{A2F9ABC0-EF3E-4B15-A3DD-748B6C666A3E}">
      <text>
        <r>
          <rPr>
            <sz val="10"/>
            <color indexed="81"/>
            <rFont val="Tahoma"/>
            <family val="2"/>
            <charset val="238"/>
          </rPr>
          <t>A pont jár a méretek ±1 mm eltérése estén is.</t>
        </r>
      </text>
    </comment>
    <comment ref="B28" authorId="0" shapeId="0" xr:uid="{98510E37-6109-42D9-8B76-3773079951CC}">
      <text>
        <r>
          <rPr>
            <sz val="10"/>
            <color indexed="81"/>
            <rFont val="Tahoma"/>
            <family val="2"/>
            <charset val="238"/>
          </rPr>
          <t>A pont nem adható meg kettőnél több karaktertévesztés esetén.</t>
        </r>
      </text>
    </comment>
    <comment ref="B29" authorId="0" shapeId="0" xr:uid="{6FA50633-6EAA-4836-81C8-07F0A36199E4}">
      <text>
        <r>
          <rPr>
            <sz val="10"/>
            <color indexed="81"/>
            <rFont val="Tahoma"/>
            <family val="2"/>
            <charset val="238"/>
          </rPr>
          <t>A pont nem adható meg, ha a szöveg a téglalap széléhez vagy más alakzathoz hozzáér.</t>
        </r>
      </text>
    </comment>
    <comment ref="B32" authorId="0" shapeId="0" xr:uid="{2F08D615-5FAF-4449-A9DB-AB76D05C4093}">
      <text>
        <r>
          <rPr>
            <sz val="10"/>
            <color indexed="81"/>
            <rFont val="Tahoma"/>
            <family val="2"/>
            <charset val="238"/>
          </rPr>
          <t>A pont jár a méretek ±2 mm eltérése estén is.</t>
        </r>
      </text>
    </comment>
    <comment ref="B38" authorId="0" shapeId="0" xr:uid="{AE866F55-8D8A-4D60-AEA5-1ABAACE73BC8}">
      <text>
        <r>
          <rPr>
            <sz val="10"/>
            <color indexed="81"/>
            <rFont val="Tahoma"/>
            <family val="2"/>
            <charset val="238"/>
          </rPr>
          <t>A pont nem adható meg, ha a pötty a dominó szegélyéhez ér, vagy több pötty befoglaló négyzete a dominó szélességének felénél kisebb.</t>
        </r>
      </text>
    </comment>
    <comment ref="B40" authorId="0" shapeId="0" xr:uid="{4B4AF9A3-C0B1-4D28-B175-7464CBEAF9B7}">
      <text>
        <r>
          <rPr>
            <sz val="10"/>
            <color indexed="81"/>
            <rFont val="Tahoma"/>
            <family val="2"/>
            <charset val="238"/>
          </rPr>
          <t>A pont nem bontható.
A pont nem adható meg, ha a pöttyök száma, elhelyezkedése, igazítása a mintának nem felel meg.</t>
        </r>
      </text>
    </comment>
    <comment ref="B45" authorId="0" shapeId="0" xr:uid="{FA220A90-3B67-42D1-97BB-C99FB9C218D5}">
      <text>
        <r>
          <rPr>
            <sz val="10"/>
            <color indexed="81"/>
            <rFont val="Tahoma"/>
            <family val="2"/>
            <charset val="238"/>
          </rPr>
          <t>Az utolsó két pont nem adható meg, ha a dominólapok száma négynél kevesebb.</t>
        </r>
      </text>
    </comment>
    <comment ref="B46" authorId="0" shapeId="0" xr:uid="{96BDED92-0420-4591-8F02-96CE302DA51C}">
      <text>
        <r>
          <rPr>
            <sz val="10"/>
            <color indexed="81"/>
            <rFont val="Tahoma"/>
            <family val="2"/>
            <charset val="238"/>
          </rPr>
          <t>A pont jár akkor is, ha a megjelenés jó, de a lapok nincsenek csoportosítva.</t>
        </r>
      </text>
    </comment>
    <comment ref="B47" authorId="0" shapeId="0" xr:uid="{B002D31E-8483-4B6F-BCDF-5986F7B9E4F0}">
      <text>
        <r>
          <rPr>
            <sz val="10"/>
            <color indexed="81"/>
            <rFont val="Tahoma"/>
            <family val="2"/>
            <charset val="238"/>
          </rPr>
          <t>A pont nem adható meg, ha az ábrán felesleges alakzat látható.</t>
        </r>
      </text>
    </comment>
    <comment ref="B49" authorId="0" shapeId="0" xr:uid="{105D716A-DB3B-4AD6-899A-2E88996CECF1}">
      <text>
        <r>
          <rPr>
            <sz val="10"/>
            <color indexed="81"/>
            <rFont val="Tahoma"/>
            <family val="2"/>
            <charset val="238"/>
          </rPr>
          <t> A pont nem adható meg, ha a létrehozott alakzatok száma 10-nél kevesebb, vagy az exportált ábra az általa készített eredeti ábrához képest hiányos.</t>
        </r>
      </text>
    </comment>
    <comment ref="B58" authorId="0" shapeId="0" xr:uid="{FCB8348B-1FC3-4EFB-8207-A1B8E38D40D9}">
      <text>
        <r>
          <rPr>
            <sz val="10"/>
            <color indexed="81"/>
            <rFont val="Tahoma"/>
            <family val="2"/>
            <charset val="238"/>
          </rPr>
          <t>A pont jár legfeljebb két karakter tévesztése esetén is.</t>
        </r>
      </text>
    </comment>
    <comment ref="B60" authorId="0" shapeId="0" xr:uid="{B4475ADE-E840-4695-9154-71C5A3C61ACB}">
      <text>
        <r>
          <rPr>
            <sz val="10"/>
            <color indexed="81"/>
            <rFont val="Tahoma"/>
            <family val="2"/>
            <charset val="238"/>
          </rPr>
          <t>Például:
B2-es cellában: =KÖZÉP(Adatlap!J3;Feldolgozás!B1;1)
vagy
N2-es cellában: =Adatlap!J3
és
B2-es cellában: =KÖZÉP(N2;B1;1)</t>
        </r>
      </text>
    </comment>
    <comment ref="B61" authorId="0" shapeId="0" xr:uid="{B067B9C5-BA83-4179-A009-64AB9EB27ED9}">
      <text>
        <r>
          <rPr>
            <sz val="10"/>
            <color indexed="81"/>
            <rFont val="Tahoma"/>
            <family val="2"/>
            <charset val="238"/>
          </rPr>
          <t>Például:
B2-es cellában: =KÖZÉP(Adatlap!$J3;Feldolgozás!B1;1)
vagy
B2-es cellában: =KÖZÉP($N2;B1;1)</t>
        </r>
      </text>
    </comment>
    <comment ref="B62" authorId="0" shapeId="0" xr:uid="{7BD6791B-E202-4242-8A5D-54DACC2C7A2D}">
      <text>
        <r>
          <rPr>
            <sz val="10"/>
            <color indexed="81"/>
            <rFont val="Tahoma"/>
            <family val="2"/>
            <charset val="238"/>
          </rPr>
          <t>Például:
B2-es cellában: =KÖZÉP(Adatlap!$J3;Feldolgozás!B$1;1)
vagy
B2-es cellában: =KÖZÉP($N2;B$1;1)</t>
        </r>
      </text>
    </comment>
    <comment ref="B63" authorId="0" shapeId="0" xr:uid="{4E642CF9-7659-4FB1-BBF7-4A9A154CF8AF}">
      <text>
        <r>
          <rPr>
            <sz val="10"/>
            <color indexed="81"/>
            <rFont val="Tahoma"/>
            <family val="2"/>
            <charset val="238"/>
          </rPr>
          <t>Például:
B2-es cellában: =ÉRTÉK(…)</t>
        </r>
      </text>
    </comment>
    <comment ref="B64" authorId="0" shapeId="0" xr:uid="{DF606829-B0D3-4F39-8562-AE3EE8CC9AA1}">
      <text>
        <r>
          <rPr>
            <sz val="10"/>
            <color indexed="81"/>
            <rFont val="Tahoma"/>
            <family val="2"/>
            <charset val="238"/>
          </rPr>
          <t>A pont jár akkor is, ha a szorzatokat külön-külön cellákban számította ki, és ezen részösszegeket összegezte.
A pont nem bontható.</t>
        </r>
      </text>
    </comment>
    <comment ref="B65" authorId="0" shapeId="0" xr:uid="{21D5F868-B454-431A-A237-46EA9EB72EC3}">
      <text>
        <r>
          <rPr>
            <sz val="10"/>
            <color indexed="81"/>
            <rFont val="Tahoma"/>
            <family val="2"/>
            <charset val="238"/>
          </rPr>
          <t>Például:
L2-es cellában: =SZORZATÖSSZEG($B$1:$J$1;B2:J2)</t>
        </r>
      </text>
    </comment>
    <comment ref="B68" authorId="0" shapeId="0" xr:uid="{9DA82137-488E-4CD3-A8BB-8799D09E3847}">
      <text>
        <r>
          <rPr>
            <sz val="10"/>
            <color indexed="81"/>
            <rFont val="Tahoma"/>
            <family val="2"/>
            <charset val="238"/>
          </rPr>
          <t>A pont nem adható meg, ha az összevont cellatartományok tévesek, vagy két karakternél több a tévesztés.</t>
        </r>
      </text>
    </comment>
    <comment ref="B70" authorId="0" shapeId="0" xr:uid="{5765118D-C863-47C8-AA05-EBEED732467A}">
      <text>
        <r>
          <rPr>
            <sz val="10"/>
            <color indexed="81"/>
            <rFont val="Tahoma"/>
            <family val="2"/>
            <charset val="238"/>
          </rPr>
          <t>Például:
K3-as cellában: HOSSZ(J3)=10</t>
        </r>
      </text>
    </comment>
    <comment ref="B71" authorId="0" shapeId="0" xr:uid="{89A651A7-1973-4470-B6A1-D57C4475E1A1}">
      <text>
        <r>
          <rPr>
            <sz val="10"/>
            <color indexed="81"/>
            <rFont val="Tahoma"/>
            <family val="2"/>
            <charset val="238"/>
          </rPr>
          <t>Például:
K3-as cellában: MARADÉK(Feldolgozás!L2;11)=Feldolgozás!K2</t>
        </r>
      </text>
    </comment>
    <comment ref="B72" authorId="0" shapeId="0" xr:uid="{023977DA-C3DF-40E3-935A-807F58F0D002}">
      <text>
        <r>
          <rPr>
            <sz val="10"/>
            <color indexed="81"/>
            <rFont val="Tahoma"/>
            <family val="2"/>
            <charset val="238"/>
          </rPr>
          <t>Például:
K3-as cellában: =ÉS(MARADÉK(Feldolgozás!L2;11)=Feldolgozás!K2;HOSSZ(J3)=10)</t>
        </r>
      </text>
    </comment>
    <comment ref="B73" authorId="0" shapeId="0" xr:uid="{1531FC64-7128-45E2-B2BC-D401E38DC813}">
      <text>
        <r>
          <rPr>
            <sz val="10"/>
            <color indexed="81"/>
            <rFont val="Tahoma"/>
            <family val="2"/>
            <charset val="238"/>
          </rPr>
          <t>A pont nem bontható.</t>
        </r>
      </text>
    </comment>
    <comment ref="B75" authorId="0" shapeId="0" xr:uid="{1B6BE981-A75F-4082-AFDB-429C7C088254}">
      <text>
        <r>
          <rPr>
            <sz val="10"/>
            <color indexed="81"/>
            <rFont val="Tahoma"/>
            <family val="2"/>
            <charset val="238"/>
          </rPr>
          <t>Például:
L3-as cellában: =ÉRTÉK(KÖZÉP(J3;2;5))-12051</t>
        </r>
      </text>
    </comment>
    <comment ref="B76" authorId="0" shapeId="0" xr:uid="{7BFBE124-6BE2-4C47-B31A-906E6BD438CB}">
      <text>
        <r>
          <rPr>
            <sz val="10"/>
            <color indexed="81"/>
            <rFont val="Tahoma"/>
            <family val="2"/>
            <charset val="238"/>
          </rPr>
          <t>Például:
L3-as cellában: =HA(K3;ÉRTÉK(KÖZÉP(J3;2;5))-12051;"")</t>
        </r>
      </text>
    </comment>
    <comment ref="B78" authorId="0" shapeId="0" xr:uid="{24DDCE34-DC76-4438-AC7A-1E027D28BAE2}">
      <text>
        <r>
          <rPr>
            <sz val="10"/>
            <color indexed="81"/>
            <rFont val="Tahoma"/>
            <family val="2"/>
            <charset val="238"/>
          </rPr>
          <t>A pont jár akkor is, ha a formátum legalább 10 cellában helyes.</t>
        </r>
      </text>
    </comment>
    <comment ref="B80" authorId="0" shapeId="0" xr:uid="{AF4502CC-ACA9-47C3-B312-99AFC6E5C69D}">
      <text>
        <r>
          <rPr>
            <sz val="10"/>
            <color indexed="81"/>
            <rFont val="Tahoma"/>
            <family val="2"/>
            <charset val="238"/>
          </rPr>
          <t>Például:
F3-as vagy N3-as cellában: DÁTUM(C3;D3;E3)</t>
        </r>
      </text>
    </comment>
    <comment ref="B81" authorId="0" shapeId="0" xr:uid="{493D46AB-C8F9-4346-8C52-35EC14398AE5}">
      <text>
        <r>
          <rPr>
            <sz val="10"/>
            <color indexed="81"/>
            <rFont val="Tahoma"/>
            <family val="2"/>
            <charset val="238"/>
          </rPr>
          <t>Például:
F3-as cellában: =INDEX(J3:L25;HOL.VAN(DÁTUM(C3;D3;E3);L3:L25;0);1)
vagy
N3-as cellában: =DÁTUM(C3;D3;E3)
F3-as cellában: =INDEX(J3:L25;HOL.VAN(N3;L3:L25;0);1)</t>
        </r>
      </text>
    </comment>
    <comment ref="B82" authorId="0" shapeId="0" xr:uid="{F2B6216E-A2EB-4228-A6C5-22DD6FD55B82}">
      <text>
        <r>
          <rPr>
            <sz val="10"/>
            <color indexed="81"/>
            <rFont val="Tahoma"/>
            <family val="2"/>
            <charset val="238"/>
          </rPr>
          <t>Például:
F3-as cellában: =INDEX(J$3:L$25;HOL.VAN(DÁTUM(C3;D3;E3);L$3:L$25;0);1)
vagy
N3-as cellában: =DÁTUM(C3;D3;E3)
F3-as cellában: =INDEX(J$3:L$25;HOL.VAN(N3;L$3:L$25;0);1)
Az előző két pont nem adható meg, ha közvetlenül vagy közvetetten nem hivatkozott a személyek születési évére, hónapjára és napjára.</t>
        </r>
      </text>
    </comment>
    <comment ref="B84" authorId="0" shapeId="0" xr:uid="{BFF5AFCD-C884-4239-B1B1-638DE2B91AE3}">
      <text>
        <r>
          <rPr>
            <sz val="10"/>
            <color indexed="81"/>
            <rFont val="Tahoma"/>
            <family val="2"/>
            <charset val="238"/>
          </rPr>
          <t>A pont jár akkor is, ha a cellatartományból legfeljebb 3 cella kimaradt.
A pont nem bontható.</t>
        </r>
      </text>
    </comment>
    <comment ref="B86" authorId="0" shapeId="0" xr:uid="{3353BE06-AD67-4218-8D41-F8899BB9562A}">
      <text>
        <r>
          <rPr>
            <sz val="10"/>
            <color indexed="81"/>
            <rFont val="Tahoma"/>
            <family val="2"/>
            <charset val="238"/>
          </rPr>
          <t>A pont jár akkor is, ha a B3:B22 és a J3:J25 tartomány celláit is középre igazította.</t>
        </r>
      </text>
    </comment>
    <comment ref="B92" authorId="0" shapeId="0" xr:uid="{DC1AF558-D2A5-4C71-8624-3C2B9B97E25C}">
      <text>
        <r>
          <rPr>
            <sz val="10"/>
            <color indexed="81"/>
            <rFont val="Tahoma"/>
            <family val="2"/>
            <charset val="238"/>
          </rPr>
          <t>Az utolsó két pont nem adható meg, ha a tartományokon kívül más cellák is szegélyezettek.</t>
        </r>
      </text>
    </comment>
    <comment ref="B96" authorId="0" shapeId="0" xr:uid="{56294EAD-4834-4828-A9CD-BBB5194E8B79}">
      <text>
        <r>
          <rPr>
            <sz val="10"/>
            <color indexed="81"/>
            <rFont val="Tahoma"/>
            <family val="2"/>
            <charset val="238"/>
          </rPr>
          <t xml:space="preserve">A feladat javítása során kizárólag az .sql állományokba írt SQL kódok kerülnek értékelésre! Fájlnévtől függetlenül az állományok tartalma értékelendő.
</t>
        </r>
      </text>
    </comment>
    <comment ref="B98" authorId="0" shapeId="0" xr:uid="{63786B1F-D7AC-4A98-85CF-30762BFED6AD}">
      <text>
        <r>
          <rPr>
            <sz val="10"/>
            <color indexed="81"/>
            <rFont val="Tahoma"/>
            <family val="2"/>
            <charset val="238"/>
          </rPr>
          <t>A pont nem adható meg, ha négynél kevesebb helyes fájlnévvel rendelkező, SQL-kódot tartalmazó állományt készített.</t>
        </r>
      </text>
    </comment>
    <comment ref="B100" authorId="0" shapeId="0" xr:uid="{B83C1330-624B-4A93-906E-6D4ADEE1565B}">
      <text>
        <r>
          <rPr>
            <sz val="10"/>
            <color indexed="81"/>
            <rFont val="Tahoma"/>
            <family val="2"/>
            <charset val="238"/>
          </rPr>
          <t>A pont nem adható meg, ha négynél kevesebb lekérdezést készített.</t>
        </r>
      </text>
    </comment>
    <comment ref="B103" authorId="0" shapeId="0" xr:uid="{F7673DD5-CFE1-4D19-B190-86CE8A9F55B5}">
      <text>
        <r>
          <rPr>
            <sz val="10"/>
            <color indexed="81"/>
            <rFont val="Tahoma"/>
            <family val="2"/>
            <charset val="238"/>
          </rPr>
          <t>Például:
SELECT cim, eredeti
FROM film
WHERE magyarszoveg="Heltai Olga";</t>
        </r>
      </text>
    </comment>
    <comment ref="B107" authorId="0" shapeId="0" xr:uid="{E5F575AE-3E4D-499B-A2A3-CFB56D92155F}">
      <text>
        <r>
          <rPr>
            <sz val="10"/>
            <color indexed="81"/>
            <rFont val="Tahoma"/>
            <family val="2"/>
            <charset val="238"/>
          </rPr>
          <t>Például:
SELECT DISTINCT rendezo, szinkronrendezo
FROM film
WHERE ev&gt;2000;</t>
        </r>
      </text>
    </comment>
    <comment ref="B113" authorId="0" shapeId="0" xr:uid="{D6A18E9B-7D39-484F-9FB2-1E272CDB2FC2}">
      <text>
        <r>
          <rPr>
            <sz val="10"/>
            <color indexed="81"/>
            <rFont val="Tahoma"/>
            <family val="2"/>
            <charset val="238"/>
          </rPr>
          <t>Például:
SELECT magyarszoveg, cim
FROM film
WHERE rendezo="Christopher Nolan"
AND studio="Mafilm Audio Kft."
ORDER BY magyarszoveg;</t>
        </r>
      </text>
    </comment>
    <comment ref="B117" authorId="0" shapeId="0" xr:uid="{EA00E661-2F9B-47E1-AF64-F5AC209205B6}">
      <text>
        <r>
          <rPr>
            <sz val="10"/>
            <color indexed="81"/>
            <rFont val="Tahoma"/>
            <family val="2"/>
            <charset val="238"/>
          </rPr>
          <t>Például:
SELECT cim, eredeti, szerep, szinesz
FROM film, szinkron
WHERE film.filmaz=szinkron.filmaz
AND hang="Anger Zsolt";</t>
        </r>
      </text>
    </comment>
    <comment ref="B122" authorId="0" shapeId="0" xr:uid="{69CE059C-FF39-4F9F-AE39-8C82726DC1D1}">
      <text>
        <r>
          <rPr>
            <sz val="10"/>
            <color indexed="81"/>
            <rFont val="Tahoma"/>
            <family val="2"/>
            <charset val="238"/>
          </rPr>
          <t>Például:
SELECT eredeti, cim, count(szinkid)
FROM szinkron, film
WHERE film.filmaz=szinkron.filmaz
GROUP BY eredeti;</t>
        </r>
      </text>
    </comment>
    <comment ref="B127" authorId="0" shapeId="0" xr:uid="{674BF8B4-738E-42F3-B997-86113292F970}">
      <text>
        <r>
          <rPr>
            <sz val="10"/>
            <color indexed="81"/>
            <rFont val="Tahoma"/>
            <family val="2"/>
            <charset val="238"/>
          </rPr>
          <t>Például:
SELECT szerep, szinesz, hang
FROM szinkron
WHERE szerep LIKE "% rab%" or szerep LIKE "rab%";</t>
        </r>
      </text>
    </comment>
    <comment ref="B130" authorId="0" shapeId="0" xr:uid="{ED449A32-FF3F-47E5-AB85-ED6B5FEA3ACE}">
      <text>
        <r>
          <rPr>
            <sz val="10"/>
            <color indexed="81"/>
            <rFont val="Tahoma"/>
            <family val="2"/>
            <charset val="238"/>
          </rPr>
          <t>A pont jár akkor is, ha a mező neve nem ékezethelyes, vagy abban legföljebb egy gépelési hibát ejtett.</t>
        </r>
      </text>
    </comment>
    <comment ref="B131" authorId="0" shapeId="0" xr:uid="{3A280123-A463-42C1-9FE9-E30A43D99E55}">
      <text>
        <r>
          <rPr>
            <sz val="10"/>
            <color indexed="81"/>
            <rFont val="Tahoma"/>
            <family val="2"/>
            <charset val="238"/>
          </rPr>
          <t>Például:
SELECT DISTINCT rendezo AS "Színész-rendező"
FROM film, szinkron
WHERE rendezo=szinesz;</t>
        </r>
      </text>
    </comment>
    <comment ref="B136" authorId="0" shapeId="0" xr:uid="{1E96A5F2-039F-4357-8A1C-7CA5B0D38AF4}">
      <text>
        <r>
          <rPr>
            <sz val="10"/>
            <color indexed="81"/>
            <rFont val="Tahoma"/>
            <family val="2"/>
            <charset val="238"/>
          </rPr>
          <t>Például:
SELECT MAS.hang, film.cim
FROM szinkron AS PK, szinkron AS MAS, film
WHERE PK.filmaz=MAS.filmaz AND PK.filmaz=film.filmaz
AND PK.hang="Pap Kati"
AND MAS.hang&lt;&gt;"Pap Kati"
ORDER BY film.cim, MAS.hang;
vagy
SELECT hang, cim
FROM szinkron, film
WHERE film.filmaz=szinkron.filmaz AND
film.filmaz in (SELECT filmaz
FROM szinkron
WHERE hang="Pap Kati")
AND hang &lt;&gt; "Pap Kati"
ORDER BY cim, hang;</t>
        </r>
      </text>
    </comment>
    <comment ref="B142" authorId="0" shapeId="0" xr:uid="{E0DA4230-FE48-44F5-9CE4-DC501642E077}">
      <text>
        <r>
          <rPr>
            <sz val="10"/>
            <color indexed="81"/>
            <rFont val="Tahoma"/>
            <family val="2"/>
            <charset val="238"/>
          </rPr>
          <t>Például:
SELECT szinesz, hang, count(szinkid) AS FilmDB
FROM szinkron
GROUP BY szinesz, hang
HAVING count(szinkid) &gt;= 3
ORDER BY FilmDB DESC;</t>
        </r>
      </text>
    </comment>
    <comment ref="B149" authorId="0" shapeId="0" xr:uid="{7051FEB2-80BB-4B21-AEA4-4EB61D4F8548}">
      <text>
        <r>
          <rPr>
            <sz val="10"/>
            <color indexed="81"/>
            <rFont val="Tahoma"/>
            <family val="2"/>
            <charset val="238"/>
          </rPr>
          <t xml:space="preserve">Például:
SELECT DISTINCT MAFI.ev, MASZI.hang
FROM film MAFI, szinkron MASZI, film NEMF, szinkron NEMSZ
WHERE MAFI.filmaz=MASZI.filmaz
 AND NEMF.filmaz=NEMSZ.filmaz
 AND MAFI.studio="Mafilm Audio Kft."
 AND NEMF.studio&lt;&gt;"Mafilm Audio Kft."
 AND MAFI.ev=NEMF.ev AND MASZI.hang=NEMSZ.hang
ORDER by MASZI.hang;
</t>
        </r>
      </text>
    </comment>
    <comment ref="B153" authorId="0" shapeId="0" xr:uid="{19B55F4B-EE9E-4CFF-A89E-5D85EB24372B}">
      <text>
        <r>
          <rPr>
            <sz val="10"/>
            <color indexed="81"/>
            <rFont val="Tahoma"/>
            <family val="2"/>
            <charset val="238"/>
          </rPr>
          <t xml:space="preserve">A beadott program csak abban az esetben értékelhető, ha van a választott programozási környezetnek megfelelő forrásállomány, és az tartalmazza a részfeladat megoldásához tartozó forráskódot.
A pontozás során futási hibás vagy csak részlegesen jó megoldás is értékelendő. A részpontszám jár, ha a kódnak az adott elemnél feltüntetett megfelelő részlete hibátlan. A kiírás és bemenet során ékezethelyességtől függetlenül is járnak a pontok. A kommentben elhelyezett tartalom nem értékelhető. A kiíráshoz tartozó pontok járnak, ha a szöveg tartalmilag kifejezi a feladat szövegében vagy a kommunikációs mintában foglaltakat.
</t>
        </r>
      </text>
    </comment>
    <comment ref="B155" authorId="0" shapeId="0" xr:uid="{2C8A78C8-EFC8-486F-A1C8-D0E4C64E7E0B}">
      <text>
        <r>
          <rPr>
            <sz val="10"/>
            <color indexed="81"/>
            <rFont val="Tahoma"/>
            <family val="2"/>
            <charset val="238"/>
          </rPr>
          <t>A pont csak akkor jár, ha a név pontos, a program fordítási és futtatási hibát nem tartalmaz.</t>
        </r>
      </text>
    </comment>
    <comment ref="B158" authorId="0" shapeId="0" xr:uid="{62CFBB71-2C2C-46E9-AD75-82C20897FC8C}">
      <text>
        <r>
          <rPr>
            <sz val="10"/>
            <color indexed="81"/>
            <rFont val="Tahoma"/>
            <family val="2"/>
            <charset val="238"/>
          </rPr>
          <t>Az előző pont csak akkor jár, ha legalább 3 sorszámozott feladatra adott olyan megoldást, amely a sorszám megjelenítésén kívül mást is végzett.</t>
        </r>
      </text>
    </comment>
    <comment ref="B169" authorId="0" shapeId="0" xr:uid="{D72C4FDA-B779-4DDD-9CAB-4A7E1630E58F}">
      <text>
        <r>
          <rPr>
            <sz val="10"/>
            <color indexed="81"/>
            <rFont val="Tahoma"/>
            <family val="2"/>
            <charset val="238"/>
          </rPr>
          <t>A pont jár , ha legalább egy adatsor esetében helyes a vizsgálat.</t>
        </r>
      </text>
    </comment>
    <comment ref="B172" authorId="0" shapeId="0" xr:uid="{DBA6BC3B-B60D-460E-83A3-6995DADB3E0C}">
      <text>
        <r>
          <rPr>
            <sz val="10"/>
            <color indexed="81"/>
            <rFont val="Tahoma"/>
            <family val="2"/>
            <charset val="238"/>
          </rPr>
          <t>A pont jár akkor is, ha a megjelenített érték téves, de számítás eredménye.</t>
        </r>
      </text>
    </comment>
    <comment ref="B175" authorId="0" shapeId="0" xr:uid="{749FB4D1-0C9C-4502-A73F-B1E58897BBF2}">
      <text>
        <r>
          <rPr>
            <sz val="10"/>
            <color indexed="81"/>
            <rFont val="Tahoma"/>
            <family val="2"/>
            <charset val="238"/>
          </rPr>
          <t>A pont nem bontható.</t>
        </r>
      </text>
    </comment>
    <comment ref="B187" authorId="0" shapeId="0" xr:uid="{9D932C0E-7D45-45C5-B101-E9435CCE8A40}">
      <text>
        <r>
          <rPr>
            <sz val="10"/>
            <color indexed="81"/>
            <rFont val="Tahoma"/>
            <family val="2"/>
            <charset val="238"/>
          </rPr>
          <t>A pont jár akkor is, ha a kezdő dátummal való egyezést hibásan kezelte.</t>
        </r>
      </text>
    </comment>
    <comment ref="B188" authorId="0" shapeId="0" xr:uid="{8743C9DB-65DD-4866-B5C0-6461B7F9CA42}">
      <text>
        <r>
          <rPr>
            <sz val="10"/>
            <color indexed="81"/>
            <rFont val="Tahoma"/>
            <family val="2"/>
            <charset val="238"/>
          </rPr>
          <t>A pont jár akkor is, ha a záró dátummal egyezést hibásan kezelte.</t>
        </r>
      </text>
    </comment>
    <comment ref="B192" authorId="0" shapeId="0" xr:uid="{939868F7-9103-4607-A86F-52F824EC88E2}">
      <text>
        <r>
          <rPr>
            <sz val="10"/>
            <color indexed="81"/>
            <rFont val="Tahoma"/>
            <family val="2"/>
            <charset val="238"/>
          </rPr>
          <t>A pont jár akkor is, ha a megjelenített érték téves, de számítás eredménye.</t>
        </r>
      </text>
    </comment>
    <comment ref="B197" authorId="0" shapeId="0" xr:uid="{2AF18423-561F-438C-9F46-D478495D3E86}">
      <text>
        <r>
          <rPr>
            <sz val="10"/>
            <color indexed="81"/>
            <rFont val="Tahoma"/>
            <family val="2"/>
            <charset val="238"/>
          </rPr>
          <t>A pont jár akkor is, ha hibásan határozta meg a beolvasott tanulóhoz tartozó adathalmazt, vagy a rendezés kulcsát hibásan adta meg, de a rendezés – mint algoritmus – helyes.</t>
        </r>
      </text>
    </comment>
    <comment ref="B198" authorId="0" shapeId="0" xr:uid="{BD3BBE51-5C92-4073-8C17-1324AC791E95}">
      <text>
        <r>
          <rPr>
            <sz val="10"/>
            <color indexed="81"/>
            <rFont val="Tahoma"/>
            <family val="2"/>
            <charset val="238"/>
          </rPr>
          <t>A pont jár minden olyan kulcs esetében, amelynél ugyanaz a reláció áll fent, mint a nap sorszáma esetében.
A pont nem bontható.</t>
        </r>
      </text>
    </comment>
    <comment ref="B205" authorId="0" shapeId="0" xr:uid="{A4FF6807-2451-4EA7-BAF1-87129EA13E76}">
      <text>
        <r>
          <rPr>
            <sz val="10"/>
            <color indexed="81"/>
            <rFont val="Tahoma"/>
            <family val="2"/>
            <charset val="238"/>
          </rPr>
          <t>A pont jár akkor is, ha nem a megfelelő táborok sorai szerepelnek.</t>
        </r>
      </text>
    </comment>
    <comment ref="B209" authorId="0" shapeId="0" xr:uid="{BC425CFC-6C26-4B11-A736-4DE090C1B98D}">
      <text>
        <r>
          <rPr>
            <sz val="10"/>
            <color indexed="81"/>
            <rFont val="Tahoma"/>
            <family val="2"/>
            <charset val="238"/>
          </rPr>
          <t>A pont nem bontható.</t>
        </r>
      </text>
    </comment>
    <comment ref="B210" authorId="0" shapeId="0" xr:uid="{17E3B2ED-1222-4885-BE3B-39B570838AF2}">
      <text>
        <r>
          <rPr>
            <sz val="10"/>
            <color indexed="81"/>
            <rFont val="Tahoma"/>
            <family val="2"/>
            <charset val="238"/>
          </rPr>
          <t> A pont jár akkor is, ha az üzenet hibás, de a megjelenítés alapja számítás eredménye.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Szerző</author>
  </authors>
  <commentList>
    <comment ref="C3" authorId="0" shapeId="0" xr:uid="{9DD7D49F-EAEF-47DA-9F93-1A4B57C758BF}">
      <text>
        <r>
          <rPr>
            <sz val="9"/>
            <color indexed="81"/>
            <rFont val="Tahoma"/>
            <family val="2"/>
            <charset val="238"/>
          </rPr>
          <t>A legördülő listából válassza ki a vizsgázó által választott, a dolgozat fedőlapján megjelölt feladat betűjelét!
Amennyiben a vizsgázó nem jelölte az általa választott feladatot, és ez a dolgozatból sem derül ki egyértelműen, a vizsgaleírás alapján az 1.A feladatot kell értékelni.
Ennek megfelelően a cella üresen hagyása esetén a táblázat az 1.A feladatban elért pontokkal számol.,</t>
        </r>
      </text>
    </comment>
    <comment ref="B6" authorId="0" shapeId="0" xr:uid="{F2F203CB-227A-472C-8EBD-C8A803736B83}">
      <text>
        <r>
          <rPr>
            <sz val="10"/>
            <color indexed="81"/>
            <rFont val="Tahoma"/>
            <family val="2"/>
            <charset val="238"/>
          </rPr>
          <t>A pont nem adható meg, ha az alakzatok száma 6-nál kevesebb.</t>
        </r>
      </text>
    </comment>
    <comment ref="B10" authorId="0" shapeId="0" xr:uid="{1CC29D07-8BFA-4DD4-B56C-A8E629A3C475}">
      <text>
        <r>
          <rPr>
            <sz val="10"/>
            <color indexed="81"/>
            <rFont val="Tahoma"/>
            <family val="2"/>
            <charset val="238"/>
          </rPr>
          <t>A pont jár , ha a kép szélessége 297,0±1 mm széles és 159,8±1 mm magas.</t>
        </r>
      </text>
    </comment>
    <comment ref="B16" authorId="0" shapeId="0" xr:uid="{67308B89-22F4-4A04-AE05-2EFB10211C73}">
      <text>
        <r>
          <rPr>
            <sz val="10"/>
            <color indexed="81"/>
            <rFont val="Tahoma"/>
            <family val="2"/>
            <charset val="238"/>
          </rPr>
          <t>A pont a szegély beállításától függetlenül jár.</t>
        </r>
      </text>
    </comment>
    <comment ref="B26" authorId="0" shapeId="0" xr:uid="{4328C445-059B-4DAA-9477-7EB7501616D8}">
      <text>
        <r>
          <rPr>
            <sz val="10"/>
            <color indexed="81"/>
            <rFont val="Tahoma"/>
            <family val="2"/>
            <charset val="238"/>
          </rPr>
          <t>A pont jár a méretek ±1 mm eltérése estén is.</t>
        </r>
      </text>
    </comment>
    <comment ref="B28" authorId="0" shapeId="0" xr:uid="{67BFD6CF-0CB3-410B-ABAB-C3DB38DF0D18}">
      <text>
        <r>
          <rPr>
            <sz val="10"/>
            <color indexed="81"/>
            <rFont val="Tahoma"/>
            <family val="2"/>
            <charset val="238"/>
          </rPr>
          <t>A pont nem adható meg kettőnél több karaktertévesztés esetén.</t>
        </r>
      </text>
    </comment>
    <comment ref="B29" authorId="0" shapeId="0" xr:uid="{D5F83EF4-5FC4-43DC-87B2-A7247FB09DD2}">
      <text>
        <r>
          <rPr>
            <sz val="10"/>
            <color indexed="81"/>
            <rFont val="Tahoma"/>
            <family val="2"/>
            <charset val="238"/>
          </rPr>
          <t>A pont nem adható meg, ha a szöveg a téglalap széléhez vagy más alakzathoz hozzáér.</t>
        </r>
      </text>
    </comment>
    <comment ref="B32" authorId="0" shapeId="0" xr:uid="{FA0D5732-FA63-4115-BB7B-8E064F785269}">
      <text>
        <r>
          <rPr>
            <sz val="10"/>
            <color indexed="81"/>
            <rFont val="Tahoma"/>
            <family val="2"/>
            <charset val="238"/>
          </rPr>
          <t>A pont jár a méretek ±2 mm eltérése estén is.</t>
        </r>
      </text>
    </comment>
    <comment ref="B38" authorId="0" shapeId="0" xr:uid="{F4118FF8-80E3-4E4F-BF61-14C601A36D6D}">
      <text>
        <r>
          <rPr>
            <sz val="10"/>
            <color indexed="81"/>
            <rFont val="Tahoma"/>
            <family val="2"/>
            <charset val="238"/>
          </rPr>
          <t>A pont nem adható meg, ha a pötty a dominó szegélyéhez ér, vagy több pötty befoglaló négyzete a dominó szélességének felénél kisebb.</t>
        </r>
      </text>
    </comment>
    <comment ref="B40" authorId="0" shapeId="0" xr:uid="{813A4B8B-2F7F-458D-9513-8182361A6D02}">
      <text>
        <r>
          <rPr>
            <sz val="10"/>
            <color indexed="81"/>
            <rFont val="Tahoma"/>
            <family val="2"/>
            <charset val="238"/>
          </rPr>
          <t>A pont nem bontható.
A pont nem adható meg, ha a pöttyök száma, elhelyezkedése, igazítása a mintának nem felel meg.</t>
        </r>
      </text>
    </comment>
    <comment ref="B45" authorId="0" shapeId="0" xr:uid="{87A6FC49-7B48-4593-95FD-AB8209E12CEC}">
      <text>
        <r>
          <rPr>
            <sz val="10"/>
            <color indexed="81"/>
            <rFont val="Tahoma"/>
            <family val="2"/>
            <charset val="238"/>
          </rPr>
          <t>Az utolsó két pont nem adható meg, ha a dominólapok száma négynél kevesebb.</t>
        </r>
      </text>
    </comment>
    <comment ref="B46" authorId="0" shapeId="0" xr:uid="{B1D0CA49-13A9-4CA8-9E03-C30D570AC0BC}">
      <text>
        <r>
          <rPr>
            <sz val="10"/>
            <color indexed="81"/>
            <rFont val="Tahoma"/>
            <family val="2"/>
            <charset val="238"/>
          </rPr>
          <t>A pont jár akkor is, ha a megjelenés jó, de a lapok nincsenek csoportosítva.</t>
        </r>
      </text>
    </comment>
    <comment ref="B47" authorId="0" shapeId="0" xr:uid="{239A47A7-E35D-418A-97B7-65E6336C2E2E}">
      <text>
        <r>
          <rPr>
            <sz val="10"/>
            <color indexed="81"/>
            <rFont val="Tahoma"/>
            <family val="2"/>
            <charset val="238"/>
          </rPr>
          <t>A pont nem adható meg, ha az ábrán felesleges alakzat látható.</t>
        </r>
      </text>
    </comment>
    <comment ref="B49" authorId="0" shapeId="0" xr:uid="{B155BA23-DA09-4011-B45C-C37B7DF8F2EC}">
      <text>
        <r>
          <rPr>
            <sz val="10"/>
            <color indexed="81"/>
            <rFont val="Tahoma"/>
            <family val="2"/>
            <charset val="238"/>
          </rPr>
          <t> A pont nem adható meg, ha a létrehozott alakzatok száma 10-nél kevesebb, vagy az exportált ábra az általa készített eredeti ábrához képest hiányos.</t>
        </r>
      </text>
    </comment>
    <comment ref="B58" authorId="0" shapeId="0" xr:uid="{DFEB9601-DEEE-47D7-9EDF-BA99430034C1}">
      <text>
        <r>
          <rPr>
            <sz val="10"/>
            <color indexed="81"/>
            <rFont val="Tahoma"/>
            <family val="2"/>
            <charset val="238"/>
          </rPr>
          <t>A pont jár legfeljebb két karakter tévesztése esetén is.</t>
        </r>
      </text>
    </comment>
    <comment ref="B60" authorId="0" shapeId="0" xr:uid="{5846807E-012B-466E-BAF1-69212A339B76}">
      <text>
        <r>
          <rPr>
            <sz val="10"/>
            <color indexed="81"/>
            <rFont val="Tahoma"/>
            <family val="2"/>
            <charset val="238"/>
          </rPr>
          <t>Például:
B2-es cellában: =KÖZÉP(Adatlap!J3;Feldolgozás!B1;1)
vagy
N2-es cellában: =Adatlap!J3
és
B2-es cellában: =KÖZÉP(N2;B1;1)</t>
        </r>
      </text>
    </comment>
    <comment ref="B61" authorId="0" shapeId="0" xr:uid="{687C67F1-6F49-4DD9-B2A5-DD8F47DA0FF6}">
      <text>
        <r>
          <rPr>
            <sz val="10"/>
            <color indexed="81"/>
            <rFont val="Tahoma"/>
            <family val="2"/>
            <charset val="238"/>
          </rPr>
          <t>Például:
B2-es cellában: =KÖZÉP(Adatlap!$J3;Feldolgozás!B1;1)
vagy
B2-es cellában: =KÖZÉP($N2;B1;1)</t>
        </r>
      </text>
    </comment>
    <comment ref="B62" authorId="0" shapeId="0" xr:uid="{5603B82C-2D59-40DF-9A5A-7DE5DB76D706}">
      <text>
        <r>
          <rPr>
            <sz val="10"/>
            <color indexed="81"/>
            <rFont val="Tahoma"/>
            <family val="2"/>
            <charset val="238"/>
          </rPr>
          <t>Például:
B2-es cellában: =KÖZÉP(Adatlap!$J3;Feldolgozás!B$1;1)
vagy
B2-es cellában: =KÖZÉP($N2;B$1;1)</t>
        </r>
      </text>
    </comment>
    <comment ref="B63" authorId="0" shapeId="0" xr:uid="{D21BC38D-4D7F-460F-8663-03C20B705B04}">
      <text>
        <r>
          <rPr>
            <sz val="10"/>
            <color indexed="81"/>
            <rFont val="Tahoma"/>
            <family val="2"/>
            <charset val="238"/>
          </rPr>
          <t>Például:
B2-es cellában: =ÉRTÉK(…)</t>
        </r>
      </text>
    </comment>
    <comment ref="B64" authorId="0" shapeId="0" xr:uid="{77693F3D-6AA2-4145-9512-638EAABCBE96}">
      <text>
        <r>
          <rPr>
            <sz val="10"/>
            <color indexed="81"/>
            <rFont val="Tahoma"/>
            <family val="2"/>
            <charset val="238"/>
          </rPr>
          <t>A pont jár akkor is, ha a szorzatokat külön-külön cellákban számította ki, és ezen részösszegeket összegezte.
A pont nem bontható.</t>
        </r>
      </text>
    </comment>
    <comment ref="B65" authorId="0" shapeId="0" xr:uid="{DE344ABA-1042-45B4-989D-2FFC01ADDBD9}">
      <text>
        <r>
          <rPr>
            <sz val="10"/>
            <color indexed="81"/>
            <rFont val="Tahoma"/>
            <family val="2"/>
            <charset val="238"/>
          </rPr>
          <t>Például:
L2-es cellában: =SZORZATÖSSZEG($B$1:$J$1;B2:J2)</t>
        </r>
      </text>
    </comment>
    <comment ref="B68" authorId="0" shapeId="0" xr:uid="{A3319C40-18FA-414F-9D37-9AF2C90C258F}">
      <text>
        <r>
          <rPr>
            <sz val="10"/>
            <color indexed="81"/>
            <rFont val="Tahoma"/>
            <family val="2"/>
            <charset val="238"/>
          </rPr>
          <t>A pont nem adható meg, ha az összevont cellatartományok tévesek, vagy két karakternél több a tévesztés.</t>
        </r>
      </text>
    </comment>
    <comment ref="B70" authorId="0" shapeId="0" xr:uid="{6D5A9349-F3DE-4404-AB46-E8BF26309A37}">
      <text>
        <r>
          <rPr>
            <sz val="10"/>
            <color indexed="81"/>
            <rFont val="Tahoma"/>
            <family val="2"/>
            <charset val="238"/>
          </rPr>
          <t>Például:
K3-as cellában: HOSSZ(J3)=10</t>
        </r>
      </text>
    </comment>
    <comment ref="B71" authorId="0" shapeId="0" xr:uid="{A46200FE-0BED-4801-862A-596D7CF4FE2C}">
      <text>
        <r>
          <rPr>
            <sz val="10"/>
            <color indexed="81"/>
            <rFont val="Tahoma"/>
            <family val="2"/>
            <charset val="238"/>
          </rPr>
          <t>Például:
K3-as cellában: MARADÉK(Feldolgozás!L2;11)=Feldolgozás!K2</t>
        </r>
      </text>
    </comment>
    <comment ref="B72" authorId="0" shapeId="0" xr:uid="{6C63E765-42B1-4403-891F-4B659CD285CB}">
      <text>
        <r>
          <rPr>
            <sz val="10"/>
            <color indexed="81"/>
            <rFont val="Tahoma"/>
            <family val="2"/>
            <charset val="238"/>
          </rPr>
          <t>Például:
K3-as cellában: =ÉS(MARADÉK(Feldolgozás!L2;11)=Feldolgozás!K2;HOSSZ(J3)=10)</t>
        </r>
      </text>
    </comment>
    <comment ref="B73" authorId="0" shapeId="0" xr:uid="{CB825018-69EE-41C1-BAFD-92D27459571C}">
      <text>
        <r>
          <rPr>
            <sz val="10"/>
            <color indexed="81"/>
            <rFont val="Tahoma"/>
            <family val="2"/>
            <charset val="238"/>
          </rPr>
          <t>A pont nem bontható.</t>
        </r>
      </text>
    </comment>
    <comment ref="B75" authorId="0" shapeId="0" xr:uid="{302CA73B-69E9-499A-8607-46ED465D707E}">
      <text>
        <r>
          <rPr>
            <sz val="10"/>
            <color indexed="81"/>
            <rFont val="Tahoma"/>
            <family val="2"/>
            <charset val="238"/>
          </rPr>
          <t>Például:
L3-as cellában: =ÉRTÉK(KÖZÉP(J3;2;5))-12051</t>
        </r>
      </text>
    </comment>
    <comment ref="B76" authorId="0" shapeId="0" xr:uid="{580957DF-E54D-4B3F-9D70-2624BA96ACE9}">
      <text>
        <r>
          <rPr>
            <sz val="10"/>
            <color indexed="81"/>
            <rFont val="Tahoma"/>
            <family val="2"/>
            <charset val="238"/>
          </rPr>
          <t>Például:
L3-as cellában: =HA(K3;ÉRTÉK(KÖZÉP(J3;2;5))-12051;"")</t>
        </r>
      </text>
    </comment>
    <comment ref="B78" authorId="0" shapeId="0" xr:uid="{71824F15-C7FA-4240-A736-662154627271}">
      <text>
        <r>
          <rPr>
            <sz val="10"/>
            <color indexed="81"/>
            <rFont val="Tahoma"/>
            <family val="2"/>
            <charset val="238"/>
          </rPr>
          <t>A pont jár akkor is, ha a formátum legalább 10 cellában helyes.</t>
        </r>
      </text>
    </comment>
    <comment ref="B80" authorId="0" shapeId="0" xr:uid="{4EB223AD-FC56-4B89-87C2-C1931A1F0116}">
      <text>
        <r>
          <rPr>
            <sz val="10"/>
            <color indexed="81"/>
            <rFont val="Tahoma"/>
            <family val="2"/>
            <charset val="238"/>
          </rPr>
          <t>Például:
F3-as vagy N3-as cellában: DÁTUM(C3;D3;E3)</t>
        </r>
      </text>
    </comment>
    <comment ref="B81" authorId="0" shapeId="0" xr:uid="{BE22175E-D286-4E6F-A61E-B61C0E6E167E}">
      <text>
        <r>
          <rPr>
            <sz val="10"/>
            <color indexed="81"/>
            <rFont val="Tahoma"/>
            <family val="2"/>
            <charset val="238"/>
          </rPr>
          <t>Például:
F3-as cellában: =INDEX(J3:L25;HOL.VAN(DÁTUM(C3;D3;E3);L3:L25;0);1)
vagy
N3-as cellában: =DÁTUM(C3;D3;E3)
F3-as cellában: =INDEX(J3:L25;HOL.VAN(N3;L3:L25;0);1)</t>
        </r>
      </text>
    </comment>
    <comment ref="B82" authorId="0" shapeId="0" xr:uid="{2918ACC2-9CF0-4E15-81D9-F41CBFCFBCDC}">
      <text>
        <r>
          <rPr>
            <sz val="10"/>
            <color indexed="81"/>
            <rFont val="Tahoma"/>
            <family val="2"/>
            <charset val="238"/>
          </rPr>
          <t>Például:
F3-as cellában: =INDEX(J$3:L$25;HOL.VAN(DÁTUM(C3;D3;E3);L$3:L$25;0);1)
vagy
N3-as cellában: =DÁTUM(C3;D3;E3)
F3-as cellában: =INDEX(J$3:L$25;HOL.VAN(N3;L$3:L$25;0);1)
Az előző két pont nem adható meg, ha közvetlenül vagy közvetetten nem hivatkozott a személyek születési évére, hónapjára és napjára.</t>
        </r>
      </text>
    </comment>
    <comment ref="B84" authorId="0" shapeId="0" xr:uid="{DD00EF57-A42E-49A5-A5B5-B4E0A4C8CC81}">
      <text>
        <r>
          <rPr>
            <sz val="10"/>
            <color indexed="81"/>
            <rFont val="Tahoma"/>
            <family val="2"/>
            <charset val="238"/>
          </rPr>
          <t>A pont jár akkor is, ha a cellatartományból legfeljebb 3 cella kimaradt.
A pont nem bontható.</t>
        </r>
      </text>
    </comment>
    <comment ref="B86" authorId="0" shapeId="0" xr:uid="{2CBBE33B-CD89-409D-8C3E-D0F510620779}">
      <text>
        <r>
          <rPr>
            <sz val="10"/>
            <color indexed="81"/>
            <rFont val="Tahoma"/>
            <family val="2"/>
            <charset val="238"/>
          </rPr>
          <t>A pont jár akkor is, ha a B3:B22 és a J3:J25 tartomány celláit is középre igazította.</t>
        </r>
      </text>
    </comment>
    <comment ref="B92" authorId="0" shapeId="0" xr:uid="{E0886EFA-0B7E-499A-B6F2-9A96A0A0B409}">
      <text>
        <r>
          <rPr>
            <sz val="10"/>
            <color indexed="81"/>
            <rFont val="Tahoma"/>
            <family val="2"/>
            <charset val="238"/>
          </rPr>
          <t>Az utolsó két pont nem adható meg, ha a tartományokon kívül más cellák is szegélyezettek.</t>
        </r>
      </text>
    </comment>
    <comment ref="B96" authorId="0" shapeId="0" xr:uid="{AC350E52-02FD-4F2F-B228-57A7E5D21C83}">
      <text>
        <r>
          <rPr>
            <sz val="10"/>
            <color indexed="81"/>
            <rFont val="Tahoma"/>
            <family val="2"/>
            <charset val="238"/>
          </rPr>
          <t xml:space="preserve">A feladat javítása során kizárólag az .sql állományokba írt SQL kódok kerülnek értékelésre! Fájlnévtől függetlenül az állományok tartalma értékelendő.
</t>
        </r>
      </text>
    </comment>
    <comment ref="B98" authorId="0" shapeId="0" xr:uid="{28E5B660-165C-4FCC-BF43-18ABC953A549}">
      <text>
        <r>
          <rPr>
            <sz val="10"/>
            <color indexed="81"/>
            <rFont val="Tahoma"/>
            <family val="2"/>
            <charset val="238"/>
          </rPr>
          <t>A pont nem adható meg, ha négynél kevesebb helyes fájlnévvel rendelkező, SQL-kódot tartalmazó állományt készített.</t>
        </r>
      </text>
    </comment>
    <comment ref="B100" authorId="0" shapeId="0" xr:uid="{B11135E0-23DD-4FAC-8EB0-1059EB641A3C}">
      <text>
        <r>
          <rPr>
            <sz val="10"/>
            <color indexed="81"/>
            <rFont val="Tahoma"/>
            <family val="2"/>
            <charset val="238"/>
          </rPr>
          <t>A pont nem adható meg, ha négynél kevesebb lekérdezést készített.</t>
        </r>
      </text>
    </comment>
    <comment ref="B103" authorId="0" shapeId="0" xr:uid="{EC98821D-54FD-4050-8EE2-FDE40C79E17A}">
      <text>
        <r>
          <rPr>
            <sz val="10"/>
            <color indexed="81"/>
            <rFont val="Tahoma"/>
            <family val="2"/>
            <charset val="238"/>
          </rPr>
          <t>Például:
SELECT cim, eredeti
FROM film
WHERE magyarszoveg="Heltai Olga";</t>
        </r>
      </text>
    </comment>
    <comment ref="B107" authorId="0" shapeId="0" xr:uid="{B3AFE6E9-E1FE-410E-875F-A755977CB319}">
      <text>
        <r>
          <rPr>
            <sz val="10"/>
            <color indexed="81"/>
            <rFont val="Tahoma"/>
            <family val="2"/>
            <charset val="238"/>
          </rPr>
          <t>Például:
SELECT DISTINCT rendezo, szinkronrendezo
FROM film
WHERE ev&gt;2000;</t>
        </r>
      </text>
    </comment>
    <comment ref="B113" authorId="0" shapeId="0" xr:uid="{0280C231-0CAF-45C3-A781-A022959ADA5E}">
      <text>
        <r>
          <rPr>
            <sz val="10"/>
            <color indexed="81"/>
            <rFont val="Tahoma"/>
            <family val="2"/>
            <charset val="238"/>
          </rPr>
          <t>Például:
SELECT magyarszoveg, cim
FROM film
WHERE rendezo="Christopher Nolan"
AND studio="Mafilm Audio Kft."
ORDER BY magyarszoveg;</t>
        </r>
      </text>
    </comment>
    <comment ref="B117" authorId="0" shapeId="0" xr:uid="{79F6B03B-5A30-4B3A-9310-24ACEEDFD325}">
      <text>
        <r>
          <rPr>
            <sz val="10"/>
            <color indexed="81"/>
            <rFont val="Tahoma"/>
            <family val="2"/>
            <charset val="238"/>
          </rPr>
          <t>Például:
SELECT cim, eredeti, szerep, szinesz
FROM film, szinkron
WHERE film.filmaz=szinkron.filmaz
AND hang="Anger Zsolt";</t>
        </r>
      </text>
    </comment>
    <comment ref="B122" authorId="0" shapeId="0" xr:uid="{C44FB57F-166B-4EBE-B967-D7E47C8E0DBE}">
      <text>
        <r>
          <rPr>
            <sz val="10"/>
            <color indexed="81"/>
            <rFont val="Tahoma"/>
            <family val="2"/>
            <charset val="238"/>
          </rPr>
          <t>Például:
SELECT eredeti, cim, count(szinkid)
FROM szinkron, film
WHERE film.filmaz=szinkron.filmaz
GROUP BY eredeti;</t>
        </r>
      </text>
    </comment>
    <comment ref="B127" authorId="0" shapeId="0" xr:uid="{72409BEC-FFBA-4AA4-8A29-2D8BC4A15C34}">
      <text>
        <r>
          <rPr>
            <sz val="10"/>
            <color indexed="81"/>
            <rFont val="Tahoma"/>
            <family val="2"/>
            <charset val="238"/>
          </rPr>
          <t>Például:
SELECT szerep, szinesz, hang
FROM szinkron
WHERE szerep LIKE "% rab%" or szerep LIKE "rab%";</t>
        </r>
      </text>
    </comment>
    <comment ref="B130" authorId="0" shapeId="0" xr:uid="{B24347CB-3E85-43AB-8188-A67398D0FBCE}">
      <text>
        <r>
          <rPr>
            <sz val="10"/>
            <color indexed="81"/>
            <rFont val="Tahoma"/>
            <family val="2"/>
            <charset val="238"/>
          </rPr>
          <t>A pont jár akkor is, ha a mező neve nem ékezethelyes, vagy abban legföljebb egy gépelési hibát ejtett.</t>
        </r>
      </text>
    </comment>
    <comment ref="B131" authorId="0" shapeId="0" xr:uid="{74210584-CFBF-4787-9FA9-A16C04BA3795}">
      <text>
        <r>
          <rPr>
            <sz val="10"/>
            <color indexed="81"/>
            <rFont val="Tahoma"/>
            <family val="2"/>
            <charset val="238"/>
          </rPr>
          <t>Például:
SELECT DISTINCT rendezo AS "Színész-rendező"
FROM film, szinkron
WHERE rendezo=szinesz;</t>
        </r>
      </text>
    </comment>
    <comment ref="B136" authorId="0" shapeId="0" xr:uid="{BD3E1600-E99E-4562-A11B-FE06714344D6}">
      <text>
        <r>
          <rPr>
            <sz val="10"/>
            <color indexed="81"/>
            <rFont val="Tahoma"/>
            <family val="2"/>
            <charset val="238"/>
          </rPr>
          <t>Például:
SELECT MAS.hang, film.cim
FROM szinkron AS PK, szinkron AS MAS, film
WHERE PK.filmaz=MAS.filmaz AND PK.filmaz=film.filmaz
AND PK.hang="Pap Kati"
AND MAS.hang&lt;&gt;"Pap Kati"
ORDER BY film.cim, MAS.hang;
vagy
SELECT hang, cim
FROM szinkron, film
WHERE film.filmaz=szinkron.filmaz AND
film.filmaz in (SELECT filmaz
FROM szinkron
WHERE hang="Pap Kati")
AND hang &lt;&gt; "Pap Kati"
ORDER BY cim, hang;</t>
        </r>
      </text>
    </comment>
    <comment ref="B142" authorId="0" shapeId="0" xr:uid="{6011A526-66DF-43D7-A08B-15D82BE69AA0}">
      <text>
        <r>
          <rPr>
            <sz val="10"/>
            <color indexed="81"/>
            <rFont val="Tahoma"/>
            <family val="2"/>
            <charset val="238"/>
          </rPr>
          <t>Például:
SELECT szinesz, hang, count(szinkid) AS FilmDB
FROM szinkron
GROUP BY szinesz, hang
HAVING count(szinkid) &gt;= 3
ORDER BY FilmDB DESC;</t>
        </r>
      </text>
    </comment>
    <comment ref="B149" authorId="0" shapeId="0" xr:uid="{576EE09A-0D66-4A35-93B7-C0E6973D87C0}">
      <text>
        <r>
          <rPr>
            <sz val="10"/>
            <color indexed="81"/>
            <rFont val="Tahoma"/>
            <family val="2"/>
            <charset val="238"/>
          </rPr>
          <t xml:space="preserve">Például:
SELECT DISTINCT MAFI.ev, MASZI.hang
FROM film MAFI, szinkron MASZI, film NEMF, szinkron NEMSZ
WHERE MAFI.filmaz=MASZI.filmaz
 AND NEMF.filmaz=NEMSZ.filmaz
 AND MAFI.studio="Mafilm Audio Kft."
 AND NEMF.studio&lt;&gt;"Mafilm Audio Kft."
 AND MAFI.ev=NEMF.ev AND MASZI.hang=NEMSZ.hang
ORDER by MASZI.hang;
</t>
        </r>
      </text>
    </comment>
    <comment ref="B153" authorId="0" shapeId="0" xr:uid="{777F454F-9FE4-4DF4-9A2A-9193B4972883}">
      <text>
        <r>
          <rPr>
            <sz val="10"/>
            <color indexed="81"/>
            <rFont val="Tahoma"/>
            <family val="2"/>
            <charset val="238"/>
          </rPr>
          <t xml:space="preserve">A beadott program csak abban az esetben értékelhető, ha van a választott programozási környezetnek megfelelő forrásállomány, és az tartalmazza a részfeladat megoldásához tartozó forráskódot.
A pontozás során futási hibás vagy csak részlegesen jó megoldás is értékelendő. A részpontszám jár, ha a kódnak az adott elemnél feltüntetett megfelelő részlete hibátlan. A kiírás és bemenet során ékezethelyességtől függetlenül is járnak a pontok. A kommentben elhelyezett tartalom nem értékelhető. A kiíráshoz tartozó pontok járnak, ha a szöveg tartalmilag kifejezi a feladat szövegében vagy a kommunikációs mintában foglaltakat.
</t>
        </r>
      </text>
    </comment>
    <comment ref="B155" authorId="0" shapeId="0" xr:uid="{8A95772B-4D97-4FA4-986F-89EEB6CA2AD4}">
      <text>
        <r>
          <rPr>
            <sz val="10"/>
            <color indexed="81"/>
            <rFont val="Tahoma"/>
            <family val="2"/>
            <charset val="238"/>
          </rPr>
          <t>A pont csak akkor jár, ha a név pontos, a program fordítási és futtatási hibát nem tartalmaz.</t>
        </r>
      </text>
    </comment>
    <comment ref="B158" authorId="0" shapeId="0" xr:uid="{68A42C95-B25B-45B3-BBF5-F5DE2038DB68}">
      <text>
        <r>
          <rPr>
            <sz val="10"/>
            <color indexed="81"/>
            <rFont val="Tahoma"/>
            <family val="2"/>
            <charset val="238"/>
          </rPr>
          <t>Az előző pont csak akkor jár, ha legalább 3 sorszámozott feladatra adott olyan megoldást, amely a sorszám megjelenítésén kívül mást is végzett.</t>
        </r>
      </text>
    </comment>
    <comment ref="B169" authorId="0" shapeId="0" xr:uid="{4FFFFE16-D4C6-4FD2-A422-1041261D55F8}">
      <text>
        <r>
          <rPr>
            <sz val="10"/>
            <color indexed="81"/>
            <rFont val="Tahoma"/>
            <family val="2"/>
            <charset val="238"/>
          </rPr>
          <t>A pont jár , ha legalább egy adatsor esetében helyes a vizsgálat.</t>
        </r>
      </text>
    </comment>
    <comment ref="B172" authorId="0" shapeId="0" xr:uid="{6597AA68-AB71-4E0D-A61A-3A1953FCBBDF}">
      <text>
        <r>
          <rPr>
            <sz val="10"/>
            <color indexed="81"/>
            <rFont val="Tahoma"/>
            <family val="2"/>
            <charset val="238"/>
          </rPr>
          <t>A pont jár akkor is, ha a megjelenített érték téves, de számítás eredménye.</t>
        </r>
      </text>
    </comment>
    <comment ref="B175" authorId="0" shapeId="0" xr:uid="{51D899CF-342C-4564-8FCE-A9B28071DAE6}">
      <text>
        <r>
          <rPr>
            <sz val="10"/>
            <color indexed="81"/>
            <rFont val="Tahoma"/>
            <family val="2"/>
            <charset val="238"/>
          </rPr>
          <t>A pont nem bontható.</t>
        </r>
      </text>
    </comment>
    <comment ref="B187" authorId="0" shapeId="0" xr:uid="{8A187F04-CD68-450C-B899-72BE29248802}">
      <text>
        <r>
          <rPr>
            <sz val="10"/>
            <color indexed="81"/>
            <rFont val="Tahoma"/>
            <family val="2"/>
            <charset val="238"/>
          </rPr>
          <t>A pont jár akkor is, ha a kezdő dátummal való egyezést hibásan kezelte.</t>
        </r>
      </text>
    </comment>
    <comment ref="B188" authorId="0" shapeId="0" xr:uid="{3F6493B7-31BC-40DD-8539-07D264CE4BCF}">
      <text>
        <r>
          <rPr>
            <sz val="10"/>
            <color indexed="81"/>
            <rFont val="Tahoma"/>
            <family val="2"/>
            <charset val="238"/>
          </rPr>
          <t>A pont jár akkor is, ha a záró dátummal egyezést hibásan kezelte.</t>
        </r>
      </text>
    </comment>
    <comment ref="B192" authorId="0" shapeId="0" xr:uid="{46185C48-B3F8-4FF9-AB0E-889B2D27465B}">
      <text>
        <r>
          <rPr>
            <sz val="10"/>
            <color indexed="81"/>
            <rFont val="Tahoma"/>
            <family val="2"/>
            <charset val="238"/>
          </rPr>
          <t>A pont jár akkor is, ha a megjelenített érték téves, de számítás eredménye.</t>
        </r>
      </text>
    </comment>
    <comment ref="B197" authorId="0" shapeId="0" xr:uid="{BAFD802A-AEBC-4C0D-9FAC-67F03A848B55}">
      <text>
        <r>
          <rPr>
            <sz val="10"/>
            <color indexed="81"/>
            <rFont val="Tahoma"/>
            <family val="2"/>
            <charset val="238"/>
          </rPr>
          <t>A pont jár akkor is, ha hibásan határozta meg a beolvasott tanulóhoz tartozó adathalmazt, vagy a rendezés kulcsát hibásan adta meg, de a rendezés – mint algoritmus – helyes.</t>
        </r>
      </text>
    </comment>
    <comment ref="B198" authorId="0" shapeId="0" xr:uid="{CDA54EDF-338C-446B-A2BD-123AB4ECC89C}">
      <text>
        <r>
          <rPr>
            <sz val="10"/>
            <color indexed="81"/>
            <rFont val="Tahoma"/>
            <family val="2"/>
            <charset val="238"/>
          </rPr>
          <t>A pont jár minden olyan kulcs esetében, amelynél ugyanaz a reláció áll fent, mint a nap sorszáma esetében.
A pont nem bontható.</t>
        </r>
      </text>
    </comment>
    <comment ref="B205" authorId="0" shapeId="0" xr:uid="{0FA1FB15-A4C9-40FF-B026-8DD9A4D360E0}">
      <text>
        <r>
          <rPr>
            <sz val="10"/>
            <color indexed="81"/>
            <rFont val="Tahoma"/>
            <family val="2"/>
            <charset val="238"/>
          </rPr>
          <t>A pont jár akkor is, ha nem a megfelelő táborok sorai szerepelnek.</t>
        </r>
      </text>
    </comment>
    <comment ref="B209" authorId="0" shapeId="0" xr:uid="{8D6CB45E-AEF3-4BBB-B9D1-5B4045F39699}">
      <text>
        <r>
          <rPr>
            <sz val="10"/>
            <color indexed="81"/>
            <rFont val="Tahoma"/>
            <family val="2"/>
            <charset val="238"/>
          </rPr>
          <t>A pont nem bontható.</t>
        </r>
      </text>
    </comment>
    <comment ref="B210" authorId="0" shapeId="0" xr:uid="{D9BCDEF1-3054-41B3-9B2A-AC61395E25E1}">
      <text>
        <r>
          <rPr>
            <sz val="10"/>
            <color indexed="81"/>
            <rFont val="Tahoma"/>
            <family val="2"/>
            <charset val="238"/>
          </rPr>
          <t> A pont jár akkor is, ha az üzenet hibás, de a megjelenítés alapja számítás eredménye.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Szerző</author>
  </authors>
  <commentList>
    <comment ref="C3" authorId="0" shapeId="0" xr:uid="{F55FBB8B-9CA7-412F-91DE-1B81C02813B6}">
      <text>
        <r>
          <rPr>
            <sz val="9"/>
            <color indexed="81"/>
            <rFont val="Tahoma"/>
            <family val="2"/>
            <charset val="238"/>
          </rPr>
          <t>A legördülő listából válassza ki a vizsgázó által választott, a dolgozat fedőlapján megjelölt feladat betűjelét!
Amennyiben a vizsgázó nem jelölte az általa választott feladatot, és ez a dolgozatból sem derül ki egyértelműen, a vizsgaleírás alapján az 1.A feladatot kell értékelni.
Ennek megfelelően a cella üresen hagyása esetén a táblázat az 1.A feladatban elért pontokkal számol.,</t>
        </r>
      </text>
    </comment>
    <comment ref="B6" authorId="0" shapeId="0" xr:uid="{0DCE0879-B3EC-4F43-AECD-B8656AF3B05F}">
      <text>
        <r>
          <rPr>
            <sz val="10"/>
            <color indexed="81"/>
            <rFont val="Tahoma"/>
            <family val="2"/>
            <charset val="238"/>
          </rPr>
          <t>A pont nem adható meg, ha az alakzatok száma 6-nál kevesebb.</t>
        </r>
      </text>
    </comment>
    <comment ref="B10" authorId="0" shapeId="0" xr:uid="{7533DE51-7893-4A42-9631-D23AE9BBF552}">
      <text>
        <r>
          <rPr>
            <sz val="10"/>
            <color indexed="81"/>
            <rFont val="Tahoma"/>
            <family val="2"/>
            <charset val="238"/>
          </rPr>
          <t>A pont jár , ha a kép szélessége 297,0±1 mm széles és 159,8±1 mm magas.</t>
        </r>
      </text>
    </comment>
    <comment ref="B16" authorId="0" shapeId="0" xr:uid="{02EBC201-2B34-4B04-8BBF-1F4C6EA98E30}">
      <text>
        <r>
          <rPr>
            <sz val="10"/>
            <color indexed="81"/>
            <rFont val="Tahoma"/>
            <family val="2"/>
            <charset val="238"/>
          </rPr>
          <t>A pont a szegély beállításától függetlenül jár.</t>
        </r>
      </text>
    </comment>
    <comment ref="B26" authorId="0" shapeId="0" xr:uid="{3915F479-2D4B-4F2F-B27E-FABB9DA3C134}">
      <text>
        <r>
          <rPr>
            <sz val="10"/>
            <color indexed="81"/>
            <rFont val="Tahoma"/>
            <family val="2"/>
            <charset val="238"/>
          </rPr>
          <t>A pont jár a méretek ±1 mm eltérése estén is.</t>
        </r>
      </text>
    </comment>
    <comment ref="B28" authorId="0" shapeId="0" xr:uid="{F728F290-3DC2-4F4B-B933-5D0D413D05AE}">
      <text>
        <r>
          <rPr>
            <sz val="10"/>
            <color indexed="81"/>
            <rFont val="Tahoma"/>
            <family val="2"/>
            <charset val="238"/>
          </rPr>
          <t>A pont nem adható meg kettőnél több karaktertévesztés esetén.</t>
        </r>
      </text>
    </comment>
    <comment ref="B29" authorId="0" shapeId="0" xr:uid="{61B4B446-AB7B-47BE-86BD-8E180BDA5F92}">
      <text>
        <r>
          <rPr>
            <sz val="10"/>
            <color indexed="81"/>
            <rFont val="Tahoma"/>
            <family val="2"/>
            <charset val="238"/>
          </rPr>
          <t>A pont nem adható meg, ha a szöveg a téglalap széléhez vagy más alakzathoz hozzáér.</t>
        </r>
      </text>
    </comment>
    <comment ref="B32" authorId="0" shapeId="0" xr:uid="{9D031E94-926E-4134-885A-3EDAB4D79687}">
      <text>
        <r>
          <rPr>
            <sz val="10"/>
            <color indexed="81"/>
            <rFont val="Tahoma"/>
            <family val="2"/>
            <charset val="238"/>
          </rPr>
          <t>A pont jár a méretek ±2 mm eltérése estén is.</t>
        </r>
      </text>
    </comment>
    <comment ref="B38" authorId="0" shapeId="0" xr:uid="{23B4DE60-A49C-4D25-8BA7-F0EB6F5B5C04}">
      <text>
        <r>
          <rPr>
            <sz val="10"/>
            <color indexed="81"/>
            <rFont val="Tahoma"/>
            <family val="2"/>
            <charset val="238"/>
          </rPr>
          <t>A pont nem adható meg, ha a pötty a dominó szegélyéhez ér, vagy több pötty befoglaló négyzete a dominó szélességének felénél kisebb.</t>
        </r>
      </text>
    </comment>
    <comment ref="B40" authorId="0" shapeId="0" xr:uid="{67072CF2-878C-4CB7-9974-09AB5051E2ED}">
      <text>
        <r>
          <rPr>
            <sz val="10"/>
            <color indexed="81"/>
            <rFont val="Tahoma"/>
            <family val="2"/>
            <charset val="238"/>
          </rPr>
          <t>A pont nem bontható.
A pont nem adható meg, ha a pöttyök száma, elhelyezkedése, igazítása a mintának nem felel meg.</t>
        </r>
      </text>
    </comment>
    <comment ref="B45" authorId="0" shapeId="0" xr:uid="{BEEF135C-16A0-403D-B166-2DC8B4DA8F8C}">
      <text>
        <r>
          <rPr>
            <sz val="10"/>
            <color indexed="81"/>
            <rFont val="Tahoma"/>
            <family val="2"/>
            <charset val="238"/>
          </rPr>
          <t>Az utolsó két pont nem adható meg, ha a dominólapok száma négynél kevesebb.</t>
        </r>
      </text>
    </comment>
    <comment ref="B46" authorId="0" shapeId="0" xr:uid="{59CE549A-4AAE-45B5-B597-A02A8DA5296D}">
      <text>
        <r>
          <rPr>
            <sz val="10"/>
            <color indexed="81"/>
            <rFont val="Tahoma"/>
            <family val="2"/>
            <charset val="238"/>
          </rPr>
          <t>A pont jár akkor is, ha a megjelenés jó, de a lapok nincsenek csoportosítva.</t>
        </r>
      </text>
    </comment>
    <comment ref="B47" authorId="0" shapeId="0" xr:uid="{72CF2032-97CD-4243-86D8-EA1BF931A7E1}">
      <text>
        <r>
          <rPr>
            <sz val="10"/>
            <color indexed="81"/>
            <rFont val="Tahoma"/>
            <family val="2"/>
            <charset val="238"/>
          </rPr>
          <t>A pont nem adható meg, ha az ábrán felesleges alakzat látható.</t>
        </r>
      </text>
    </comment>
    <comment ref="B49" authorId="0" shapeId="0" xr:uid="{F6D98DCB-2AE0-4BB9-A380-C966CE24010B}">
      <text>
        <r>
          <rPr>
            <sz val="10"/>
            <color indexed="81"/>
            <rFont val="Tahoma"/>
            <family val="2"/>
            <charset val="238"/>
          </rPr>
          <t> A pont nem adható meg, ha a létrehozott alakzatok száma 10-nél kevesebb, vagy az exportált ábra az általa készített eredeti ábrához képest hiányos.</t>
        </r>
      </text>
    </comment>
    <comment ref="B58" authorId="0" shapeId="0" xr:uid="{0CB7FBCC-B5D1-4A00-A8B2-C5D0A7252B5E}">
      <text>
        <r>
          <rPr>
            <sz val="10"/>
            <color indexed="81"/>
            <rFont val="Tahoma"/>
            <family val="2"/>
            <charset val="238"/>
          </rPr>
          <t>A pont jár legfeljebb két karakter tévesztése esetén is.</t>
        </r>
      </text>
    </comment>
    <comment ref="B60" authorId="0" shapeId="0" xr:uid="{00771E6C-0199-4801-AA28-DB66078BB2E1}">
      <text>
        <r>
          <rPr>
            <sz val="10"/>
            <color indexed="81"/>
            <rFont val="Tahoma"/>
            <family val="2"/>
            <charset val="238"/>
          </rPr>
          <t>Például:
B2-es cellában: =KÖZÉP(Adatlap!J3;Feldolgozás!B1;1)
vagy
N2-es cellában: =Adatlap!J3
és
B2-es cellában: =KÖZÉP(N2;B1;1)</t>
        </r>
      </text>
    </comment>
    <comment ref="B61" authorId="0" shapeId="0" xr:uid="{1275E4DC-D4E9-467F-8875-5B9B1734EC64}">
      <text>
        <r>
          <rPr>
            <sz val="10"/>
            <color indexed="81"/>
            <rFont val="Tahoma"/>
            <family val="2"/>
            <charset val="238"/>
          </rPr>
          <t>Például:
B2-es cellában: =KÖZÉP(Adatlap!$J3;Feldolgozás!B1;1)
vagy
B2-es cellában: =KÖZÉP($N2;B1;1)</t>
        </r>
      </text>
    </comment>
    <comment ref="B62" authorId="0" shapeId="0" xr:uid="{0D0D5487-49B1-4C85-98D5-29A051C9ACF0}">
      <text>
        <r>
          <rPr>
            <sz val="10"/>
            <color indexed="81"/>
            <rFont val="Tahoma"/>
            <family val="2"/>
            <charset val="238"/>
          </rPr>
          <t>Például:
B2-es cellában: =KÖZÉP(Adatlap!$J3;Feldolgozás!B$1;1)
vagy
B2-es cellában: =KÖZÉP($N2;B$1;1)</t>
        </r>
      </text>
    </comment>
    <comment ref="B63" authorId="0" shapeId="0" xr:uid="{70E6E7A1-1F47-4BB0-B87C-AA40D20F4A06}">
      <text>
        <r>
          <rPr>
            <sz val="10"/>
            <color indexed="81"/>
            <rFont val="Tahoma"/>
            <family val="2"/>
            <charset val="238"/>
          </rPr>
          <t>Például:
B2-es cellában: =ÉRTÉK(…)</t>
        </r>
      </text>
    </comment>
    <comment ref="B64" authorId="0" shapeId="0" xr:uid="{4C70E8E2-E48A-422D-9B4E-6F27DF80F547}">
      <text>
        <r>
          <rPr>
            <sz val="10"/>
            <color indexed="81"/>
            <rFont val="Tahoma"/>
            <family val="2"/>
            <charset val="238"/>
          </rPr>
          <t>A pont jár akkor is, ha a szorzatokat külön-külön cellákban számította ki, és ezen részösszegeket összegezte.
A pont nem bontható.</t>
        </r>
      </text>
    </comment>
    <comment ref="B65" authorId="0" shapeId="0" xr:uid="{3632EA1E-39A4-44A6-A182-E11B1BF9A5F9}">
      <text>
        <r>
          <rPr>
            <sz val="10"/>
            <color indexed="81"/>
            <rFont val="Tahoma"/>
            <family val="2"/>
            <charset val="238"/>
          </rPr>
          <t>Például:
L2-es cellában: =SZORZATÖSSZEG($B$1:$J$1;B2:J2)</t>
        </r>
      </text>
    </comment>
    <comment ref="B68" authorId="0" shapeId="0" xr:uid="{0EB4514E-B7AE-41F1-A43F-0CB97E1F7629}">
      <text>
        <r>
          <rPr>
            <sz val="10"/>
            <color indexed="81"/>
            <rFont val="Tahoma"/>
            <family val="2"/>
            <charset val="238"/>
          </rPr>
          <t>A pont nem adható meg, ha az összevont cellatartományok tévesek, vagy két karakternél több a tévesztés.</t>
        </r>
      </text>
    </comment>
    <comment ref="B70" authorId="0" shapeId="0" xr:uid="{7B10F005-7257-474C-A201-2BEC34F89139}">
      <text>
        <r>
          <rPr>
            <sz val="10"/>
            <color indexed="81"/>
            <rFont val="Tahoma"/>
            <family val="2"/>
            <charset val="238"/>
          </rPr>
          <t>Például:
K3-as cellában: HOSSZ(J3)=10</t>
        </r>
      </text>
    </comment>
    <comment ref="B71" authorId="0" shapeId="0" xr:uid="{BDE41DC9-C81A-4C84-BFB4-5D2A81E82FA0}">
      <text>
        <r>
          <rPr>
            <sz val="10"/>
            <color indexed="81"/>
            <rFont val="Tahoma"/>
            <family val="2"/>
            <charset val="238"/>
          </rPr>
          <t>Például:
K3-as cellában: MARADÉK(Feldolgozás!L2;11)=Feldolgozás!K2</t>
        </r>
      </text>
    </comment>
    <comment ref="B72" authorId="0" shapeId="0" xr:uid="{7A63DB9D-E002-449B-9F2A-831D9E22B632}">
      <text>
        <r>
          <rPr>
            <sz val="10"/>
            <color indexed="81"/>
            <rFont val="Tahoma"/>
            <family val="2"/>
            <charset val="238"/>
          </rPr>
          <t>Például:
K3-as cellában: =ÉS(MARADÉK(Feldolgozás!L2;11)=Feldolgozás!K2;HOSSZ(J3)=10)</t>
        </r>
      </text>
    </comment>
    <comment ref="B73" authorId="0" shapeId="0" xr:uid="{14170094-CFB8-4AF5-986A-C8C0D42378E2}">
      <text>
        <r>
          <rPr>
            <sz val="10"/>
            <color indexed="81"/>
            <rFont val="Tahoma"/>
            <family val="2"/>
            <charset val="238"/>
          </rPr>
          <t>A pont nem bontható.</t>
        </r>
      </text>
    </comment>
    <comment ref="B75" authorId="0" shapeId="0" xr:uid="{3F307B12-6BAA-4F3F-A12E-2033A3403E51}">
      <text>
        <r>
          <rPr>
            <sz val="10"/>
            <color indexed="81"/>
            <rFont val="Tahoma"/>
            <family val="2"/>
            <charset val="238"/>
          </rPr>
          <t>Például:
L3-as cellában: =ÉRTÉK(KÖZÉP(J3;2;5))-12051</t>
        </r>
      </text>
    </comment>
    <comment ref="B76" authorId="0" shapeId="0" xr:uid="{CD4DD36D-16A5-4B7C-BF78-42F918D19CF4}">
      <text>
        <r>
          <rPr>
            <sz val="10"/>
            <color indexed="81"/>
            <rFont val="Tahoma"/>
            <family val="2"/>
            <charset val="238"/>
          </rPr>
          <t>Például:
L3-as cellában: =HA(K3;ÉRTÉK(KÖZÉP(J3;2;5))-12051;"")</t>
        </r>
      </text>
    </comment>
    <comment ref="B78" authorId="0" shapeId="0" xr:uid="{9F38050F-0634-4DFA-A298-FD3659FB98DD}">
      <text>
        <r>
          <rPr>
            <sz val="10"/>
            <color indexed="81"/>
            <rFont val="Tahoma"/>
            <family val="2"/>
            <charset val="238"/>
          </rPr>
          <t>A pont jár akkor is, ha a formátum legalább 10 cellában helyes.</t>
        </r>
      </text>
    </comment>
    <comment ref="B80" authorId="0" shapeId="0" xr:uid="{BCDAEC0D-65ED-4C1B-A4EE-3312AC2606D6}">
      <text>
        <r>
          <rPr>
            <sz val="10"/>
            <color indexed="81"/>
            <rFont val="Tahoma"/>
            <family val="2"/>
            <charset val="238"/>
          </rPr>
          <t>Például:
F3-as vagy N3-as cellában: DÁTUM(C3;D3;E3)</t>
        </r>
      </text>
    </comment>
    <comment ref="B81" authorId="0" shapeId="0" xr:uid="{E7B110A0-C587-448A-9821-362B8A06929B}">
      <text>
        <r>
          <rPr>
            <sz val="10"/>
            <color indexed="81"/>
            <rFont val="Tahoma"/>
            <family val="2"/>
            <charset val="238"/>
          </rPr>
          <t>Például:
F3-as cellában: =INDEX(J3:L25;HOL.VAN(DÁTUM(C3;D3;E3);L3:L25;0);1)
vagy
N3-as cellában: =DÁTUM(C3;D3;E3)
F3-as cellában: =INDEX(J3:L25;HOL.VAN(N3;L3:L25;0);1)</t>
        </r>
      </text>
    </comment>
    <comment ref="B82" authorId="0" shapeId="0" xr:uid="{42B0A0C5-C355-4A1A-9B0D-7176A98CA65A}">
      <text>
        <r>
          <rPr>
            <sz val="10"/>
            <color indexed="81"/>
            <rFont val="Tahoma"/>
            <family val="2"/>
            <charset val="238"/>
          </rPr>
          <t>Például:
F3-as cellában: =INDEX(J$3:L$25;HOL.VAN(DÁTUM(C3;D3;E3);L$3:L$25;0);1)
vagy
N3-as cellában: =DÁTUM(C3;D3;E3)
F3-as cellában: =INDEX(J$3:L$25;HOL.VAN(N3;L$3:L$25;0);1)
Az előző két pont nem adható meg, ha közvetlenül vagy közvetetten nem hivatkozott a személyek születési évére, hónapjára és napjára.</t>
        </r>
      </text>
    </comment>
    <comment ref="B84" authorId="0" shapeId="0" xr:uid="{771CBD99-C11C-45C3-8E73-CD505D09B30F}">
      <text>
        <r>
          <rPr>
            <sz val="10"/>
            <color indexed="81"/>
            <rFont val="Tahoma"/>
            <family val="2"/>
            <charset val="238"/>
          </rPr>
          <t>A pont jár akkor is, ha a cellatartományból legfeljebb 3 cella kimaradt.
A pont nem bontható.</t>
        </r>
      </text>
    </comment>
    <comment ref="B86" authorId="0" shapeId="0" xr:uid="{40DA7F58-05E3-4CE2-8DE3-9B8710209C02}">
      <text>
        <r>
          <rPr>
            <sz val="10"/>
            <color indexed="81"/>
            <rFont val="Tahoma"/>
            <family val="2"/>
            <charset val="238"/>
          </rPr>
          <t>A pont jár akkor is, ha a B3:B22 és a J3:J25 tartomány celláit is középre igazította.</t>
        </r>
      </text>
    </comment>
    <comment ref="B92" authorId="0" shapeId="0" xr:uid="{31E7A740-9905-4C1C-9841-200464D947F2}">
      <text>
        <r>
          <rPr>
            <sz val="10"/>
            <color indexed="81"/>
            <rFont val="Tahoma"/>
            <family val="2"/>
            <charset val="238"/>
          </rPr>
          <t>Az utolsó két pont nem adható meg, ha a tartományokon kívül más cellák is szegélyezettek.</t>
        </r>
      </text>
    </comment>
    <comment ref="B96" authorId="0" shapeId="0" xr:uid="{439E0FB2-4443-4559-9747-1CDCA0075EF7}">
      <text>
        <r>
          <rPr>
            <sz val="10"/>
            <color indexed="81"/>
            <rFont val="Tahoma"/>
            <family val="2"/>
            <charset val="238"/>
          </rPr>
          <t xml:space="preserve">A feladat javítása során kizárólag az .sql állományokba írt SQL kódok kerülnek értékelésre! Fájlnévtől függetlenül az állományok tartalma értékelendő.
</t>
        </r>
      </text>
    </comment>
    <comment ref="B98" authorId="0" shapeId="0" xr:uid="{1A57C530-6A14-4F04-9413-6E79085D6466}">
      <text>
        <r>
          <rPr>
            <sz val="10"/>
            <color indexed="81"/>
            <rFont val="Tahoma"/>
            <family val="2"/>
            <charset val="238"/>
          </rPr>
          <t>A pont nem adható meg, ha négynél kevesebb helyes fájlnévvel rendelkező, SQL-kódot tartalmazó állományt készített.</t>
        </r>
      </text>
    </comment>
    <comment ref="B100" authorId="0" shapeId="0" xr:uid="{89A3168D-D7CC-458A-B718-27034C158014}">
      <text>
        <r>
          <rPr>
            <sz val="10"/>
            <color indexed="81"/>
            <rFont val="Tahoma"/>
            <family val="2"/>
            <charset val="238"/>
          </rPr>
          <t>A pont nem adható meg, ha négynél kevesebb lekérdezést készített.</t>
        </r>
      </text>
    </comment>
    <comment ref="B103" authorId="0" shapeId="0" xr:uid="{5814B4AB-D9B4-4004-A520-A76C3A52103A}">
      <text>
        <r>
          <rPr>
            <sz val="10"/>
            <color indexed="81"/>
            <rFont val="Tahoma"/>
            <family val="2"/>
            <charset val="238"/>
          </rPr>
          <t>Például:
SELECT cim, eredeti
FROM film
WHERE magyarszoveg="Heltai Olga";</t>
        </r>
      </text>
    </comment>
    <comment ref="B107" authorId="0" shapeId="0" xr:uid="{7EAE61EF-4378-459F-AD58-80942C9D98F4}">
      <text>
        <r>
          <rPr>
            <sz val="10"/>
            <color indexed="81"/>
            <rFont val="Tahoma"/>
            <family val="2"/>
            <charset val="238"/>
          </rPr>
          <t>Például:
SELECT DISTINCT rendezo, szinkronrendezo
FROM film
WHERE ev&gt;2000;</t>
        </r>
      </text>
    </comment>
    <comment ref="B113" authorId="0" shapeId="0" xr:uid="{0535A47E-DB27-43CB-A8BE-A5BBE33C90C2}">
      <text>
        <r>
          <rPr>
            <sz val="10"/>
            <color indexed="81"/>
            <rFont val="Tahoma"/>
            <family val="2"/>
            <charset val="238"/>
          </rPr>
          <t>Például:
SELECT magyarszoveg, cim
FROM film
WHERE rendezo="Christopher Nolan"
AND studio="Mafilm Audio Kft."
ORDER BY magyarszoveg;</t>
        </r>
      </text>
    </comment>
    <comment ref="B117" authorId="0" shapeId="0" xr:uid="{BF5B524D-CF3C-492B-AEC9-CC01CB39675E}">
      <text>
        <r>
          <rPr>
            <sz val="10"/>
            <color indexed="81"/>
            <rFont val="Tahoma"/>
            <family val="2"/>
            <charset val="238"/>
          </rPr>
          <t>Például:
SELECT cim, eredeti, szerep, szinesz
FROM film, szinkron
WHERE film.filmaz=szinkron.filmaz
AND hang="Anger Zsolt";</t>
        </r>
      </text>
    </comment>
    <comment ref="B122" authorId="0" shapeId="0" xr:uid="{5F520548-CB88-47C3-B01C-5B0ED83F30F7}">
      <text>
        <r>
          <rPr>
            <sz val="10"/>
            <color indexed="81"/>
            <rFont val="Tahoma"/>
            <family val="2"/>
            <charset val="238"/>
          </rPr>
          <t>Például:
SELECT eredeti, cim, count(szinkid)
FROM szinkron, film
WHERE film.filmaz=szinkron.filmaz
GROUP BY eredeti;</t>
        </r>
      </text>
    </comment>
    <comment ref="B127" authorId="0" shapeId="0" xr:uid="{CA6E58D0-4EDF-41BB-BA2E-B7C5C0CFB53C}">
      <text>
        <r>
          <rPr>
            <sz val="10"/>
            <color indexed="81"/>
            <rFont val="Tahoma"/>
            <family val="2"/>
            <charset val="238"/>
          </rPr>
          <t>Például:
SELECT szerep, szinesz, hang
FROM szinkron
WHERE szerep LIKE "% rab%" or szerep LIKE "rab%";</t>
        </r>
      </text>
    </comment>
    <comment ref="B130" authorId="0" shapeId="0" xr:uid="{3E27B3EB-620F-41FA-880F-5F81FDA9963B}">
      <text>
        <r>
          <rPr>
            <sz val="10"/>
            <color indexed="81"/>
            <rFont val="Tahoma"/>
            <family val="2"/>
            <charset val="238"/>
          </rPr>
          <t>A pont jár akkor is, ha a mező neve nem ékezethelyes, vagy abban legföljebb egy gépelési hibát ejtett.</t>
        </r>
      </text>
    </comment>
    <comment ref="B131" authorId="0" shapeId="0" xr:uid="{1661A0B5-9163-4125-BA1C-A980049EB12B}">
      <text>
        <r>
          <rPr>
            <sz val="10"/>
            <color indexed="81"/>
            <rFont val="Tahoma"/>
            <family val="2"/>
            <charset val="238"/>
          </rPr>
          <t>Például:
SELECT DISTINCT rendezo AS "Színész-rendező"
FROM film, szinkron
WHERE rendezo=szinesz;</t>
        </r>
      </text>
    </comment>
    <comment ref="B136" authorId="0" shapeId="0" xr:uid="{34142654-37BA-4DD1-B312-1894B846AA88}">
      <text>
        <r>
          <rPr>
            <sz val="10"/>
            <color indexed="81"/>
            <rFont val="Tahoma"/>
            <family val="2"/>
            <charset val="238"/>
          </rPr>
          <t>Például:
SELECT MAS.hang, film.cim
FROM szinkron AS PK, szinkron AS MAS, film
WHERE PK.filmaz=MAS.filmaz AND PK.filmaz=film.filmaz
AND PK.hang="Pap Kati"
AND MAS.hang&lt;&gt;"Pap Kati"
ORDER BY film.cim, MAS.hang;
vagy
SELECT hang, cim
FROM szinkron, film
WHERE film.filmaz=szinkron.filmaz AND
film.filmaz in (SELECT filmaz
FROM szinkron
WHERE hang="Pap Kati")
AND hang &lt;&gt; "Pap Kati"
ORDER BY cim, hang;</t>
        </r>
      </text>
    </comment>
    <comment ref="B142" authorId="0" shapeId="0" xr:uid="{9BDCBA23-7FC2-44BE-A0C0-345E5F5E5BC8}">
      <text>
        <r>
          <rPr>
            <sz val="10"/>
            <color indexed="81"/>
            <rFont val="Tahoma"/>
            <family val="2"/>
            <charset val="238"/>
          </rPr>
          <t>Például:
SELECT szinesz, hang, count(szinkid) AS FilmDB
FROM szinkron
GROUP BY szinesz, hang
HAVING count(szinkid) &gt;= 3
ORDER BY FilmDB DESC;</t>
        </r>
      </text>
    </comment>
    <comment ref="B149" authorId="0" shapeId="0" xr:uid="{54E99C86-E4DC-4485-9FD7-F24979EF5464}">
      <text>
        <r>
          <rPr>
            <sz val="10"/>
            <color indexed="81"/>
            <rFont val="Tahoma"/>
            <family val="2"/>
            <charset val="238"/>
          </rPr>
          <t xml:space="preserve">Például:
SELECT DISTINCT MAFI.ev, MASZI.hang
FROM film MAFI, szinkron MASZI, film NEMF, szinkron NEMSZ
WHERE MAFI.filmaz=MASZI.filmaz
 AND NEMF.filmaz=NEMSZ.filmaz
 AND MAFI.studio="Mafilm Audio Kft."
 AND NEMF.studio&lt;&gt;"Mafilm Audio Kft."
 AND MAFI.ev=NEMF.ev AND MASZI.hang=NEMSZ.hang
ORDER by MASZI.hang;
</t>
        </r>
      </text>
    </comment>
    <comment ref="B153" authorId="0" shapeId="0" xr:uid="{D6DFEB0C-3E97-4110-BA5A-3D6CBEC67B84}">
      <text>
        <r>
          <rPr>
            <sz val="10"/>
            <color indexed="81"/>
            <rFont val="Tahoma"/>
            <family val="2"/>
            <charset val="238"/>
          </rPr>
          <t xml:space="preserve">A beadott program csak abban az esetben értékelhető, ha van a választott programozási környezetnek megfelelő forrásállomány, és az tartalmazza a részfeladat megoldásához tartozó forráskódot.
A pontozás során futási hibás vagy csak részlegesen jó megoldás is értékelendő. A részpontszám jár, ha a kódnak az adott elemnél feltüntetett megfelelő részlete hibátlan. A kiírás és bemenet során ékezethelyességtől függetlenül is járnak a pontok. A kommentben elhelyezett tartalom nem értékelhető. A kiíráshoz tartozó pontok járnak, ha a szöveg tartalmilag kifejezi a feladat szövegében vagy a kommunikációs mintában foglaltakat.
</t>
        </r>
      </text>
    </comment>
    <comment ref="B155" authorId="0" shapeId="0" xr:uid="{71D41499-3046-46CB-9706-FD7F536B57A4}">
      <text>
        <r>
          <rPr>
            <sz val="10"/>
            <color indexed="81"/>
            <rFont val="Tahoma"/>
            <family val="2"/>
            <charset val="238"/>
          </rPr>
          <t>A pont csak akkor jár, ha a név pontos, a program fordítási és futtatási hibát nem tartalmaz.</t>
        </r>
      </text>
    </comment>
    <comment ref="B158" authorId="0" shapeId="0" xr:uid="{16CB7008-ECD6-4E18-88C1-0F0A20619EE2}">
      <text>
        <r>
          <rPr>
            <sz val="10"/>
            <color indexed="81"/>
            <rFont val="Tahoma"/>
            <family val="2"/>
            <charset val="238"/>
          </rPr>
          <t>Az előző pont csak akkor jár, ha legalább 3 sorszámozott feladatra adott olyan megoldást, amely a sorszám megjelenítésén kívül mást is végzett.</t>
        </r>
      </text>
    </comment>
    <comment ref="B169" authorId="0" shapeId="0" xr:uid="{979E30C9-D6B2-448D-B18E-96A3366F0FC5}">
      <text>
        <r>
          <rPr>
            <sz val="10"/>
            <color indexed="81"/>
            <rFont val="Tahoma"/>
            <family val="2"/>
            <charset val="238"/>
          </rPr>
          <t>A pont jár , ha legalább egy adatsor esetében helyes a vizsgálat.</t>
        </r>
      </text>
    </comment>
    <comment ref="B172" authorId="0" shapeId="0" xr:uid="{FE84AB44-E7D1-4A6D-AB79-20A933586265}">
      <text>
        <r>
          <rPr>
            <sz val="10"/>
            <color indexed="81"/>
            <rFont val="Tahoma"/>
            <family val="2"/>
            <charset val="238"/>
          </rPr>
          <t>A pont jár akkor is, ha a megjelenített érték téves, de számítás eredménye.</t>
        </r>
      </text>
    </comment>
    <comment ref="B175" authorId="0" shapeId="0" xr:uid="{4B81B449-9AB6-4F9A-91A3-0F4DC3E46514}">
      <text>
        <r>
          <rPr>
            <sz val="10"/>
            <color indexed="81"/>
            <rFont val="Tahoma"/>
            <family val="2"/>
            <charset val="238"/>
          </rPr>
          <t>A pont nem bontható.</t>
        </r>
      </text>
    </comment>
    <comment ref="B187" authorId="0" shapeId="0" xr:uid="{E97BC74E-AD2C-4B8C-A801-3CE77A256E84}">
      <text>
        <r>
          <rPr>
            <sz val="10"/>
            <color indexed="81"/>
            <rFont val="Tahoma"/>
            <family val="2"/>
            <charset val="238"/>
          </rPr>
          <t>A pont jár akkor is, ha a kezdő dátummal való egyezést hibásan kezelte.</t>
        </r>
      </text>
    </comment>
    <comment ref="B188" authorId="0" shapeId="0" xr:uid="{29E4198D-11EC-404F-AFD7-FED8295E0381}">
      <text>
        <r>
          <rPr>
            <sz val="10"/>
            <color indexed="81"/>
            <rFont val="Tahoma"/>
            <family val="2"/>
            <charset val="238"/>
          </rPr>
          <t>A pont jár akkor is, ha a záró dátummal egyezést hibásan kezelte.</t>
        </r>
      </text>
    </comment>
    <comment ref="B192" authorId="0" shapeId="0" xr:uid="{CAF08F77-4FCE-4DDE-8303-435A3E01DEC1}">
      <text>
        <r>
          <rPr>
            <sz val="10"/>
            <color indexed="81"/>
            <rFont val="Tahoma"/>
            <family val="2"/>
            <charset val="238"/>
          </rPr>
          <t>A pont jár akkor is, ha a megjelenített érték téves, de számítás eredménye.</t>
        </r>
      </text>
    </comment>
    <comment ref="B197" authorId="0" shapeId="0" xr:uid="{41322506-3217-4481-8CB0-98D712685515}">
      <text>
        <r>
          <rPr>
            <sz val="10"/>
            <color indexed="81"/>
            <rFont val="Tahoma"/>
            <family val="2"/>
            <charset val="238"/>
          </rPr>
          <t>A pont jár akkor is, ha hibásan határozta meg a beolvasott tanulóhoz tartozó adathalmazt, vagy a rendezés kulcsát hibásan adta meg, de a rendezés – mint algoritmus – helyes.</t>
        </r>
      </text>
    </comment>
    <comment ref="B198" authorId="0" shapeId="0" xr:uid="{463D7582-B119-4901-B155-74FA579CC195}">
      <text>
        <r>
          <rPr>
            <sz val="10"/>
            <color indexed="81"/>
            <rFont val="Tahoma"/>
            <family val="2"/>
            <charset val="238"/>
          </rPr>
          <t>A pont jár minden olyan kulcs esetében, amelynél ugyanaz a reláció áll fent, mint a nap sorszáma esetében.
A pont nem bontható.</t>
        </r>
      </text>
    </comment>
    <comment ref="B205" authorId="0" shapeId="0" xr:uid="{B3E840A1-2ACB-4140-8D9F-0551F2AE3010}">
      <text>
        <r>
          <rPr>
            <sz val="10"/>
            <color indexed="81"/>
            <rFont val="Tahoma"/>
            <family val="2"/>
            <charset val="238"/>
          </rPr>
          <t>A pont jár akkor is, ha nem a megfelelő táborok sorai szerepelnek.</t>
        </r>
      </text>
    </comment>
    <comment ref="B209" authorId="0" shapeId="0" xr:uid="{A444B58A-A44B-4870-BC62-7CBB9A503465}">
      <text>
        <r>
          <rPr>
            <sz val="10"/>
            <color indexed="81"/>
            <rFont val="Tahoma"/>
            <family val="2"/>
            <charset val="238"/>
          </rPr>
          <t>A pont nem bontható.</t>
        </r>
      </text>
    </comment>
    <comment ref="B210" authorId="0" shapeId="0" xr:uid="{6A1E90C4-A3CA-4B51-982C-3EE3A005A2FB}">
      <text>
        <r>
          <rPr>
            <sz val="10"/>
            <color indexed="81"/>
            <rFont val="Tahoma"/>
            <family val="2"/>
            <charset val="238"/>
          </rPr>
          <t> A pont jár akkor is, ha az üzenet hibás, de a megjelenítés alapja számítás eredménye.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Szerző</author>
  </authors>
  <commentList>
    <comment ref="C3" authorId="0" shapeId="0" xr:uid="{713415E3-411A-4621-9565-427342B4DBB4}">
      <text>
        <r>
          <rPr>
            <sz val="9"/>
            <color indexed="81"/>
            <rFont val="Tahoma"/>
            <family val="2"/>
            <charset val="238"/>
          </rPr>
          <t>A legördülő listából válassza ki a vizsgázó által választott, a dolgozat fedőlapján megjelölt feladat betűjelét!
Amennyiben a vizsgázó nem jelölte az általa választott feladatot, és ez a dolgozatból sem derül ki egyértelműen, a vizsgaleírás alapján az 1.A feladatot kell értékelni.
Ennek megfelelően a cella üresen hagyása esetén a táblázat az 1.A feladatban elért pontokkal számol.,</t>
        </r>
      </text>
    </comment>
    <comment ref="B6" authorId="0" shapeId="0" xr:uid="{E80A5536-8D3D-488F-9E38-BC6C34A6F10B}">
      <text>
        <r>
          <rPr>
            <sz val="10"/>
            <color indexed="81"/>
            <rFont val="Tahoma"/>
            <family val="2"/>
            <charset val="238"/>
          </rPr>
          <t>A pont nem adható meg, ha az alakzatok száma 6-nál kevesebb.</t>
        </r>
      </text>
    </comment>
    <comment ref="B10" authorId="0" shapeId="0" xr:uid="{16E42132-1F0D-4A67-9A6E-B60C4E92AF85}">
      <text>
        <r>
          <rPr>
            <sz val="10"/>
            <color indexed="81"/>
            <rFont val="Tahoma"/>
            <family val="2"/>
            <charset val="238"/>
          </rPr>
          <t>A pont jár , ha a kép szélessége 297,0±1 mm széles és 159,8±1 mm magas.</t>
        </r>
      </text>
    </comment>
    <comment ref="B16" authorId="0" shapeId="0" xr:uid="{C1E4A713-A0E2-4E25-820F-FBC106226E5B}">
      <text>
        <r>
          <rPr>
            <sz val="10"/>
            <color indexed="81"/>
            <rFont val="Tahoma"/>
            <family val="2"/>
            <charset val="238"/>
          </rPr>
          <t>A pont a szegély beállításától függetlenül jár.</t>
        </r>
      </text>
    </comment>
    <comment ref="B26" authorId="0" shapeId="0" xr:uid="{5B735CEC-E808-4467-B133-1C15E833F87E}">
      <text>
        <r>
          <rPr>
            <sz val="10"/>
            <color indexed="81"/>
            <rFont val="Tahoma"/>
            <family val="2"/>
            <charset val="238"/>
          </rPr>
          <t>A pont jár a méretek ±1 mm eltérése estén is.</t>
        </r>
      </text>
    </comment>
    <comment ref="B28" authorId="0" shapeId="0" xr:uid="{F831FBAC-2E64-4813-8EFC-BD7C68E79949}">
      <text>
        <r>
          <rPr>
            <sz val="10"/>
            <color indexed="81"/>
            <rFont val="Tahoma"/>
            <family val="2"/>
            <charset val="238"/>
          </rPr>
          <t>A pont nem adható meg kettőnél több karaktertévesztés esetén.</t>
        </r>
      </text>
    </comment>
    <comment ref="B29" authorId="0" shapeId="0" xr:uid="{917F3D00-ACF5-4F25-855A-ED8B0C36D3DB}">
      <text>
        <r>
          <rPr>
            <sz val="10"/>
            <color indexed="81"/>
            <rFont val="Tahoma"/>
            <family val="2"/>
            <charset val="238"/>
          </rPr>
          <t>A pont nem adható meg, ha a szöveg a téglalap széléhez vagy más alakzathoz hozzáér.</t>
        </r>
      </text>
    </comment>
    <comment ref="B32" authorId="0" shapeId="0" xr:uid="{48CF4508-C435-448A-967B-4DD8BD4DF9B7}">
      <text>
        <r>
          <rPr>
            <sz val="10"/>
            <color indexed="81"/>
            <rFont val="Tahoma"/>
            <family val="2"/>
            <charset val="238"/>
          </rPr>
          <t>A pont jár a méretek ±2 mm eltérése estén is.</t>
        </r>
      </text>
    </comment>
    <comment ref="B38" authorId="0" shapeId="0" xr:uid="{AE68F12F-2AD3-4058-9362-843B7A31CAAC}">
      <text>
        <r>
          <rPr>
            <sz val="10"/>
            <color indexed="81"/>
            <rFont val="Tahoma"/>
            <family val="2"/>
            <charset val="238"/>
          </rPr>
          <t>A pont nem adható meg, ha a pötty a dominó szegélyéhez ér, vagy több pötty befoglaló négyzete a dominó szélességének felénél kisebb.</t>
        </r>
      </text>
    </comment>
    <comment ref="B40" authorId="0" shapeId="0" xr:uid="{66F6137C-D41F-4E91-BDD1-10DB7B7F8DD4}">
      <text>
        <r>
          <rPr>
            <sz val="10"/>
            <color indexed="81"/>
            <rFont val="Tahoma"/>
            <family val="2"/>
            <charset val="238"/>
          </rPr>
          <t>A pont nem bontható.
A pont nem adható meg, ha a pöttyök száma, elhelyezkedése, igazítása a mintának nem felel meg.</t>
        </r>
      </text>
    </comment>
    <comment ref="B45" authorId="0" shapeId="0" xr:uid="{E78DD8B5-B6E3-4CBC-98BA-4B51F9FF4725}">
      <text>
        <r>
          <rPr>
            <sz val="10"/>
            <color indexed="81"/>
            <rFont val="Tahoma"/>
            <family val="2"/>
            <charset val="238"/>
          </rPr>
          <t>Az utolsó két pont nem adható meg, ha a dominólapok száma négynél kevesebb.</t>
        </r>
      </text>
    </comment>
    <comment ref="B46" authorId="0" shapeId="0" xr:uid="{D726A0B0-8D6F-47DF-B33B-DF4B4B6C4E01}">
      <text>
        <r>
          <rPr>
            <sz val="10"/>
            <color indexed="81"/>
            <rFont val="Tahoma"/>
            <family val="2"/>
            <charset val="238"/>
          </rPr>
          <t>A pont jár akkor is, ha a megjelenés jó, de a lapok nincsenek csoportosítva.</t>
        </r>
      </text>
    </comment>
    <comment ref="B47" authorId="0" shapeId="0" xr:uid="{90CCB1EC-9377-43E2-9A8C-88166AE1B0B8}">
      <text>
        <r>
          <rPr>
            <sz val="10"/>
            <color indexed="81"/>
            <rFont val="Tahoma"/>
            <family val="2"/>
            <charset val="238"/>
          </rPr>
          <t>A pont nem adható meg, ha az ábrán felesleges alakzat látható.</t>
        </r>
      </text>
    </comment>
    <comment ref="B49" authorId="0" shapeId="0" xr:uid="{23554A21-9DAE-4789-B076-B309B8AAA1A9}">
      <text>
        <r>
          <rPr>
            <sz val="10"/>
            <color indexed="81"/>
            <rFont val="Tahoma"/>
            <family val="2"/>
            <charset val="238"/>
          </rPr>
          <t> A pont nem adható meg, ha a létrehozott alakzatok száma 10-nél kevesebb, vagy az exportált ábra az általa készített eredeti ábrához képest hiányos.</t>
        </r>
      </text>
    </comment>
    <comment ref="B58" authorId="0" shapeId="0" xr:uid="{14DEA4AD-D68D-45AA-9195-1741681E1EDD}">
      <text>
        <r>
          <rPr>
            <sz val="10"/>
            <color indexed="81"/>
            <rFont val="Tahoma"/>
            <family val="2"/>
            <charset val="238"/>
          </rPr>
          <t>A pont jár legfeljebb két karakter tévesztése esetén is.</t>
        </r>
      </text>
    </comment>
    <comment ref="B60" authorId="0" shapeId="0" xr:uid="{D8D94DE1-28DE-4FF4-8EAB-AB2506ECD8CA}">
      <text>
        <r>
          <rPr>
            <sz val="10"/>
            <color indexed="81"/>
            <rFont val="Tahoma"/>
            <family val="2"/>
            <charset val="238"/>
          </rPr>
          <t>Például:
B2-es cellában: =KÖZÉP(Adatlap!J3;Feldolgozás!B1;1)
vagy
N2-es cellában: =Adatlap!J3
és
B2-es cellában: =KÖZÉP(N2;B1;1)</t>
        </r>
      </text>
    </comment>
    <comment ref="B61" authorId="0" shapeId="0" xr:uid="{7C7D74E8-1365-43D4-B3AB-DAA6CC6556B4}">
      <text>
        <r>
          <rPr>
            <sz val="10"/>
            <color indexed="81"/>
            <rFont val="Tahoma"/>
            <family val="2"/>
            <charset val="238"/>
          </rPr>
          <t>Például:
B2-es cellában: =KÖZÉP(Adatlap!$J3;Feldolgozás!B1;1)
vagy
B2-es cellában: =KÖZÉP($N2;B1;1)</t>
        </r>
      </text>
    </comment>
    <comment ref="B62" authorId="0" shapeId="0" xr:uid="{F3D1E084-A651-4901-B9A6-54A35A4CE3FD}">
      <text>
        <r>
          <rPr>
            <sz val="10"/>
            <color indexed="81"/>
            <rFont val="Tahoma"/>
            <family val="2"/>
            <charset val="238"/>
          </rPr>
          <t>Például:
B2-es cellában: =KÖZÉP(Adatlap!$J3;Feldolgozás!B$1;1)
vagy
B2-es cellában: =KÖZÉP($N2;B$1;1)</t>
        </r>
      </text>
    </comment>
    <comment ref="B63" authorId="0" shapeId="0" xr:uid="{58F40684-A725-40F9-BC01-734C29B31309}">
      <text>
        <r>
          <rPr>
            <sz val="10"/>
            <color indexed="81"/>
            <rFont val="Tahoma"/>
            <family val="2"/>
            <charset val="238"/>
          </rPr>
          <t>Például:
B2-es cellában: =ÉRTÉK(…)</t>
        </r>
      </text>
    </comment>
    <comment ref="B64" authorId="0" shapeId="0" xr:uid="{CEE0B56E-926F-4159-84F7-3CEB764AEC3A}">
      <text>
        <r>
          <rPr>
            <sz val="10"/>
            <color indexed="81"/>
            <rFont val="Tahoma"/>
            <family val="2"/>
            <charset val="238"/>
          </rPr>
          <t>A pont jár akkor is, ha a szorzatokat külön-külön cellákban számította ki, és ezen részösszegeket összegezte.
A pont nem bontható.</t>
        </r>
      </text>
    </comment>
    <comment ref="B65" authorId="0" shapeId="0" xr:uid="{770059DD-1FA6-447C-BEBB-51872851ACDC}">
      <text>
        <r>
          <rPr>
            <sz val="10"/>
            <color indexed="81"/>
            <rFont val="Tahoma"/>
            <family val="2"/>
            <charset val="238"/>
          </rPr>
          <t>Például:
L2-es cellában: =SZORZATÖSSZEG($B$1:$J$1;B2:J2)</t>
        </r>
      </text>
    </comment>
    <comment ref="B68" authorId="0" shapeId="0" xr:uid="{3DF5F37D-B07A-41CC-B528-60B235A05ED5}">
      <text>
        <r>
          <rPr>
            <sz val="10"/>
            <color indexed="81"/>
            <rFont val="Tahoma"/>
            <family val="2"/>
            <charset val="238"/>
          </rPr>
          <t>A pont nem adható meg, ha az összevont cellatartományok tévesek, vagy két karakternél több a tévesztés.</t>
        </r>
      </text>
    </comment>
    <comment ref="B70" authorId="0" shapeId="0" xr:uid="{64B7234F-95B0-495D-8F93-3059D8093B1B}">
      <text>
        <r>
          <rPr>
            <sz val="10"/>
            <color indexed="81"/>
            <rFont val="Tahoma"/>
            <family val="2"/>
            <charset val="238"/>
          </rPr>
          <t>Például:
K3-as cellában: HOSSZ(J3)=10</t>
        </r>
      </text>
    </comment>
    <comment ref="B71" authorId="0" shapeId="0" xr:uid="{BC415B3E-D7E3-4ACE-B946-F2E04C9A80C4}">
      <text>
        <r>
          <rPr>
            <sz val="10"/>
            <color indexed="81"/>
            <rFont val="Tahoma"/>
            <family val="2"/>
            <charset val="238"/>
          </rPr>
          <t>Például:
K3-as cellában: MARADÉK(Feldolgozás!L2;11)=Feldolgozás!K2</t>
        </r>
      </text>
    </comment>
    <comment ref="B72" authorId="0" shapeId="0" xr:uid="{E08D0CDC-C863-4FA0-A602-45376CF0F2C7}">
      <text>
        <r>
          <rPr>
            <sz val="10"/>
            <color indexed="81"/>
            <rFont val="Tahoma"/>
            <family val="2"/>
            <charset val="238"/>
          </rPr>
          <t>Például:
K3-as cellában: =ÉS(MARADÉK(Feldolgozás!L2;11)=Feldolgozás!K2;HOSSZ(J3)=10)</t>
        </r>
      </text>
    </comment>
    <comment ref="B73" authorId="0" shapeId="0" xr:uid="{894BEA1E-48C4-4A2D-8C5C-10ADC41AF0E4}">
      <text>
        <r>
          <rPr>
            <sz val="10"/>
            <color indexed="81"/>
            <rFont val="Tahoma"/>
            <family val="2"/>
            <charset val="238"/>
          </rPr>
          <t>A pont nem bontható.</t>
        </r>
      </text>
    </comment>
    <comment ref="B75" authorId="0" shapeId="0" xr:uid="{ED3D3D67-FD7D-4CF3-8B7D-353F8FF27C32}">
      <text>
        <r>
          <rPr>
            <sz val="10"/>
            <color indexed="81"/>
            <rFont val="Tahoma"/>
            <family val="2"/>
            <charset val="238"/>
          </rPr>
          <t>Például:
L3-as cellában: =ÉRTÉK(KÖZÉP(J3;2;5))-12051</t>
        </r>
      </text>
    </comment>
    <comment ref="B76" authorId="0" shapeId="0" xr:uid="{A143FFE1-4FA0-45E5-94A1-A7F568EC5E46}">
      <text>
        <r>
          <rPr>
            <sz val="10"/>
            <color indexed="81"/>
            <rFont val="Tahoma"/>
            <family val="2"/>
            <charset val="238"/>
          </rPr>
          <t>Például:
L3-as cellában: =HA(K3;ÉRTÉK(KÖZÉP(J3;2;5))-12051;"")</t>
        </r>
      </text>
    </comment>
    <comment ref="B78" authorId="0" shapeId="0" xr:uid="{821307CF-D17B-4602-BA76-E807DA663D51}">
      <text>
        <r>
          <rPr>
            <sz val="10"/>
            <color indexed="81"/>
            <rFont val="Tahoma"/>
            <family val="2"/>
            <charset val="238"/>
          </rPr>
          <t>A pont jár akkor is, ha a formátum legalább 10 cellában helyes.</t>
        </r>
      </text>
    </comment>
    <comment ref="B80" authorId="0" shapeId="0" xr:uid="{D8B23DCA-D325-4844-9994-37A780F94029}">
      <text>
        <r>
          <rPr>
            <sz val="10"/>
            <color indexed="81"/>
            <rFont val="Tahoma"/>
            <family val="2"/>
            <charset val="238"/>
          </rPr>
          <t>Például:
F3-as vagy N3-as cellában: DÁTUM(C3;D3;E3)</t>
        </r>
      </text>
    </comment>
    <comment ref="B81" authorId="0" shapeId="0" xr:uid="{89CBBDAE-51E8-4138-8C83-ED8AAA80C1D0}">
      <text>
        <r>
          <rPr>
            <sz val="10"/>
            <color indexed="81"/>
            <rFont val="Tahoma"/>
            <family val="2"/>
            <charset val="238"/>
          </rPr>
          <t>Például:
F3-as cellában: =INDEX(J3:L25;HOL.VAN(DÁTUM(C3;D3;E3);L3:L25;0);1)
vagy
N3-as cellában: =DÁTUM(C3;D3;E3)
F3-as cellában: =INDEX(J3:L25;HOL.VAN(N3;L3:L25;0);1)</t>
        </r>
      </text>
    </comment>
    <comment ref="B82" authorId="0" shapeId="0" xr:uid="{D3F67BF9-16E5-4364-944F-C899EB948AF2}">
      <text>
        <r>
          <rPr>
            <sz val="10"/>
            <color indexed="81"/>
            <rFont val="Tahoma"/>
            <family val="2"/>
            <charset val="238"/>
          </rPr>
          <t>Például:
F3-as cellában: =INDEX(J$3:L$25;HOL.VAN(DÁTUM(C3;D3;E3);L$3:L$25;0);1)
vagy
N3-as cellában: =DÁTUM(C3;D3;E3)
F3-as cellában: =INDEX(J$3:L$25;HOL.VAN(N3;L$3:L$25;0);1)
Az előző két pont nem adható meg, ha közvetlenül vagy közvetetten nem hivatkozott a személyek születési évére, hónapjára és napjára.</t>
        </r>
      </text>
    </comment>
    <comment ref="B84" authorId="0" shapeId="0" xr:uid="{42253998-75C2-44F9-B1E2-63EF0E221717}">
      <text>
        <r>
          <rPr>
            <sz val="10"/>
            <color indexed="81"/>
            <rFont val="Tahoma"/>
            <family val="2"/>
            <charset val="238"/>
          </rPr>
          <t>A pont jár akkor is, ha a cellatartományból legfeljebb 3 cella kimaradt.
A pont nem bontható.</t>
        </r>
      </text>
    </comment>
    <comment ref="B86" authorId="0" shapeId="0" xr:uid="{E4B5AF4D-6854-43EE-AD92-C8AB55DA180E}">
      <text>
        <r>
          <rPr>
            <sz val="10"/>
            <color indexed="81"/>
            <rFont val="Tahoma"/>
            <family val="2"/>
            <charset val="238"/>
          </rPr>
          <t>A pont jár akkor is, ha a B3:B22 és a J3:J25 tartomány celláit is középre igazította.</t>
        </r>
      </text>
    </comment>
    <comment ref="B92" authorId="0" shapeId="0" xr:uid="{89D8E971-30F0-4C5A-ACF0-650D0C744A24}">
      <text>
        <r>
          <rPr>
            <sz val="10"/>
            <color indexed="81"/>
            <rFont val="Tahoma"/>
            <family val="2"/>
            <charset val="238"/>
          </rPr>
          <t>Az utolsó két pont nem adható meg, ha a tartományokon kívül más cellák is szegélyezettek.</t>
        </r>
      </text>
    </comment>
    <comment ref="B96" authorId="0" shapeId="0" xr:uid="{A9914909-8EE3-4FA9-94EF-0EF6E7532DE6}">
      <text>
        <r>
          <rPr>
            <sz val="10"/>
            <color indexed="81"/>
            <rFont val="Tahoma"/>
            <family val="2"/>
            <charset val="238"/>
          </rPr>
          <t xml:space="preserve">A feladat javítása során kizárólag az .sql állományokba írt SQL kódok kerülnek értékelésre! Fájlnévtől függetlenül az állományok tartalma értékelendő.
</t>
        </r>
      </text>
    </comment>
    <comment ref="B98" authorId="0" shapeId="0" xr:uid="{F4ECFA19-D865-42C0-83F1-224C7081382D}">
      <text>
        <r>
          <rPr>
            <sz val="10"/>
            <color indexed="81"/>
            <rFont val="Tahoma"/>
            <family val="2"/>
            <charset val="238"/>
          </rPr>
          <t>A pont nem adható meg, ha négynél kevesebb helyes fájlnévvel rendelkező, SQL-kódot tartalmazó állományt készített.</t>
        </r>
      </text>
    </comment>
    <comment ref="B100" authorId="0" shapeId="0" xr:uid="{3D81EB42-A625-4B47-8EA2-8A4434964418}">
      <text>
        <r>
          <rPr>
            <sz val="10"/>
            <color indexed="81"/>
            <rFont val="Tahoma"/>
            <family val="2"/>
            <charset val="238"/>
          </rPr>
          <t>A pont nem adható meg, ha négynél kevesebb lekérdezést készített.</t>
        </r>
      </text>
    </comment>
    <comment ref="B103" authorId="0" shapeId="0" xr:uid="{9470D8B4-5713-4C52-BCE3-9E29DF734795}">
      <text>
        <r>
          <rPr>
            <sz val="10"/>
            <color indexed="81"/>
            <rFont val="Tahoma"/>
            <family val="2"/>
            <charset val="238"/>
          </rPr>
          <t>Például:
SELECT cim, eredeti
FROM film
WHERE magyarszoveg="Heltai Olga";</t>
        </r>
      </text>
    </comment>
    <comment ref="B107" authorId="0" shapeId="0" xr:uid="{202E3521-8A84-44CF-B9EB-51D0A876C6FA}">
      <text>
        <r>
          <rPr>
            <sz val="10"/>
            <color indexed="81"/>
            <rFont val="Tahoma"/>
            <family val="2"/>
            <charset val="238"/>
          </rPr>
          <t>Például:
SELECT DISTINCT rendezo, szinkronrendezo
FROM film
WHERE ev&gt;2000;</t>
        </r>
      </text>
    </comment>
    <comment ref="B113" authorId="0" shapeId="0" xr:uid="{098CCAB4-2F4C-496A-894E-F1E78092C472}">
      <text>
        <r>
          <rPr>
            <sz val="10"/>
            <color indexed="81"/>
            <rFont val="Tahoma"/>
            <family val="2"/>
            <charset val="238"/>
          </rPr>
          <t>Például:
SELECT magyarszoveg, cim
FROM film
WHERE rendezo="Christopher Nolan"
AND studio="Mafilm Audio Kft."
ORDER BY magyarszoveg;</t>
        </r>
      </text>
    </comment>
    <comment ref="B117" authorId="0" shapeId="0" xr:uid="{A1E3A2E5-E789-40D4-802C-3F028DBFB9C4}">
      <text>
        <r>
          <rPr>
            <sz val="10"/>
            <color indexed="81"/>
            <rFont val="Tahoma"/>
            <family val="2"/>
            <charset val="238"/>
          </rPr>
          <t>Például:
SELECT cim, eredeti, szerep, szinesz
FROM film, szinkron
WHERE film.filmaz=szinkron.filmaz
AND hang="Anger Zsolt";</t>
        </r>
      </text>
    </comment>
    <comment ref="B122" authorId="0" shapeId="0" xr:uid="{AB3E2DBF-0262-4089-97F5-CF4407AC3DE8}">
      <text>
        <r>
          <rPr>
            <sz val="10"/>
            <color indexed="81"/>
            <rFont val="Tahoma"/>
            <family val="2"/>
            <charset val="238"/>
          </rPr>
          <t>Például:
SELECT eredeti, cim, count(szinkid)
FROM szinkron, film
WHERE film.filmaz=szinkron.filmaz
GROUP BY eredeti;</t>
        </r>
      </text>
    </comment>
    <comment ref="B127" authorId="0" shapeId="0" xr:uid="{3C238EE2-7D01-4BAC-B5F5-80B55310D0E8}">
      <text>
        <r>
          <rPr>
            <sz val="10"/>
            <color indexed="81"/>
            <rFont val="Tahoma"/>
            <family val="2"/>
            <charset val="238"/>
          </rPr>
          <t>Például:
SELECT szerep, szinesz, hang
FROM szinkron
WHERE szerep LIKE "% rab%" or szerep LIKE "rab%";</t>
        </r>
      </text>
    </comment>
    <comment ref="B130" authorId="0" shapeId="0" xr:uid="{E1A2C372-3E59-456C-8904-31391F342015}">
      <text>
        <r>
          <rPr>
            <sz val="10"/>
            <color indexed="81"/>
            <rFont val="Tahoma"/>
            <family val="2"/>
            <charset val="238"/>
          </rPr>
          <t>A pont jár akkor is, ha a mező neve nem ékezethelyes, vagy abban legföljebb egy gépelési hibát ejtett.</t>
        </r>
      </text>
    </comment>
    <comment ref="B131" authorId="0" shapeId="0" xr:uid="{78CC613B-D226-4E09-AD81-136CD2450710}">
      <text>
        <r>
          <rPr>
            <sz val="10"/>
            <color indexed="81"/>
            <rFont val="Tahoma"/>
            <family val="2"/>
            <charset val="238"/>
          </rPr>
          <t>Például:
SELECT DISTINCT rendezo AS "Színész-rendező"
FROM film, szinkron
WHERE rendezo=szinesz;</t>
        </r>
      </text>
    </comment>
    <comment ref="B136" authorId="0" shapeId="0" xr:uid="{D15AD250-FF27-4B2D-AAE6-661436F2F6EE}">
      <text>
        <r>
          <rPr>
            <sz val="10"/>
            <color indexed="81"/>
            <rFont val="Tahoma"/>
            <family val="2"/>
            <charset val="238"/>
          </rPr>
          <t>Például:
SELECT MAS.hang, film.cim
FROM szinkron AS PK, szinkron AS MAS, film
WHERE PK.filmaz=MAS.filmaz AND PK.filmaz=film.filmaz
AND PK.hang="Pap Kati"
AND MAS.hang&lt;&gt;"Pap Kati"
ORDER BY film.cim, MAS.hang;
vagy
SELECT hang, cim
FROM szinkron, film
WHERE film.filmaz=szinkron.filmaz AND
film.filmaz in (SELECT filmaz
FROM szinkron
WHERE hang="Pap Kati")
AND hang &lt;&gt; "Pap Kati"
ORDER BY cim, hang;</t>
        </r>
      </text>
    </comment>
    <comment ref="B142" authorId="0" shapeId="0" xr:uid="{B2FACAE7-FF3C-4502-86AC-E32596B85F1D}">
      <text>
        <r>
          <rPr>
            <sz val="10"/>
            <color indexed="81"/>
            <rFont val="Tahoma"/>
            <family val="2"/>
            <charset val="238"/>
          </rPr>
          <t>Például:
SELECT szinesz, hang, count(szinkid) AS FilmDB
FROM szinkron
GROUP BY szinesz, hang
HAVING count(szinkid) &gt;= 3
ORDER BY FilmDB DESC;</t>
        </r>
      </text>
    </comment>
    <comment ref="B149" authorId="0" shapeId="0" xr:uid="{300ECB37-CFEC-4917-A7E4-37E6D9C8F516}">
      <text>
        <r>
          <rPr>
            <sz val="10"/>
            <color indexed="81"/>
            <rFont val="Tahoma"/>
            <family val="2"/>
            <charset val="238"/>
          </rPr>
          <t xml:space="preserve">Például:
SELECT DISTINCT MAFI.ev, MASZI.hang
FROM film MAFI, szinkron MASZI, film NEMF, szinkron NEMSZ
WHERE MAFI.filmaz=MASZI.filmaz
 AND NEMF.filmaz=NEMSZ.filmaz
 AND MAFI.studio="Mafilm Audio Kft."
 AND NEMF.studio&lt;&gt;"Mafilm Audio Kft."
 AND MAFI.ev=NEMF.ev AND MASZI.hang=NEMSZ.hang
ORDER by MASZI.hang;
</t>
        </r>
      </text>
    </comment>
    <comment ref="B153" authorId="0" shapeId="0" xr:uid="{E9053CEC-B06D-43BE-AA4F-3696821D03EC}">
      <text>
        <r>
          <rPr>
            <sz val="10"/>
            <color indexed="81"/>
            <rFont val="Tahoma"/>
            <family val="2"/>
            <charset val="238"/>
          </rPr>
          <t xml:space="preserve">A beadott program csak abban az esetben értékelhető, ha van a választott programozási környezetnek megfelelő forrásállomány, és az tartalmazza a részfeladat megoldásához tartozó forráskódot.
A pontozás során futási hibás vagy csak részlegesen jó megoldás is értékelendő. A részpontszám jár, ha a kódnak az adott elemnél feltüntetett megfelelő részlete hibátlan. A kiírás és bemenet során ékezethelyességtől függetlenül is járnak a pontok. A kommentben elhelyezett tartalom nem értékelhető. A kiíráshoz tartozó pontok járnak, ha a szöveg tartalmilag kifejezi a feladat szövegében vagy a kommunikációs mintában foglaltakat.
</t>
        </r>
      </text>
    </comment>
    <comment ref="B155" authorId="0" shapeId="0" xr:uid="{2BB7ACEB-F93C-4409-B715-E93C182B354B}">
      <text>
        <r>
          <rPr>
            <sz val="10"/>
            <color indexed="81"/>
            <rFont val="Tahoma"/>
            <family val="2"/>
            <charset val="238"/>
          </rPr>
          <t>A pont csak akkor jár, ha a név pontos, a program fordítási és futtatási hibát nem tartalmaz.</t>
        </r>
      </text>
    </comment>
    <comment ref="B158" authorId="0" shapeId="0" xr:uid="{F37526CA-8ADF-4B6B-81B0-1BAB29FE1D56}">
      <text>
        <r>
          <rPr>
            <sz val="10"/>
            <color indexed="81"/>
            <rFont val="Tahoma"/>
            <family val="2"/>
            <charset val="238"/>
          </rPr>
          <t>Az előző pont csak akkor jár, ha legalább 3 sorszámozott feladatra adott olyan megoldást, amely a sorszám megjelenítésén kívül mást is végzett.</t>
        </r>
      </text>
    </comment>
    <comment ref="B169" authorId="0" shapeId="0" xr:uid="{12AAB12D-614E-4FD3-95E9-1132BE18A419}">
      <text>
        <r>
          <rPr>
            <sz val="10"/>
            <color indexed="81"/>
            <rFont val="Tahoma"/>
            <family val="2"/>
            <charset val="238"/>
          </rPr>
          <t>A pont jár , ha legalább egy adatsor esetében helyes a vizsgálat.</t>
        </r>
      </text>
    </comment>
    <comment ref="B172" authorId="0" shapeId="0" xr:uid="{19AB0F74-22E5-4522-992F-7D33298AA275}">
      <text>
        <r>
          <rPr>
            <sz val="10"/>
            <color indexed="81"/>
            <rFont val="Tahoma"/>
            <family val="2"/>
            <charset val="238"/>
          </rPr>
          <t>A pont jár akkor is, ha a megjelenített érték téves, de számítás eredménye.</t>
        </r>
      </text>
    </comment>
    <comment ref="B175" authorId="0" shapeId="0" xr:uid="{20E85348-36D5-4202-94C8-83A416FB08D6}">
      <text>
        <r>
          <rPr>
            <sz val="10"/>
            <color indexed="81"/>
            <rFont val="Tahoma"/>
            <family val="2"/>
            <charset val="238"/>
          </rPr>
          <t>A pont nem bontható.</t>
        </r>
      </text>
    </comment>
    <comment ref="B187" authorId="0" shapeId="0" xr:uid="{66DE5524-ACE0-452C-8B06-C40FA5D4ABA0}">
      <text>
        <r>
          <rPr>
            <sz val="10"/>
            <color indexed="81"/>
            <rFont val="Tahoma"/>
            <family val="2"/>
            <charset val="238"/>
          </rPr>
          <t>A pont jár akkor is, ha a kezdő dátummal való egyezést hibásan kezelte.</t>
        </r>
      </text>
    </comment>
    <comment ref="B188" authorId="0" shapeId="0" xr:uid="{4E1ACA29-0E1B-41DF-8548-A157774ED279}">
      <text>
        <r>
          <rPr>
            <sz val="10"/>
            <color indexed="81"/>
            <rFont val="Tahoma"/>
            <family val="2"/>
            <charset val="238"/>
          </rPr>
          <t>A pont jár akkor is, ha a záró dátummal egyezést hibásan kezelte.</t>
        </r>
      </text>
    </comment>
    <comment ref="B192" authorId="0" shapeId="0" xr:uid="{E9BA275A-CBF3-4449-AB38-A64B7F284E33}">
      <text>
        <r>
          <rPr>
            <sz val="10"/>
            <color indexed="81"/>
            <rFont val="Tahoma"/>
            <family val="2"/>
            <charset val="238"/>
          </rPr>
          <t>A pont jár akkor is, ha a megjelenített érték téves, de számítás eredménye.</t>
        </r>
      </text>
    </comment>
    <comment ref="B197" authorId="0" shapeId="0" xr:uid="{E30A82F5-F1E2-4639-885F-371D90B30EA3}">
      <text>
        <r>
          <rPr>
            <sz val="10"/>
            <color indexed="81"/>
            <rFont val="Tahoma"/>
            <family val="2"/>
            <charset val="238"/>
          </rPr>
          <t>A pont jár akkor is, ha hibásan határozta meg a beolvasott tanulóhoz tartozó adathalmazt, vagy a rendezés kulcsát hibásan adta meg, de a rendezés – mint algoritmus – helyes.</t>
        </r>
      </text>
    </comment>
    <comment ref="B198" authorId="0" shapeId="0" xr:uid="{E65E9755-8A5E-47D2-A9BA-6CDC3BBA0F09}">
      <text>
        <r>
          <rPr>
            <sz val="10"/>
            <color indexed="81"/>
            <rFont val="Tahoma"/>
            <family val="2"/>
            <charset val="238"/>
          </rPr>
          <t>A pont jár minden olyan kulcs esetében, amelynél ugyanaz a reláció áll fent, mint a nap sorszáma esetében.
A pont nem bontható.</t>
        </r>
      </text>
    </comment>
    <comment ref="B205" authorId="0" shapeId="0" xr:uid="{4F484353-5380-40F4-B07D-28152A10F82C}">
      <text>
        <r>
          <rPr>
            <sz val="10"/>
            <color indexed="81"/>
            <rFont val="Tahoma"/>
            <family val="2"/>
            <charset val="238"/>
          </rPr>
          <t>A pont jár akkor is, ha nem a megfelelő táborok sorai szerepelnek.</t>
        </r>
      </text>
    </comment>
    <comment ref="B209" authorId="0" shapeId="0" xr:uid="{87E72F99-E5B1-4E27-A227-EC9B1A8EDC68}">
      <text>
        <r>
          <rPr>
            <sz val="10"/>
            <color indexed="81"/>
            <rFont val="Tahoma"/>
            <family val="2"/>
            <charset val="238"/>
          </rPr>
          <t>A pont nem bontható.</t>
        </r>
      </text>
    </comment>
    <comment ref="B210" authorId="0" shapeId="0" xr:uid="{62727E11-3ECA-4069-A57F-ED30BFCC71CD}">
      <text>
        <r>
          <rPr>
            <sz val="10"/>
            <color indexed="81"/>
            <rFont val="Tahoma"/>
            <family val="2"/>
            <charset val="238"/>
          </rPr>
          <t> A pont jár akkor is, ha az üzenet hibás, de a megjelenítés alapja számítás eredménye.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Szerző</author>
  </authors>
  <commentList>
    <comment ref="C3" authorId="0" shapeId="0" xr:uid="{C2B1CBB0-7309-4332-9787-B071C32F998C}">
      <text>
        <r>
          <rPr>
            <sz val="9"/>
            <color indexed="81"/>
            <rFont val="Tahoma"/>
            <family val="2"/>
            <charset val="238"/>
          </rPr>
          <t>A legördülő listából válassza ki a vizsgázó által választott, a dolgozat fedőlapján megjelölt feladat betűjelét!
Amennyiben a vizsgázó nem jelölte az általa választott feladatot, és ez a dolgozatból sem derül ki egyértelműen, a vizsgaleírás alapján az 1.A feladatot kell értékelni.
Ennek megfelelően a cella üresen hagyása esetén a táblázat az 1.A feladatban elért pontokkal számol.,</t>
        </r>
      </text>
    </comment>
    <comment ref="B6" authorId="0" shapeId="0" xr:uid="{59257C59-8455-491C-A49E-C68C65C8D0A6}">
      <text>
        <r>
          <rPr>
            <sz val="10"/>
            <color indexed="81"/>
            <rFont val="Tahoma"/>
            <family val="2"/>
            <charset val="238"/>
          </rPr>
          <t>A pont nem adható meg, ha az alakzatok száma 6-nál kevesebb.</t>
        </r>
      </text>
    </comment>
    <comment ref="B10" authorId="0" shapeId="0" xr:uid="{3A087622-7420-47EB-90C0-0B6E92CA5190}">
      <text>
        <r>
          <rPr>
            <sz val="10"/>
            <color indexed="81"/>
            <rFont val="Tahoma"/>
            <family val="2"/>
            <charset val="238"/>
          </rPr>
          <t>A pont jár , ha a kép szélessége 297,0±1 mm széles és 159,8±1 mm magas.</t>
        </r>
      </text>
    </comment>
    <comment ref="B16" authorId="0" shapeId="0" xr:uid="{21F92919-D31E-4D44-B017-52F21F5A2855}">
      <text>
        <r>
          <rPr>
            <sz val="10"/>
            <color indexed="81"/>
            <rFont val="Tahoma"/>
            <family val="2"/>
            <charset val="238"/>
          </rPr>
          <t>A pont a szegély beállításától függetlenül jár.</t>
        </r>
      </text>
    </comment>
    <comment ref="B26" authorId="0" shapeId="0" xr:uid="{D48C6C58-BA3D-4BF9-8800-425A7EC65DAF}">
      <text>
        <r>
          <rPr>
            <sz val="10"/>
            <color indexed="81"/>
            <rFont val="Tahoma"/>
            <family val="2"/>
            <charset val="238"/>
          </rPr>
          <t>A pont jár a méretek ±1 mm eltérése estén is.</t>
        </r>
      </text>
    </comment>
    <comment ref="B28" authorId="0" shapeId="0" xr:uid="{ECA7F79B-32F7-4154-9680-1553A5C6FFA4}">
      <text>
        <r>
          <rPr>
            <sz val="10"/>
            <color indexed="81"/>
            <rFont val="Tahoma"/>
            <family val="2"/>
            <charset val="238"/>
          </rPr>
          <t>A pont nem adható meg kettőnél több karaktertévesztés esetén.</t>
        </r>
      </text>
    </comment>
    <comment ref="B29" authorId="0" shapeId="0" xr:uid="{18AC5E31-9DE9-4508-AC85-73BCB9CF3E62}">
      <text>
        <r>
          <rPr>
            <sz val="10"/>
            <color indexed="81"/>
            <rFont val="Tahoma"/>
            <family val="2"/>
            <charset val="238"/>
          </rPr>
          <t>A pont nem adható meg, ha a szöveg a téglalap széléhez vagy más alakzathoz hozzáér.</t>
        </r>
      </text>
    </comment>
    <comment ref="B32" authorId="0" shapeId="0" xr:uid="{6247CEFC-4EB9-4429-951F-1A918069A66E}">
      <text>
        <r>
          <rPr>
            <sz val="10"/>
            <color indexed="81"/>
            <rFont val="Tahoma"/>
            <family val="2"/>
            <charset val="238"/>
          </rPr>
          <t>A pont jár a méretek ±2 mm eltérése estén is.</t>
        </r>
      </text>
    </comment>
    <comment ref="B38" authorId="0" shapeId="0" xr:uid="{4E460417-974F-43D9-8243-82FC728F0B1C}">
      <text>
        <r>
          <rPr>
            <sz val="10"/>
            <color indexed="81"/>
            <rFont val="Tahoma"/>
            <family val="2"/>
            <charset val="238"/>
          </rPr>
          <t>A pont nem adható meg, ha a pötty a dominó szegélyéhez ér, vagy több pötty befoglaló négyzete a dominó szélességének felénél kisebb.</t>
        </r>
      </text>
    </comment>
    <comment ref="B40" authorId="0" shapeId="0" xr:uid="{53A5C21B-348F-417C-BAF2-E45C59A4222E}">
      <text>
        <r>
          <rPr>
            <sz val="10"/>
            <color indexed="81"/>
            <rFont val="Tahoma"/>
            <family val="2"/>
            <charset val="238"/>
          </rPr>
          <t>A pont nem bontható.
A pont nem adható meg, ha a pöttyök száma, elhelyezkedése, igazítása a mintának nem felel meg.</t>
        </r>
      </text>
    </comment>
    <comment ref="B45" authorId="0" shapeId="0" xr:uid="{4612CC5F-218D-4D1B-B714-95A10EC738C3}">
      <text>
        <r>
          <rPr>
            <sz val="10"/>
            <color indexed="81"/>
            <rFont val="Tahoma"/>
            <family val="2"/>
            <charset val="238"/>
          </rPr>
          <t>Az utolsó két pont nem adható meg, ha a dominólapok száma négynél kevesebb.</t>
        </r>
      </text>
    </comment>
    <comment ref="B46" authorId="0" shapeId="0" xr:uid="{1C3F87F4-7B68-429F-BC4A-ADBEEE9FD76E}">
      <text>
        <r>
          <rPr>
            <sz val="10"/>
            <color indexed="81"/>
            <rFont val="Tahoma"/>
            <family val="2"/>
            <charset val="238"/>
          </rPr>
          <t>A pont jár akkor is, ha a megjelenés jó, de a lapok nincsenek csoportosítva.</t>
        </r>
      </text>
    </comment>
    <comment ref="B47" authorId="0" shapeId="0" xr:uid="{24A47A25-7D93-41F5-BC32-9931A682BB26}">
      <text>
        <r>
          <rPr>
            <sz val="10"/>
            <color indexed="81"/>
            <rFont val="Tahoma"/>
            <family val="2"/>
            <charset val="238"/>
          </rPr>
          <t>A pont nem adható meg, ha az ábrán felesleges alakzat látható.</t>
        </r>
      </text>
    </comment>
    <comment ref="B49" authorId="0" shapeId="0" xr:uid="{D5814E4F-7640-45B3-8F6C-FEA48B40575E}">
      <text>
        <r>
          <rPr>
            <sz val="10"/>
            <color indexed="81"/>
            <rFont val="Tahoma"/>
            <family val="2"/>
            <charset val="238"/>
          </rPr>
          <t> A pont nem adható meg, ha a létrehozott alakzatok száma 10-nél kevesebb, vagy az exportált ábra az általa készített eredeti ábrához képest hiányos.</t>
        </r>
      </text>
    </comment>
    <comment ref="B58" authorId="0" shapeId="0" xr:uid="{32FA6AF0-F2DB-4721-8BAB-4F1446673815}">
      <text>
        <r>
          <rPr>
            <sz val="10"/>
            <color indexed="81"/>
            <rFont val="Tahoma"/>
            <family val="2"/>
            <charset val="238"/>
          </rPr>
          <t>A pont jár legfeljebb két karakter tévesztése esetén is.</t>
        </r>
      </text>
    </comment>
    <comment ref="B60" authorId="0" shapeId="0" xr:uid="{6344C58C-AE35-44F5-93E5-6AD09FF6FF0B}">
      <text>
        <r>
          <rPr>
            <sz val="10"/>
            <color indexed="81"/>
            <rFont val="Tahoma"/>
            <family val="2"/>
            <charset val="238"/>
          </rPr>
          <t>Például:
B2-es cellában: =KÖZÉP(Adatlap!J3;Feldolgozás!B1;1)
vagy
N2-es cellában: =Adatlap!J3
és
B2-es cellában: =KÖZÉP(N2;B1;1)</t>
        </r>
      </text>
    </comment>
    <comment ref="B61" authorId="0" shapeId="0" xr:uid="{E0AAEB93-E7E1-4369-8DDD-E4B51C5CDB3E}">
      <text>
        <r>
          <rPr>
            <sz val="10"/>
            <color indexed="81"/>
            <rFont val="Tahoma"/>
            <family val="2"/>
            <charset val="238"/>
          </rPr>
          <t>Például:
B2-es cellában: =KÖZÉP(Adatlap!$J3;Feldolgozás!B1;1)
vagy
B2-es cellában: =KÖZÉP($N2;B1;1)</t>
        </r>
      </text>
    </comment>
    <comment ref="B62" authorId="0" shapeId="0" xr:uid="{27176480-D571-4DCF-9F56-FC9483B7A5AA}">
      <text>
        <r>
          <rPr>
            <sz val="10"/>
            <color indexed="81"/>
            <rFont val="Tahoma"/>
            <family val="2"/>
            <charset val="238"/>
          </rPr>
          <t>Például:
B2-es cellában: =KÖZÉP(Adatlap!$J3;Feldolgozás!B$1;1)
vagy
B2-es cellában: =KÖZÉP($N2;B$1;1)</t>
        </r>
      </text>
    </comment>
    <comment ref="B63" authorId="0" shapeId="0" xr:uid="{A453893F-ABC4-4DA6-A567-89988B67E314}">
      <text>
        <r>
          <rPr>
            <sz val="10"/>
            <color indexed="81"/>
            <rFont val="Tahoma"/>
            <family val="2"/>
            <charset val="238"/>
          </rPr>
          <t>Például:
B2-es cellában: =ÉRTÉK(…)</t>
        </r>
      </text>
    </comment>
    <comment ref="B64" authorId="0" shapeId="0" xr:uid="{B94B5267-F596-4ABD-B40D-4384C94583A0}">
      <text>
        <r>
          <rPr>
            <sz val="10"/>
            <color indexed="81"/>
            <rFont val="Tahoma"/>
            <family val="2"/>
            <charset val="238"/>
          </rPr>
          <t>A pont jár akkor is, ha a szorzatokat külön-külön cellákban számította ki, és ezen részösszegeket összegezte.
A pont nem bontható.</t>
        </r>
      </text>
    </comment>
    <comment ref="B65" authorId="0" shapeId="0" xr:uid="{7EFDA473-C9AE-4499-BB43-31E1677946DC}">
      <text>
        <r>
          <rPr>
            <sz val="10"/>
            <color indexed="81"/>
            <rFont val="Tahoma"/>
            <family val="2"/>
            <charset val="238"/>
          </rPr>
          <t>Például:
L2-es cellában: =SZORZATÖSSZEG($B$1:$J$1;B2:J2)</t>
        </r>
      </text>
    </comment>
    <comment ref="B68" authorId="0" shapeId="0" xr:uid="{F1E42A34-E1F4-4D98-80C1-79340E5C83CD}">
      <text>
        <r>
          <rPr>
            <sz val="10"/>
            <color indexed="81"/>
            <rFont val="Tahoma"/>
            <family val="2"/>
            <charset val="238"/>
          </rPr>
          <t>A pont nem adható meg, ha az összevont cellatartományok tévesek, vagy két karakternél több a tévesztés.</t>
        </r>
      </text>
    </comment>
    <comment ref="B70" authorId="0" shapeId="0" xr:uid="{3A4627B6-3147-40DF-B436-6DDD050B14C1}">
      <text>
        <r>
          <rPr>
            <sz val="10"/>
            <color indexed="81"/>
            <rFont val="Tahoma"/>
            <family val="2"/>
            <charset val="238"/>
          </rPr>
          <t>Például:
K3-as cellában: HOSSZ(J3)=10</t>
        </r>
      </text>
    </comment>
    <comment ref="B71" authorId="0" shapeId="0" xr:uid="{A040C148-10D0-4BEF-8F10-5253A9F349FC}">
      <text>
        <r>
          <rPr>
            <sz val="10"/>
            <color indexed="81"/>
            <rFont val="Tahoma"/>
            <family val="2"/>
            <charset val="238"/>
          </rPr>
          <t>Például:
K3-as cellában: MARADÉK(Feldolgozás!L2;11)=Feldolgozás!K2</t>
        </r>
      </text>
    </comment>
    <comment ref="B72" authorId="0" shapeId="0" xr:uid="{68142402-E481-4EB6-87AD-9AE2406C3384}">
      <text>
        <r>
          <rPr>
            <sz val="10"/>
            <color indexed="81"/>
            <rFont val="Tahoma"/>
            <family val="2"/>
            <charset val="238"/>
          </rPr>
          <t>Például:
K3-as cellában: =ÉS(MARADÉK(Feldolgozás!L2;11)=Feldolgozás!K2;HOSSZ(J3)=10)</t>
        </r>
      </text>
    </comment>
    <comment ref="B73" authorId="0" shapeId="0" xr:uid="{9A4AAEA3-2839-4524-A44F-3F144C715DF0}">
      <text>
        <r>
          <rPr>
            <sz val="10"/>
            <color indexed="81"/>
            <rFont val="Tahoma"/>
            <family val="2"/>
            <charset val="238"/>
          </rPr>
          <t>A pont nem bontható.</t>
        </r>
      </text>
    </comment>
    <comment ref="B75" authorId="0" shapeId="0" xr:uid="{EA20761A-CED9-471F-B3EE-C8E6453D0D54}">
      <text>
        <r>
          <rPr>
            <sz val="10"/>
            <color indexed="81"/>
            <rFont val="Tahoma"/>
            <family val="2"/>
            <charset val="238"/>
          </rPr>
          <t>Például:
L3-as cellában: =ÉRTÉK(KÖZÉP(J3;2;5))-12051</t>
        </r>
      </text>
    </comment>
    <comment ref="B76" authorId="0" shapeId="0" xr:uid="{70B8FB6C-77D6-48D0-9063-CC9F80F8BD60}">
      <text>
        <r>
          <rPr>
            <sz val="10"/>
            <color indexed="81"/>
            <rFont val="Tahoma"/>
            <family val="2"/>
            <charset val="238"/>
          </rPr>
          <t>Például:
L3-as cellában: =HA(K3;ÉRTÉK(KÖZÉP(J3;2;5))-12051;"")</t>
        </r>
      </text>
    </comment>
    <comment ref="B78" authorId="0" shapeId="0" xr:uid="{4CF11901-664B-4542-AB09-4555CB05729D}">
      <text>
        <r>
          <rPr>
            <sz val="10"/>
            <color indexed="81"/>
            <rFont val="Tahoma"/>
            <family val="2"/>
            <charset val="238"/>
          </rPr>
          <t>A pont jár akkor is, ha a formátum legalább 10 cellában helyes.</t>
        </r>
      </text>
    </comment>
    <comment ref="B80" authorId="0" shapeId="0" xr:uid="{9C39564A-05CD-489C-8A33-C728E754D92A}">
      <text>
        <r>
          <rPr>
            <sz val="10"/>
            <color indexed="81"/>
            <rFont val="Tahoma"/>
            <family val="2"/>
            <charset val="238"/>
          </rPr>
          <t>Például:
F3-as vagy N3-as cellában: DÁTUM(C3;D3;E3)</t>
        </r>
      </text>
    </comment>
    <comment ref="B81" authorId="0" shapeId="0" xr:uid="{BA0C45CA-68C1-4810-A0E0-75EB6AE7808D}">
      <text>
        <r>
          <rPr>
            <sz val="10"/>
            <color indexed="81"/>
            <rFont val="Tahoma"/>
            <family val="2"/>
            <charset val="238"/>
          </rPr>
          <t>Például:
F3-as cellában: =INDEX(J3:L25;HOL.VAN(DÁTUM(C3;D3;E3);L3:L25;0);1)
vagy
N3-as cellában: =DÁTUM(C3;D3;E3)
F3-as cellában: =INDEX(J3:L25;HOL.VAN(N3;L3:L25;0);1)</t>
        </r>
      </text>
    </comment>
    <comment ref="B82" authorId="0" shapeId="0" xr:uid="{E77FB341-95B7-4C34-B059-6B2926097F3F}">
      <text>
        <r>
          <rPr>
            <sz val="10"/>
            <color indexed="81"/>
            <rFont val="Tahoma"/>
            <family val="2"/>
            <charset val="238"/>
          </rPr>
          <t>Például:
F3-as cellában: =INDEX(J$3:L$25;HOL.VAN(DÁTUM(C3;D3;E3);L$3:L$25;0);1)
vagy
N3-as cellában: =DÁTUM(C3;D3;E3)
F3-as cellában: =INDEX(J$3:L$25;HOL.VAN(N3;L$3:L$25;0);1)
Az előző két pont nem adható meg, ha közvetlenül vagy közvetetten nem hivatkozott a személyek születési évére, hónapjára és napjára.</t>
        </r>
      </text>
    </comment>
    <comment ref="B84" authorId="0" shapeId="0" xr:uid="{97DF3277-7814-4796-AEC7-8D8BE3A2CA14}">
      <text>
        <r>
          <rPr>
            <sz val="10"/>
            <color indexed="81"/>
            <rFont val="Tahoma"/>
            <family val="2"/>
            <charset val="238"/>
          </rPr>
          <t>A pont jár akkor is, ha a cellatartományból legfeljebb 3 cella kimaradt.
A pont nem bontható.</t>
        </r>
      </text>
    </comment>
    <comment ref="B86" authorId="0" shapeId="0" xr:uid="{0A3F92DB-5E9F-4FBC-87CE-32DBEEB2B16A}">
      <text>
        <r>
          <rPr>
            <sz val="10"/>
            <color indexed="81"/>
            <rFont val="Tahoma"/>
            <family val="2"/>
            <charset val="238"/>
          </rPr>
          <t>A pont jár akkor is, ha a B3:B22 és a J3:J25 tartomány celláit is középre igazította.</t>
        </r>
      </text>
    </comment>
    <comment ref="B92" authorId="0" shapeId="0" xr:uid="{68F16514-3D6D-42D6-845C-6AC89DC505DD}">
      <text>
        <r>
          <rPr>
            <sz val="10"/>
            <color indexed="81"/>
            <rFont val="Tahoma"/>
            <family val="2"/>
            <charset val="238"/>
          </rPr>
          <t>Az utolsó két pont nem adható meg, ha a tartományokon kívül más cellák is szegélyezettek.</t>
        </r>
      </text>
    </comment>
    <comment ref="B96" authorId="0" shapeId="0" xr:uid="{7857B76E-1C34-43ED-9AA8-DEB6E0815B11}">
      <text>
        <r>
          <rPr>
            <sz val="10"/>
            <color indexed="81"/>
            <rFont val="Tahoma"/>
            <family val="2"/>
            <charset val="238"/>
          </rPr>
          <t xml:space="preserve">A feladat javítása során kizárólag az .sql állományokba írt SQL kódok kerülnek értékelésre! Fájlnévtől függetlenül az állományok tartalma értékelendő.
</t>
        </r>
      </text>
    </comment>
    <comment ref="B98" authorId="0" shapeId="0" xr:uid="{68D26D7F-B014-47F5-9958-C54427C51E4B}">
      <text>
        <r>
          <rPr>
            <sz val="10"/>
            <color indexed="81"/>
            <rFont val="Tahoma"/>
            <family val="2"/>
            <charset val="238"/>
          </rPr>
          <t>A pont nem adható meg, ha négynél kevesebb helyes fájlnévvel rendelkező, SQL-kódot tartalmazó állományt készített.</t>
        </r>
      </text>
    </comment>
    <comment ref="B100" authorId="0" shapeId="0" xr:uid="{04C4B61E-6CE2-4873-A0F2-B52BDB3F705A}">
      <text>
        <r>
          <rPr>
            <sz val="10"/>
            <color indexed="81"/>
            <rFont val="Tahoma"/>
            <family val="2"/>
            <charset val="238"/>
          </rPr>
          <t>A pont nem adható meg, ha négynél kevesebb lekérdezést készített.</t>
        </r>
      </text>
    </comment>
    <comment ref="B103" authorId="0" shapeId="0" xr:uid="{D1C500AB-56E3-4E55-9B56-ACED9E573CA3}">
      <text>
        <r>
          <rPr>
            <sz val="10"/>
            <color indexed="81"/>
            <rFont val="Tahoma"/>
            <family val="2"/>
            <charset val="238"/>
          </rPr>
          <t>Például:
SELECT cim, eredeti
FROM film
WHERE magyarszoveg="Heltai Olga";</t>
        </r>
      </text>
    </comment>
    <comment ref="B107" authorId="0" shapeId="0" xr:uid="{FE70F8E9-B749-46AB-BD5E-39438F3ECF07}">
      <text>
        <r>
          <rPr>
            <sz val="10"/>
            <color indexed="81"/>
            <rFont val="Tahoma"/>
            <family val="2"/>
            <charset val="238"/>
          </rPr>
          <t>Például:
SELECT DISTINCT rendezo, szinkronrendezo
FROM film
WHERE ev&gt;2000;</t>
        </r>
      </text>
    </comment>
    <comment ref="B113" authorId="0" shapeId="0" xr:uid="{FB6E8A7F-EF1F-4A92-806A-F1DC1A73D300}">
      <text>
        <r>
          <rPr>
            <sz val="10"/>
            <color indexed="81"/>
            <rFont val="Tahoma"/>
            <family val="2"/>
            <charset val="238"/>
          </rPr>
          <t>Például:
SELECT magyarszoveg, cim
FROM film
WHERE rendezo="Christopher Nolan"
AND studio="Mafilm Audio Kft."
ORDER BY magyarszoveg;</t>
        </r>
      </text>
    </comment>
    <comment ref="B117" authorId="0" shapeId="0" xr:uid="{C8A1FE48-BB25-4B82-B956-D7FBA7AB7D90}">
      <text>
        <r>
          <rPr>
            <sz val="10"/>
            <color indexed="81"/>
            <rFont val="Tahoma"/>
            <family val="2"/>
            <charset val="238"/>
          </rPr>
          <t>Például:
SELECT cim, eredeti, szerep, szinesz
FROM film, szinkron
WHERE film.filmaz=szinkron.filmaz
AND hang="Anger Zsolt";</t>
        </r>
      </text>
    </comment>
    <comment ref="B122" authorId="0" shapeId="0" xr:uid="{47F257D4-9A44-406F-AE28-C3C041DC044F}">
      <text>
        <r>
          <rPr>
            <sz val="10"/>
            <color indexed="81"/>
            <rFont val="Tahoma"/>
            <family val="2"/>
            <charset val="238"/>
          </rPr>
          <t>Például:
SELECT eredeti, cim, count(szinkid)
FROM szinkron, film
WHERE film.filmaz=szinkron.filmaz
GROUP BY eredeti;</t>
        </r>
      </text>
    </comment>
    <comment ref="B127" authorId="0" shapeId="0" xr:uid="{1172939D-C895-4C14-8026-22150F537147}">
      <text>
        <r>
          <rPr>
            <sz val="10"/>
            <color indexed="81"/>
            <rFont val="Tahoma"/>
            <family val="2"/>
            <charset val="238"/>
          </rPr>
          <t>Például:
SELECT szerep, szinesz, hang
FROM szinkron
WHERE szerep LIKE "% rab%" or szerep LIKE "rab%";</t>
        </r>
      </text>
    </comment>
    <comment ref="B130" authorId="0" shapeId="0" xr:uid="{E6CAAC4A-18E8-4E1C-8B83-8D9076F9F207}">
      <text>
        <r>
          <rPr>
            <sz val="10"/>
            <color indexed="81"/>
            <rFont val="Tahoma"/>
            <family val="2"/>
            <charset val="238"/>
          </rPr>
          <t>A pont jár akkor is, ha a mező neve nem ékezethelyes, vagy abban legföljebb egy gépelési hibát ejtett.</t>
        </r>
      </text>
    </comment>
    <comment ref="B131" authorId="0" shapeId="0" xr:uid="{F0783301-0547-424A-AF2B-4D31720D35D5}">
      <text>
        <r>
          <rPr>
            <sz val="10"/>
            <color indexed="81"/>
            <rFont val="Tahoma"/>
            <family val="2"/>
            <charset val="238"/>
          </rPr>
          <t>Például:
SELECT DISTINCT rendezo AS "Színész-rendező"
FROM film, szinkron
WHERE rendezo=szinesz;</t>
        </r>
      </text>
    </comment>
    <comment ref="B136" authorId="0" shapeId="0" xr:uid="{823FE6DB-F2BE-4337-BCA3-D68427CC3225}">
      <text>
        <r>
          <rPr>
            <sz val="10"/>
            <color indexed="81"/>
            <rFont val="Tahoma"/>
            <family val="2"/>
            <charset val="238"/>
          </rPr>
          <t>Például:
SELECT MAS.hang, film.cim
FROM szinkron AS PK, szinkron AS MAS, film
WHERE PK.filmaz=MAS.filmaz AND PK.filmaz=film.filmaz
AND PK.hang="Pap Kati"
AND MAS.hang&lt;&gt;"Pap Kati"
ORDER BY film.cim, MAS.hang;
vagy
SELECT hang, cim
FROM szinkron, film
WHERE film.filmaz=szinkron.filmaz AND
film.filmaz in (SELECT filmaz
FROM szinkron
WHERE hang="Pap Kati")
AND hang &lt;&gt; "Pap Kati"
ORDER BY cim, hang;</t>
        </r>
      </text>
    </comment>
    <comment ref="B142" authorId="0" shapeId="0" xr:uid="{1ABA6505-D53F-4F91-8430-1748EF6A547D}">
      <text>
        <r>
          <rPr>
            <sz val="10"/>
            <color indexed="81"/>
            <rFont val="Tahoma"/>
            <family val="2"/>
            <charset val="238"/>
          </rPr>
          <t>Például:
SELECT szinesz, hang, count(szinkid) AS FilmDB
FROM szinkron
GROUP BY szinesz, hang
HAVING count(szinkid) &gt;= 3
ORDER BY FilmDB DESC;</t>
        </r>
      </text>
    </comment>
    <comment ref="B149" authorId="0" shapeId="0" xr:uid="{D60E3A14-E53D-474E-A654-C2F0C1FF047D}">
      <text>
        <r>
          <rPr>
            <sz val="10"/>
            <color indexed="81"/>
            <rFont val="Tahoma"/>
            <family val="2"/>
            <charset val="238"/>
          </rPr>
          <t xml:space="preserve">Például:
SELECT DISTINCT MAFI.ev, MASZI.hang
FROM film MAFI, szinkron MASZI, film NEMF, szinkron NEMSZ
WHERE MAFI.filmaz=MASZI.filmaz
 AND NEMF.filmaz=NEMSZ.filmaz
 AND MAFI.studio="Mafilm Audio Kft."
 AND NEMF.studio&lt;&gt;"Mafilm Audio Kft."
 AND MAFI.ev=NEMF.ev AND MASZI.hang=NEMSZ.hang
ORDER by MASZI.hang;
</t>
        </r>
      </text>
    </comment>
    <comment ref="B153" authorId="0" shapeId="0" xr:uid="{7855131F-C0BE-4675-A04A-0EF06BA20BEC}">
      <text>
        <r>
          <rPr>
            <sz val="10"/>
            <color indexed="81"/>
            <rFont val="Tahoma"/>
            <family val="2"/>
            <charset val="238"/>
          </rPr>
          <t xml:space="preserve">A beadott program csak abban az esetben értékelhető, ha van a választott programozási környezetnek megfelelő forrásállomány, és az tartalmazza a részfeladat megoldásához tartozó forráskódot.
A pontozás során futási hibás vagy csak részlegesen jó megoldás is értékelendő. A részpontszám jár, ha a kódnak az adott elemnél feltüntetett megfelelő részlete hibátlan. A kiírás és bemenet során ékezethelyességtől függetlenül is járnak a pontok. A kommentben elhelyezett tartalom nem értékelhető. A kiíráshoz tartozó pontok járnak, ha a szöveg tartalmilag kifejezi a feladat szövegében vagy a kommunikációs mintában foglaltakat.
</t>
        </r>
      </text>
    </comment>
    <comment ref="B155" authorId="0" shapeId="0" xr:uid="{9821F2AC-69BB-45AA-BB29-B16D5135B366}">
      <text>
        <r>
          <rPr>
            <sz val="10"/>
            <color indexed="81"/>
            <rFont val="Tahoma"/>
            <family val="2"/>
            <charset val="238"/>
          </rPr>
          <t>A pont csak akkor jár, ha a név pontos, a program fordítási és futtatási hibát nem tartalmaz.</t>
        </r>
      </text>
    </comment>
    <comment ref="B158" authorId="0" shapeId="0" xr:uid="{1D6E2A80-3E60-4C14-BAFC-6209D61A4536}">
      <text>
        <r>
          <rPr>
            <sz val="10"/>
            <color indexed="81"/>
            <rFont val="Tahoma"/>
            <family val="2"/>
            <charset val="238"/>
          </rPr>
          <t>Az előző pont csak akkor jár, ha legalább 3 sorszámozott feladatra adott olyan megoldást, amely a sorszám megjelenítésén kívül mást is végzett.</t>
        </r>
      </text>
    </comment>
    <comment ref="B169" authorId="0" shapeId="0" xr:uid="{F1754AC8-9E5E-474C-94B1-97E5689E16FD}">
      <text>
        <r>
          <rPr>
            <sz val="10"/>
            <color indexed="81"/>
            <rFont val="Tahoma"/>
            <family val="2"/>
            <charset val="238"/>
          </rPr>
          <t>A pont jár , ha legalább egy adatsor esetében helyes a vizsgálat.</t>
        </r>
      </text>
    </comment>
    <comment ref="B172" authorId="0" shapeId="0" xr:uid="{238AEC14-A725-44AD-BF9D-6B5E39A21712}">
      <text>
        <r>
          <rPr>
            <sz val="10"/>
            <color indexed="81"/>
            <rFont val="Tahoma"/>
            <family val="2"/>
            <charset val="238"/>
          </rPr>
          <t>A pont jár akkor is, ha a megjelenített érték téves, de számítás eredménye.</t>
        </r>
      </text>
    </comment>
    <comment ref="B175" authorId="0" shapeId="0" xr:uid="{6B806993-FC44-4B70-A9EA-DE03BBA2C680}">
      <text>
        <r>
          <rPr>
            <sz val="10"/>
            <color indexed="81"/>
            <rFont val="Tahoma"/>
            <family val="2"/>
            <charset val="238"/>
          </rPr>
          <t>A pont nem bontható.</t>
        </r>
      </text>
    </comment>
    <comment ref="B187" authorId="0" shapeId="0" xr:uid="{1F6C9BEF-89E4-4F07-95A2-5C89D62C61D4}">
      <text>
        <r>
          <rPr>
            <sz val="10"/>
            <color indexed="81"/>
            <rFont val="Tahoma"/>
            <family val="2"/>
            <charset val="238"/>
          </rPr>
          <t>A pont jár akkor is, ha a kezdő dátummal való egyezést hibásan kezelte.</t>
        </r>
      </text>
    </comment>
    <comment ref="B188" authorId="0" shapeId="0" xr:uid="{D230356E-0291-4401-8C9C-51F806D74E84}">
      <text>
        <r>
          <rPr>
            <sz val="10"/>
            <color indexed="81"/>
            <rFont val="Tahoma"/>
            <family val="2"/>
            <charset val="238"/>
          </rPr>
          <t>A pont jár akkor is, ha a záró dátummal egyezést hibásan kezelte.</t>
        </r>
      </text>
    </comment>
    <comment ref="B192" authorId="0" shapeId="0" xr:uid="{CF20D4ED-90B7-44B5-9A51-E64BAD11C952}">
      <text>
        <r>
          <rPr>
            <sz val="10"/>
            <color indexed="81"/>
            <rFont val="Tahoma"/>
            <family val="2"/>
            <charset val="238"/>
          </rPr>
          <t>A pont jár akkor is, ha a megjelenített érték téves, de számítás eredménye.</t>
        </r>
      </text>
    </comment>
    <comment ref="B197" authorId="0" shapeId="0" xr:uid="{B806E685-3C61-467D-B40B-40A49B3163AD}">
      <text>
        <r>
          <rPr>
            <sz val="10"/>
            <color indexed="81"/>
            <rFont val="Tahoma"/>
            <family val="2"/>
            <charset val="238"/>
          </rPr>
          <t>A pont jár akkor is, ha hibásan határozta meg a beolvasott tanulóhoz tartozó adathalmazt, vagy a rendezés kulcsát hibásan adta meg, de a rendezés – mint algoritmus – helyes.</t>
        </r>
      </text>
    </comment>
    <comment ref="B198" authorId="0" shapeId="0" xr:uid="{C10603B0-B432-4181-B60C-5557C734A2A8}">
      <text>
        <r>
          <rPr>
            <sz val="10"/>
            <color indexed="81"/>
            <rFont val="Tahoma"/>
            <family val="2"/>
            <charset val="238"/>
          </rPr>
          <t>A pont jár minden olyan kulcs esetében, amelynél ugyanaz a reláció áll fent, mint a nap sorszáma esetében.
A pont nem bontható.</t>
        </r>
      </text>
    </comment>
    <comment ref="B205" authorId="0" shapeId="0" xr:uid="{8F2B9D7E-5151-4C2B-B837-67327DDFE02D}">
      <text>
        <r>
          <rPr>
            <sz val="10"/>
            <color indexed="81"/>
            <rFont val="Tahoma"/>
            <family val="2"/>
            <charset val="238"/>
          </rPr>
          <t>A pont jár akkor is, ha nem a megfelelő táborok sorai szerepelnek.</t>
        </r>
      </text>
    </comment>
    <comment ref="B209" authorId="0" shapeId="0" xr:uid="{6DE4A6A3-8DAA-49AF-8381-E89BF6F972B0}">
      <text>
        <r>
          <rPr>
            <sz val="10"/>
            <color indexed="81"/>
            <rFont val="Tahoma"/>
            <family val="2"/>
            <charset val="238"/>
          </rPr>
          <t>A pont nem bontható.</t>
        </r>
      </text>
    </comment>
    <comment ref="B210" authorId="0" shapeId="0" xr:uid="{A25CBAEA-6D03-4A69-9536-671AFE21CF99}">
      <text>
        <r>
          <rPr>
            <sz val="10"/>
            <color indexed="81"/>
            <rFont val="Tahoma"/>
            <family val="2"/>
            <charset val="238"/>
          </rPr>
          <t> A pont jár akkor is, ha az üzenet hibás, de a megjelenítés alapja számítás eredménye.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Szerző</author>
  </authors>
  <commentList>
    <comment ref="C3" authorId="0" shapeId="0" xr:uid="{21249942-D28C-44FD-A5B3-70EBE599BC12}">
      <text>
        <r>
          <rPr>
            <sz val="9"/>
            <color indexed="81"/>
            <rFont val="Tahoma"/>
            <family val="2"/>
            <charset val="238"/>
          </rPr>
          <t>A legördülő listából válassza ki a vizsgázó által választott, a dolgozat fedőlapján megjelölt feladat betűjelét!
Amennyiben a vizsgázó nem jelölte az általa választott feladatot, és ez a dolgozatból sem derül ki egyértelműen, a vizsgaleírás alapján az 1.A feladatot kell értékelni.
Ennek megfelelően a cella üresen hagyása esetén a táblázat az 1.A feladatban elért pontokkal számol.,</t>
        </r>
      </text>
    </comment>
    <comment ref="B6" authorId="0" shapeId="0" xr:uid="{E61BD705-97C8-4D82-9A42-B73F91A3043A}">
      <text>
        <r>
          <rPr>
            <sz val="10"/>
            <color indexed="81"/>
            <rFont val="Tahoma"/>
            <family val="2"/>
            <charset val="238"/>
          </rPr>
          <t>A pont nem adható meg, ha az alakzatok száma 6-nál kevesebb.</t>
        </r>
      </text>
    </comment>
    <comment ref="B10" authorId="0" shapeId="0" xr:uid="{D8073D7D-6E39-42C4-B945-AA4C3C08913C}">
      <text>
        <r>
          <rPr>
            <sz val="10"/>
            <color indexed="81"/>
            <rFont val="Tahoma"/>
            <family val="2"/>
            <charset val="238"/>
          </rPr>
          <t>A pont jár , ha a kép szélessége 297,0±1 mm széles és 159,8±1 mm magas.</t>
        </r>
      </text>
    </comment>
    <comment ref="B16" authorId="0" shapeId="0" xr:uid="{EC1D234D-8111-4CD3-B301-23F99A5BB28E}">
      <text>
        <r>
          <rPr>
            <sz val="10"/>
            <color indexed="81"/>
            <rFont val="Tahoma"/>
            <family val="2"/>
            <charset val="238"/>
          </rPr>
          <t>A pont a szegély beállításától függetlenül jár.</t>
        </r>
      </text>
    </comment>
    <comment ref="B26" authorId="0" shapeId="0" xr:uid="{69781843-CD0D-4007-8371-374EABBF2CAB}">
      <text>
        <r>
          <rPr>
            <sz val="10"/>
            <color indexed="81"/>
            <rFont val="Tahoma"/>
            <family val="2"/>
            <charset val="238"/>
          </rPr>
          <t>A pont jár a méretek ±1 mm eltérése estén is.</t>
        </r>
      </text>
    </comment>
    <comment ref="B28" authorId="0" shapeId="0" xr:uid="{731A4B1B-B95F-4720-A02E-A7C7DDD8563D}">
      <text>
        <r>
          <rPr>
            <sz val="10"/>
            <color indexed="81"/>
            <rFont val="Tahoma"/>
            <family val="2"/>
            <charset val="238"/>
          </rPr>
          <t>A pont nem adható meg kettőnél több karaktertévesztés esetén.</t>
        </r>
      </text>
    </comment>
    <comment ref="B29" authorId="0" shapeId="0" xr:uid="{1985A970-61CC-403C-A950-78CC70AC1766}">
      <text>
        <r>
          <rPr>
            <sz val="10"/>
            <color indexed="81"/>
            <rFont val="Tahoma"/>
            <family val="2"/>
            <charset val="238"/>
          </rPr>
          <t>A pont nem adható meg, ha a szöveg a téglalap széléhez vagy más alakzathoz hozzáér.</t>
        </r>
      </text>
    </comment>
    <comment ref="B32" authorId="0" shapeId="0" xr:uid="{CA69F553-C170-4FD8-B5C6-0BC1E067B532}">
      <text>
        <r>
          <rPr>
            <sz val="10"/>
            <color indexed="81"/>
            <rFont val="Tahoma"/>
            <family val="2"/>
            <charset val="238"/>
          </rPr>
          <t>A pont jár a méretek ±2 mm eltérése estén is.</t>
        </r>
      </text>
    </comment>
    <comment ref="B38" authorId="0" shapeId="0" xr:uid="{CFFF89CF-6115-4C84-92DA-A169145F0B59}">
      <text>
        <r>
          <rPr>
            <sz val="10"/>
            <color indexed="81"/>
            <rFont val="Tahoma"/>
            <family val="2"/>
            <charset val="238"/>
          </rPr>
          <t>A pont nem adható meg, ha a pötty a dominó szegélyéhez ér, vagy több pötty befoglaló négyzete a dominó szélességének felénél kisebb.</t>
        </r>
      </text>
    </comment>
    <comment ref="B40" authorId="0" shapeId="0" xr:uid="{8898DB32-8EBB-4DDE-ADC4-B6750E173151}">
      <text>
        <r>
          <rPr>
            <sz val="10"/>
            <color indexed="81"/>
            <rFont val="Tahoma"/>
            <family val="2"/>
            <charset val="238"/>
          </rPr>
          <t>A pont nem bontható.
A pont nem adható meg, ha a pöttyök száma, elhelyezkedése, igazítása a mintának nem felel meg.</t>
        </r>
      </text>
    </comment>
    <comment ref="B45" authorId="0" shapeId="0" xr:uid="{58EC62F0-A5F7-45A1-B802-784AF8DCF75D}">
      <text>
        <r>
          <rPr>
            <sz val="10"/>
            <color indexed="81"/>
            <rFont val="Tahoma"/>
            <family val="2"/>
            <charset val="238"/>
          </rPr>
          <t>Az utolsó két pont nem adható meg, ha a dominólapok száma négynél kevesebb.</t>
        </r>
      </text>
    </comment>
    <comment ref="B46" authorId="0" shapeId="0" xr:uid="{E1021405-E11F-4FD3-9FC0-A5F0E382995F}">
      <text>
        <r>
          <rPr>
            <sz val="10"/>
            <color indexed="81"/>
            <rFont val="Tahoma"/>
            <family val="2"/>
            <charset val="238"/>
          </rPr>
          <t>A pont jár akkor is, ha a megjelenés jó, de a lapok nincsenek csoportosítva.</t>
        </r>
      </text>
    </comment>
    <comment ref="B47" authorId="0" shapeId="0" xr:uid="{469C0552-4742-492D-A043-A7555610C948}">
      <text>
        <r>
          <rPr>
            <sz val="10"/>
            <color indexed="81"/>
            <rFont val="Tahoma"/>
            <family val="2"/>
            <charset val="238"/>
          </rPr>
          <t>A pont nem adható meg, ha az ábrán felesleges alakzat látható.</t>
        </r>
      </text>
    </comment>
    <comment ref="B49" authorId="0" shapeId="0" xr:uid="{77ED3743-3B09-46DA-BA2A-6D41867C59B0}">
      <text>
        <r>
          <rPr>
            <sz val="10"/>
            <color indexed="81"/>
            <rFont val="Tahoma"/>
            <family val="2"/>
            <charset val="238"/>
          </rPr>
          <t> A pont nem adható meg, ha a létrehozott alakzatok száma 10-nél kevesebb, vagy az exportált ábra az általa készített eredeti ábrához képest hiányos.</t>
        </r>
      </text>
    </comment>
    <comment ref="B58" authorId="0" shapeId="0" xr:uid="{B76CD451-F55F-48AD-A403-379DAB41E191}">
      <text>
        <r>
          <rPr>
            <sz val="10"/>
            <color indexed="81"/>
            <rFont val="Tahoma"/>
            <family val="2"/>
            <charset val="238"/>
          </rPr>
          <t>A pont jár legfeljebb két karakter tévesztése esetén is.</t>
        </r>
      </text>
    </comment>
    <comment ref="B60" authorId="0" shapeId="0" xr:uid="{643339E7-CCA7-4CB1-B4F0-D0610368D93E}">
      <text>
        <r>
          <rPr>
            <sz val="10"/>
            <color indexed="81"/>
            <rFont val="Tahoma"/>
            <family val="2"/>
            <charset val="238"/>
          </rPr>
          <t>Például:
B2-es cellában: =KÖZÉP(Adatlap!J3;Feldolgozás!B1;1)
vagy
N2-es cellában: =Adatlap!J3
és
B2-es cellában: =KÖZÉP(N2;B1;1)</t>
        </r>
      </text>
    </comment>
    <comment ref="B61" authorId="0" shapeId="0" xr:uid="{78FB1E8B-4DD5-45E2-965A-5692733084EF}">
      <text>
        <r>
          <rPr>
            <sz val="10"/>
            <color indexed="81"/>
            <rFont val="Tahoma"/>
            <family val="2"/>
            <charset val="238"/>
          </rPr>
          <t>Például:
B2-es cellában: =KÖZÉP(Adatlap!$J3;Feldolgozás!B1;1)
vagy
B2-es cellában: =KÖZÉP($N2;B1;1)</t>
        </r>
      </text>
    </comment>
    <comment ref="B62" authorId="0" shapeId="0" xr:uid="{0828FEEA-9340-4522-92E4-8D4F24C3366A}">
      <text>
        <r>
          <rPr>
            <sz val="10"/>
            <color indexed="81"/>
            <rFont val="Tahoma"/>
            <family val="2"/>
            <charset val="238"/>
          </rPr>
          <t>Például:
B2-es cellában: =KÖZÉP(Adatlap!$J3;Feldolgozás!B$1;1)
vagy
B2-es cellában: =KÖZÉP($N2;B$1;1)</t>
        </r>
      </text>
    </comment>
    <comment ref="B63" authorId="0" shapeId="0" xr:uid="{452EEAA9-9B55-4C89-A6DF-4639DEDF77A7}">
      <text>
        <r>
          <rPr>
            <sz val="10"/>
            <color indexed="81"/>
            <rFont val="Tahoma"/>
            <family val="2"/>
            <charset val="238"/>
          </rPr>
          <t>Például:
B2-es cellában: =ÉRTÉK(…)</t>
        </r>
      </text>
    </comment>
    <comment ref="B64" authorId="0" shapeId="0" xr:uid="{A5E7ED16-6F74-4C72-8629-33E1E92076E9}">
      <text>
        <r>
          <rPr>
            <sz val="10"/>
            <color indexed="81"/>
            <rFont val="Tahoma"/>
            <family val="2"/>
            <charset val="238"/>
          </rPr>
          <t>A pont jár akkor is, ha a szorzatokat külön-külön cellákban számította ki, és ezen részösszegeket összegezte.
A pont nem bontható.</t>
        </r>
      </text>
    </comment>
    <comment ref="B65" authorId="0" shapeId="0" xr:uid="{32C73F3F-EF97-482B-8F97-B4342A1CEA14}">
      <text>
        <r>
          <rPr>
            <sz val="10"/>
            <color indexed="81"/>
            <rFont val="Tahoma"/>
            <family val="2"/>
            <charset val="238"/>
          </rPr>
          <t>Például:
L2-es cellában: =SZORZATÖSSZEG($B$1:$J$1;B2:J2)</t>
        </r>
      </text>
    </comment>
    <comment ref="B68" authorId="0" shapeId="0" xr:uid="{BFBE0C9C-3400-4A27-A58A-E746FB040139}">
      <text>
        <r>
          <rPr>
            <sz val="10"/>
            <color indexed="81"/>
            <rFont val="Tahoma"/>
            <family val="2"/>
            <charset val="238"/>
          </rPr>
          <t>A pont nem adható meg, ha az összevont cellatartományok tévesek, vagy két karakternél több a tévesztés.</t>
        </r>
      </text>
    </comment>
    <comment ref="B70" authorId="0" shapeId="0" xr:uid="{C9E8B01D-7886-4959-BF5E-BE8916DBE90D}">
      <text>
        <r>
          <rPr>
            <sz val="10"/>
            <color indexed="81"/>
            <rFont val="Tahoma"/>
            <family val="2"/>
            <charset val="238"/>
          </rPr>
          <t>Például:
K3-as cellában: HOSSZ(J3)=10</t>
        </r>
      </text>
    </comment>
    <comment ref="B71" authorId="0" shapeId="0" xr:uid="{82AD42FC-2BF0-40D0-9DDD-AFEBA5E79C30}">
      <text>
        <r>
          <rPr>
            <sz val="10"/>
            <color indexed="81"/>
            <rFont val="Tahoma"/>
            <family val="2"/>
            <charset val="238"/>
          </rPr>
          <t>Például:
K3-as cellában: MARADÉK(Feldolgozás!L2;11)=Feldolgozás!K2</t>
        </r>
      </text>
    </comment>
    <comment ref="B72" authorId="0" shapeId="0" xr:uid="{ACD64EB9-0511-4AF4-8161-8B108BAA6FCD}">
      <text>
        <r>
          <rPr>
            <sz val="10"/>
            <color indexed="81"/>
            <rFont val="Tahoma"/>
            <family val="2"/>
            <charset val="238"/>
          </rPr>
          <t>Például:
K3-as cellában: =ÉS(MARADÉK(Feldolgozás!L2;11)=Feldolgozás!K2;HOSSZ(J3)=10)</t>
        </r>
      </text>
    </comment>
    <comment ref="B73" authorId="0" shapeId="0" xr:uid="{5B02A293-8076-4EA3-9EF3-42B8E14B5600}">
      <text>
        <r>
          <rPr>
            <sz val="10"/>
            <color indexed="81"/>
            <rFont val="Tahoma"/>
            <family val="2"/>
            <charset val="238"/>
          </rPr>
          <t>A pont nem bontható.</t>
        </r>
      </text>
    </comment>
    <comment ref="B75" authorId="0" shapeId="0" xr:uid="{4D4F7BA2-5BB8-413B-8F7D-2BD41A0C3A99}">
      <text>
        <r>
          <rPr>
            <sz val="10"/>
            <color indexed="81"/>
            <rFont val="Tahoma"/>
            <family val="2"/>
            <charset val="238"/>
          </rPr>
          <t>Például:
L3-as cellában: =ÉRTÉK(KÖZÉP(J3;2;5))-12051</t>
        </r>
      </text>
    </comment>
    <comment ref="B76" authorId="0" shapeId="0" xr:uid="{04E70949-93B4-446A-A346-02F7A6F4E154}">
      <text>
        <r>
          <rPr>
            <sz val="10"/>
            <color indexed="81"/>
            <rFont val="Tahoma"/>
            <family val="2"/>
            <charset val="238"/>
          </rPr>
          <t>Például:
L3-as cellában: =HA(K3;ÉRTÉK(KÖZÉP(J3;2;5))-12051;"")</t>
        </r>
      </text>
    </comment>
    <comment ref="B78" authorId="0" shapeId="0" xr:uid="{7E783593-B27A-4D03-8DD0-E008B5A7E361}">
      <text>
        <r>
          <rPr>
            <sz val="10"/>
            <color indexed="81"/>
            <rFont val="Tahoma"/>
            <family val="2"/>
            <charset val="238"/>
          </rPr>
          <t>A pont jár akkor is, ha a formátum legalább 10 cellában helyes.</t>
        </r>
      </text>
    </comment>
    <comment ref="B80" authorId="0" shapeId="0" xr:uid="{8B6A386B-48FC-4618-A515-77BC27BF52BE}">
      <text>
        <r>
          <rPr>
            <sz val="10"/>
            <color indexed="81"/>
            <rFont val="Tahoma"/>
            <family val="2"/>
            <charset val="238"/>
          </rPr>
          <t>Például:
F3-as vagy N3-as cellában: DÁTUM(C3;D3;E3)</t>
        </r>
      </text>
    </comment>
    <comment ref="B81" authorId="0" shapeId="0" xr:uid="{E774EA24-68E5-48F3-8C6F-80BCBB62BA25}">
      <text>
        <r>
          <rPr>
            <sz val="10"/>
            <color indexed="81"/>
            <rFont val="Tahoma"/>
            <family val="2"/>
            <charset val="238"/>
          </rPr>
          <t>Például:
F3-as cellában: =INDEX(J3:L25;HOL.VAN(DÁTUM(C3;D3;E3);L3:L25;0);1)
vagy
N3-as cellában: =DÁTUM(C3;D3;E3)
F3-as cellában: =INDEX(J3:L25;HOL.VAN(N3;L3:L25;0);1)</t>
        </r>
      </text>
    </comment>
    <comment ref="B82" authorId="0" shapeId="0" xr:uid="{61DA13A2-6C39-4B32-92F8-7BEAE5E3EF8F}">
      <text>
        <r>
          <rPr>
            <sz val="10"/>
            <color indexed="81"/>
            <rFont val="Tahoma"/>
            <family val="2"/>
            <charset val="238"/>
          </rPr>
          <t>Például:
F3-as cellában: =INDEX(J$3:L$25;HOL.VAN(DÁTUM(C3;D3;E3);L$3:L$25;0);1)
vagy
N3-as cellában: =DÁTUM(C3;D3;E3)
F3-as cellában: =INDEX(J$3:L$25;HOL.VAN(N3;L$3:L$25;0);1)
Az előző két pont nem adható meg, ha közvetlenül vagy közvetetten nem hivatkozott a személyek születési évére, hónapjára és napjára.</t>
        </r>
      </text>
    </comment>
    <comment ref="B84" authorId="0" shapeId="0" xr:uid="{8FD57270-EE61-47C1-BCDB-7578D326E171}">
      <text>
        <r>
          <rPr>
            <sz val="10"/>
            <color indexed="81"/>
            <rFont val="Tahoma"/>
            <family val="2"/>
            <charset val="238"/>
          </rPr>
          <t>A pont jár akkor is, ha a cellatartományból legfeljebb 3 cella kimaradt.
A pont nem bontható.</t>
        </r>
      </text>
    </comment>
    <comment ref="B86" authorId="0" shapeId="0" xr:uid="{A8E3340C-EED1-4567-A1A4-2B02D417C6E2}">
      <text>
        <r>
          <rPr>
            <sz val="10"/>
            <color indexed="81"/>
            <rFont val="Tahoma"/>
            <family val="2"/>
            <charset val="238"/>
          </rPr>
          <t>A pont jár akkor is, ha a B3:B22 és a J3:J25 tartomány celláit is középre igazította.</t>
        </r>
      </text>
    </comment>
    <comment ref="B92" authorId="0" shapeId="0" xr:uid="{AC73B439-DD54-4A90-9B47-2FCA7B6E5956}">
      <text>
        <r>
          <rPr>
            <sz val="10"/>
            <color indexed="81"/>
            <rFont val="Tahoma"/>
            <family val="2"/>
            <charset val="238"/>
          </rPr>
          <t>Az utolsó két pont nem adható meg, ha a tartományokon kívül más cellák is szegélyezettek.</t>
        </r>
      </text>
    </comment>
    <comment ref="B96" authorId="0" shapeId="0" xr:uid="{E7B194CC-BC91-4335-BE55-01F914A56F4B}">
      <text>
        <r>
          <rPr>
            <sz val="10"/>
            <color indexed="81"/>
            <rFont val="Tahoma"/>
            <family val="2"/>
            <charset val="238"/>
          </rPr>
          <t xml:space="preserve">A feladat javítása során kizárólag az .sql állományokba írt SQL kódok kerülnek értékelésre! Fájlnévtől függetlenül az állományok tartalma értékelendő.
</t>
        </r>
      </text>
    </comment>
    <comment ref="B98" authorId="0" shapeId="0" xr:uid="{41109462-28A0-4B2D-A5F8-AC37C33DF79B}">
      <text>
        <r>
          <rPr>
            <sz val="10"/>
            <color indexed="81"/>
            <rFont val="Tahoma"/>
            <family val="2"/>
            <charset val="238"/>
          </rPr>
          <t>A pont nem adható meg, ha négynél kevesebb helyes fájlnévvel rendelkező, SQL-kódot tartalmazó állományt készített.</t>
        </r>
      </text>
    </comment>
    <comment ref="B100" authorId="0" shapeId="0" xr:uid="{130BE0C5-0FF1-44AC-B0C2-360FA4230B87}">
      <text>
        <r>
          <rPr>
            <sz val="10"/>
            <color indexed="81"/>
            <rFont val="Tahoma"/>
            <family val="2"/>
            <charset val="238"/>
          </rPr>
          <t>A pont nem adható meg, ha négynél kevesebb lekérdezést készített.</t>
        </r>
      </text>
    </comment>
    <comment ref="B103" authorId="0" shapeId="0" xr:uid="{0F1BB10A-6D33-46F6-8E27-D3A9C499A300}">
      <text>
        <r>
          <rPr>
            <sz val="10"/>
            <color indexed="81"/>
            <rFont val="Tahoma"/>
            <family val="2"/>
            <charset val="238"/>
          </rPr>
          <t>Például:
SELECT cim, eredeti
FROM film
WHERE magyarszoveg="Heltai Olga";</t>
        </r>
      </text>
    </comment>
    <comment ref="B107" authorId="0" shapeId="0" xr:uid="{AC5524F5-9DFF-4E29-9E5D-B2EDAD90DD29}">
      <text>
        <r>
          <rPr>
            <sz val="10"/>
            <color indexed="81"/>
            <rFont val="Tahoma"/>
            <family val="2"/>
            <charset val="238"/>
          </rPr>
          <t>Például:
SELECT DISTINCT rendezo, szinkronrendezo
FROM film
WHERE ev&gt;2000;</t>
        </r>
      </text>
    </comment>
    <comment ref="B113" authorId="0" shapeId="0" xr:uid="{A44DE734-B2D8-48D5-A0A4-3A6D9E93A2E5}">
      <text>
        <r>
          <rPr>
            <sz val="10"/>
            <color indexed="81"/>
            <rFont val="Tahoma"/>
            <family val="2"/>
            <charset val="238"/>
          </rPr>
          <t>Például:
SELECT magyarszoveg, cim
FROM film
WHERE rendezo="Christopher Nolan"
AND studio="Mafilm Audio Kft."
ORDER BY magyarszoveg;</t>
        </r>
      </text>
    </comment>
    <comment ref="B117" authorId="0" shapeId="0" xr:uid="{B7E21C63-810D-4D29-A470-BBC29C1632DD}">
      <text>
        <r>
          <rPr>
            <sz val="10"/>
            <color indexed="81"/>
            <rFont val="Tahoma"/>
            <family val="2"/>
            <charset val="238"/>
          </rPr>
          <t>Például:
SELECT cim, eredeti, szerep, szinesz
FROM film, szinkron
WHERE film.filmaz=szinkron.filmaz
AND hang="Anger Zsolt";</t>
        </r>
      </text>
    </comment>
    <comment ref="B122" authorId="0" shapeId="0" xr:uid="{192D4721-6129-4D12-A5D5-0C31E9AC4013}">
      <text>
        <r>
          <rPr>
            <sz val="10"/>
            <color indexed="81"/>
            <rFont val="Tahoma"/>
            <family val="2"/>
            <charset val="238"/>
          </rPr>
          <t>Például:
SELECT eredeti, cim, count(szinkid)
FROM szinkron, film
WHERE film.filmaz=szinkron.filmaz
GROUP BY eredeti;</t>
        </r>
      </text>
    </comment>
    <comment ref="B127" authorId="0" shapeId="0" xr:uid="{C0042D3D-5972-4AF4-903B-58AA51905ED8}">
      <text>
        <r>
          <rPr>
            <sz val="10"/>
            <color indexed="81"/>
            <rFont val="Tahoma"/>
            <family val="2"/>
            <charset val="238"/>
          </rPr>
          <t>Például:
SELECT szerep, szinesz, hang
FROM szinkron
WHERE szerep LIKE "% rab%" or szerep LIKE "rab%";</t>
        </r>
      </text>
    </comment>
    <comment ref="B130" authorId="0" shapeId="0" xr:uid="{4273F048-60F2-4484-BC11-C5DD36096EBC}">
      <text>
        <r>
          <rPr>
            <sz val="10"/>
            <color indexed="81"/>
            <rFont val="Tahoma"/>
            <family val="2"/>
            <charset val="238"/>
          </rPr>
          <t>A pont jár akkor is, ha a mező neve nem ékezethelyes, vagy abban legföljebb egy gépelési hibát ejtett.</t>
        </r>
      </text>
    </comment>
    <comment ref="B131" authorId="0" shapeId="0" xr:uid="{0DDFD5BA-93FA-4D2A-B91F-484B3BBF0003}">
      <text>
        <r>
          <rPr>
            <sz val="10"/>
            <color indexed="81"/>
            <rFont val="Tahoma"/>
            <family val="2"/>
            <charset val="238"/>
          </rPr>
          <t>Például:
SELECT DISTINCT rendezo AS "Színész-rendező"
FROM film, szinkron
WHERE rendezo=szinesz;</t>
        </r>
      </text>
    </comment>
    <comment ref="B136" authorId="0" shapeId="0" xr:uid="{F0045DC1-9B57-4D92-AFBE-E743CAE1CEE4}">
      <text>
        <r>
          <rPr>
            <sz val="10"/>
            <color indexed="81"/>
            <rFont val="Tahoma"/>
            <family val="2"/>
            <charset val="238"/>
          </rPr>
          <t>Például:
SELECT MAS.hang, film.cim
FROM szinkron AS PK, szinkron AS MAS, film
WHERE PK.filmaz=MAS.filmaz AND PK.filmaz=film.filmaz
AND PK.hang="Pap Kati"
AND MAS.hang&lt;&gt;"Pap Kati"
ORDER BY film.cim, MAS.hang;
vagy
SELECT hang, cim
FROM szinkron, film
WHERE film.filmaz=szinkron.filmaz AND
film.filmaz in (SELECT filmaz
FROM szinkron
WHERE hang="Pap Kati")
AND hang &lt;&gt; "Pap Kati"
ORDER BY cim, hang;</t>
        </r>
      </text>
    </comment>
    <comment ref="B142" authorId="0" shapeId="0" xr:uid="{A48D7E40-D569-415C-BB73-A345699765CC}">
      <text>
        <r>
          <rPr>
            <sz val="10"/>
            <color indexed="81"/>
            <rFont val="Tahoma"/>
            <family val="2"/>
            <charset val="238"/>
          </rPr>
          <t>Például:
SELECT szinesz, hang, count(szinkid) AS FilmDB
FROM szinkron
GROUP BY szinesz, hang
HAVING count(szinkid) &gt;= 3
ORDER BY FilmDB DESC;</t>
        </r>
      </text>
    </comment>
    <comment ref="B149" authorId="0" shapeId="0" xr:uid="{18EA6C8C-E211-40BE-9631-526781F0852D}">
      <text>
        <r>
          <rPr>
            <sz val="10"/>
            <color indexed="81"/>
            <rFont val="Tahoma"/>
            <family val="2"/>
            <charset val="238"/>
          </rPr>
          <t xml:space="preserve">Például:
SELECT DISTINCT MAFI.ev, MASZI.hang
FROM film MAFI, szinkron MASZI, film NEMF, szinkron NEMSZ
WHERE MAFI.filmaz=MASZI.filmaz
 AND NEMF.filmaz=NEMSZ.filmaz
 AND MAFI.studio="Mafilm Audio Kft."
 AND NEMF.studio&lt;&gt;"Mafilm Audio Kft."
 AND MAFI.ev=NEMF.ev AND MASZI.hang=NEMSZ.hang
ORDER by MASZI.hang;
</t>
        </r>
      </text>
    </comment>
    <comment ref="B153" authorId="0" shapeId="0" xr:uid="{4075B906-9003-44F1-9C50-1988446A9A77}">
      <text>
        <r>
          <rPr>
            <sz val="10"/>
            <color indexed="81"/>
            <rFont val="Tahoma"/>
            <family val="2"/>
            <charset val="238"/>
          </rPr>
          <t xml:space="preserve">A beadott program csak abban az esetben értékelhető, ha van a választott programozási környezetnek megfelelő forrásállomány, és az tartalmazza a részfeladat megoldásához tartozó forráskódot.
A pontozás során futási hibás vagy csak részlegesen jó megoldás is értékelendő. A részpontszám jár, ha a kódnak az adott elemnél feltüntetett megfelelő részlete hibátlan. A kiírás és bemenet során ékezethelyességtől függetlenül is járnak a pontok. A kommentben elhelyezett tartalom nem értékelhető. A kiíráshoz tartozó pontok járnak, ha a szöveg tartalmilag kifejezi a feladat szövegében vagy a kommunikációs mintában foglaltakat.
</t>
        </r>
      </text>
    </comment>
    <comment ref="B155" authorId="0" shapeId="0" xr:uid="{BAC05F84-F8A8-4E25-B95A-CCA8ED41A4A0}">
      <text>
        <r>
          <rPr>
            <sz val="10"/>
            <color indexed="81"/>
            <rFont val="Tahoma"/>
            <family val="2"/>
            <charset val="238"/>
          </rPr>
          <t>A pont csak akkor jár, ha a név pontos, a program fordítási és futtatási hibát nem tartalmaz.</t>
        </r>
      </text>
    </comment>
    <comment ref="B158" authorId="0" shapeId="0" xr:uid="{6FC4ED85-06C5-4EB0-97AC-89FCDFA9802D}">
      <text>
        <r>
          <rPr>
            <sz val="10"/>
            <color indexed="81"/>
            <rFont val="Tahoma"/>
            <family val="2"/>
            <charset val="238"/>
          </rPr>
          <t>Az előző pont csak akkor jár, ha legalább 3 sorszámozott feladatra adott olyan megoldást, amely a sorszám megjelenítésén kívül mást is végzett.</t>
        </r>
      </text>
    </comment>
    <comment ref="B169" authorId="0" shapeId="0" xr:uid="{FA81387D-2ED3-4C4A-BFC2-350D4E8464F5}">
      <text>
        <r>
          <rPr>
            <sz val="10"/>
            <color indexed="81"/>
            <rFont val="Tahoma"/>
            <family val="2"/>
            <charset val="238"/>
          </rPr>
          <t>A pont jár , ha legalább egy adatsor esetében helyes a vizsgálat.</t>
        </r>
      </text>
    </comment>
    <comment ref="B172" authorId="0" shapeId="0" xr:uid="{EE6C1412-647A-4463-96B4-F12E37394BFE}">
      <text>
        <r>
          <rPr>
            <sz val="10"/>
            <color indexed="81"/>
            <rFont val="Tahoma"/>
            <family val="2"/>
            <charset val="238"/>
          </rPr>
          <t>A pont jár akkor is, ha a megjelenített érték téves, de számítás eredménye.</t>
        </r>
      </text>
    </comment>
    <comment ref="B175" authorId="0" shapeId="0" xr:uid="{81D3E95D-B583-4B38-A5C7-A07E393E05D1}">
      <text>
        <r>
          <rPr>
            <sz val="10"/>
            <color indexed="81"/>
            <rFont val="Tahoma"/>
            <family val="2"/>
            <charset val="238"/>
          </rPr>
          <t>A pont nem bontható.</t>
        </r>
      </text>
    </comment>
    <comment ref="B187" authorId="0" shapeId="0" xr:uid="{8E5F2B84-6994-4CFA-A838-E6CAC020E724}">
      <text>
        <r>
          <rPr>
            <sz val="10"/>
            <color indexed="81"/>
            <rFont val="Tahoma"/>
            <family val="2"/>
            <charset val="238"/>
          </rPr>
          <t>A pont jár akkor is, ha a kezdő dátummal való egyezést hibásan kezelte.</t>
        </r>
      </text>
    </comment>
    <comment ref="B188" authorId="0" shapeId="0" xr:uid="{80D104A2-4DFB-4D36-9FAA-6C7CAB30E9D0}">
      <text>
        <r>
          <rPr>
            <sz val="10"/>
            <color indexed="81"/>
            <rFont val="Tahoma"/>
            <family val="2"/>
            <charset val="238"/>
          </rPr>
          <t>A pont jár akkor is, ha a záró dátummal egyezést hibásan kezelte.</t>
        </r>
      </text>
    </comment>
    <comment ref="B192" authorId="0" shapeId="0" xr:uid="{27B517A6-F818-40D2-9261-55FCC51F9E74}">
      <text>
        <r>
          <rPr>
            <sz val="10"/>
            <color indexed="81"/>
            <rFont val="Tahoma"/>
            <family val="2"/>
            <charset val="238"/>
          </rPr>
          <t>A pont jár akkor is, ha a megjelenített érték téves, de számítás eredménye.</t>
        </r>
      </text>
    </comment>
    <comment ref="B197" authorId="0" shapeId="0" xr:uid="{9519D72B-76D4-4FBF-B6E9-F2662AC7E50F}">
      <text>
        <r>
          <rPr>
            <sz val="10"/>
            <color indexed="81"/>
            <rFont val="Tahoma"/>
            <family val="2"/>
            <charset val="238"/>
          </rPr>
          <t>A pont jár akkor is, ha hibásan határozta meg a beolvasott tanulóhoz tartozó adathalmazt, vagy a rendezés kulcsát hibásan adta meg, de a rendezés – mint algoritmus – helyes.</t>
        </r>
      </text>
    </comment>
    <comment ref="B198" authorId="0" shapeId="0" xr:uid="{C7725584-13E8-4682-80A1-832E3C260653}">
      <text>
        <r>
          <rPr>
            <sz val="10"/>
            <color indexed="81"/>
            <rFont val="Tahoma"/>
            <family val="2"/>
            <charset val="238"/>
          </rPr>
          <t>A pont jár minden olyan kulcs esetében, amelynél ugyanaz a reláció áll fent, mint a nap sorszáma esetében.
A pont nem bontható.</t>
        </r>
      </text>
    </comment>
    <comment ref="B205" authorId="0" shapeId="0" xr:uid="{F8308C71-F1A5-46CC-9272-0046B7904F02}">
      <text>
        <r>
          <rPr>
            <sz val="10"/>
            <color indexed="81"/>
            <rFont val="Tahoma"/>
            <family val="2"/>
            <charset val="238"/>
          </rPr>
          <t>A pont jár akkor is, ha nem a megfelelő táborok sorai szerepelnek.</t>
        </r>
      </text>
    </comment>
    <comment ref="B209" authorId="0" shapeId="0" xr:uid="{C4A0C8C9-57E2-4DD8-96F0-8F6D7985A3A6}">
      <text>
        <r>
          <rPr>
            <sz val="10"/>
            <color indexed="81"/>
            <rFont val="Tahoma"/>
            <family val="2"/>
            <charset val="238"/>
          </rPr>
          <t>A pont nem bontható.</t>
        </r>
      </text>
    </comment>
    <comment ref="B210" authorId="0" shapeId="0" xr:uid="{6868C224-262A-4420-A02F-56D3AB0DAF8F}">
      <text>
        <r>
          <rPr>
            <sz val="10"/>
            <color indexed="81"/>
            <rFont val="Tahoma"/>
            <family val="2"/>
            <charset val="238"/>
          </rPr>
          <t> A pont jár akkor is, ha az üzenet hibás, de a megjelenítés alapja számítás eredménye.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Szerző</author>
  </authors>
  <commentList>
    <comment ref="C3" authorId="0" shapeId="0" xr:uid="{00000000-0006-0000-0100-000001000000}">
      <text>
        <r>
          <rPr>
            <sz val="9"/>
            <color indexed="81"/>
            <rFont val="Tahoma"/>
            <family val="2"/>
            <charset val="238"/>
          </rPr>
          <t>A legördülő listából válassza ki a vizsgázó által választott, a dolgozat fedőlapján megjelölt feladat betűjelét!
Amennyiben a vizsgázó nem jelölte az általa választott feladatot, és ez a dolgozatból sem derül ki egyértelműen, a vizsgaleírás alapján az 1.A feladatot kell értékelni.
Ennek megfelelően a cella üresen hagyása esetén a táblázat az 1.A feladatban elért pontokkal számol.,</t>
        </r>
      </text>
    </comment>
    <comment ref="B6" authorId="0" shapeId="0" xr:uid="{00000000-0006-0000-0100-000003000000}">
      <text>
        <r>
          <rPr>
            <sz val="10"/>
            <color indexed="81"/>
            <rFont val="Tahoma"/>
            <family val="2"/>
            <charset val="238"/>
          </rPr>
          <t>A pont nem adható meg, ha az alakzatok száma 6-nál kevesebb.</t>
        </r>
      </text>
    </comment>
    <comment ref="B10" authorId="0" shapeId="0" xr:uid="{00000000-0006-0000-0100-000004000000}">
      <text>
        <r>
          <rPr>
            <sz val="10"/>
            <color indexed="81"/>
            <rFont val="Tahoma"/>
            <family val="2"/>
            <charset val="238"/>
          </rPr>
          <t>A pont jár , ha a kép szélessége 297,0±1 mm széles és 159,8±1 mm magas.</t>
        </r>
      </text>
    </comment>
    <comment ref="B16" authorId="0" shapeId="0" xr:uid="{00000000-0006-0000-0100-000005000000}">
      <text>
        <r>
          <rPr>
            <sz val="10"/>
            <color indexed="81"/>
            <rFont val="Tahoma"/>
            <family val="2"/>
            <charset val="238"/>
          </rPr>
          <t>A pont a szegély beállításától függetlenül jár.</t>
        </r>
      </text>
    </comment>
    <comment ref="B26" authorId="0" shapeId="0" xr:uid="{00000000-0006-0000-0100-000006000000}">
      <text>
        <r>
          <rPr>
            <sz val="10"/>
            <color indexed="81"/>
            <rFont val="Tahoma"/>
            <family val="2"/>
            <charset val="238"/>
          </rPr>
          <t>A pont jár a méretek ±1 mm eltérése estén is.</t>
        </r>
      </text>
    </comment>
    <comment ref="B28" authorId="0" shapeId="0" xr:uid="{00000000-0006-0000-0100-000007000000}">
      <text>
        <r>
          <rPr>
            <sz val="10"/>
            <color indexed="81"/>
            <rFont val="Tahoma"/>
            <family val="2"/>
            <charset val="238"/>
          </rPr>
          <t>A pont nem adható meg kettőnél több karaktertévesztés esetén.</t>
        </r>
      </text>
    </comment>
    <comment ref="B29" authorId="0" shapeId="0" xr:uid="{00000000-0006-0000-0100-000008000000}">
      <text>
        <r>
          <rPr>
            <sz val="10"/>
            <color indexed="81"/>
            <rFont val="Tahoma"/>
            <family val="2"/>
            <charset val="238"/>
          </rPr>
          <t>A pont nem adható meg, ha a szöveg a téglalap széléhez vagy más alakzathoz hozzáér.</t>
        </r>
      </text>
    </comment>
    <comment ref="B32" authorId="0" shapeId="0" xr:uid="{00000000-0006-0000-0100-000009000000}">
      <text>
        <r>
          <rPr>
            <sz val="10"/>
            <color indexed="81"/>
            <rFont val="Tahoma"/>
            <family val="2"/>
            <charset val="238"/>
          </rPr>
          <t>A pont jár a méretek ±2 mm eltérése estén is.</t>
        </r>
      </text>
    </comment>
    <comment ref="B38" authorId="0" shapeId="0" xr:uid="{00000000-0006-0000-0100-00000A000000}">
      <text>
        <r>
          <rPr>
            <sz val="10"/>
            <color indexed="81"/>
            <rFont val="Tahoma"/>
            <family val="2"/>
            <charset val="238"/>
          </rPr>
          <t>A pont nem adható meg, ha a pötty a dominó szegélyéhez ér, vagy több pötty befoglaló négyzete a dominó szélességének felénél kisebb.</t>
        </r>
      </text>
    </comment>
    <comment ref="B40" authorId="0" shapeId="0" xr:uid="{00000000-0006-0000-0100-00000B000000}">
      <text>
        <r>
          <rPr>
            <sz val="10"/>
            <color indexed="81"/>
            <rFont val="Tahoma"/>
            <family val="2"/>
            <charset val="238"/>
          </rPr>
          <t>A pont nem bontható.
A pont nem adható meg, ha a pöttyök száma, elhelyezkedése, igazítása a mintának nem felel meg.</t>
        </r>
      </text>
    </comment>
    <comment ref="B45" authorId="0" shapeId="0" xr:uid="{00000000-0006-0000-0100-00000C000000}">
      <text>
        <r>
          <rPr>
            <sz val="10"/>
            <color indexed="81"/>
            <rFont val="Tahoma"/>
            <family val="2"/>
            <charset val="238"/>
          </rPr>
          <t>Az utolsó két pont nem adható meg, ha a dominólapok száma négynél kevesebb.</t>
        </r>
      </text>
    </comment>
    <comment ref="B46" authorId="0" shapeId="0" xr:uid="{00000000-0006-0000-0100-00000D000000}">
      <text>
        <r>
          <rPr>
            <sz val="10"/>
            <color indexed="81"/>
            <rFont val="Tahoma"/>
            <family val="2"/>
            <charset val="238"/>
          </rPr>
          <t>A pont jár akkor is, ha a megjelenés jó, de a lapok nincsenek csoportosítva.</t>
        </r>
      </text>
    </comment>
    <comment ref="B47" authorId="0" shapeId="0" xr:uid="{00000000-0006-0000-0100-00000E000000}">
      <text>
        <r>
          <rPr>
            <sz val="10"/>
            <color indexed="81"/>
            <rFont val="Tahoma"/>
            <family val="2"/>
            <charset val="238"/>
          </rPr>
          <t>A pont nem adható meg, ha az ábrán felesleges alakzat látható.</t>
        </r>
      </text>
    </comment>
    <comment ref="B49" authorId="0" shapeId="0" xr:uid="{00000000-0006-0000-0100-00000F000000}">
      <text>
        <r>
          <rPr>
            <sz val="10"/>
            <color indexed="81"/>
            <rFont val="Tahoma"/>
            <family val="2"/>
            <charset val="238"/>
          </rPr>
          <t> A pont nem adható meg, ha a létrehozott alakzatok száma 10-nél kevesebb, vagy az exportált ábra az általa készített eredeti ábrához képest hiányos.</t>
        </r>
      </text>
    </comment>
    <comment ref="B58" authorId="0" shapeId="0" xr:uid="{00000000-0006-0000-0100-000010000000}">
      <text>
        <r>
          <rPr>
            <sz val="10"/>
            <color indexed="81"/>
            <rFont val="Tahoma"/>
            <family val="2"/>
            <charset val="238"/>
          </rPr>
          <t>A pont jár legfeljebb két karakter tévesztése esetén is.</t>
        </r>
      </text>
    </comment>
    <comment ref="B60" authorId="0" shapeId="0" xr:uid="{00000000-0006-0000-0100-000011000000}">
      <text>
        <r>
          <rPr>
            <sz val="10"/>
            <color indexed="81"/>
            <rFont val="Tahoma"/>
            <family val="2"/>
            <charset val="238"/>
          </rPr>
          <t>Például:
B2-es cellában: =KÖZÉP(Adatlap!J3;Feldolgozás!B1;1)
vagy
N2-es cellában: =Adatlap!J3
és
B2-es cellában: =KÖZÉP(N2;B1;1)</t>
        </r>
      </text>
    </comment>
    <comment ref="B61" authorId="0" shapeId="0" xr:uid="{00000000-0006-0000-0100-000012000000}">
      <text>
        <r>
          <rPr>
            <sz val="10"/>
            <color indexed="81"/>
            <rFont val="Tahoma"/>
            <family val="2"/>
            <charset val="238"/>
          </rPr>
          <t>Például:
B2-es cellában: =KÖZÉP(Adatlap!$J3;Feldolgozás!B1;1)
vagy
B2-es cellában: =KÖZÉP($N2;B1;1)</t>
        </r>
      </text>
    </comment>
    <comment ref="B62" authorId="0" shapeId="0" xr:uid="{00000000-0006-0000-0100-000013000000}">
      <text>
        <r>
          <rPr>
            <sz val="10"/>
            <color indexed="81"/>
            <rFont val="Tahoma"/>
            <family val="2"/>
            <charset val="238"/>
          </rPr>
          <t>Például:
B2-es cellában: =KÖZÉP(Adatlap!$J3;Feldolgozás!B$1;1)
vagy
B2-es cellában: =KÖZÉP($N2;B$1;1)</t>
        </r>
      </text>
    </comment>
    <comment ref="B63" authorId="0" shapeId="0" xr:uid="{00000000-0006-0000-0100-000014000000}">
      <text>
        <r>
          <rPr>
            <sz val="10"/>
            <color indexed="81"/>
            <rFont val="Tahoma"/>
            <family val="2"/>
            <charset val="238"/>
          </rPr>
          <t>Például:
B2-es cellában: =ÉRTÉK(…)</t>
        </r>
      </text>
    </comment>
    <comment ref="B64" authorId="0" shapeId="0" xr:uid="{00000000-0006-0000-0100-000015000000}">
      <text>
        <r>
          <rPr>
            <sz val="10"/>
            <color indexed="81"/>
            <rFont val="Tahoma"/>
            <family val="2"/>
            <charset val="238"/>
          </rPr>
          <t>A pont jár akkor is, ha a szorzatokat külön-külön cellákban számította ki, és ezen részösszegeket összegezte.
A pont nem bontható.</t>
        </r>
      </text>
    </comment>
    <comment ref="B65" authorId="0" shapeId="0" xr:uid="{00000000-0006-0000-0100-000016000000}">
      <text>
        <r>
          <rPr>
            <sz val="10"/>
            <color indexed="81"/>
            <rFont val="Tahoma"/>
            <family val="2"/>
            <charset val="238"/>
          </rPr>
          <t>Például:
L2-es cellában: =SZORZATÖSSZEG($B$1:$J$1;B2:J2)</t>
        </r>
      </text>
    </comment>
    <comment ref="B68" authorId="0" shapeId="0" xr:uid="{00000000-0006-0000-0100-000017000000}">
      <text>
        <r>
          <rPr>
            <sz val="10"/>
            <color indexed="81"/>
            <rFont val="Tahoma"/>
            <family val="2"/>
            <charset val="238"/>
          </rPr>
          <t>A pont nem adható meg, ha az összevont cellatartományok tévesek, vagy két karakternél több a tévesztés.</t>
        </r>
      </text>
    </comment>
    <comment ref="B70" authorId="0" shapeId="0" xr:uid="{00000000-0006-0000-0100-000018000000}">
      <text>
        <r>
          <rPr>
            <sz val="10"/>
            <color indexed="81"/>
            <rFont val="Tahoma"/>
            <family val="2"/>
            <charset val="238"/>
          </rPr>
          <t>Például:
K3-as cellában: HOSSZ(J3)=10</t>
        </r>
      </text>
    </comment>
    <comment ref="B71" authorId="0" shapeId="0" xr:uid="{00000000-0006-0000-0100-000019000000}">
      <text>
        <r>
          <rPr>
            <sz val="10"/>
            <color indexed="81"/>
            <rFont val="Tahoma"/>
            <family val="2"/>
            <charset val="238"/>
          </rPr>
          <t>Például:
K3-as cellában: MARADÉK(Feldolgozás!L2;11)=Feldolgozás!K2</t>
        </r>
      </text>
    </comment>
    <comment ref="B72" authorId="0" shapeId="0" xr:uid="{00000000-0006-0000-0100-00001A000000}">
      <text>
        <r>
          <rPr>
            <sz val="10"/>
            <color indexed="81"/>
            <rFont val="Tahoma"/>
            <family val="2"/>
            <charset val="238"/>
          </rPr>
          <t>Például:
K3-as cellában: =ÉS(MARADÉK(Feldolgozás!L2;11)=Feldolgozás!K2;HOSSZ(J3)=10)</t>
        </r>
      </text>
    </comment>
    <comment ref="B73" authorId="0" shapeId="0" xr:uid="{00000000-0006-0000-0100-00001B000000}">
      <text>
        <r>
          <rPr>
            <sz val="10"/>
            <color indexed="81"/>
            <rFont val="Tahoma"/>
            <family val="2"/>
            <charset val="238"/>
          </rPr>
          <t>A pont nem bontható.</t>
        </r>
      </text>
    </comment>
    <comment ref="B75" authorId="0" shapeId="0" xr:uid="{00000000-0006-0000-0100-00001C000000}">
      <text>
        <r>
          <rPr>
            <sz val="10"/>
            <color indexed="81"/>
            <rFont val="Tahoma"/>
            <family val="2"/>
            <charset val="238"/>
          </rPr>
          <t>Például:
L3-as cellában: =ÉRTÉK(KÖZÉP(J3;2;5))-12051</t>
        </r>
      </text>
    </comment>
    <comment ref="B76" authorId="0" shapeId="0" xr:uid="{00000000-0006-0000-0100-00001D000000}">
      <text>
        <r>
          <rPr>
            <sz val="10"/>
            <color indexed="81"/>
            <rFont val="Tahoma"/>
            <family val="2"/>
            <charset val="238"/>
          </rPr>
          <t>Például:
L3-as cellában: =HA(K3;ÉRTÉK(KÖZÉP(J3;2;5))-12051;"")</t>
        </r>
      </text>
    </comment>
    <comment ref="B78" authorId="0" shapeId="0" xr:uid="{00000000-0006-0000-0100-00001E000000}">
      <text>
        <r>
          <rPr>
            <sz val="10"/>
            <color indexed="81"/>
            <rFont val="Tahoma"/>
            <family val="2"/>
            <charset val="238"/>
          </rPr>
          <t>A pont jár akkor is, ha a formátum legalább 10 cellában helyes.</t>
        </r>
      </text>
    </comment>
    <comment ref="B80" authorId="0" shapeId="0" xr:uid="{00000000-0006-0000-0100-00001F000000}">
      <text>
        <r>
          <rPr>
            <sz val="10"/>
            <color indexed="81"/>
            <rFont val="Tahoma"/>
            <family val="2"/>
            <charset val="238"/>
          </rPr>
          <t>Például:
F3-as vagy N3-as cellában: DÁTUM(C3;D3;E3)</t>
        </r>
      </text>
    </comment>
    <comment ref="B81" authorId="0" shapeId="0" xr:uid="{00000000-0006-0000-0100-000020000000}">
      <text>
        <r>
          <rPr>
            <sz val="10"/>
            <color indexed="81"/>
            <rFont val="Tahoma"/>
            <family val="2"/>
            <charset val="238"/>
          </rPr>
          <t>Például:
F3-as cellában: =INDEX(J3:L25;HOL.VAN(DÁTUM(C3;D3;E3);L3:L25;0);1)
vagy
N3-as cellában: =DÁTUM(C3;D3;E3)
F3-as cellában: =INDEX(J3:L25;HOL.VAN(N3;L3:L25;0);1)</t>
        </r>
      </text>
    </comment>
    <comment ref="B82" authorId="0" shapeId="0" xr:uid="{00000000-0006-0000-0100-000021000000}">
      <text>
        <r>
          <rPr>
            <sz val="10"/>
            <color indexed="81"/>
            <rFont val="Tahoma"/>
            <family val="2"/>
            <charset val="238"/>
          </rPr>
          <t>Például:
F3-as cellában: =INDEX(J$3:L$25;HOL.VAN(DÁTUM(C3;D3;E3);L$3:L$25;0);1)
vagy
N3-as cellában: =DÁTUM(C3;D3;E3)
F3-as cellában: =INDEX(J$3:L$25;HOL.VAN(N3;L$3:L$25;0);1)
Az előző két pont nem adható meg, ha közvetlenül vagy közvetetten nem hivatkozott a személyek születési évére, hónapjára és napjára.</t>
        </r>
      </text>
    </comment>
    <comment ref="B84" authorId="0" shapeId="0" xr:uid="{00000000-0006-0000-0100-000022000000}">
      <text>
        <r>
          <rPr>
            <sz val="10"/>
            <color indexed="81"/>
            <rFont val="Tahoma"/>
            <family val="2"/>
            <charset val="238"/>
          </rPr>
          <t>A pont jár akkor is, ha a cellatartományból legfeljebb 3 cella kimaradt.
A pont nem bontható.</t>
        </r>
      </text>
    </comment>
    <comment ref="B86" authorId="0" shapeId="0" xr:uid="{00000000-0006-0000-0100-000023000000}">
      <text>
        <r>
          <rPr>
            <sz val="10"/>
            <color indexed="81"/>
            <rFont val="Tahoma"/>
            <family val="2"/>
            <charset val="238"/>
          </rPr>
          <t>A pont jár akkor is, ha a B3:B22 és a J3:J25 tartomány celláit is középre igazította.</t>
        </r>
      </text>
    </comment>
    <comment ref="B92" authorId="0" shapeId="0" xr:uid="{00000000-0006-0000-0100-000024000000}">
      <text>
        <r>
          <rPr>
            <sz val="10"/>
            <color indexed="81"/>
            <rFont val="Tahoma"/>
            <family val="2"/>
            <charset val="238"/>
          </rPr>
          <t>Az utolsó két pont nem adható meg, ha a tartományokon kívül más cellák is szegélyezettek.</t>
        </r>
      </text>
    </comment>
    <comment ref="B96" authorId="0" shapeId="0" xr:uid="{00000000-0006-0000-0100-000026000000}">
      <text>
        <r>
          <rPr>
            <sz val="10"/>
            <color indexed="81"/>
            <rFont val="Tahoma"/>
            <family val="2"/>
            <charset val="238"/>
          </rPr>
          <t xml:space="preserve">A feladat javítása során kizárólag az .sql állományokba írt SQL kódok kerülnek értékelésre! Fájlnévtől függetlenül az állományok tartalma értékelendő.
</t>
        </r>
      </text>
    </comment>
    <comment ref="B98" authorId="0" shapeId="0" xr:uid="{00000000-0006-0000-0100-000027000000}">
      <text>
        <r>
          <rPr>
            <sz val="10"/>
            <color indexed="81"/>
            <rFont val="Tahoma"/>
            <family val="2"/>
            <charset val="238"/>
          </rPr>
          <t>A pont nem adható meg, ha négynél kevesebb helyes fájlnévvel rendelkező, SQL-kódot tartalmazó állományt készített.</t>
        </r>
      </text>
    </comment>
    <comment ref="B100" authorId="0" shapeId="0" xr:uid="{00000000-0006-0000-0100-000028000000}">
      <text>
        <r>
          <rPr>
            <sz val="10"/>
            <color indexed="81"/>
            <rFont val="Tahoma"/>
            <family val="2"/>
            <charset val="238"/>
          </rPr>
          <t>A pont nem adható meg, ha négynél kevesebb lekérdezést készített.</t>
        </r>
      </text>
    </comment>
    <comment ref="B103" authorId="0" shapeId="0" xr:uid="{00000000-0006-0000-0100-000029000000}">
      <text>
        <r>
          <rPr>
            <sz val="10"/>
            <color indexed="81"/>
            <rFont val="Tahoma"/>
            <family val="2"/>
            <charset val="238"/>
          </rPr>
          <t>Például:
SELECT cim, eredeti
FROM film
WHERE magyarszoveg="Heltai Olga";</t>
        </r>
      </text>
    </comment>
    <comment ref="B107" authorId="0" shapeId="0" xr:uid="{00000000-0006-0000-0100-00002A000000}">
      <text>
        <r>
          <rPr>
            <sz val="10"/>
            <color indexed="81"/>
            <rFont val="Tahoma"/>
            <family val="2"/>
            <charset val="238"/>
          </rPr>
          <t>Például:
SELECT DISTINCT rendezo, szinkronrendezo
FROM film
WHERE ev&gt;2000;</t>
        </r>
      </text>
    </comment>
    <comment ref="B113" authorId="0" shapeId="0" xr:uid="{00000000-0006-0000-0100-00002B000000}">
      <text>
        <r>
          <rPr>
            <sz val="10"/>
            <color indexed="81"/>
            <rFont val="Tahoma"/>
            <family val="2"/>
            <charset val="238"/>
          </rPr>
          <t>Például:
SELECT magyarszoveg, cim
FROM film
WHERE rendezo="Christopher Nolan"
AND studio="Mafilm Audio Kft."
ORDER BY magyarszoveg;</t>
        </r>
      </text>
    </comment>
    <comment ref="B117" authorId="0" shapeId="0" xr:uid="{00000000-0006-0000-0100-00002C000000}">
      <text>
        <r>
          <rPr>
            <sz val="10"/>
            <color indexed="81"/>
            <rFont val="Tahoma"/>
            <family val="2"/>
            <charset val="238"/>
          </rPr>
          <t>Például:
SELECT cim, eredeti, szerep, szinesz
FROM film, szinkron
WHERE film.filmaz=szinkron.filmaz
AND hang="Anger Zsolt";</t>
        </r>
      </text>
    </comment>
    <comment ref="B122" authorId="0" shapeId="0" xr:uid="{00000000-0006-0000-0100-00002D000000}">
      <text>
        <r>
          <rPr>
            <sz val="10"/>
            <color indexed="81"/>
            <rFont val="Tahoma"/>
            <family val="2"/>
            <charset val="238"/>
          </rPr>
          <t>Például:
SELECT eredeti, cim, count(szinkid)
FROM szinkron, film
WHERE film.filmaz=szinkron.filmaz
GROUP BY eredeti;</t>
        </r>
      </text>
    </comment>
    <comment ref="B127" authorId="0" shapeId="0" xr:uid="{00000000-0006-0000-0100-00002E000000}">
      <text>
        <r>
          <rPr>
            <sz val="10"/>
            <color indexed="81"/>
            <rFont val="Tahoma"/>
            <family val="2"/>
            <charset val="238"/>
          </rPr>
          <t>Például:
SELECT szerep, szinesz, hang
FROM szinkron
WHERE szerep LIKE "% rab%" or szerep LIKE "rab%";</t>
        </r>
      </text>
    </comment>
    <comment ref="B130" authorId="0" shapeId="0" xr:uid="{00000000-0006-0000-0100-00002F000000}">
      <text>
        <r>
          <rPr>
            <sz val="10"/>
            <color indexed="81"/>
            <rFont val="Tahoma"/>
            <family val="2"/>
            <charset val="238"/>
          </rPr>
          <t>A pont jár akkor is, ha a mező neve nem ékezethelyes, vagy abban legföljebb egy gépelési hibát ejtett.</t>
        </r>
      </text>
    </comment>
    <comment ref="B131" authorId="0" shapeId="0" xr:uid="{00000000-0006-0000-0100-000030000000}">
      <text>
        <r>
          <rPr>
            <sz val="10"/>
            <color indexed="81"/>
            <rFont val="Tahoma"/>
            <family val="2"/>
            <charset val="238"/>
          </rPr>
          <t>Például:
SELECT DISTINCT rendezo AS "Színész-rendező"
FROM film, szinkron
WHERE rendezo=szinesz;</t>
        </r>
      </text>
    </comment>
    <comment ref="B136" authorId="0" shapeId="0" xr:uid="{00000000-0006-0000-0100-000031000000}">
      <text>
        <r>
          <rPr>
            <sz val="10"/>
            <color indexed="81"/>
            <rFont val="Tahoma"/>
            <family val="2"/>
            <charset val="238"/>
          </rPr>
          <t>Például:
SELECT MAS.hang, film.cim
FROM szinkron AS PK, szinkron AS MAS, film
WHERE PK.filmaz=MAS.filmaz AND PK.filmaz=film.filmaz
AND PK.hang="Pap Kati"
AND MAS.hang&lt;&gt;"Pap Kati"
ORDER BY film.cim, MAS.hang;
vagy
SELECT hang, cim
FROM szinkron, film
WHERE film.filmaz=szinkron.filmaz AND
film.filmaz in (SELECT filmaz
FROM szinkron
WHERE hang="Pap Kati")
AND hang &lt;&gt; "Pap Kati"
ORDER BY cim, hang;</t>
        </r>
      </text>
    </comment>
    <comment ref="B142" authorId="0" shapeId="0" xr:uid="{00000000-0006-0000-0100-000032000000}">
      <text>
        <r>
          <rPr>
            <sz val="10"/>
            <color indexed="81"/>
            <rFont val="Tahoma"/>
            <family val="2"/>
            <charset val="238"/>
          </rPr>
          <t>Például:
SELECT szinesz, hang, count(szinkid) AS FilmDB
FROM szinkron
GROUP BY szinesz, hang
HAVING count(szinkid) &gt;= 3
ORDER BY FilmDB DESC;</t>
        </r>
      </text>
    </comment>
    <comment ref="B149" authorId="0" shapeId="0" xr:uid="{00000000-0006-0000-0100-000033000000}">
      <text>
        <r>
          <rPr>
            <sz val="10"/>
            <color indexed="81"/>
            <rFont val="Tahoma"/>
            <family val="2"/>
            <charset val="238"/>
          </rPr>
          <t xml:space="preserve">Például:
SELECT DISTINCT MAFI.ev, MASZI.hang
FROM film MAFI, szinkron MASZI, film NEMF, szinkron NEMSZ
WHERE MAFI.filmaz=MASZI.filmaz
 AND NEMF.filmaz=NEMSZ.filmaz
 AND MAFI.studio="Mafilm Audio Kft."
 AND NEMF.studio&lt;&gt;"Mafilm Audio Kft."
 AND MAFI.ev=NEMF.ev AND MASZI.hang=NEMSZ.hang
ORDER by MASZI.hang;
</t>
        </r>
      </text>
    </comment>
    <comment ref="B153" authorId="0" shapeId="0" xr:uid="{00000000-0006-0000-0100-000034000000}">
      <text>
        <r>
          <rPr>
            <sz val="10"/>
            <color indexed="81"/>
            <rFont val="Tahoma"/>
            <family val="2"/>
            <charset val="238"/>
          </rPr>
          <t xml:space="preserve">A beadott program csak abban az esetben értékelhető, ha van a választott programozási környezetnek megfelelő forrásállomány, és az tartalmazza a részfeladat megoldásához tartozó forráskódot.
A pontozás során futási hibás vagy csak részlegesen jó megoldás is értékelendő. A részpontszám jár, ha a kódnak az adott elemnél feltüntetett megfelelő részlete hibátlan. A kiírás és bemenet során ékezethelyességtől függetlenül is járnak a pontok. A kommentben elhelyezett tartalom nem értékelhető. A kiíráshoz tartozó pontok járnak, ha a szöveg tartalmilag kifejezi a feladat szövegében vagy a kommunikációs mintában foglaltakat.
</t>
        </r>
      </text>
    </comment>
    <comment ref="B155" authorId="0" shapeId="0" xr:uid="{00000000-0006-0000-0100-000035000000}">
      <text>
        <r>
          <rPr>
            <sz val="10"/>
            <color indexed="81"/>
            <rFont val="Tahoma"/>
            <family val="2"/>
            <charset val="238"/>
          </rPr>
          <t>A pont csak akkor jár, ha a név pontos, a program fordítási és futtatási hibát nem tartalmaz.</t>
        </r>
      </text>
    </comment>
    <comment ref="B158" authorId="0" shapeId="0" xr:uid="{00000000-0006-0000-0100-000036000000}">
      <text>
        <r>
          <rPr>
            <sz val="10"/>
            <color indexed="81"/>
            <rFont val="Tahoma"/>
            <family val="2"/>
            <charset val="238"/>
          </rPr>
          <t>Az előző pont csak akkor jár, ha legalább 3 sorszámozott feladatra adott olyan megoldást, amely a sorszám megjelenítésén kívül mást is végzett.</t>
        </r>
      </text>
    </comment>
    <comment ref="B169" authorId="0" shapeId="0" xr:uid="{00000000-0006-0000-0100-000037000000}">
      <text>
        <r>
          <rPr>
            <sz val="10"/>
            <color indexed="81"/>
            <rFont val="Tahoma"/>
            <family val="2"/>
            <charset val="238"/>
          </rPr>
          <t>A pont jár , ha legalább egy adatsor esetében helyes a vizsgálat.</t>
        </r>
      </text>
    </comment>
    <comment ref="B172" authorId="0" shapeId="0" xr:uid="{00000000-0006-0000-0100-000038000000}">
      <text>
        <r>
          <rPr>
            <sz val="10"/>
            <color indexed="81"/>
            <rFont val="Tahoma"/>
            <family val="2"/>
            <charset val="238"/>
          </rPr>
          <t>A pont jár akkor is, ha a megjelenített érték téves, de számítás eredménye.</t>
        </r>
      </text>
    </comment>
    <comment ref="B175" authorId="0" shapeId="0" xr:uid="{00000000-0006-0000-0100-000039000000}">
      <text>
        <r>
          <rPr>
            <sz val="10"/>
            <color indexed="81"/>
            <rFont val="Tahoma"/>
            <family val="2"/>
            <charset val="238"/>
          </rPr>
          <t>A pont nem bontható.</t>
        </r>
      </text>
    </comment>
    <comment ref="B187" authorId="0" shapeId="0" xr:uid="{00000000-0006-0000-0100-00003A000000}">
      <text>
        <r>
          <rPr>
            <sz val="10"/>
            <color indexed="81"/>
            <rFont val="Tahoma"/>
            <family val="2"/>
            <charset val="238"/>
          </rPr>
          <t>A pont jár akkor is, ha a kezdő dátummal való egyezést hibásan kezelte.</t>
        </r>
      </text>
    </comment>
    <comment ref="B188" authorId="0" shapeId="0" xr:uid="{00000000-0006-0000-0100-00003B000000}">
      <text>
        <r>
          <rPr>
            <sz val="10"/>
            <color indexed="81"/>
            <rFont val="Tahoma"/>
            <family val="2"/>
            <charset val="238"/>
          </rPr>
          <t>A pont jár akkor is, ha a záró dátummal egyezést hibásan kezelte.</t>
        </r>
      </text>
    </comment>
    <comment ref="B192" authorId="0" shapeId="0" xr:uid="{00000000-0006-0000-0100-00003C000000}">
      <text>
        <r>
          <rPr>
            <sz val="10"/>
            <color indexed="81"/>
            <rFont val="Tahoma"/>
            <family val="2"/>
            <charset val="238"/>
          </rPr>
          <t>A pont jár akkor is, ha a megjelenített érték téves, de számítás eredménye.</t>
        </r>
      </text>
    </comment>
    <comment ref="B197" authorId="0" shapeId="0" xr:uid="{00000000-0006-0000-0100-00003D000000}">
      <text>
        <r>
          <rPr>
            <sz val="10"/>
            <color indexed="81"/>
            <rFont val="Tahoma"/>
            <family val="2"/>
            <charset val="238"/>
          </rPr>
          <t>A pont jár akkor is, ha hibásan határozta meg a beolvasott tanulóhoz tartozó adathalmazt, vagy a rendezés kulcsát hibásan adta meg, de a rendezés – mint algoritmus – helyes.</t>
        </r>
      </text>
    </comment>
    <comment ref="B198" authorId="0" shapeId="0" xr:uid="{00000000-0006-0000-0100-00003E000000}">
      <text>
        <r>
          <rPr>
            <sz val="10"/>
            <color indexed="81"/>
            <rFont val="Tahoma"/>
            <family val="2"/>
            <charset val="238"/>
          </rPr>
          <t>A pont jár minden olyan kulcs esetében, amelynél ugyanaz a reláció áll fent, mint a nap sorszáma esetében.
A pont nem bontható.</t>
        </r>
      </text>
    </comment>
    <comment ref="B205" authorId="0" shapeId="0" xr:uid="{00000000-0006-0000-0100-00003F000000}">
      <text>
        <r>
          <rPr>
            <sz val="10"/>
            <color indexed="81"/>
            <rFont val="Tahoma"/>
            <family val="2"/>
            <charset val="238"/>
          </rPr>
          <t>A pont jár akkor is, ha nem a megfelelő táborok sorai szerepelnek.</t>
        </r>
      </text>
    </comment>
    <comment ref="B209" authorId="0" shapeId="0" xr:uid="{00000000-0006-0000-0100-000040000000}">
      <text>
        <r>
          <rPr>
            <sz val="10"/>
            <color indexed="81"/>
            <rFont val="Tahoma"/>
            <family val="2"/>
            <charset val="238"/>
          </rPr>
          <t>A pont nem bontható.</t>
        </r>
      </text>
    </comment>
    <comment ref="B210" authorId="0" shapeId="0" xr:uid="{00000000-0006-0000-0100-000041000000}">
      <text>
        <r>
          <rPr>
            <sz val="10"/>
            <color indexed="81"/>
            <rFont val="Tahoma"/>
            <family val="2"/>
            <charset val="238"/>
          </rPr>
          <t> A pont jár akkor is, ha az üzenet hibás, de a megjelenítés alapja számítás eredménye.</t>
        </r>
      </text>
    </comment>
  </commentList>
</comments>
</file>

<file path=xl/sharedStrings.xml><?xml version="1.0" encoding="utf-8"?>
<sst xmlns="http://schemas.openxmlformats.org/spreadsheetml/2006/main" count="2912" uniqueCount="207">
  <si>
    <t>Feladat pontok összesen:</t>
  </si>
  <si>
    <t>Összesen:</t>
  </si>
  <si>
    <r>
      <t xml:space="preserve">Létrehozta a feladatok végén zárójelben megadott nevű és </t>
    </r>
    <r>
      <rPr>
        <i/>
        <sz val="11"/>
        <color theme="1"/>
        <rFont val="Courier New"/>
        <family val="3"/>
        <charset val="238"/>
      </rPr>
      <t>.sql</t>
    </r>
    <r>
      <rPr>
        <sz val="12"/>
        <color theme="1"/>
        <rFont val="Times New Roman"/>
        <family val="1"/>
        <charset val="238"/>
      </rPr>
      <t xml:space="preserve"> kiterjesztésű szöveges állományokat</t>
    </r>
  </si>
  <si>
    <t>Minden lekérdezésben a megfelelő mezők szerepelnek</t>
  </si>
  <si>
    <t>Üzenetek a képernyőn</t>
  </si>
  <si>
    <t>Feladatpontok összesen:</t>
  </si>
  <si>
    <t>A vizsgázó által választott első feladat betűjele (A vagy B):</t>
  </si>
  <si>
    <t>A vektorgrafikus dokumentum létrehozása</t>
  </si>
  <si>
    <r>
      <t xml:space="preserve">Létezik vektorgrafikus ábra </t>
    </r>
    <r>
      <rPr>
        <i/>
        <sz val="11"/>
        <color theme="1"/>
        <rFont val="Courier New"/>
        <family val="3"/>
        <charset val="238"/>
      </rPr>
      <t>domino</t>
    </r>
    <r>
      <rPr>
        <sz val="12"/>
        <color theme="1"/>
        <rFont val="Times New Roman"/>
        <family val="1"/>
        <charset val="238"/>
      </rPr>
      <t xml:space="preserve"> néven</t>
    </r>
  </si>
  <si>
    <t>A dokumentum fekvő tájolású és A4-es lapméretű</t>
  </si>
  <si>
    <t>A háttér kialakítása</t>
  </si>
  <si>
    <r>
      <t xml:space="preserve">A </t>
    </r>
    <r>
      <rPr>
        <i/>
        <sz val="11"/>
        <color theme="1"/>
        <rFont val="Courier New"/>
        <family val="3"/>
        <charset val="238"/>
      </rPr>
      <t>hatter.png</t>
    </r>
    <r>
      <rPr>
        <sz val="12"/>
        <color theme="1"/>
        <rFont val="Times New Roman"/>
        <family val="1"/>
        <charset val="238"/>
      </rPr>
      <t xml:space="preserve"> képet az oldalarányok megtartásával a lap teljes szélességére átméretezte</t>
    </r>
  </si>
  <si>
    <t>Beszúrt egy 90 mm magasságú és teljes lapszélességű fekete kitöltésű téglalapot</t>
  </si>
  <si>
    <r>
      <t>A „</t>
    </r>
    <r>
      <rPr>
        <b/>
        <i/>
        <sz val="12"/>
        <color theme="1"/>
        <rFont val="Times New Roman"/>
        <family val="1"/>
        <charset val="238"/>
      </rPr>
      <t>Számold ki</t>
    </r>
    <r>
      <rPr>
        <sz val="12"/>
        <color theme="1"/>
        <rFont val="Times New Roman"/>
        <family val="1"/>
        <charset val="238"/>
      </rPr>
      <t>!” feliratú tábla elkészítése</t>
    </r>
  </si>
  <si>
    <r>
      <t>A táblán a „</t>
    </r>
    <r>
      <rPr>
        <b/>
        <i/>
        <sz val="12"/>
        <color theme="1"/>
        <rFont val="Times New Roman"/>
        <family val="1"/>
        <charset val="238"/>
      </rPr>
      <t>Számold ki</t>
    </r>
    <r>
      <rPr>
        <sz val="12"/>
        <color theme="1"/>
        <rFont val="Times New Roman"/>
        <family val="1"/>
        <charset val="238"/>
      </rPr>
      <t>!” felirat szerepel, amely nem ér a széléhez</t>
    </r>
  </si>
  <si>
    <t>A szöveg függőlegesen középre igazított</t>
  </si>
  <si>
    <t>A tábla sötétebb színű változatát úgy helyezte el, mintha árnyék lenne</t>
  </si>
  <si>
    <r>
      <t>A „</t>
    </r>
    <r>
      <rPr>
        <b/>
        <i/>
        <sz val="12"/>
        <color theme="1"/>
        <rFont val="Times New Roman"/>
        <family val="1"/>
        <charset val="238"/>
      </rPr>
      <t>Dominós könnyű feladvány</t>
    </r>
    <r>
      <rPr>
        <sz val="12"/>
        <color theme="1"/>
        <rFont val="Times New Roman"/>
        <family val="1"/>
        <charset val="238"/>
      </rPr>
      <t>” szöveg elhelyezése</t>
    </r>
  </si>
  <si>
    <r>
      <t>A fekete téglalap jobb alsó felére a „</t>
    </r>
    <r>
      <rPr>
        <b/>
        <i/>
        <sz val="12"/>
        <color theme="1"/>
        <rFont val="Times New Roman"/>
        <family val="1"/>
        <charset val="238"/>
      </rPr>
      <t>Dominós könnyű feladvány</t>
    </r>
    <r>
      <rPr>
        <sz val="12"/>
        <color theme="1"/>
        <rFont val="Times New Roman"/>
        <family val="1"/>
        <charset val="238"/>
      </rPr>
      <t>” szöveget elhelyezte</t>
    </r>
  </si>
  <si>
    <t>A szöveg fehér színű és félkövér betűstílusú</t>
  </si>
  <si>
    <r>
      <t>A szöveg betűmérete nem kisebb a „</t>
    </r>
    <r>
      <rPr>
        <b/>
        <i/>
        <sz val="12"/>
        <color theme="1"/>
        <rFont val="Times New Roman"/>
        <family val="1"/>
        <charset val="238"/>
      </rPr>
      <t>Számold ki!</t>
    </r>
    <r>
      <rPr>
        <sz val="12"/>
        <color theme="1"/>
        <rFont val="Times New Roman"/>
        <family val="1"/>
        <charset val="238"/>
      </rPr>
      <t>” feliraténál</t>
    </r>
  </si>
  <si>
    <t>A feladvány hátterének és szövegének elkészítése</t>
  </si>
  <si>
    <t>A téglalap a rajzlapon alul van, vízszintesen középre igazítva</t>
  </si>
  <si>
    <t>A téglalapban a „Hány pötty kerül az utolsó dominóban a kérdőjel helyére?” szöveg van</t>
  </si>
  <si>
    <t>A szöveg betűmérete akkora, hogy a dominók soránál hosszabb a szöveg</t>
  </si>
  <si>
    <t>A szöveg a téglalapban vízszintesen középre igazított</t>
  </si>
  <si>
    <t>Egy dominólap elkészítése</t>
  </si>
  <si>
    <t>Egy 30×60 mm méretű fehér kitöltőszínű vagy kitöltés nélküli téglalap van a rajzon</t>
  </si>
  <si>
    <t>Az elválasztóvonal vastagsága kisebb a dominólap szegélyénél</t>
  </si>
  <si>
    <t>A dominólapon az elválasztóvonal vízszintesen és függőlegesen középre igazított</t>
  </si>
  <si>
    <t>A rajzon egy dominólapon a pöttyök száma, elhelyezkedése, igazítása a mintának megfelel</t>
  </si>
  <si>
    <t>A dominólapok elkészítése</t>
  </si>
  <si>
    <t>Balról az első négy dominólap pöttyeinek száma és minden beállítása a mintának megfelel</t>
  </si>
  <si>
    <t>A dominólapok függőlegesen azonos magasságban vannak</t>
  </si>
  <si>
    <t>A dominólapok vízszintesen egyenletes távolságra vannak</t>
  </si>
  <si>
    <t>A lapok csoportja a fehér téglalaphoz képest vízszintesen középre igazítva jelenik meg</t>
  </si>
  <si>
    <t>Az összes alakzatot közös csoportba foglalta</t>
  </si>
  <si>
    <r>
      <t xml:space="preserve">A </t>
    </r>
    <r>
      <rPr>
        <i/>
        <sz val="11"/>
        <color theme="1"/>
        <rFont val="Courier New"/>
        <family val="3"/>
        <charset val="238"/>
      </rPr>
      <t>domino.png</t>
    </r>
    <r>
      <rPr>
        <sz val="12"/>
        <color theme="1"/>
        <rFont val="Times New Roman"/>
        <family val="1"/>
        <charset val="238"/>
      </rPr>
      <t xml:space="preserve"> állomány elkészítése</t>
    </r>
  </si>
  <si>
    <r>
      <t xml:space="preserve">Az elkészült ábrát a </t>
    </r>
    <r>
      <rPr>
        <i/>
        <sz val="11"/>
        <color theme="1"/>
        <rFont val="Courier New"/>
        <family val="3"/>
        <charset val="238"/>
      </rPr>
      <t>domino.png</t>
    </r>
    <r>
      <rPr>
        <sz val="12"/>
        <color theme="1"/>
        <rFont val="Times New Roman"/>
        <family val="1"/>
        <charset val="238"/>
      </rPr>
      <t xml:space="preserve"> nevű állományba exportálta, vagy mentette</t>
    </r>
  </si>
  <si>
    <r>
      <t xml:space="preserve">A </t>
    </r>
    <r>
      <rPr>
        <i/>
        <sz val="11"/>
        <color theme="1"/>
        <rFont val="Courier New"/>
        <family val="3"/>
        <charset val="238"/>
      </rPr>
      <t xml:space="preserve">szemelyforras.txt </t>
    </r>
    <r>
      <rPr>
        <sz val="12"/>
        <color theme="1"/>
        <rFont val="Times New Roman"/>
        <family val="1"/>
        <charset val="238"/>
      </rPr>
      <t xml:space="preserve">állomány teljes tartalmát elhelyezte egy munkalapon az </t>
    </r>
    <r>
      <rPr>
        <i/>
        <sz val="12"/>
        <color theme="1"/>
        <rFont val="Times New Roman"/>
        <family val="1"/>
        <charset val="238"/>
      </rPr>
      <t>A1</t>
    </r>
    <r>
      <rPr>
        <sz val="12"/>
        <color theme="1"/>
        <rFont val="Times New Roman"/>
        <family val="1"/>
        <charset val="238"/>
      </rPr>
      <t>-es cellától kiindulva</t>
    </r>
  </si>
  <si>
    <r>
      <t xml:space="preserve">A </t>
    </r>
    <r>
      <rPr>
        <b/>
        <i/>
        <sz val="12"/>
        <color theme="1"/>
        <rFont val="Times New Roman"/>
        <family val="1"/>
        <charset val="238"/>
      </rPr>
      <t>Feldolgozás</t>
    </r>
    <r>
      <rPr>
        <sz val="12"/>
        <color theme="1"/>
        <rFont val="Times New Roman"/>
        <family val="1"/>
        <charset val="238"/>
      </rPr>
      <t xml:space="preserve"> munkalap elkészítése</t>
    </r>
  </si>
  <si>
    <r>
      <t xml:space="preserve">A </t>
    </r>
    <r>
      <rPr>
        <i/>
        <sz val="12"/>
        <color theme="1"/>
        <rFont val="Times New Roman"/>
        <family val="1"/>
        <charset val="238"/>
      </rPr>
      <t>B1:K1</t>
    </r>
    <r>
      <rPr>
        <sz val="12"/>
        <color theme="1"/>
        <rFont val="Times New Roman"/>
        <family val="1"/>
        <charset val="238"/>
      </rPr>
      <t xml:space="preserve"> tartomány celláiban 1-től 10-ig és az </t>
    </r>
    <r>
      <rPr>
        <i/>
        <sz val="12"/>
        <color theme="1"/>
        <rFont val="Times New Roman"/>
        <family val="1"/>
        <charset val="238"/>
      </rPr>
      <t>A2:A24</t>
    </r>
    <r>
      <rPr>
        <sz val="12"/>
        <color theme="1"/>
        <rFont val="Times New Roman"/>
        <family val="1"/>
        <charset val="238"/>
      </rPr>
      <t xml:space="preserve"> tartomány celláiban 1-től 23-ig szerepelnek a számok </t>
    </r>
  </si>
  <si>
    <r>
      <t xml:space="preserve">A </t>
    </r>
    <r>
      <rPr>
        <i/>
        <sz val="12"/>
        <color theme="1"/>
        <rFont val="Times New Roman"/>
        <family val="1"/>
        <charset val="238"/>
      </rPr>
      <t>B2:K24</t>
    </r>
    <r>
      <rPr>
        <sz val="12"/>
        <color theme="1"/>
        <rFont val="Times New Roman"/>
        <family val="1"/>
        <charset val="238"/>
      </rPr>
      <t xml:space="preserve"> tartomány egyik cellájában függvény segítségével a megfelelő adóazonosító jel megfelelő számjegye jelenik meg</t>
    </r>
  </si>
  <si>
    <r>
      <t xml:space="preserve">A </t>
    </r>
    <r>
      <rPr>
        <i/>
        <sz val="12"/>
        <color theme="1"/>
        <rFont val="Times New Roman"/>
        <family val="1"/>
        <charset val="238"/>
      </rPr>
      <t>B2:K24</t>
    </r>
    <r>
      <rPr>
        <sz val="12"/>
        <color theme="1"/>
        <rFont val="Times New Roman"/>
        <family val="1"/>
        <charset val="238"/>
      </rPr>
      <t xml:space="preserve"> tartomány egy sorának celláiban függvény segítségével a megfelelő adóazonosító jel megfelelő számjegyei jelennek meg</t>
    </r>
  </si>
  <si>
    <r>
      <t xml:space="preserve">A </t>
    </r>
    <r>
      <rPr>
        <i/>
        <sz val="12"/>
        <color theme="1"/>
        <rFont val="Times New Roman"/>
        <family val="1"/>
        <charset val="238"/>
      </rPr>
      <t>B2:K24</t>
    </r>
    <r>
      <rPr>
        <sz val="12"/>
        <color theme="1"/>
        <rFont val="Times New Roman"/>
        <family val="1"/>
        <charset val="238"/>
      </rPr>
      <t xml:space="preserve"> tartomány minden cellájában a teljes tartományon belül hibamentesen másolható függvény segítségével a megfelelő adóazonosító jel megfelelő számjegye jelenik meg</t>
    </r>
  </si>
  <si>
    <r>
      <t xml:space="preserve">Az </t>
    </r>
    <r>
      <rPr>
        <i/>
        <sz val="12"/>
        <color theme="1"/>
        <rFont val="Times New Roman"/>
        <family val="1"/>
        <charset val="238"/>
      </rPr>
      <t>L</t>
    </r>
    <r>
      <rPr>
        <sz val="12"/>
        <color theme="1"/>
        <rFont val="Times New Roman"/>
        <family val="1"/>
        <charset val="238"/>
      </rPr>
      <t xml:space="preserve"> oszlop egy cellájában a képzési szabálynak megfelelő szorzatok összege jelenik meg</t>
    </r>
  </si>
  <si>
    <r>
      <t xml:space="preserve">Az </t>
    </r>
    <r>
      <rPr>
        <i/>
        <sz val="12"/>
        <color theme="1"/>
        <rFont val="Times New Roman"/>
        <family val="1"/>
        <charset val="238"/>
      </rPr>
      <t>L2:L24</t>
    </r>
    <r>
      <rPr>
        <sz val="12"/>
        <color theme="1"/>
        <rFont val="Times New Roman"/>
        <family val="1"/>
        <charset val="238"/>
      </rPr>
      <t xml:space="preserve"> tartomány minden cellájában helyes kifejezést használt a szorzatösszegek meghatározásához</t>
    </r>
  </si>
  <si>
    <r>
      <t xml:space="preserve">Az </t>
    </r>
    <r>
      <rPr>
        <b/>
        <i/>
        <sz val="12"/>
        <color theme="1"/>
        <rFont val="Times New Roman"/>
        <family val="1"/>
        <charset val="238"/>
      </rPr>
      <t>Adatlap</t>
    </r>
    <r>
      <rPr>
        <sz val="12"/>
        <color theme="1"/>
        <rFont val="Times New Roman"/>
        <family val="1"/>
        <charset val="238"/>
      </rPr>
      <t xml:space="preserve"> munkalap előkészítése</t>
    </r>
  </si>
  <si>
    <r>
      <t xml:space="preserve">A táblázat tartalma előtt az </t>
    </r>
    <r>
      <rPr>
        <i/>
        <sz val="12"/>
        <color theme="1"/>
        <rFont val="Times New Roman"/>
        <family val="1"/>
        <charset val="238"/>
      </rPr>
      <t>A1:F1</t>
    </r>
    <r>
      <rPr>
        <sz val="12"/>
        <color theme="1"/>
        <rFont val="Times New Roman"/>
        <family val="1"/>
        <charset val="238"/>
      </rPr>
      <t xml:space="preserve"> tartomány összevont cellájában a „Személyek” és az </t>
    </r>
    <r>
      <rPr>
        <i/>
        <sz val="12"/>
        <color theme="1"/>
        <rFont val="Times New Roman"/>
        <family val="1"/>
        <charset val="238"/>
      </rPr>
      <t>I1:L1</t>
    </r>
    <r>
      <rPr>
        <sz val="12"/>
        <color theme="1"/>
        <rFont val="Times New Roman"/>
        <family val="1"/>
        <charset val="238"/>
      </rPr>
      <t xml:space="preserve"> tartomány összevont cellájában a „Nem azonosított jelek” szöveg van</t>
    </r>
  </si>
  <si>
    <t>Az adóazonosító jelek érvényességének vizsgálata</t>
  </si>
  <si>
    <r>
      <t xml:space="preserve">A </t>
    </r>
    <r>
      <rPr>
        <i/>
        <sz val="12"/>
        <color theme="1"/>
        <rFont val="Times New Roman"/>
        <family val="1"/>
        <charset val="238"/>
      </rPr>
      <t>K3:K25</t>
    </r>
    <r>
      <rPr>
        <sz val="12"/>
        <color theme="1"/>
        <rFont val="Times New Roman"/>
        <family val="1"/>
        <charset val="238"/>
      </rPr>
      <t>-ös tartomány egy cellájában vizsgálta, hogy a megfelelő adóazonosító jel ellenőrző számjegye megegyezik-e a képzési szabállyal kapott értékkel</t>
    </r>
  </si>
  <si>
    <t>A születési dátum információ előállítása</t>
  </si>
  <si>
    <r>
      <t xml:space="preserve">Az </t>
    </r>
    <r>
      <rPr>
        <i/>
        <sz val="12"/>
        <color theme="1"/>
        <rFont val="Times New Roman"/>
        <family val="1"/>
        <charset val="238"/>
      </rPr>
      <t>L3:L25</t>
    </r>
    <r>
      <rPr>
        <sz val="12"/>
        <color theme="1"/>
        <rFont val="Times New Roman"/>
        <family val="1"/>
        <charset val="238"/>
      </rPr>
      <t>-ös tartomány egy cellájában előállította a születési dátumot</t>
    </r>
  </si>
  <si>
    <r>
      <t xml:space="preserve">Az </t>
    </r>
    <r>
      <rPr>
        <i/>
        <sz val="12"/>
        <color theme="1"/>
        <rFont val="Times New Roman"/>
        <family val="1"/>
        <charset val="238"/>
      </rPr>
      <t>L3:L25</t>
    </r>
    <r>
      <rPr>
        <sz val="12"/>
        <color theme="1"/>
        <rFont val="Times New Roman"/>
        <family val="1"/>
        <charset val="238"/>
      </rPr>
      <t>-ös tartomány egy cellájában, ha az adóazonosító jel helyes, előállította a születési dátumot, különben üresen jelenik meg</t>
    </r>
  </si>
  <si>
    <r>
      <t xml:space="preserve">Az </t>
    </r>
    <r>
      <rPr>
        <i/>
        <sz val="12"/>
        <color theme="1"/>
        <rFont val="Times New Roman"/>
        <family val="1"/>
        <charset val="238"/>
      </rPr>
      <t>L3:L25</t>
    </r>
    <r>
      <rPr>
        <sz val="12"/>
        <color theme="1"/>
        <rFont val="Times New Roman"/>
        <family val="1"/>
        <charset val="238"/>
      </rPr>
      <t>-ös tartomány minden cellájában, ha az adóazonosító jel helyes, előállította a születési dátumot, különben üresen jelenik meg</t>
    </r>
  </si>
  <si>
    <r>
      <t xml:space="preserve">Az </t>
    </r>
    <r>
      <rPr>
        <i/>
        <sz val="12"/>
        <color theme="1"/>
        <rFont val="Times New Roman"/>
        <family val="1"/>
        <charset val="238"/>
      </rPr>
      <t>L3:L25</t>
    </r>
    <r>
      <rPr>
        <sz val="12"/>
        <color theme="1"/>
        <rFont val="Times New Roman"/>
        <family val="1"/>
        <charset val="238"/>
      </rPr>
      <t>-ös tartomány minden cellájában a születési dátumok a minta szerinti formátumban jelennek meg</t>
    </r>
  </si>
  <si>
    <t>A személyekhez tartozó adóazonosító jelek meghatározása</t>
  </si>
  <si>
    <t>A személyhez tartozó születési dátumot meghatározta</t>
  </si>
  <si>
    <r>
      <t xml:space="preserve">Az </t>
    </r>
    <r>
      <rPr>
        <i/>
        <sz val="12"/>
        <color theme="1"/>
        <rFont val="Times New Roman"/>
        <family val="1"/>
        <charset val="238"/>
      </rPr>
      <t>F3:F22</t>
    </r>
    <r>
      <rPr>
        <sz val="12"/>
        <color theme="1"/>
        <rFont val="Times New Roman"/>
        <family val="1"/>
        <charset val="238"/>
      </rPr>
      <t>-es tartomány egy cellájában helyes kifejezéssel határozta meg a dátumhoz tartozó adóazonosító jelet</t>
    </r>
  </si>
  <si>
    <r>
      <t xml:space="preserve">Az </t>
    </r>
    <r>
      <rPr>
        <i/>
        <sz val="12"/>
        <color theme="1"/>
        <rFont val="Times New Roman"/>
        <family val="1"/>
        <charset val="238"/>
      </rPr>
      <t>F3:F22</t>
    </r>
    <r>
      <rPr>
        <sz val="12"/>
        <color theme="1"/>
        <rFont val="Times New Roman"/>
        <family val="1"/>
        <charset val="238"/>
      </rPr>
      <t>-es tartomány minden cellájában helyes kifejezéssel határozta meg a dátumhoz tartozó adóazonosító jeleket</t>
    </r>
  </si>
  <si>
    <t>A hibás adóazonosító jelek feltételes formázása</t>
  </si>
  <si>
    <t>Formázási műveletek</t>
  </si>
  <si>
    <t>Mind a két munkalapon az oszlopszélességek akkorák, hogy minden cella teljes tartalma látható</t>
  </si>
  <si>
    <t>Az első és második sor szövege félkövér betűstílusú</t>
  </si>
  <si>
    <r>
      <t xml:space="preserve">A megoldás </t>
    </r>
    <r>
      <rPr>
        <sz val="11"/>
        <color theme="1"/>
        <rFont val="Courier New"/>
        <family val="3"/>
        <charset val="238"/>
      </rPr>
      <t>.sql</t>
    </r>
    <r>
      <rPr>
        <sz val="12"/>
        <color theme="1"/>
        <rFont val="Times New Roman"/>
        <family val="1"/>
        <charset val="238"/>
      </rPr>
      <t xml:space="preserve"> állományok létrehozása</t>
    </r>
  </si>
  <si>
    <t>A lekérdezésekben a kívánt mezők mellett nem jelenít meg fölösleges mezőket</t>
  </si>
  <si>
    <t>A filmek magyar nyelvű és eredeti címét jeleníti meg</t>
  </si>
  <si>
    <t>Helyesen szűr a magyar szöveget készítő személy nevére</t>
  </si>
  <si>
    <r>
      <t>3szinkrend</t>
    </r>
    <r>
      <rPr>
        <sz val="12"/>
        <color theme="1"/>
        <rFont val="Times New Roman"/>
        <family val="1"/>
        <charset val="238"/>
      </rPr>
      <t xml:space="preserve"> lekérdezés</t>
    </r>
  </si>
  <si>
    <t>A rendező és a szinkronrendező nevét jeleníti meg</t>
  </si>
  <si>
    <t>Helyesen szűr a 2000. év után bemutatott filmekre</t>
  </si>
  <si>
    <t>Minden névpárt legfeljebb egyszer jelenít meg</t>
  </si>
  <si>
    <r>
      <t>4szoveg</t>
    </r>
    <r>
      <rPr>
        <sz val="12"/>
        <color theme="1"/>
        <rFont val="Times New Roman"/>
        <family val="1"/>
        <charset val="238"/>
      </rPr>
      <t xml:space="preserve"> lekérdezés</t>
    </r>
  </si>
  <si>
    <r>
      <t>Helyesen szűr a „</t>
    </r>
    <r>
      <rPr>
        <b/>
        <i/>
        <sz val="12"/>
        <color theme="1"/>
        <rFont val="Times New Roman"/>
        <family val="1"/>
        <charset val="238"/>
      </rPr>
      <t>Christopher Nolan</t>
    </r>
    <r>
      <rPr>
        <sz val="12"/>
        <color theme="1"/>
        <rFont val="Times New Roman"/>
        <family val="1"/>
        <charset val="238"/>
      </rPr>
      <t>” által rendezett filmekre</t>
    </r>
  </si>
  <si>
    <r>
      <t>Helyesen szűr a „</t>
    </r>
    <r>
      <rPr>
        <b/>
        <i/>
        <sz val="12"/>
        <color theme="1"/>
        <rFont val="Times New Roman"/>
        <family val="1"/>
        <charset val="238"/>
      </rPr>
      <t>Mafilm Audio Kft.</t>
    </r>
    <r>
      <rPr>
        <sz val="12"/>
        <color theme="1"/>
        <rFont val="Times New Roman"/>
        <family val="1"/>
        <charset val="238"/>
      </rPr>
      <t>” stúdióban készült szinkronokra</t>
    </r>
  </si>
  <si>
    <t>A feltételek összekapcsolása helyes</t>
  </si>
  <si>
    <t>Az eredmény az írók neve szerint ábécérendben jelenik meg</t>
  </si>
  <si>
    <r>
      <t>5anger</t>
    </r>
    <r>
      <rPr>
        <sz val="12"/>
        <color theme="1"/>
        <rFont val="Times New Roman"/>
        <family val="1"/>
        <charset val="238"/>
      </rPr>
      <t xml:space="preserve"> lekérdezés</t>
    </r>
  </si>
  <si>
    <t>Megjeleníti a film magyar nyelvű és eredeti címét, valamint a karakter nevét</t>
  </si>
  <si>
    <r>
      <t>Helyesen szűr „</t>
    </r>
    <r>
      <rPr>
        <b/>
        <i/>
        <sz val="12"/>
        <color theme="1"/>
        <rFont val="Times New Roman"/>
        <family val="1"/>
        <charset val="238"/>
      </rPr>
      <t>Anger Zsolt</t>
    </r>
    <r>
      <rPr>
        <sz val="12"/>
        <color theme="1"/>
        <rFont val="Times New Roman"/>
        <family val="1"/>
        <charset val="238"/>
      </rPr>
      <t>” szinkronhangjára</t>
    </r>
  </si>
  <si>
    <t>A táblák kapcsolata és a feltételek összekapcsolása helyes</t>
  </si>
  <si>
    <r>
      <t>6mennyi</t>
    </r>
    <r>
      <rPr>
        <sz val="12"/>
        <color theme="1"/>
        <rFont val="Times New Roman"/>
        <family val="1"/>
        <charset val="238"/>
      </rPr>
      <t xml:space="preserve"> lekérdezés</t>
    </r>
  </si>
  <si>
    <t>A film eredeti és magyar címét, valamint a szinkronhangok számát jeleníti meg</t>
  </si>
  <si>
    <t>A táblák összekapcsolása helyes</t>
  </si>
  <si>
    <t>Csoportosít a film eredeti vagy magyar címe vagy a film azonosítója alapján</t>
  </si>
  <si>
    <t>Helyesen megszámolja a szerepeket</t>
  </si>
  <si>
    <r>
      <t>7rab</t>
    </r>
    <r>
      <rPr>
        <sz val="12"/>
        <color theme="1"/>
        <rFont val="Times New Roman"/>
        <family val="1"/>
        <charset val="238"/>
      </rPr>
      <t xml:space="preserve"> lekérdezés</t>
    </r>
  </si>
  <si>
    <t>Megjeleníti a szerepet, a színészt és a szinkronszínészt</t>
  </si>
  <si>
    <r>
      <t>Helyesen szűr a „</t>
    </r>
    <r>
      <rPr>
        <sz val="12"/>
        <color rgb="FF000000"/>
        <rFont val="Times New Roman"/>
        <family val="1"/>
        <charset val="238"/>
      </rPr>
      <t>rab</t>
    </r>
    <r>
      <rPr>
        <sz val="12"/>
        <color theme="1"/>
        <rFont val="Times New Roman"/>
        <family val="1"/>
        <charset val="238"/>
      </rPr>
      <t>” szórészletet a szöveg elején tartalmazó szerepekre</t>
    </r>
  </si>
  <si>
    <r>
      <t>Helyesen szűr a „</t>
    </r>
    <r>
      <rPr>
        <sz val="12"/>
        <color rgb="FF000000"/>
        <rFont val="Times New Roman"/>
        <family val="1"/>
        <charset val="238"/>
      </rPr>
      <t>rab</t>
    </r>
    <r>
      <rPr>
        <sz val="12"/>
        <color theme="1"/>
        <rFont val="Times New Roman"/>
        <family val="1"/>
        <charset val="238"/>
      </rPr>
      <t>” szórészletet a szövegben egy szó elején tartalmazó szerepekre</t>
    </r>
  </si>
  <si>
    <r>
      <t>8rendszin</t>
    </r>
    <r>
      <rPr>
        <sz val="12"/>
        <color theme="1"/>
        <rFont val="Times New Roman"/>
        <family val="1"/>
        <charset val="238"/>
      </rPr>
      <t xml:space="preserve"> lekérdezés</t>
    </r>
  </si>
  <si>
    <t>Helyesen szűr a színész és a rendező azonosságára</t>
  </si>
  <si>
    <r>
      <t>Az eredménytáblában megjelenő mező neve „</t>
    </r>
    <r>
      <rPr>
        <sz val="12"/>
        <color rgb="FF000000"/>
        <rFont val="Times New Roman"/>
        <family val="1"/>
        <charset val="238"/>
      </rPr>
      <t>Színész-rendező</t>
    </r>
    <r>
      <rPr>
        <sz val="12"/>
        <color theme="1"/>
        <rFont val="Times New Roman"/>
        <family val="1"/>
        <charset val="238"/>
      </rPr>
      <t>”</t>
    </r>
  </si>
  <si>
    <t>Minden személy nevét egyszer jeleníti meg</t>
  </si>
  <si>
    <r>
      <t>9pap</t>
    </r>
    <r>
      <rPr>
        <sz val="12"/>
        <color theme="1"/>
        <rFont val="Times New Roman"/>
        <family val="1"/>
        <charset val="238"/>
      </rPr>
      <t xml:space="preserve"> lekérdezés</t>
    </r>
  </si>
  <si>
    <r>
      <t>Helyesen választja ki azokat a filmeket, amelyeken „</t>
    </r>
    <r>
      <rPr>
        <b/>
        <i/>
        <sz val="12"/>
        <color theme="1"/>
        <rFont val="Times New Roman"/>
        <family val="1"/>
        <charset val="238"/>
      </rPr>
      <t>Pap Kati</t>
    </r>
    <r>
      <rPr>
        <sz val="12"/>
        <color theme="1"/>
        <rFont val="Times New Roman"/>
        <family val="1"/>
        <charset val="238"/>
      </rPr>
      <t>” dolgozott</t>
    </r>
  </si>
  <si>
    <r>
      <t>10harom</t>
    </r>
    <r>
      <rPr>
        <sz val="12"/>
        <color theme="1"/>
        <rFont val="Times New Roman"/>
        <family val="1"/>
        <charset val="238"/>
      </rPr>
      <t xml:space="preserve"> lekérdezés</t>
    </r>
  </si>
  <si>
    <t>A filmben szereplő filmszínészek és szinkronszínészek nevét és a filmek számát jeleníti meg</t>
  </si>
  <si>
    <t>Csoportosít a filmben szereplő színészek és szinkronszínészek szerint</t>
  </si>
  <si>
    <t>Megszámolja a filmeket</t>
  </si>
  <si>
    <t>Helyesen szűr a filmek számára</t>
  </si>
  <si>
    <r>
      <t>11egyev</t>
    </r>
    <r>
      <rPr>
        <sz val="12"/>
        <color theme="1"/>
        <rFont val="Times New Roman"/>
        <family val="1"/>
        <charset val="238"/>
      </rPr>
      <t xml:space="preserve"> lekérdezés</t>
    </r>
  </si>
  <si>
    <r>
      <t>Helyesen szűr a „</t>
    </r>
    <r>
      <rPr>
        <b/>
        <i/>
        <sz val="12"/>
        <color theme="1"/>
        <rFont val="Times New Roman"/>
        <family val="1"/>
        <charset val="238"/>
      </rPr>
      <t>Mafilm Audio Kft.</t>
    </r>
    <r>
      <rPr>
        <sz val="12"/>
        <color theme="1"/>
        <rFont val="Times New Roman"/>
        <family val="1"/>
        <charset val="238"/>
      </rPr>
      <t>” által szinkronizált filmekre</t>
    </r>
  </si>
  <si>
    <r>
      <t>Helyesen szűr a „</t>
    </r>
    <r>
      <rPr>
        <b/>
        <i/>
        <sz val="12"/>
        <color theme="1"/>
        <rFont val="Times New Roman"/>
        <family val="1"/>
        <charset val="238"/>
      </rPr>
      <t>Mafilm Audio Kft.</t>
    </r>
    <r>
      <rPr>
        <sz val="12"/>
        <color theme="1"/>
        <rFont val="Times New Roman"/>
        <family val="1"/>
        <charset val="238"/>
      </rPr>
      <t>” által szinkronizált filmek szinkronszínészeire</t>
    </r>
  </si>
  <si>
    <t>A lekérdezés a szinkronszínész neve szerint ábécérendbe rendezett</t>
  </si>
  <si>
    <t>2. Szinkron</t>
  </si>
  <si>
    <t>3. Ütemezés</t>
  </si>
  <si>
    <r>
      <t xml:space="preserve">Létezik a program </t>
    </r>
    <r>
      <rPr>
        <i/>
        <sz val="11"/>
        <color theme="1"/>
        <rFont val="Courier New"/>
        <family val="3"/>
        <charset val="238"/>
      </rPr>
      <t>utemez</t>
    </r>
    <r>
      <rPr>
        <sz val="12"/>
        <color theme="1"/>
        <rFont val="Times New Roman"/>
        <family val="1"/>
        <charset val="238"/>
      </rPr>
      <t xml:space="preserve"> néven</t>
    </r>
  </si>
  <si>
    <r>
      <t xml:space="preserve">Létrehozta a program forráskódját </t>
    </r>
    <r>
      <rPr>
        <i/>
        <sz val="11"/>
        <color theme="1"/>
        <rFont val="Courier New"/>
        <family val="3"/>
        <charset val="238"/>
      </rPr>
      <t>utemez</t>
    </r>
    <r>
      <rPr>
        <sz val="12"/>
        <color theme="1"/>
        <rFont val="Times New Roman"/>
        <family val="1"/>
        <charset val="238"/>
      </rPr>
      <t xml:space="preserve"> néven</t>
    </r>
  </si>
  <si>
    <t>A bemeneti fájl feldolgozása és az adatok tárolása</t>
  </si>
  <si>
    <t>Megnyitotta a megadott fájlt beolvasás előtt, és annak egy adatsorát helyesen beolvasta</t>
  </si>
  <si>
    <t>Legalább egy tábor adatait helyesen beolvasta és eltárolta</t>
  </si>
  <si>
    <t>Beolvasta és eltárolta a megadott fájl teljes tartalmát</t>
  </si>
  <si>
    <t>Tárolt adatok megjelenítése</t>
  </si>
  <si>
    <t>Helyesen határozta meg a fájlban tárolt táborok számát</t>
  </si>
  <si>
    <t>Helyesen határozta meg a fájlban először rögzített tábor témáját</t>
  </si>
  <si>
    <t>Helyesen határozta meg a fájlban utoljára rögzített tábor témáját</t>
  </si>
  <si>
    <t>Tartalmilag a mintának megfelelően megjelenítette a meghatározott értékeket</t>
  </si>
  <si>
    <t>Zenei táborok megadása</t>
  </si>
  <si>
    <t>Az adatsorok témáját helyesen vizsgálta</t>
  </si>
  <si>
    <t>Megjelenítette egy zenei tábor első napjának dátumát</t>
  </si>
  <si>
    <r>
      <t>Ha nem volt egy zenei tábor sem, akkor a „</t>
    </r>
    <r>
      <rPr>
        <b/>
        <i/>
        <sz val="12"/>
        <color rgb="FF000000"/>
        <rFont val="Times New Roman"/>
        <family val="1"/>
        <charset val="238"/>
      </rPr>
      <t>Nem volt zenei tábor.</t>
    </r>
    <r>
      <rPr>
        <sz val="12"/>
        <color theme="1"/>
        <rFont val="Times New Roman"/>
        <family val="1"/>
        <charset val="238"/>
      </rPr>
      <t>” szöveget jelenítette meg a képernyőn</t>
    </r>
  </si>
  <si>
    <t>A legtöbb érdeklődőt vonzó táborok megadása</t>
  </si>
  <si>
    <t>Helyesen határozta meg az érdeklődők számának maximumát</t>
  </si>
  <si>
    <t>Helyesen jelenítette meg az egyik legnépszerűbb tábor adatait</t>
  </si>
  <si>
    <r>
      <t xml:space="preserve">A </t>
    </r>
    <r>
      <rPr>
        <sz val="11"/>
        <color theme="1"/>
        <rFont val="Courier New"/>
        <family val="3"/>
        <charset val="238"/>
      </rPr>
      <t>sorszam</t>
    </r>
    <r>
      <rPr>
        <sz val="12"/>
        <color theme="1"/>
        <rFont val="Times New Roman"/>
        <family val="1"/>
        <charset val="238"/>
      </rPr>
      <t xml:space="preserve"> függvény elkészítése</t>
    </r>
  </si>
  <si>
    <r>
      <t xml:space="preserve">Készített függvényt </t>
    </r>
    <r>
      <rPr>
        <sz val="11"/>
        <color theme="1"/>
        <rFont val="Courier New"/>
        <family val="3"/>
        <charset val="238"/>
      </rPr>
      <t>sorszam</t>
    </r>
    <r>
      <rPr>
        <sz val="12"/>
        <color theme="1"/>
        <rFont val="Times New Roman"/>
        <family val="1"/>
        <charset val="238"/>
      </rPr>
      <t xml:space="preserve"> néven, amely szintaktikailag helyes, és a függvény egész értéket ad vissza</t>
    </r>
  </si>
  <si>
    <t>A függvény két paraméterrel rendelkezik</t>
  </si>
  <si>
    <t>A függvény helyesen adja meg a júniusi napok sorszámát</t>
  </si>
  <si>
    <t>A függvény helyesen adja meg a júliusi napok sorszámát</t>
  </si>
  <si>
    <t>A függvény helyesen adja meg az augusztusi napok sorszámát</t>
  </si>
  <si>
    <t>A függvény helyesen adja meg a nyári szünet minden napjának sorszámát</t>
  </si>
  <si>
    <t>Adott naphoz tartozó táborok meghatározása</t>
  </si>
  <si>
    <t>Beolvasta és eltárolta egy hónap és egy nap sorszámát</t>
  </si>
  <si>
    <t>Legalább egy esetben helyesen vizsgálta, hogy a beolvasott dátum a tábor idejére esik-e</t>
  </si>
  <si>
    <t>Helyesen határozta meg az éppen zajló táborok számát</t>
  </si>
  <si>
    <t>A meghatározott értéket tartalmilag a mintának megfelelően jelenítette meg</t>
  </si>
  <si>
    <r>
      <t xml:space="preserve">Az </t>
    </r>
    <r>
      <rPr>
        <i/>
        <sz val="11"/>
        <color theme="1"/>
        <rFont val="Courier New"/>
        <family val="3"/>
        <charset val="238"/>
      </rPr>
      <t>egytanulo.txt</t>
    </r>
    <r>
      <rPr>
        <sz val="12"/>
        <color theme="1"/>
        <rFont val="Times New Roman"/>
        <family val="1"/>
        <charset val="238"/>
      </rPr>
      <t xml:space="preserve"> fájl létrehozása</t>
    </r>
  </si>
  <si>
    <t>Beolvasta és eltárolta egy tanuló betűjelét</t>
  </si>
  <si>
    <t>Legalább egy tábor esetén helyesen vizsgálta, hogy a tanuló az érdeklődők között van-e</t>
  </si>
  <si>
    <t>Az összes tábor esetén helyesen vizsgálta, hogy a tanulót érdekli-e</t>
  </si>
  <si>
    <t>Rendezést végzett a teljes vagy a beolvasott tanulóhoz tartozó adathalmazon</t>
  </si>
  <si>
    <t>A rendezési kulcs a nap sorszáma</t>
  </si>
  <si>
    <r>
      <t xml:space="preserve">Létrehozta az </t>
    </r>
    <r>
      <rPr>
        <i/>
        <sz val="11"/>
        <color theme="1"/>
        <rFont val="Courier New"/>
        <family val="3"/>
        <charset val="238"/>
      </rPr>
      <t>egytanulo.txt</t>
    </r>
    <r>
      <rPr>
        <sz val="12"/>
        <color theme="1"/>
        <rFont val="Times New Roman"/>
        <family val="1"/>
        <charset val="238"/>
      </rPr>
      <t xml:space="preserve"> fájlt</t>
    </r>
  </si>
  <si>
    <t>A fájlban csak a beolvasott tanulóhoz tartozó táborok adatai szerepelnek</t>
  </si>
  <si>
    <t>A fájl első sora a legkisebb sorszámú naphoz tartozik</t>
  </si>
  <si>
    <t>A fájlban pontosan az adott tanulóhoz tartozó táborok szerepelnek</t>
  </si>
  <si>
    <t>A fájl minden sorában a mintának megfelelő szerkezetű sor szerepel</t>
  </si>
  <si>
    <t>A diák részvételének vizsgálata</t>
  </si>
  <si>
    <t>Legalább egy esetben helyesen vizsgálta meg, hogy két tábornak van-e közös napja</t>
  </si>
  <si>
    <t>A beolvasott diák táborai közül legalább egy esetben helyesen vizsgálta meg, hogy kettőnek van-e közös napja</t>
  </si>
  <si>
    <t>A beolvasott diák táborairól helyesen állapította meg, hogy van-e közös napjuk</t>
  </si>
  <si>
    <t>A képernyőn tartalmilag helyes üzenetet jelenített meg</t>
  </si>
  <si>
    <r>
      <t xml:space="preserve">Az </t>
    </r>
    <r>
      <rPr>
        <i/>
        <sz val="12"/>
        <color theme="1"/>
        <rFont val="Times New Roman"/>
        <family val="1"/>
        <charset val="238"/>
      </rPr>
      <t>A1:F22</t>
    </r>
    <r>
      <rPr>
        <sz val="12"/>
        <color theme="1"/>
        <rFont val="Times New Roman"/>
        <family val="1"/>
        <charset val="238"/>
      </rPr>
      <t xml:space="preserve"> és az </t>
    </r>
    <r>
      <rPr>
        <i/>
        <sz val="12"/>
        <color theme="1"/>
        <rFont val="Times New Roman"/>
        <family val="1"/>
        <charset val="238"/>
      </rPr>
      <t>I1:L25</t>
    </r>
    <r>
      <rPr>
        <sz val="12"/>
        <color theme="1"/>
        <rFont val="Times New Roman"/>
        <family val="1"/>
        <charset val="238"/>
      </rPr>
      <t xml:space="preserve"> tartomány cellái vékony vonallal és a második sor cellái kívülről vastag vonallal szegélyezettek</t>
    </r>
  </si>
  <si>
    <t>A szinkronszínész nevét és a film magyar címét jeleníti meg</t>
  </si>
  <si>
    <t>Minden tábor esetén helyesen vizsgálta, hogy a beolvasott dátum annak idejére esik-e</t>
  </si>
  <si>
    <r>
      <t xml:space="preserve">Beszúrta a </t>
    </r>
    <r>
      <rPr>
        <i/>
        <sz val="11"/>
        <color theme="1"/>
        <rFont val="Courier New"/>
        <family val="3"/>
        <charset val="238"/>
      </rPr>
      <t>hatter.png</t>
    </r>
    <r>
      <rPr>
        <sz val="12"/>
        <color theme="1"/>
        <rFont val="Times New Roman"/>
        <family val="1"/>
        <charset val="238"/>
      </rPr>
      <t xml:space="preserve"> képet, és a lapon alulra igazította</t>
    </r>
  </si>
  <si>
    <t>A téglalap kitöltésének átlátszatlansága 70%-os és a lapon felülre igazított</t>
  </si>
  <si>
    <t>Megrajzolta a minta szerinti táblát, amely egy a jobb oldalán nyilat formázó téglalap</t>
  </si>
  <si>
    <t>A tábla szélessége 75-90 mm közötti, magassága 15-20 mm közötti</t>
  </si>
  <si>
    <t>Kitöltése a megadott narancssárga RGB(247, 148, 29) kódú színű</t>
  </si>
  <si>
    <t>A szöveg fehér betűszínű, félkövér betűstílusú, és betűmérete a tábla magasságának a felénél nagyobb</t>
  </si>
  <si>
    <t>Beszúrt egy 250×100 mm méretű, fehér kitöltőszínű téglalapot</t>
  </si>
  <si>
    <t>A téglalap lekerekített sarkú és 1-2 mm közötti vastagságú, fekete szegélyű</t>
  </si>
  <si>
    <t>A dominó két részét egy vízszintes fekete vonal választja el a lekerekített téglalapon belül, és a vonal hossza 20 mm-nél nagyobb, de nem ér egyik oldalhoz sem</t>
  </si>
  <si>
    <t>A dominólapon elhelyezett egy pöttyöt, amely 6×6 mm befoglaló négyzetű, fekete színű kör</t>
  </si>
  <si>
    <t>A jobb oldali dominó alsó felén egy kérdőjel van vízszintesen középre igazítva, amelynek magassága legalább a dominó alsó felének felénél nagyobb, és más alakzathoz nem ér hozzá</t>
  </si>
  <si>
    <t>A kérdőjel félkövér betűstílusú és narancssárga RGB(247, 148, 29) kódú színű</t>
  </si>
  <si>
    <r>
      <t xml:space="preserve">Két munkalap van a munkafüzetben, </t>
    </r>
    <r>
      <rPr>
        <b/>
        <i/>
        <sz val="12"/>
        <color theme="1"/>
        <rFont val="Times New Roman"/>
        <family val="1"/>
        <charset val="238"/>
      </rPr>
      <t>Adatlap</t>
    </r>
    <r>
      <rPr>
        <sz val="12"/>
        <color theme="1"/>
        <rFont val="Times New Roman"/>
        <family val="1"/>
        <charset val="238"/>
      </rPr>
      <t xml:space="preserve"> és </t>
    </r>
    <r>
      <rPr>
        <b/>
        <i/>
        <sz val="12"/>
        <color theme="1"/>
        <rFont val="Times New Roman"/>
        <family val="1"/>
        <charset val="238"/>
      </rPr>
      <t>Feldolgozás</t>
    </r>
    <r>
      <rPr>
        <sz val="12"/>
        <color theme="1"/>
        <rFont val="Times New Roman"/>
        <family val="1"/>
        <charset val="238"/>
      </rPr>
      <t xml:space="preserve">, valamint a munkafüzetet </t>
    </r>
    <r>
      <rPr>
        <i/>
        <sz val="11"/>
        <color theme="1"/>
        <rFont val="Courier New"/>
        <family val="3"/>
        <charset val="238"/>
      </rPr>
      <t>adoazonosito</t>
    </r>
    <r>
      <rPr>
        <sz val="12"/>
        <color theme="1"/>
        <rFont val="Times New Roman"/>
        <family val="1"/>
        <charset val="238"/>
      </rPr>
      <t xml:space="preserve"> néven a program saját formátumában mentette</t>
    </r>
  </si>
  <si>
    <r>
      <t xml:space="preserve">A </t>
    </r>
    <r>
      <rPr>
        <i/>
        <sz val="12"/>
        <color theme="1"/>
        <rFont val="Times New Roman"/>
        <family val="1"/>
        <charset val="238"/>
      </rPr>
      <t>B2:K24</t>
    </r>
    <r>
      <rPr>
        <sz val="12"/>
        <color theme="1"/>
        <rFont val="Times New Roman"/>
        <family val="1"/>
        <charset val="238"/>
      </rPr>
      <t xml:space="preserve"> vagy a segédszámításra használt tartomány celláiban a számítások elvégzéséhez gondoskodott arról, hogy az adóazonosító jegyei</t>
    </r>
    <r>
      <rPr>
        <sz val="8"/>
        <color theme="1"/>
        <rFont val="Times New Roman"/>
        <family val="1"/>
        <charset val="238"/>
      </rPr>
      <t> </t>
    </r>
    <r>
      <rPr>
        <sz val="12"/>
        <color theme="1"/>
        <rFont val="Times New Roman"/>
        <family val="1"/>
        <charset val="238"/>
      </rPr>
      <t xml:space="preserve"> számtípusúak legyenek</t>
    </r>
  </si>
  <si>
    <r>
      <t xml:space="preserve">A </t>
    </r>
    <r>
      <rPr>
        <i/>
        <sz val="12"/>
        <color theme="1"/>
        <rFont val="Times New Roman"/>
        <family val="1"/>
        <charset val="238"/>
      </rPr>
      <t>K3:K25</t>
    </r>
    <r>
      <rPr>
        <sz val="12"/>
        <color theme="1"/>
        <rFont val="Times New Roman"/>
        <family val="1"/>
        <charset val="238"/>
      </rPr>
      <t>-ös tartomány egy cellájában vizsgálta, hogy a megfelelő adóazonosító jel tízjegyű-e</t>
    </r>
  </si>
  <si>
    <r>
      <t xml:space="preserve">A </t>
    </r>
    <r>
      <rPr>
        <i/>
        <sz val="12"/>
        <color theme="1"/>
        <rFont val="Times New Roman"/>
        <family val="1"/>
        <charset val="238"/>
      </rPr>
      <t>K3:K25</t>
    </r>
    <r>
      <rPr>
        <sz val="12"/>
        <color theme="1"/>
        <rFont val="Times New Roman"/>
        <family val="1"/>
        <charset val="238"/>
      </rPr>
      <t>-ös tartomány egy cellájában helyes kapcsolattal vizsgálta, hogy a megfelelő adóazonosító jel tízjegyű-e, és az ellenőrző számjegye megegyezik-e a képzési szabállyal kapott értékkel</t>
    </r>
  </si>
  <si>
    <r>
      <t xml:space="preserve">A </t>
    </r>
    <r>
      <rPr>
        <i/>
        <sz val="12"/>
        <color theme="1"/>
        <rFont val="Times New Roman"/>
        <family val="1"/>
        <charset val="238"/>
      </rPr>
      <t>K3:K25</t>
    </r>
    <r>
      <rPr>
        <sz val="12"/>
        <color theme="1"/>
        <rFont val="Times New Roman"/>
        <family val="1"/>
        <charset val="238"/>
      </rPr>
      <t>-ös tartomány minden cellájában „IGAZ” felirat jelenik meg, ha a megfelelő adóazonosító jel tízjegyű, és az ellenőrző számjegye megegyezik a képzési szabállyal kapott értékkel, különben a „</t>
    </r>
    <r>
      <rPr>
        <sz val="12"/>
        <color rgb="FF000000"/>
        <rFont val="Times New Roman"/>
        <family val="1"/>
        <charset val="238"/>
      </rPr>
      <t>HAMIS</t>
    </r>
    <r>
      <rPr>
        <sz val="12"/>
        <color theme="1"/>
        <rFont val="Times New Roman"/>
        <family val="1"/>
        <charset val="238"/>
      </rPr>
      <t>” felirat jelenik meg</t>
    </r>
  </si>
  <si>
    <r>
      <t xml:space="preserve">Az </t>
    </r>
    <r>
      <rPr>
        <i/>
        <sz val="12"/>
        <color theme="1"/>
        <rFont val="Times New Roman"/>
        <family val="1"/>
        <charset val="238"/>
      </rPr>
      <t>I3:K25</t>
    </r>
    <r>
      <rPr>
        <sz val="12"/>
        <color theme="1"/>
        <rFont val="Times New Roman"/>
        <family val="1"/>
        <charset val="238"/>
      </rPr>
      <t xml:space="preserve"> cellatartományban feltételes formázással </t>
    </r>
    <r>
      <rPr>
        <sz val="8"/>
        <color theme="1"/>
        <rFont val="Times New Roman"/>
        <family val="1"/>
        <charset val="238"/>
      </rPr>
      <t> </t>
    </r>
    <r>
      <rPr>
        <sz val="12"/>
        <color theme="1"/>
        <rFont val="Times New Roman"/>
        <family val="1"/>
        <charset val="238"/>
      </rPr>
      <t>a hibás adóazonosító jelek sorában a cellatartalmak piros betűszínnel és fékövér betűstílussal jelennek meg</t>
    </r>
  </si>
  <si>
    <r>
      <t xml:space="preserve">Az egyik munkalap minden cellájának tartalma vízszintesen középre igazított, kivéve az </t>
    </r>
    <r>
      <rPr>
        <b/>
        <i/>
        <sz val="12"/>
        <color theme="1"/>
        <rFont val="Times New Roman"/>
        <family val="1"/>
        <charset val="238"/>
      </rPr>
      <t>Adatlap</t>
    </r>
    <r>
      <rPr>
        <sz val="12"/>
        <color theme="1"/>
        <rFont val="Times New Roman"/>
        <family val="1"/>
        <charset val="238"/>
      </rPr>
      <t xml:space="preserve"> munkalap </t>
    </r>
    <r>
      <rPr>
        <i/>
        <sz val="12"/>
        <color theme="1"/>
        <rFont val="Times New Roman"/>
        <family val="1"/>
        <charset val="238"/>
      </rPr>
      <t>B3:B22</t>
    </r>
    <r>
      <rPr>
        <sz val="12"/>
        <color theme="1"/>
        <rFont val="Times New Roman"/>
        <family val="1"/>
        <charset val="238"/>
      </rPr>
      <t xml:space="preserve"> és </t>
    </r>
    <r>
      <rPr>
        <i/>
        <sz val="12"/>
        <color theme="1"/>
        <rFont val="Times New Roman"/>
        <family val="1"/>
        <charset val="238"/>
      </rPr>
      <t>J3:J25</t>
    </r>
    <r>
      <rPr>
        <sz val="12"/>
        <color theme="1"/>
        <rFont val="Times New Roman"/>
        <family val="1"/>
        <charset val="238"/>
      </rPr>
      <t xml:space="preserve"> tartományának cellái</t>
    </r>
  </si>
  <si>
    <r>
      <t xml:space="preserve">Az </t>
    </r>
    <r>
      <rPr>
        <b/>
        <i/>
        <sz val="12"/>
        <color theme="1"/>
        <rFont val="Times New Roman"/>
        <family val="1"/>
        <charset val="238"/>
      </rPr>
      <t>Adatlap</t>
    </r>
    <r>
      <rPr>
        <sz val="12"/>
        <color theme="1"/>
        <rFont val="Times New Roman"/>
        <family val="1"/>
        <charset val="238"/>
      </rPr>
      <t xml:space="preserve"> munkalap </t>
    </r>
    <r>
      <rPr>
        <i/>
        <sz val="12"/>
        <color theme="1"/>
        <rFont val="Times New Roman"/>
        <family val="1"/>
        <charset val="238"/>
      </rPr>
      <t>B3:B22</t>
    </r>
    <r>
      <rPr>
        <sz val="12"/>
        <color theme="1"/>
        <rFont val="Times New Roman"/>
        <family val="1"/>
        <charset val="238"/>
      </rPr>
      <t xml:space="preserve"> és </t>
    </r>
    <r>
      <rPr>
        <i/>
        <sz val="12"/>
        <color theme="1"/>
        <rFont val="Times New Roman"/>
        <family val="1"/>
        <charset val="238"/>
      </rPr>
      <t>J3:J25</t>
    </r>
    <r>
      <rPr>
        <sz val="12"/>
        <color theme="1"/>
        <rFont val="Times New Roman"/>
        <family val="1"/>
        <charset val="238"/>
      </rPr>
      <t xml:space="preserve"> tartományának cellái balra és a két munkalap többi cellájának tartalma vízszintesen középre igazított</t>
    </r>
  </si>
  <si>
    <r>
      <t xml:space="preserve">Az </t>
    </r>
    <r>
      <rPr>
        <b/>
        <i/>
        <sz val="12"/>
        <color theme="1"/>
        <rFont val="Times New Roman"/>
        <family val="1"/>
        <charset val="238"/>
      </rPr>
      <t>Adatlap</t>
    </r>
    <r>
      <rPr>
        <sz val="12"/>
        <color theme="1"/>
        <rFont val="Times New Roman"/>
        <family val="1"/>
        <charset val="238"/>
      </rPr>
      <t xml:space="preserve"> munkalapon a második sor celláinak tartalma függőlegesen középre igazított, és a </t>
    </r>
    <r>
      <rPr>
        <i/>
        <sz val="12"/>
        <color theme="1"/>
        <rFont val="Times New Roman"/>
        <family val="1"/>
        <charset val="238"/>
      </rPr>
      <t>C2</t>
    </r>
    <r>
      <rPr>
        <sz val="12"/>
        <color theme="1"/>
        <rFont val="Times New Roman"/>
        <family val="1"/>
        <charset val="238"/>
      </rPr>
      <t xml:space="preserve">, valamint az </t>
    </r>
    <r>
      <rPr>
        <i/>
        <sz val="12"/>
        <color theme="1"/>
        <rFont val="Times New Roman"/>
        <family val="1"/>
        <charset val="238"/>
      </rPr>
      <t>L2</t>
    </r>
    <r>
      <rPr>
        <sz val="12"/>
        <color theme="1"/>
        <rFont val="Times New Roman"/>
        <family val="1"/>
        <charset val="238"/>
      </rPr>
      <t xml:space="preserve"> cella tartalma kétsoros</t>
    </r>
  </si>
  <si>
    <r>
      <t xml:space="preserve">Az </t>
    </r>
    <r>
      <rPr>
        <i/>
        <sz val="12"/>
        <color theme="1"/>
        <rFont val="Times New Roman"/>
        <family val="1"/>
        <charset val="238"/>
      </rPr>
      <t>A1:F22</t>
    </r>
    <r>
      <rPr>
        <sz val="12"/>
        <color theme="1"/>
        <rFont val="Times New Roman"/>
        <family val="1"/>
        <charset val="238"/>
      </rPr>
      <t xml:space="preserve"> és az </t>
    </r>
    <r>
      <rPr>
        <i/>
        <sz val="12"/>
        <color theme="1"/>
        <rFont val="Times New Roman"/>
        <family val="1"/>
        <charset val="238"/>
      </rPr>
      <t>I1:L25</t>
    </r>
    <r>
      <rPr>
        <sz val="12"/>
        <color theme="1"/>
        <rFont val="Times New Roman"/>
        <family val="1"/>
        <charset val="238"/>
      </rPr>
      <t xml:space="preserve"> tartomány közül az egyiknek a cellái vékony vonallal és a második sor cellái kívülről vastag vonallal szegélyezettek</t>
    </r>
  </si>
  <si>
    <r>
      <t xml:space="preserve">A </t>
    </r>
    <r>
      <rPr>
        <b/>
        <i/>
        <sz val="12"/>
        <color theme="1"/>
        <rFont val="Times New Roman"/>
        <family val="1"/>
        <charset val="238"/>
      </rPr>
      <t>Feldolgozás</t>
    </r>
    <r>
      <rPr>
        <sz val="12"/>
        <color theme="1"/>
        <rFont val="Times New Roman"/>
        <family val="1"/>
        <charset val="238"/>
      </rPr>
      <t xml:space="preserve"> munkalapon az </t>
    </r>
    <r>
      <rPr>
        <i/>
        <sz val="12"/>
        <color theme="1"/>
        <rFont val="Times New Roman"/>
        <family val="1"/>
        <charset val="238"/>
      </rPr>
      <t>A1:L1</t>
    </r>
    <r>
      <rPr>
        <sz val="12"/>
        <color theme="1"/>
        <rFont val="Times New Roman"/>
        <family val="1"/>
        <charset val="238"/>
      </rPr>
      <t xml:space="preserve"> tartomány celláinak tartalma félkövér betűstílusú</t>
    </r>
  </si>
  <si>
    <t xml:space="preserve">Az adatok beolvasása és a fájl mentése </t>
  </si>
  <si>
    <r>
      <t>2heltai</t>
    </r>
    <r>
      <rPr>
        <sz val="12"/>
        <color theme="1"/>
        <rFont val="Times New Roman"/>
        <family val="1"/>
        <charset val="238"/>
      </rPr>
      <t xml:space="preserve"> lekérdezés</t>
    </r>
  </si>
  <si>
    <t>A magyarszöveg-író nevét és a film magyar címét jeleníti meg</t>
  </si>
  <si>
    <t>A feltételeket helyesen kapcsolta össze, a teljes feltétel helyes</t>
  </si>
  <si>
    <t>Helyesen választja ki azokat a szinkronszínészeket, akik Pap Katival együtt dolgoztak egy filmen</t>
  </si>
  <si>
    <r>
      <t>Az eredménytábla a film magyar címe, azon belül a szinkronszínészek neve alapján ábécérendbe rendezett, és „</t>
    </r>
    <r>
      <rPr>
        <b/>
        <i/>
        <sz val="12"/>
        <color theme="1"/>
        <rFont val="Times New Roman"/>
        <family val="1"/>
        <charset val="238"/>
      </rPr>
      <t>Pap Kati</t>
    </r>
    <r>
      <rPr>
        <sz val="12"/>
        <color theme="1"/>
        <rFont val="Times New Roman"/>
        <family val="1"/>
        <charset val="238"/>
      </rPr>
      <t>” neve nem jelenik meg</t>
    </r>
  </si>
  <si>
    <t>A lekérdezés a filmek száma szerint csökkenő sorrendbe rendezett</t>
  </si>
  <si>
    <r>
      <t>Helyesen szűr azokra a nem a „</t>
    </r>
    <r>
      <rPr>
        <b/>
        <i/>
        <sz val="12"/>
        <color theme="1"/>
        <rFont val="Times New Roman"/>
        <family val="1"/>
        <charset val="238"/>
      </rPr>
      <t>Mafilm Audio Kft.</t>
    </r>
    <r>
      <rPr>
        <sz val="12"/>
        <color theme="1"/>
        <rFont val="Times New Roman"/>
        <family val="1"/>
        <charset val="238"/>
      </rPr>
      <t>” által szinkronizált filmekre, amelyeket egy, a „</t>
    </r>
    <r>
      <rPr>
        <b/>
        <i/>
        <sz val="12"/>
        <color theme="1"/>
        <rFont val="Times New Roman"/>
        <family val="1"/>
        <charset val="238"/>
      </rPr>
      <t>Mafilm Audio Kft.</t>
    </r>
    <r>
      <rPr>
        <sz val="12"/>
        <color theme="1"/>
        <rFont val="Times New Roman"/>
        <family val="1"/>
        <charset val="238"/>
      </rPr>
      <t>” által szinkronizált filmmel egy évben mutattak be</t>
    </r>
    <r>
      <rPr>
        <sz val="8"/>
        <color theme="1"/>
        <rFont val="Times New Roman"/>
        <family val="1"/>
        <charset val="238"/>
      </rPr>
      <t> </t>
    </r>
  </si>
  <si>
    <r>
      <t>Helyesen szűr azoknak a nem a „</t>
    </r>
    <r>
      <rPr>
        <b/>
        <i/>
        <sz val="12"/>
        <color theme="1"/>
        <rFont val="Times New Roman"/>
        <family val="1"/>
        <charset val="238"/>
      </rPr>
      <t>Mafilm Audio Kft.</t>
    </r>
    <r>
      <rPr>
        <sz val="12"/>
        <color theme="1"/>
        <rFont val="Times New Roman"/>
        <family val="1"/>
        <charset val="238"/>
      </rPr>
      <t>” által szinkronizált filmeknek a szinkronszínészeire, amelyeket egy, a „</t>
    </r>
    <r>
      <rPr>
        <b/>
        <i/>
        <sz val="12"/>
        <color theme="1"/>
        <rFont val="Times New Roman"/>
        <family val="1"/>
        <charset val="238"/>
      </rPr>
      <t>Mafilm Audio Kft.</t>
    </r>
    <r>
      <rPr>
        <sz val="12"/>
        <color theme="1"/>
        <rFont val="Times New Roman"/>
        <family val="1"/>
        <charset val="238"/>
      </rPr>
      <t>” által szinkronizált filmmel egy évben mutattak be</t>
    </r>
  </si>
  <si>
    <r>
      <t>Megjeleníti azokat a szinkronszínészeket, akik egy éven belül dolgoztak a „</t>
    </r>
    <r>
      <rPr>
        <b/>
        <i/>
        <sz val="12"/>
        <color theme="1"/>
        <rFont val="Times New Roman"/>
        <family val="1"/>
        <charset val="238"/>
      </rPr>
      <t>Mafilm Audio Kft.</t>
    </r>
    <r>
      <rPr>
        <sz val="12"/>
        <color theme="1"/>
        <rFont val="Times New Roman"/>
        <family val="1"/>
        <charset val="238"/>
      </rPr>
      <t>” egyik filmjén és egy másik stúdió által szinkronizált filmen</t>
    </r>
  </si>
  <si>
    <t>Van olyan képernyőre írást igénylő feladat, amelynél megjelenítette a feladat sorszámát, és amikor kellett, utalt a felhasználótól bekért tartalomra</t>
  </si>
  <si>
    <t>Minden képernyőre írást igénylő, megoldott feladatnál megjelenítette a sorszámot</t>
  </si>
  <si>
    <t>Megjelenítette az összes zenei tábor első napjának dátumát</t>
  </si>
  <si>
    <t>Helyesen határozta meg egy tábor esetében az érdeklődők számát</t>
  </si>
  <si>
    <t>Helyesen jelenítette meg az összes legnépszerűbb tábor adatait</t>
  </si>
  <si>
    <t>Legalább egy tábor esetében helyesen vizsgálta, hogy a beolvasott dátum nem korábbi, mint a kezdő dátum</t>
  </si>
  <si>
    <t>Legalább egy tábor esetében helyesen vizsgálta, hogy a beolvasott dátum nem későbbi, mint a záró dátum</t>
  </si>
  <si>
    <t>A beolvasott tanulóhoz tartozó összes tábor adatai szerepelnek, és más nem</t>
  </si>
  <si>
    <t>A fájlban a táborok a kezdőnap sorszáma szerint növekvő sorrendben szerepelnek</t>
  </si>
  <si>
    <r>
      <t xml:space="preserve">Vizsgapont: </t>
    </r>
    <r>
      <rPr>
        <i/>
        <sz val="12"/>
        <color theme="1"/>
        <rFont val="Times New Roman"/>
        <family val="1"/>
        <charset val="238"/>
      </rPr>
      <t>feladatpont 35/38 része lefelé egész számra kerekítve</t>
    </r>
  </si>
  <si>
    <t xml:space="preserve">Hiányzik  </t>
  </si>
  <si>
    <t>Azonosító jel:</t>
  </si>
  <si>
    <r>
      <t xml:space="preserve">Az </t>
    </r>
    <r>
      <rPr>
        <i/>
        <sz val="12"/>
        <color theme="1"/>
        <rFont val="Times New Roman"/>
        <family val="1"/>
        <charset val="238"/>
      </rPr>
      <t>A1</t>
    </r>
    <r>
      <rPr>
        <sz val="12"/>
        <color theme="1"/>
        <rFont val="Times New Roman"/>
        <family val="1"/>
        <charset val="238"/>
      </rPr>
      <t xml:space="preserve"> cellában a „Sorszám” és az </t>
    </r>
    <r>
      <rPr>
        <i/>
        <sz val="12"/>
        <color theme="1"/>
        <rFont val="Times New Roman"/>
        <family val="1"/>
        <charset val="238"/>
      </rPr>
      <t>L1</t>
    </r>
    <r>
      <rPr>
        <sz val="12"/>
        <color theme="1"/>
        <rFont val="Times New Roman"/>
        <family val="1"/>
        <charset val="238"/>
      </rPr>
      <t xml:space="preserve"> cellában a „Szorzatösszeg” szó szerepel</t>
    </r>
  </si>
  <si>
    <t>1A. Dominó</t>
  </si>
  <si>
    <t>1B. Adóazonosító jel</t>
  </si>
  <si>
    <t>Legalább három dominólap pöttyeinek száma a mintának megfelel</t>
  </si>
  <si>
    <t>Az L2:L24 tartomány celláiban a képlet másolható és jó eredményt ad</t>
  </si>
  <si>
    <r>
      <t>Vizsgapont: </t>
    </r>
    <r>
      <rPr>
        <i/>
        <sz val="12"/>
        <color theme="1"/>
        <rFont val="Times New Roman"/>
        <family val="1"/>
        <charset val="238"/>
      </rPr>
      <t>feladatpontok 35/41 része lefelé egész számra kerekítve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</si>
</sst>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&quot; pont&quot;"/>
    <numFmt numFmtId="165" formatCode="General&quot; pont&quot;"/>
  </numFmts>
  <fonts count="17" x14ac:knownFonts="1">
    <font>
      <sz val="11"/>
      <color theme="1"/>
      <name val="Calibri"/>
      <family val="2"/>
      <charset val="238"/>
      <scheme val="minor"/>
    </font>
    <font>
      <sz val="12"/>
      <color theme="1"/>
      <name val="Times New Roman"/>
      <family val="1"/>
      <charset val="238"/>
    </font>
    <font>
      <sz val="16"/>
      <color indexed="8"/>
      <name val="Calibri"/>
      <family val="2"/>
      <charset val="238"/>
    </font>
    <font>
      <sz val="11"/>
      <color rgb="FFFF0000"/>
      <name val="Calibri"/>
      <family val="2"/>
      <charset val="238"/>
      <scheme val="minor"/>
    </font>
    <font>
      <i/>
      <sz val="11"/>
      <color theme="1"/>
      <name val="Courier New"/>
      <family val="3"/>
      <charset val="238"/>
    </font>
    <font>
      <b/>
      <i/>
      <sz val="12"/>
      <color theme="1"/>
      <name val="Times New Roman"/>
      <family val="1"/>
      <charset val="238"/>
    </font>
    <font>
      <i/>
      <sz val="12"/>
      <color theme="1"/>
      <name val="Times New Roman"/>
      <family val="1"/>
      <charset val="238"/>
    </font>
    <font>
      <sz val="10"/>
      <color indexed="81"/>
      <name val="Tahoma"/>
      <family val="2"/>
      <charset val="238"/>
    </font>
    <font>
      <sz val="12"/>
      <color rgb="FF000000"/>
      <name val="Times New Roman"/>
      <family val="1"/>
      <charset val="238"/>
    </font>
    <font>
      <sz val="16"/>
      <color theme="1"/>
      <name val="Calibri"/>
      <family val="2"/>
      <charset val="238"/>
      <scheme val="minor"/>
    </font>
    <font>
      <sz val="16"/>
      <color indexed="8"/>
      <name val="Calibri"/>
      <family val="2"/>
      <charset val="238"/>
      <scheme val="minor"/>
    </font>
    <font>
      <b/>
      <i/>
      <sz val="11"/>
      <color theme="1"/>
      <name val="Calibri"/>
      <family val="2"/>
      <charset val="238"/>
      <scheme val="minor"/>
    </font>
    <font>
      <sz val="9"/>
      <color indexed="81"/>
      <name val="Tahoma"/>
      <family val="2"/>
      <charset val="238"/>
    </font>
    <font>
      <b/>
      <sz val="12"/>
      <color theme="1"/>
      <name val="Calibri"/>
      <family val="2"/>
      <charset val="238"/>
      <scheme val="minor"/>
    </font>
    <font>
      <sz val="11"/>
      <color theme="1"/>
      <name val="Courier New"/>
      <family val="3"/>
      <charset val="238"/>
    </font>
    <font>
      <b/>
      <i/>
      <sz val="12"/>
      <color rgb="FF000000"/>
      <name val="Times New Roman"/>
      <family val="1"/>
      <charset val="238"/>
    </font>
    <font>
      <sz val="8"/>
      <color theme="1"/>
      <name val="Times New Roman"/>
      <family val="1"/>
      <charset val="238"/>
    </font>
  </fonts>
  <fills count="3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 applyAlignment="1">
      <alignment vertical="center" wrapText="1"/>
    </xf>
    <xf numFmtId="14" fontId="0" fillId="0" borderId="1" xfId="0" applyNumberFormat="1" applyBorder="1"/>
    <xf numFmtId="0" fontId="0" fillId="0" borderId="0" xfId="0" applyProtection="1">
      <protection locked="0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horizontal="right" vertical="center" wrapText="1"/>
    </xf>
    <xf numFmtId="164" fontId="3" fillId="0" borderId="6" xfId="0" applyNumberFormat="1" applyFont="1" applyBorder="1"/>
    <xf numFmtId="164" fontId="1" fillId="0" borderId="0" xfId="0" applyNumberFormat="1" applyFont="1" applyAlignment="1">
      <alignment horizontal="right" wrapText="1"/>
    </xf>
    <xf numFmtId="0" fontId="5" fillId="0" borderId="2" xfId="0" applyFont="1" applyBorder="1" applyAlignment="1">
      <alignment vertical="center" wrapText="1"/>
    </xf>
    <xf numFmtId="164" fontId="5" fillId="0" borderId="3" xfId="0" applyNumberFormat="1" applyFont="1" applyBorder="1" applyAlignment="1">
      <alignment horizontal="right" wrapText="1"/>
    </xf>
    <xf numFmtId="0" fontId="5" fillId="0" borderId="4" xfId="0" applyFont="1" applyBorder="1" applyAlignment="1">
      <alignment vertical="center" wrapText="1"/>
    </xf>
    <xf numFmtId="164" fontId="5" fillId="0" borderId="5" xfId="0" applyNumberFormat="1" applyFont="1" applyBorder="1" applyAlignment="1">
      <alignment horizontal="right" wrapText="1"/>
    </xf>
    <xf numFmtId="164" fontId="3" fillId="2" borderId="6" xfId="0" applyNumberFormat="1" applyFont="1" applyFill="1" applyBorder="1"/>
    <xf numFmtId="0" fontId="1" fillId="0" borderId="2" xfId="0" applyFont="1" applyBorder="1" applyAlignment="1">
      <alignment horizontal="justify" vertical="center" wrapText="1"/>
    </xf>
    <xf numFmtId="0" fontId="1" fillId="0" borderId="0" xfId="0" applyFont="1" applyAlignment="1">
      <alignment horizontal="justify" vertical="center" wrapText="1"/>
    </xf>
    <xf numFmtId="164" fontId="5" fillId="0" borderId="3" xfId="0" applyNumberFormat="1" applyFont="1" applyBorder="1" applyAlignment="1">
      <alignment horizontal="right" vertical="center" wrapText="1"/>
    </xf>
    <xf numFmtId="0" fontId="13" fillId="0" borderId="7" xfId="0" applyFont="1" applyBorder="1" applyAlignment="1">
      <alignment horizontal="right" vertical="center"/>
    </xf>
    <xf numFmtId="0" fontId="1" fillId="0" borderId="0" xfId="0" applyFont="1" applyAlignment="1">
      <alignment horizontal="left" vertical="center" wrapText="1" indent="2"/>
    </xf>
    <xf numFmtId="0" fontId="10" fillId="0" borderId="8" xfId="0" applyFont="1" applyBorder="1" applyAlignment="1">
      <alignment horizontal="left" vertical="center"/>
    </xf>
    <xf numFmtId="165" fontId="0" fillId="0" borderId="11" xfId="0" applyNumberFormat="1" applyBorder="1" applyAlignment="1">
      <alignment wrapText="1"/>
    </xf>
    <xf numFmtId="165" fontId="0" fillId="0" borderId="8" xfId="0" applyNumberFormat="1" applyBorder="1" applyAlignment="1">
      <alignment wrapText="1"/>
    </xf>
    <xf numFmtId="165" fontId="0" fillId="0" borderId="9" xfId="0" applyNumberFormat="1" applyBorder="1" applyAlignment="1">
      <alignment wrapText="1"/>
    </xf>
    <xf numFmtId="0" fontId="0" fillId="0" borderId="0" xfId="0" applyAlignment="1">
      <alignment wrapText="1"/>
    </xf>
    <xf numFmtId="165" fontId="11" fillId="0" borderId="11" xfId="0" applyNumberFormat="1" applyFont="1" applyBorder="1" applyAlignment="1">
      <alignment wrapText="1"/>
    </xf>
    <xf numFmtId="165" fontId="11" fillId="0" borderId="6" xfId="0" applyNumberFormat="1" applyFont="1" applyBorder="1" applyAlignment="1">
      <alignment wrapText="1"/>
    </xf>
    <xf numFmtId="0" fontId="9" fillId="0" borderId="6" xfId="0" quotePrefix="1" applyFont="1" applyBorder="1" applyAlignment="1">
      <alignment vertical="center"/>
    </xf>
    <xf numFmtId="14" fontId="0" fillId="0" borderId="1" xfId="0" applyNumberFormat="1" applyBorder="1" applyAlignment="1" applyProtection="1">
      <alignment horizontal="right" vertical="center"/>
      <protection locked="0"/>
    </xf>
    <xf numFmtId="165" fontId="0" fillId="0" borderId="9" xfId="0" applyNumberFormat="1" applyBorder="1" applyAlignment="1">
      <alignment horizontal="right" vertical="center" wrapText="1"/>
    </xf>
    <xf numFmtId="165" fontId="0" fillId="0" borderId="10" xfId="0" applyNumberFormat="1" applyBorder="1" applyAlignment="1">
      <alignment horizontal="right" vertical="center" wrapText="1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0</xdr:row>
      <xdr:rowOff>0</xdr:rowOff>
    </xdr:from>
    <xdr:ext cx="2692758" cy="438150"/>
    <xdr:sp macro="" textlink="">
      <xdr:nvSpPr>
        <xdr:cNvPr id="2" name="Szövegdoboz 1">
          <a:extLst>
            <a:ext uri="{FF2B5EF4-FFF2-40B4-BE49-F238E27FC236}">
              <a16:creationId xmlns:a16="http://schemas.microsoft.com/office/drawing/2014/main" id="{DEE557C1-51BE-4A02-9A15-988C4374C8B9}"/>
            </a:ext>
          </a:extLst>
        </xdr:cNvPr>
        <xdr:cNvSpPr txBox="1"/>
      </xdr:nvSpPr>
      <xdr:spPr>
        <a:xfrm>
          <a:off x="238125" y="0"/>
          <a:ext cx="2692758" cy="4381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36000" tIns="0" rIns="36000" bIns="0" rtlCol="0" anchor="ctr" anchorCtr="0">
          <a:noAutofit/>
        </a:bodyPr>
        <a:lstStyle/>
        <a:p>
          <a:pPr algn="l"/>
          <a:r>
            <a:rPr lang="hu-HU" sz="1100"/>
            <a:t>Digitális</a:t>
          </a:r>
          <a:r>
            <a:rPr lang="hu-HU" sz="1100" baseline="0"/>
            <a:t> kultúra</a:t>
          </a:r>
          <a:r>
            <a:rPr lang="hu-HU" sz="1100"/>
            <a:t>- emelt</a:t>
          </a:r>
          <a:r>
            <a:rPr lang="hu-HU" sz="1100" baseline="0"/>
            <a:t> </a:t>
          </a:r>
          <a:r>
            <a:rPr lang="hu-HU" sz="1100"/>
            <a:t>szint</a:t>
          </a:r>
        </a:p>
        <a:p>
          <a:pPr algn="l"/>
          <a:r>
            <a:rPr lang="hu-HU" sz="1100"/>
            <a:t>Javítási-értékelési útmutató / értékelőlap</a:t>
          </a:r>
        </a:p>
      </xdr:txBody>
    </xdr:sp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0</xdr:row>
      <xdr:rowOff>0</xdr:rowOff>
    </xdr:from>
    <xdr:ext cx="2692758" cy="438150"/>
    <xdr:sp macro="" textlink="">
      <xdr:nvSpPr>
        <xdr:cNvPr id="2" name="Szövegdoboz 1">
          <a:extLst>
            <a:ext uri="{FF2B5EF4-FFF2-40B4-BE49-F238E27FC236}">
              <a16:creationId xmlns:a16="http://schemas.microsoft.com/office/drawing/2014/main" id="{DEB65A41-95DE-4438-8FB1-B333DB735B03}"/>
            </a:ext>
          </a:extLst>
        </xdr:cNvPr>
        <xdr:cNvSpPr txBox="1"/>
      </xdr:nvSpPr>
      <xdr:spPr>
        <a:xfrm>
          <a:off x="238125" y="0"/>
          <a:ext cx="2692758" cy="4381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36000" tIns="0" rIns="36000" bIns="0" rtlCol="0" anchor="ctr" anchorCtr="0">
          <a:noAutofit/>
        </a:bodyPr>
        <a:lstStyle/>
        <a:p>
          <a:pPr algn="l"/>
          <a:r>
            <a:rPr lang="hu-HU" sz="1100"/>
            <a:t>Digitális</a:t>
          </a:r>
          <a:r>
            <a:rPr lang="hu-HU" sz="1100" baseline="0"/>
            <a:t> kultúra</a:t>
          </a:r>
          <a:r>
            <a:rPr lang="hu-HU" sz="1100"/>
            <a:t>- emelt</a:t>
          </a:r>
          <a:r>
            <a:rPr lang="hu-HU" sz="1100" baseline="0"/>
            <a:t> </a:t>
          </a:r>
          <a:r>
            <a:rPr lang="hu-HU" sz="1100"/>
            <a:t>szint</a:t>
          </a:r>
        </a:p>
        <a:p>
          <a:pPr algn="l"/>
          <a:r>
            <a:rPr lang="hu-HU" sz="1100"/>
            <a:t>Javítási-értékelési útmutató / értékelőlap</a:t>
          </a:r>
        </a:p>
      </xdr:txBody>
    </xdr:sp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0</xdr:row>
      <xdr:rowOff>0</xdr:rowOff>
    </xdr:from>
    <xdr:ext cx="2692758" cy="438150"/>
    <xdr:sp macro="" textlink="">
      <xdr:nvSpPr>
        <xdr:cNvPr id="2" name="Szövegdoboz 1">
          <a:extLst>
            <a:ext uri="{FF2B5EF4-FFF2-40B4-BE49-F238E27FC236}">
              <a16:creationId xmlns:a16="http://schemas.microsoft.com/office/drawing/2014/main" id="{314F69CF-2D92-4DA4-A478-9B6D0AADBC3A}"/>
            </a:ext>
          </a:extLst>
        </xdr:cNvPr>
        <xdr:cNvSpPr txBox="1"/>
      </xdr:nvSpPr>
      <xdr:spPr>
        <a:xfrm>
          <a:off x="238125" y="0"/>
          <a:ext cx="2692758" cy="4381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36000" tIns="0" rIns="36000" bIns="0" rtlCol="0" anchor="ctr" anchorCtr="0">
          <a:noAutofit/>
        </a:bodyPr>
        <a:lstStyle/>
        <a:p>
          <a:pPr algn="l"/>
          <a:r>
            <a:rPr lang="hu-HU" sz="1100"/>
            <a:t>Digitális</a:t>
          </a:r>
          <a:r>
            <a:rPr lang="hu-HU" sz="1100" baseline="0"/>
            <a:t> kultúra</a:t>
          </a:r>
          <a:r>
            <a:rPr lang="hu-HU" sz="1100"/>
            <a:t>- emelt</a:t>
          </a:r>
          <a:r>
            <a:rPr lang="hu-HU" sz="1100" baseline="0"/>
            <a:t> </a:t>
          </a:r>
          <a:r>
            <a:rPr lang="hu-HU" sz="1100"/>
            <a:t>szint</a:t>
          </a:r>
        </a:p>
        <a:p>
          <a:pPr algn="l"/>
          <a:r>
            <a:rPr lang="hu-HU" sz="1100"/>
            <a:t>Javítási-értékelési útmutató / értékelőlap</a:t>
          </a:r>
        </a:p>
      </xdr:txBody>
    </xdr:sp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0</xdr:row>
      <xdr:rowOff>0</xdr:rowOff>
    </xdr:from>
    <xdr:ext cx="2692758" cy="438150"/>
    <xdr:sp macro="" textlink="">
      <xdr:nvSpPr>
        <xdr:cNvPr id="2" name="Szövegdoboz 1">
          <a:extLst>
            <a:ext uri="{FF2B5EF4-FFF2-40B4-BE49-F238E27FC236}">
              <a16:creationId xmlns:a16="http://schemas.microsoft.com/office/drawing/2014/main" id="{DA82D76C-FD35-44F1-942F-FEE305434EA7}"/>
            </a:ext>
          </a:extLst>
        </xdr:cNvPr>
        <xdr:cNvSpPr txBox="1"/>
      </xdr:nvSpPr>
      <xdr:spPr>
        <a:xfrm>
          <a:off x="238125" y="0"/>
          <a:ext cx="2692758" cy="4381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36000" tIns="0" rIns="36000" bIns="0" rtlCol="0" anchor="ctr" anchorCtr="0">
          <a:noAutofit/>
        </a:bodyPr>
        <a:lstStyle/>
        <a:p>
          <a:pPr algn="l"/>
          <a:r>
            <a:rPr lang="hu-HU" sz="1100"/>
            <a:t>Digitális</a:t>
          </a:r>
          <a:r>
            <a:rPr lang="hu-HU" sz="1100" baseline="0"/>
            <a:t> kultúra</a:t>
          </a:r>
          <a:r>
            <a:rPr lang="hu-HU" sz="1100"/>
            <a:t>- emelt</a:t>
          </a:r>
          <a:r>
            <a:rPr lang="hu-HU" sz="1100" baseline="0"/>
            <a:t> </a:t>
          </a:r>
          <a:r>
            <a:rPr lang="hu-HU" sz="1100"/>
            <a:t>szint</a:t>
          </a:r>
        </a:p>
        <a:p>
          <a:pPr algn="l"/>
          <a:r>
            <a:rPr lang="hu-HU" sz="1100"/>
            <a:t>Javítási-értékelési útmutató / értékelőlap</a:t>
          </a:r>
        </a:p>
      </xdr:txBody>
    </xdr:sp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0</xdr:row>
      <xdr:rowOff>0</xdr:rowOff>
    </xdr:from>
    <xdr:ext cx="2692758" cy="438150"/>
    <xdr:sp macro="" textlink="">
      <xdr:nvSpPr>
        <xdr:cNvPr id="2" name="Szövegdoboz 1">
          <a:extLst>
            <a:ext uri="{FF2B5EF4-FFF2-40B4-BE49-F238E27FC236}">
              <a16:creationId xmlns:a16="http://schemas.microsoft.com/office/drawing/2014/main" id="{E18E9E17-9A5C-4416-8D32-789798F0BB57}"/>
            </a:ext>
          </a:extLst>
        </xdr:cNvPr>
        <xdr:cNvSpPr txBox="1"/>
      </xdr:nvSpPr>
      <xdr:spPr>
        <a:xfrm>
          <a:off x="238125" y="0"/>
          <a:ext cx="2692758" cy="4381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36000" tIns="0" rIns="36000" bIns="0" rtlCol="0" anchor="ctr" anchorCtr="0">
          <a:noAutofit/>
        </a:bodyPr>
        <a:lstStyle/>
        <a:p>
          <a:pPr algn="l"/>
          <a:r>
            <a:rPr lang="hu-HU" sz="1100"/>
            <a:t>Digitális</a:t>
          </a:r>
          <a:r>
            <a:rPr lang="hu-HU" sz="1100" baseline="0"/>
            <a:t> kultúra</a:t>
          </a:r>
          <a:r>
            <a:rPr lang="hu-HU" sz="1100"/>
            <a:t>- emelt</a:t>
          </a:r>
          <a:r>
            <a:rPr lang="hu-HU" sz="1100" baseline="0"/>
            <a:t> </a:t>
          </a:r>
          <a:r>
            <a:rPr lang="hu-HU" sz="1100"/>
            <a:t>szint</a:t>
          </a:r>
        </a:p>
        <a:p>
          <a:pPr algn="l"/>
          <a:r>
            <a:rPr lang="hu-HU" sz="1100"/>
            <a:t>Javítási-értékelési útmutató / értékelőlap</a:t>
          </a:r>
        </a:p>
      </xdr:txBody>
    </xdr:sp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0</xdr:row>
      <xdr:rowOff>0</xdr:rowOff>
    </xdr:from>
    <xdr:ext cx="2692758" cy="438150"/>
    <xdr:sp macro="" textlink="">
      <xdr:nvSpPr>
        <xdr:cNvPr id="2" name="Szövegdoboz 1">
          <a:extLst>
            <a:ext uri="{FF2B5EF4-FFF2-40B4-BE49-F238E27FC236}">
              <a16:creationId xmlns:a16="http://schemas.microsoft.com/office/drawing/2014/main" id="{6F39FDE8-7A4F-48A9-8B26-9ADE85194DA1}"/>
            </a:ext>
          </a:extLst>
        </xdr:cNvPr>
        <xdr:cNvSpPr txBox="1"/>
      </xdr:nvSpPr>
      <xdr:spPr>
        <a:xfrm>
          <a:off x="238125" y="0"/>
          <a:ext cx="2692758" cy="4381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36000" tIns="0" rIns="36000" bIns="0" rtlCol="0" anchor="ctr" anchorCtr="0">
          <a:noAutofit/>
        </a:bodyPr>
        <a:lstStyle/>
        <a:p>
          <a:pPr algn="l"/>
          <a:r>
            <a:rPr lang="hu-HU" sz="1100"/>
            <a:t>Digitális</a:t>
          </a:r>
          <a:r>
            <a:rPr lang="hu-HU" sz="1100" baseline="0"/>
            <a:t> kultúra</a:t>
          </a:r>
          <a:r>
            <a:rPr lang="hu-HU" sz="1100"/>
            <a:t>- emelt</a:t>
          </a:r>
          <a:r>
            <a:rPr lang="hu-HU" sz="1100" baseline="0"/>
            <a:t> </a:t>
          </a:r>
          <a:r>
            <a:rPr lang="hu-HU" sz="1100"/>
            <a:t>szint</a:t>
          </a:r>
        </a:p>
        <a:p>
          <a:pPr algn="l"/>
          <a:r>
            <a:rPr lang="hu-HU" sz="1100"/>
            <a:t>Javítási-értékelési útmutató / értékelőlap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0</xdr:row>
      <xdr:rowOff>0</xdr:rowOff>
    </xdr:from>
    <xdr:ext cx="2692758" cy="438150"/>
    <xdr:sp macro="" textlink="">
      <xdr:nvSpPr>
        <xdr:cNvPr id="2" name="Szövegdoboz 1">
          <a:extLst>
            <a:ext uri="{FF2B5EF4-FFF2-40B4-BE49-F238E27FC236}">
              <a16:creationId xmlns:a16="http://schemas.microsoft.com/office/drawing/2014/main" id="{D536195B-CCFF-48FD-A254-94F6FC932032}"/>
            </a:ext>
          </a:extLst>
        </xdr:cNvPr>
        <xdr:cNvSpPr txBox="1"/>
      </xdr:nvSpPr>
      <xdr:spPr>
        <a:xfrm>
          <a:off x="238125" y="0"/>
          <a:ext cx="2692758" cy="4381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36000" tIns="0" rIns="36000" bIns="0" rtlCol="0" anchor="ctr" anchorCtr="0">
          <a:noAutofit/>
        </a:bodyPr>
        <a:lstStyle/>
        <a:p>
          <a:pPr algn="l"/>
          <a:r>
            <a:rPr lang="hu-HU" sz="1100"/>
            <a:t>Digitális</a:t>
          </a:r>
          <a:r>
            <a:rPr lang="hu-HU" sz="1100" baseline="0"/>
            <a:t> kultúra</a:t>
          </a:r>
          <a:r>
            <a:rPr lang="hu-HU" sz="1100"/>
            <a:t>- emelt</a:t>
          </a:r>
          <a:r>
            <a:rPr lang="hu-HU" sz="1100" baseline="0"/>
            <a:t> </a:t>
          </a:r>
          <a:r>
            <a:rPr lang="hu-HU" sz="1100"/>
            <a:t>szint</a:t>
          </a:r>
        </a:p>
        <a:p>
          <a:pPr algn="l"/>
          <a:r>
            <a:rPr lang="hu-HU" sz="1100"/>
            <a:t>Javítási-értékelési útmutató / értékelőlap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0</xdr:row>
      <xdr:rowOff>0</xdr:rowOff>
    </xdr:from>
    <xdr:ext cx="2692758" cy="438150"/>
    <xdr:sp macro="" textlink="">
      <xdr:nvSpPr>
        <xdr:cNvPr id="2" name="Szövegdoboz 1">
          <a:extLst>
            <a:ext uri="{FF2B5EF4-FFF2-40B4-BE49-F238E27FC236}">
              <a16:creationId xmlns:a16="http://schemas.microsoft.com/office/drawing/2014/main" id="{D528D51B-6421-4AFD-9A66-95D2F6CB4508}"/>
            </a:ext>
          </a:extLst>
        </xdr:cNvPr>
        <xdr:cNvSpPr txBox="1"/>
      </xdr:nvSpPr>
      <xdr:spPr>
        <a:xfrm>
          <a:off x="238125" y="0"/>
          <a:ext cx="2692758" cy="4381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36000" tIns="0" rIns="36000" bIns="0" rtlCol="0" anchor="ctr" anchorCtr="0">
          <a:noAutofit/>
        </a:bodyPr>
        <a:lstStyle/>
        <a:p>
          <a:pPr algn="l"/>
          <a:r>
            <a:rPr lang="hu-HU" sz="1100"/>
            <a:t>Digitális</a:t>
          </a:r>
          <a:r>
            <a:rPr lang="hu-HU" sz="1100" baseline="0"/>
            <a:t> kultúra</a:t>
          </a:r>
          <a:r>
            <a:rPr lang="hu-HU" sz="1100"/>
            <a:t>- emelt</a:t>
          </a:r>
          <a:r>
            <a:rPr lang="hu-HU" sz="1100" baseline="0"/>
            <a:t> </a:t>
          </a:r>
          <a:r>
            <a:rPr lang="hu-HU" sz="1100"/>
            <a:t>szint</a:t>
          </a:r>
        </a:p>
        <a:p>
          <a:pPr algn="l"/>
          <a:r>
            <a:rPr lang="hu-HU" sz="1100"/>
            <a:t>Javítási-értékelési útmutató / értékelőlap</a:t>
          </a: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0</xdr:row>
      <xdr:rowOff>0</xdr:rowOff>
    </xdr:from>
    <xdr:ext cx="2692758" cy="438150"/>
    <xdr:sp macro="" textlink="">
      <xdr:nvSpPr>
        <xdr:cNvPr id="2" name="Szövegdoboz 1">
          <a:extLst>
            <a:ext uri="{FF2B5EF4-FFF2-40B4-BE49-F238E27FC236}">
              <a16:creationId xmlns:a16="http://schemas.microsoft.com/office/drawing/2014/main" id="{A207FCA0-7D0F-4A17-905A-85431775D1B9}"/>
            </a:ext>
          </a:extLst>
        </xdr:cNvPr>
        <xdr:cNvSpPr txBox="1"/>
      </xdr:nvSpPr>
      <xdr:spPr>
        <a:xfrm>
          <a:off x="238125" y="0"/>
          <a:ext cx="2692758" cy="4381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36000" tIns="0" rIns="36000" bIns="0" rtlCol="0" anchor="ctr" anchorCtr="0">
          <a:noAutofit/>
        </a:bodyPr>
        <a:lstStyle/>
        <a:p>
          <a:pPr algn="l"/>
          <a:r>
            <a:rPr lang="hu-HU" sz="1100"/>
            <a:t>Digitális</a:t>
          </a:r>
          <a:r>
            <a:rPr lang="hu-HU" sz="1100" baseline="0"/>
            <a:t> kultúra</a:t>
          </a:r>
          <a:r>
            <a:rPr lang="hu-HU" sz="1100"/>
            <a:t>- emelt</a:t>
          </a:r>
          <a:r>
            <a:rPr lang="hu-HU" sz="1100" baseline="0"/>
            <a:t> </a:t>
          </a:r>
          <a:r>
            <a:rPr lang="hu-HU" sz="1100"/>
            <a:t>szint</a:t>
          </a:r>
        </a:p>
        <a:p>
          <a:pPr algn="l"/>
          <a:r>
            <a:rPr lang="hu-HU" sz="1100"/>
            <a:t>Javítási-értékelési útmutató / értékelőlap</a:t>
          </a: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0</xdr:row>
      <xdr:rowOff>0</xdr:rowOff>
    </xdr:from>
    <xdr:ext cx="2692758" cy="438150"/>
    <xdr:sp macro="" textlink="">
      <xdr:nvSpPr>
        <xdr:cNvPr id="2" name="Szövegdoboz 1">
          <a:extLst>
            <a:ext uri="{FF2B5EF4-FFF2-40B4-BE49-F238E27FC236}">
              <a16:creationId xmlns:a16="http://schemas.microsoft.com/office/drawing/2014/main" id="{D9C27705-4C70-4258-8204-93BC3583A1D0}"/>
            </a:ext>
          </a:extLst>
        </xdr:cNvPr>
        <xdr:cNvSpPr txBox="1"/>
      </xdr:nvSpPr>
      <xdr:spPr>
        <a:xfrm>
          <a:off x="238125" y="0"/>
          <a:ext cx="2692758" cy="4381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36000" tIns="0" rIns="36000" bIns="0" rtlCol="0" anchor="ctr" anchorCtr="0">
          <a:noAutofit/>
        </a:bodyPr>
        <a:lstStyle/>
        <a:p>
          <a:pPr algn="l"/>
          <a:r>
            <a:rPr lang="hu-HU" sz="1100"/>
            <a:t>Digitális</a:t>
          </a:r>
          <a:r>
            <a:rPr lang="hu-HU" sz="1100" baseline="0"/>
            <a:t> kultúra</a:t>
          </a:r>
          <a:r>
            <a:rPr lang="hu-HU" sz="1100"/>
            <a:t>- emelt</a:t>
          </a:r>
          <a:r>
            <a:rPr lang="hu-HU" sz="1100" baseline="0"/>
            <a:t> </a:t>
          </a:r>
          <a:r>
            <a:rPr lang="hu-HU" sz="1100"/>
            <a:t>szint</a:t>
          </a:r>
        </a:p>
        <a:p>
          <a:pPr algn="l"/>
          <a:r>
            <a:rPr lang="hu-HU" sz="1100"/>
            <a:t>Javítási-értékelési útmutató / értékelőlap</a:t>
          </a: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0</xdr:row>
      <xdr:rowOff>0</xdr:rowOff>
    </xdr:from>
    <xdr:ext cx="2692758" cy="438150"/>
    <xdr:sp macro="" textlink="">
      <xdr:nvSpPr>
        <xdr:cNvPr id="2" name="Szövegdoboz 1">
          <a:extLst>
            <a:ext uri="{FF2B5EF4-FFF2-40B4-BE49-F238E27FC236}">
              <a16:creationId xmlns:a16="http://schemas.microsoft.com/office/drawing/2014/main" id="{1588029B-B357-4D6B-92D3-9E012B2D7C68}"/>
            </a:ext>
          </a:extLst>
        </xdr:cNvPr>
        <xdr:cNvSpPr txBox="1"/>
      </xdr:nvSpPr>
      <xdr:spPr>
        <a:xfrm>
          <a:off x="238125" y="0"/>
          <a:ext cx="2692758" cy="4381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36000" tIns="0" rIns="36000" bIns="0" rtlCol="0" anchor="ctr" anchorCtr="0">
          <a:noAutofit/>
        </a:bodyPr>
        <a:lstStyle/>
        <a:p>
          <a:pPr algn="l"/>
          <a:r>
            <a:rPr lang="hu-HU" sz="1100"/>
            <a:t>Digitális</a:t>
          </a:r>
          <a:r>
            <a:rPr lang="hu-HU" sz="1100" baseline="0"/>
            <a:t> kultúra</a:t>
          </a:r>
          <a:r>
            <a:rPr lang="hu-HU" sz="1100"/>
            <a:t>- emelt</a:t>
          </a:r>
          <a:r>
            <a:rPr lang="hu-HU" sz="1100" baseline="0"/>
            <a:t> </a:t>
          </a:r>
          <a:r>
            <a:rPr lang="hu-HU" sz="1100"/>
            <a:t>szint</a:t>
          </a:r>
        </a:p>
        <a:p>
          <a:pPr algn="l"/>
          <a:r>
            <a:rPr lang="hu-HU" sz="1100"/>
            <a:t>Javítási-értékelési útmutató / értékelőlap</a:t>
          </a:r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0</xdr:row>
      <xdr:rowOff>0</xdr:rowOff>
    </xdr:from>
    <xdr:ext cx="2692758" cy="438150"/>
    <xdr:sp macro="" textlink="">
      <xdr:nvSpPr>
        <xdr:cNvPr id="2" name="Szövegdoboz 1">
          <a:extLst>
            <a:ext uri="{FF2B5EF4-FFF2-40B4-BE49-F238E27FC236}">
              <a16:creationId xmlns:a16="http://schemas.microsoft.com/office/drawing/2014/main" id="{C19C1481-C89E-449F-93E4-861BF909712F}"/>
            </a:ext>
          </a:extLst>
        </xdr:cNvPr>
        <xdr:cNvSpPr txBox="1"/>
      </xdr:nvSpPr>
      <xdr:spPr>
        <a:xfrm>
          <a:off x="238125" y="0"/>
          <a:ext cx="2692758" cy="4381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36000" tIns="0" rIns="36000" bIns="0" rtlCol="0" anchor="ctr" anchorCtr="0">
          <a:noAutofit/>
        </a:bodyPr>
        <a:lstStyle/>
        <a:p>
          <a:pPr algn="l"/>
          <a:r>
            <a:rPr lang="hu-HU" sz="1100"/>
            <a:t>Digitális</a:t>
          </a:r>
          <a:r>
            <a:rPr lang="hu-HU" sz="1100" baseline="0"/>
            <a:t> kultúra</a:t>
          </a:r>
          <a:r>
            <a:rPr lang="hu-HU" sz="1100"/>
            <a:t>- emelt</a:t>
          </a:r>
          <a:r>
            <a:rPr lang="hu-HU" sz="1100" baseline="0"/>
            <a:t> </a:t>
          </a:r>
          <a:r>
            <a:rPr lang="hu-HU" sz="1100"/>
            <a:t>szint</a:t>
          </a:r>
        </a:p>
        <a:p>
          <a:pPr algn="l"/>
          <a:r>
            <a:rPr lang="hu-HU" sz="1100"/>
            <a:t>Javítási-értékelési útmutató / értékelőlap</a:t>
          </a:r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0</xdr:row>
      <xdr:rowOff>0</xdr:rowOff>
    </xdr:from>
    <xdr:ext cx="2692758" cy="438150"/>
    <xdr:sp macro="" textlink="">
      <xdr:nvSpPr>
        <xdr:cNvPr id="2" name="Szövegdoboz 1">
          <a:extLst>
            <a:ext uri="{FF2B5EF4-FFF2-40B4-BE49-F238E27FC236}">
              <a16:creationId xmlns:a16="http://schemas.microsoft.com/office/drawing/2014/main" id="{27C92170-8551-41B9-8A1B-C1D5106C531D}"/>
            </a:ext>
          </a:extLst>
        </xdr:cNvPr>
        <xdr:cNvSpPr txBox="1"/>
      </xdr:nvSpPr>
      <xdr:spPr>
        <a:xfrm>
          <a:off x="238125" y="0"/>
          <a:ext cx="2692758" cy="4381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36000" tIns="0" rIns="36000" bIns="0" rtlCol="0" anchor="ctr" anchorCtr="0">
          <a:noAutofit/>
        </a:bodyPr>
        <a:lstStyle/>
        <a:p>
          <a:pPr algn="l"/>
          <a:r>
            <a:rPr lang="hu-HU" sz="1100"/>
            <a:t>Digitális</a:t>
          </a:r>
          <a:r>
            <a:rPr lang="hu-HU" sz="1100" baseline="0"/>
            <a:t> kultúra</a:t>
          </a:r>
          <a:r>
            <a:rPr lang="hu-HU" sz="1100"/>
            <a:t>- emelt</a:t>
          </a:r>
          <a:r>
            <a:rPr lang="hu-HU" sz="1100" baseline="0"/>
            <a:t> </a:t>
          </a:r>
          <a:r>
            <a:rPr lang="hu-HU" sz="1100"/>
            <a:t>szint</a:t>
          </a:r>
        </a:p>
        <a:p>
          <a:pPr algn="l"/>
          <a:r>
            <a:rPr lang="hu-HU" sz="1100"/>
            <a:t>Javítási-értékelési útmutató / értékelőlap</a:t>
          </a:r>
        </a:p>
      </xdr:txBody>
    </xdr:sp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0</xdr:row>
      <xdr:rowOff>0</xdr:rowOff>
    </xdr:from>
    <xdr:ext cx="2692758" cy="438150"/>
    <xdr:sp macro="" textlink="">
      <xdr:nvSpPr>
        <xdr:cNvPr id="2" name="Szövegdoboz 1">
          <a:extLst>
            <a:ext uri="{FF2B5EF4-FFF2-40B4-BE49-F238E27FC236}">
              <a16:creationId xmlns:a16="http://schemas.microsoft.com/office/drawing/2014/main" id="{78DD9A01-8E4A-4E94-8685-568BA38715A6}"/>
            </a:ext>
          </a:extLst>
        </xdr:cNvPr>
        <xdr:cNvSpPr txBox="1"/>
      </xdr:nvSpPr>
      <xdr:spPr>
        <a:xfrm>
          <a:off x="257175" y="0"/>
          <a:ext cx="2692758" cy="4381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36000" tIns="0" rIns="36000" bIns="0" rtlCol="0" anchor="ctr" anchorCtr="0">
          <a:noAutofit/>
        </a:bodyPr>
        <a:lstStyle/>
        <a:p>
          <a:pPr algn="l"/>
          <a:r>
            <a:rPr lang="hu-HU" sz="1100"/>
            <a:t>Digitális</a:t>
          </a:r>
          <a:r>
            <a:rPr lang="hu-HU" sz="1100" baseline="0"/>
            <a:t> kultúra</a:t>
          </a:r>
          <a:r>
            <a:rPr lang="hu-HU" sz="1100"/>
            <a:t>- emelt</a:t>
          </a:r>
          <a:r>
            <a:rPr lang="hu-HU" sz="1100" baseline="0"/>
            <a:t> </a:t>
          </a:r>
          <a:r>
            <a:rPr lang="hu-HU" sz="1100"/>
            <a:t>szint</a:t>
          </a:r>
        </a:p>
        <a:p>
          <a:pPr algn="l"/>
          <a:r>
            <a:rPr lang="hu-HU" sz="1100"/>
            <a:t>Javítási-értékelési útmutató / értékelőlap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10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11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12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13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4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1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A6E24-2A2D-4B84-96AE-E89F257C8E70}">
  <sheetPr>
    <pageSetUpPr fitToPage="1"/>
  </sheetPr>
  <dimension ref="A1:E217"/>
  <sheetViews>
    <sheetView tabSelected="1" zoomScale="106" zoomScaleNormal="106" zoomScaleSheetLayoutView="100" workbookViewId="0">
      <selection activeCell="A6" sqref="A6:A22"/>
    </sheetView>
  </sheetViews>
  <sheetFormatPr defaultColWidth="9.28515625" defaultRowHeight="15" x14ac:dyDescent="0.25"/>
  <cols>
    <col min="1" max="1" width="3.5703125" customWidth="1"/>
    <col min="2" max="2" width="67" customWidth="1"/>
    <col min="3" max="3" width="10.85546875" customWidth="1"/>
    <col min="4" max="4" width="10.5703125" customWidth="1"/>
    <col min="5" max="5" width="25.5703125" style="3" customWidth="1"/>
  </cols>
  <sheetData>
    <row r="1" spans="1:4" ht="33.75" customHeight="1" x14ac:dyDescent="0.25">
      <c r="A1" s="4"/>
      <c r="B1" s="5"/>
      <c r="C1" s="2"/>
      <c r="D1" s="29" t="s">
        <v>200</v>
      </c>
    </row>
    <row r="2" spans="1:4" ht="3.75" customHeight="1" thickBot="1" x14ac:dyDescent="0.3"/>
    <row r="3" spans="1:4" ht="21" customHeight="1" thickBot="1" x14ac:dyDescent="0.3">
      <c r="A3" s="4"/>
      <c r="B3" s="19" t="s">
        <v>6</v>
      </c>
      <c r="C3" s="28" t="s">
        <v>199</v>
      </c>
    </row>
    <row r="4" spans="1:4" ht="21.75" thickBot="1" x14ac:dyDescent="0.3">
      <c r="B4" s="6" t="s">
        <v>202</v>
      </c>
    </row>
    <row r="5" spans="1:4" ht="16.5" thickBot="1" x14ac:dyDescent="0.3">
      <c r="B5" s="7" t="s">
        <v>7</v>
      </c>
      <c r="C5" s="8"/>
    </row>
    <row r="6" spans="1:4" ht="17.25" thickBot="1" x14ac:dyDescent="0.3">
      <c r="A6" s="3">
        <v>1</v>
      </c>
      <c r="B6" s="1" t="s">
        <v>8</v>
      </c>
      <c r="C6" s="10">
        <v>1</v>
      </c>
      <c r="D6" s="9">
        <f>C6*A6</f>
        <v>1</v>
      </c>
    </row>
    <row r="7" spans="1:4" ht="16.5" thickBot="1" x14ac:dyDescent="0.3">
      <c r="A7" s="3">
        <v>1</v>
      </c>
      <c r="B7" s="1" t="s">
        <v>9</v>
      </c>
      <c r="C7" s="10">
        <v>1</v>
      </c>
      <c r="D7" s="9">
        <f>C7*A7</f>
        <v>1</v>
      </c>
    </row>
    <row r="8" spans="1:4" ht="16.5" thickBot="1" x14ac:dyDescent="0.3">
      <c r="B8" s="7" t="s">
        <v>10</v>
      </c>
      <c r="C8" s="8"/>
    </row>
    <row r="9" spans="1:4" ht="17.25" thickBot="1" x14ac:dyDescent="0.3">
      <c r="A9" s="3">
        <v>1</v>
      </c>
      <c r="B9" s="1" t="s">
        <v>156</v>
      </c>
      <c r="C9" s="10">
        <v>1</v>
      </c>
      <c r="D9" s="9">
        <f>C9*A9</f>
        <v>1</v>
      </c>
    </row>
    <row r="10" spans="1:4" ht="33" thickBot="1" x14ac:dyDescent="0.3">
      <c r="A10" s="3">
        <v>1</v>
      </c>
      <c r="B10" s="1" t="s">
        <v>11</v>
      </c>
      <c r="C10" s="10">
        <v>1</v>
      </c>
      <c r="D10" s="9">
        <f>C10*A10</f>
        <v>1</v>
      </c>
    </row>
    <row r="11" spans="1:4" ht="32.25" thickBot="1" x14ac:dyDescent="0.3">
      <c r="A11" s="3">
        <v>1</v>
      </c>
      <c r="B11" s="1" t="s">
        <v>12</v>
      </c>
      <c r="C11" s="10">
        <v>1</v>
      </c>
      <c r="D11" s="9">
        <f>C11*A11</f>
        <v>1</v>
      </c>
    </row>
    <row r="12" spans="1:4" ht="16.5" thickBot="1" x14ac:dyDescent="0.3">
      <c r="A12" s="3">
        <v>1</v>
      </c>
      <c r="B12" s="1" t="s">
        <v>157</v>
      </c>
      <c r="C12" s="10">
        <v>1</v>
      </c>
      <c r="D12" s="9">
        <f>C12*A12</f>
        <v>1</v>
      </c>
    </row>
    <row r="13" spans="1:4" ht="16.5" thickBot="1" x14ac:dyDescent="0.3">
      <c r="B13" s="7" t="s">
        <v>13</v>
      </c>
      <c r="C13" s="8"/>
    </row>
    <row r="14" spans="1:4" ht="32.25" thickBot="1" x14ac:dyDescent="0.3">
      <c r="A14" s="3">
        <v>1</v>
      </c>
      <c r="B14" s="1" t="s">
        <v>158</v>
      </c>
      <c r="C14" s="10">
        <v>1</v>
      </c>
      <c r="D14" s="9">
        <f t="shared" ref="D14:D20" si="0">C14*A14</f>
        <v>1</v>
      </c>
    </row>
    <row r="15" spans="1:4" ht="16.5" thickBot="1" x14ac:dyDescent="0.3">
      <c r="A15" s="3">
        <v>1</v>
      </c>
      <c r="B15" s="1" t="s">
        <v>159</v>
      </c>
      <c r="C15" s="10">
        <v>1</v>
      </c>
      <c r="D15" s="9">
        <f t="shared" si="0"/>
        <v>1</v>
      </c>
    </row>
    <row r="16" spans="1:4" ht="16.5" thickBot="1" x14ac:dyDescent="0.3">
      <c r="A16" s="3">
        <v>1</v>
      </c>
      <c r="B16" s="1" t="s">
        <v>160</v>
      </c>
      <c r="C16" s="10">
        <v>1</v>
      </c>
      <c r="D16" s="9">
        <f t="shared" si="0"/>
        <v>1</v>
      </c>
    </row>
    <row r="17" spans="1:4" ht="16.5" thickBot="1" x14ac:dyDescent="0.3">
      <c r="A17" s="3">
        <v>1</v>
      </c>
      <c r="B17" s="1" t="s">
        <v>14</v>
      </c>
      <c r="C17" s="10">
        <v>1</v>
      </c>
      <c r="D17" s="9">
        <f t="shared" si="0"/>
        <v>1</v>
      </c>
    </row>
    <row r="18" spans="1:4" ht="32.25" thickBot="1" x14ac:dyDescent="0.3">
      <c r="A18" s="3">
        <v>1</v>
      </c>
      <c r="B18" s="1" t="s">
        <v>161</v>
      </c>
      <c r="C18" s="10">
        <v>1</v>
      </c>
      <c r="D18" s="9">
        <f t="shared" si="0"/>
        <v>1</v>
      </c>
    </row>
    <row r="19" spans="1:4" ht="16.5" thickBot="1" x14ac:dyDescent="0.3">
      <c r="A19" s="3">
        <v>1</v>
      </c>
      <c r="B19" s="1" t="s">
        <v>15</v>
      </c>
      <c r="C19" s="10">
        <v>1</v>
      </c>
      <c r="D19" s="9">
        <f t="shared" si="0"/>
        <v>1</v>
      </c>
    </row>
    <row r="20" spans="1:4" ht="16.5" thickBot="1" x14ac:dyDescent="0.3">
      <c r="A20" s="3">
        <v>1</v>
      </c>
      <c r="B20" s="1" t="s">
        <v>16</v>
      </c>
      <c r="C20" s="10">
        <v>1</v>
      </c>
      <c r="D20" s="9">
        <f t="shared" si="0"/>
        <v>1</v>
      </c>
    </row>
    <row r="21" spans="1:4" ht="16.5" thickBot="1" x14ac:dyDescent="0.3">
      <c r="B21" s="7" t="s">
        <v>17</v>
      </c>
      <c r="C21" s="8"/>
    </row>
    <row r="22" spans="1:4" ht="32.25" thickBot="1" x14ac:dyDescent="0.3">
      <c r="A22" s="3">
        <v>1</v>
      </c>
      <c r="B22" s="1" t="s">
        <v>18</v>
      </c>
      <c r="C22" s="10">
        <v>1</v>
      </c>
      <c r="D22" s="9">
        <f>C22*A22</f>
        <v>1</v>
      </c>
    </row>
    <row r="23" spans="1:4" ht="16.5" thickBot="1" x14ac:dyDescent="0.3">
      <c r="A23" s="3">
        <v>1</v>
      </c>
      <c r="B23" s="1" t="s">
        <v>19</v>
      </c>
      <c r="C23" s="10">
        <v>1</v>
      </c>
      <c r="D23" s="9">
        <f>C23*A23</f>
        <v>1</v>
      </c>
    </row>
    <row r="24" spans="1:4" ht="16.5" thickBot="1" x14ac:dyDescent="0.3">
      <c r="A24" s="3">
        <v>1</v>
      </c>
      <c r="B24" s="1" t="s">
        <v>20</v>
      </c>
      <c r="C24" s="10">
        <v>1</v>
      </c>
      <c r="D24" s="9">
        <f>C24*A24</f>
        <v>1</v>
      </c>
    </row>
    <row r="25" spans="1:4" ht="16.5" thickBot="1" x14ac:dyDescent="0.3">
      <c r="B25" s="7" t="s">
        <v>21</v>
      </c>
      <c r="C25" s="8"/>
    </row>
    <row r="26" spans="1:4" ht="16.5" thickBot="1" x14ac:dyDescent="0.3">
      <c r="A26" s="3">
        <v>1</v>
      </c>
      <c r="B26" s="1" t="s">
        <v>162</v>
      </c>
      <c r="C26" s="10">
        <v>1</v>
      </c>
      <c r="D26" s="9">
        <f>C26*A26</f>
        <v>1</v>
      </c>
    </row>
    <row r="27" spans="1:4" ht="16.5" thickBot="1" x14ac:dyDescent="0.3">
      <c r="A27" s="3">
        <v>1</v>
      </c>
      <c r="B27" s="1" t="s">
        <v>22</v>
      </c>
      <c r="C27" s="10">
        <v>1</v>
      </c>
      <c r="D27" s="9">
        <f>C27*A27</f>
        <v>1</v>
      </c>
    </row>
    <row r="28" spans="1:4" ht="32.25" thickBot="1" x14ac:dyDescent="0.3">
      <c r="A28" s="3">
        <v>1</v>
      </c>
      <c r="B28" s="1" t="s">
        <v>23</v>
      </c>
      <c r="C28" s="10">
        <v>1</v>
      </c>
      <c r="D28" s="9">
        <f>C28*A28</f>
        <v>1</v>
      </c>
    </row>
    <row r="29" spans="1:4" ht="16.5" thickBot="1" x14ac:dyDescent="0.3">
      <c r="A29" s="3">
        <v>0</v>
      </c>
      <c r="B29" s="1" t="s">
        <v>24</v>
      </c>
      <c r="C29" s="10">
        <v>1</v>
      </c>
      <c r="D29" s="9">
        <f>C29*A29</f>
        <v>0</v>
      </c>
    </row>
    <row r="30" spans="1:4" ht="16.5" thickBot="1" x14ac:dyDescent="0.3">
      <c r="A30" s="3">
        <v>0</v>
      </c>
      <c r="B30" s="1" t="s">
        <v>25</v>
      </c>
      <c r="C30" s="10">
        <v>1</v>
      </c>
      <c r="D30" s="9">
        <f>C30*A30</f>
        <v>0</v>
      </c>
    </row>
    <row r="31" spans="1:4" ht="16.5" thickBot="1" x14ac:dyDescent="0.3">
      <c r="B31" s="7" t="s">
        <v>26</v>
      </c>
      <c r="C31" s="8"/>
    </row>
    <row r="32" spans="1:4" ht="32.25" thickBot="1" x14ac:dyDescent="0.3">
      <c r="A32" s="3">
        <v>0</v>
      </c>
      <c r="B32" s="1" t="s">
        <v>27</v>
      </c>
      <c r="C32" s="10">
        <v>1</v>
      </c>
      <c r="D32" s="9">
        <f t="shared" ref="D32:D38" si="1">C32*A32</f>
        <v>0</v>
      </c>
    </row>
    <row r="33" spans="1:4" ht="32.25" thickBot="1" x14ac:dyDescent="0.3">
      <c r="A33" s="3">
        <v>1</v>
      </c>
      <c r="B33" s="1" t="s">
        <v>163</v>
      </c>
      <c r="C33" s="10">
        <v>1</v>
      </c>
      <c r="D33" s="9">
        <f t="shared" si="1"/>
        <v>1</v>
      </c>
    </row>
    <row r="34" spans="1:4" ht="48" thickBot="1" x14ac:dyDescent="0.3">
      <c r="A34" s="3">
        <v>1</v>
      </c>
      <c r="B34" s="1" t="s">
        <v>164</v>
      </c>
      <c r="C34" s="10">
        <v>1</v>
      </c>
      <c r="D34" s="9">
        <f t="shared" si="1"/>
        <v>1</v>
      </c>
    </row>
    <row r="35" spans="1:4" ht="16.5" thickBot="1" x14ac:dyDescent="0.3">
      <c r="A35" s="3">
        <v>1</v>
      </c>
      <c r="B35" s="1" t="s">
        <v>28</v>
      </c>
      <c r="C35" s="10">
        <v>1</v>
      </c>
      <c r="D35" s="9">
        <f t="shared" si="1"/>
        <v>1</v>
      </c>
    </row>
    <row r="36" spans="1:4" ht="32.25" thickBot="1" x14ac:dyDescent="0.3">
      <c r="A36" s="3">
        <v>1</v>
      </c>
      <c r="B36" s="1" t="s">
        <v>29</v>
      </c>
      <c r="C36" s="10">
        <v>1</v>
      </c>
      <c r="D36" s="9">
        <f t="shared" si="1"/>
        <v>1</v>
      </c>
    </row>
    <row r="37" spans="1:4" ht="32.25" thickBot="1" x14ac:dyDescent="0.3">
      <c r="A37" s="3">
        <v>1</v>
      </c>
      <c r="B37" s="1" t="s">
        <v>165</v>
      </c>
      <c r="C37" s="10">
        <v>1</v>
      </c>
      <c r="D37" s="9">
        <f t="shared" si="1"/>
        <v>1</v>
      </c>
    </row>
    <row r="38" spans="1:4" ht="32.25" thickBot="1" x14ac:dyDescent="0.3">
      <c r="A38" s="3">
        <v>1</v>
      </c>
      <c r="B38" s="1" t="s">
        <v>30</v>
      </c>
      <c r="C38" s="10">
        <v>1</v>
      </c>
      <c r="D38" s="9">
        <f t="shared" si="1"/>
        <v>1</v>
      </c>
    </row>
    <row r="39" spans="1:4" ht="16.5" thickBot="1" x14ac:dyDescent="0.3">
      <c r="B39" s="7" t="s">
        <v>31</v>
      </c>
      <c r="C39" s="8"/>
    </row>
    <row r="40" spans="1:4" ht="16.5" thickBot="1" x14ac:dyDescent="0.3">
      <c r="A40" s="3">
        <v>1</v>
      </c>
      <c r="B40" s="1" t="s">
        <v>204</v>
      </c>
      <c r="C40" s="10">
        <v>2</v>
      </c>
      <c r="D40" s="9">
        <f t="shared" ref="D40:D47" si="2">C40*A40</f>
        <v>2</v>
      </c>
    </row>
    <row r="41" spans="1:4" ht="32.25" thickBot="1" x14ac:dyDescent="0.3">
      <c r="A41" s="3">
        <v>0</v>
      </c>
      <c r="B41" s="1" t="s">
        <v>32</v>
      </c>
      <c r="C41" s="10">
        <v>1</v>
      </c>
      <c r="D41" s="9">
        <f t="shared" si="2"/>
        <v>0</v>
      </c>
    </row>
    <row r="42" spans="1:4" ht="48" thickBot="1" x14ac:dyDescent="0.3">
      <c r="A42" s="3">
        <v>0</v>
      </c>
      <c r="B42" s="1" t="s">
        <v>166</v>
      </c>
      <c r="C42" s="10">
        <v>1</v>
      </c>
      <c r="D42" s="9">
        <f t="shared" si="2"/>
        <v>0</v>
      </c>
    </row>
    <row r="43" spans="1:4" ht="32.25" thickBot="1" x14ac:dyDescent="0.3">
      <c r="A43" s="3">
        <v>1</v>
      </c>
      <c r="B43" s="1" t="s">
        <v>167</v>
      </c>
      <c r="C43" s="10">
        <v>1</v>
      </c>
      <c r="D43" s="9">
        <f t="shared" si="2"/>
        <v>1</v>
      </c>
    </row>
    <row r="44" spans="1:4" ht="16.5" thickBot="1" x14ac:dyDescent="0.3">
      <c r="A44" s="3">
        <v>1</v>
      </c>
      <c r="B44" s="1" t="s">
        <v>33</v>
      </c>
      <c r="C44" s="10">
        <v>1</v>
      </c>
      <c r="D44" s="9">
        <f t="shared" si="2"/>
        <v>1</v>
      </c>
    </row>
    <row r="45" spans="1:4" ht="16.5" thickBot="1" x14ac:dyDescent="0.3">
      <c r="A45" s="3">
        <v>0</v>
      </c>
      <c r="B45" s="1" t="s">
        <v>34</v>
      </c>
      <c r="C45" s="10">
        <v>1</v>
      </c>
      <c r="D45" s="9">
        <f t="shared" si="2"/>
        <v>0</v>
      </c>
    </row>
    <row r="46" spans="1:4" ht="32.25" thickBot="1" x14ac:dyDescent="0.3">
      <c r="A46" s="3">
        <v>0</v>
      </c>
      <c r="B46" s="1" t="s">
        <v>35</v>
      </c>
      <c r="C46" s="10">
        <v>1</v>
      </c>
      <c r="D46" s="9">
        <f t="shared" si="2"/>
        <v>0</v>
      </c>
    </row>
    <row r="47" spans="1:4" ht="16.5" thickBot="1" x14ac:dyDescent="0.3">
      <c r="A47" s="3">
        <v>0</v>
      </c>
      <c r="B47" s="20" t="s">
        <v>36</v>
      </c>
      <c r="C47" s="10">
        <v>1</v>
      </c>
      <c r="D47" s="9">
        <f t="shared" si="2"/>
        <v>0</v>
      </c>
    </row>
    <row r="48" spans="1:4" ht="17.25" thickBot="1" x14ac:dyDescent="0.3">
      <c r="B48" s="7" t="s">
        <v>37</v>
      </c>
      <c r="C48" s="8"/>
    </row>
    <row r="49" spans="1:4" ht="31.5" customHeight="1" thickBot="1" x14ac:dyDescent="0.3">
      <c r="A49" s="3">
        <v>0</v>
      </c>
      <c r="B49" s="1" t="s">
        <v>38</v>
      </c>
      <c r="C49" s="10">
        <v>1</v>
      </c>
      <c r="D49" s="9">
        <f>C49*A49</f>
        <v>0</v>
      </c>
    </row>
    <row r="50" spans="1:4" ht="16.5" thickBot="1" x14ac:dyDescent="0.3">
      <c r="B50" s="11" t="s">
        <v>0</v>
      </c>
      <c r="C50" s="12">
        <v>38</v>
      </c>
      <c r="D50" s="9">
        <f>SUM(D6:D49)</f>
        <v>29</v>
      </c>
    </row>
    <row r="51" spans="1:4" ht="16.5" thickBot="1" x14ac:dyDescent="0.3">
      <c r="B51" s="13" t="s">
        <v>198</v>
      </c>
      <c r="C51" s="14">
        <v>35</v>
      </c>
      <c r="D51" s="9">
        <f>ROUNDDOWN(D50*35/38,0)</f>
        <v>26</v>
      </c>
    </row>
    <row r="53" spans="1:4" ht="21.75" thickBot="1" x14ac:dyDescent="0.3">
      <c r="B53" s="6" t="s">
        <v>203</v>
      </c>
    </row>
    <row r="54" spans="1:4" ht="16.5" thickBot="1" x14ac:dyDescent="0.3">
      <c r="B54" s="7" t="s">
        <v>179</v>
      </c>
      <c r="C54" s="8"/>
    </row>
    <row r="55" spans="1:4" ht="33" thickBot="1" x14ac:dyDescent="0.3">
      <c r="A55" s="3">
        <v>0</v>
      </c>
      <c r="B55" s="1" t="s">
        <v>39</v>
      </c>
      <c r="C55" s="10">
        <v>1</v>
      </c>
      <c r="D55" s="9">
        <f>C55*A55</f>
        <v>0</v>
      </c>
    </row>
    <row r="56" spans="1:4" ht="42.4" customHeight="1" thickBot="1" x14ac:dyDescent="0.3">
      <c r="A56" s="3">
        <v>0</v>
      </c>
      <c r="B56" s="1" t="s">
        <v>168</v>
      </c>
      <c r="C56" s="10">
        <v>1</v>
      </c>
      <c r="D56" s="9">
        <f>C56*A56</f>
        <v>0</v>
      </c>
    </row>
    <row r="57" spans="1:4" ht="16.5" thickBot="1" x14ac:dyDescent="0.3">
      <c r="B57" s="7" t="s">
        <v>40</v>
      </c>
      <c r="C57" s="8"/>
    </row>
    <row r="58" spans="1:4" ht="32.25" thickBot="1" x14ac:dyDescent="0.3">
      <c r="A58" s="3">
        <v>0</v>
      </c>
      <c r="B58" s="1" t="s">
        <v>201</v>
      </c>
      <c r="C58" s="10">
        <v>1</v>
      </c>
      <c r="D58" s="9">
        <f t="shared" ref="D58:D66" si="3">C58*A58</f>
        <v>0</v>
      </c>
    </row>
    <row r="59" spans="1:4" ht="32.25" thickBot="1" x14ac:dyDescent="0.3">
      <c r="A59" s="3">
        <v>0</v>
      </c>
      <c r="B59" s="1" t="s">
        <v>41</v>
      </c>
      <c r="C59" s="10">
        <v>1</v>
      </c>
      <c r="D59" s="9">
        <f t="shared" si="3"/>
        <v>0</v>
      </c>
    </row>
    <row r="60" spans="1:4" ht="32.25" thickBot="1" x14ac:dyDescent="0.3">
      <c r="A60" s="3">
        <v>0</v>
      </c>
      <c r="B60" s="1" t="s">
        <v>42</v>
      </c>
      <c r="C60" s="10">
        <v>1</v>
      </c>
      <c r="D60" s="9">
        <f t="shared" si="3"/>
        <v>0</v>
      </c>
    </row>
    <row r="61" spans="1:4" ht="32.25" thickBot="1" x14ac:dyDescent="0.3">
      <c r="A61" s="3">
        <v>0</v>
      </c>
      <c r="B61" s="1" t="s">
        <v>43</v>
      </c>
      <c r="C61" s="10">
        <v>1</v>
      </c>
      <c r="D61" s="9">
        <f t="shared" si="3"/>
        <v>0</v>
      </c>
    </row>
    <row r="62" spans="1:4" ht="48" thickBot="1" x14ac:dyDescent="0.3">
      <c r="A62" s="3">
        <v>0</v>
      </c>
      <c r="B62" s="1" t="s">
        <v>44</v>
      </c>
      <c r="C62" s="10">
        <v>1</v>
      </c>
      <c r="D62" s="9">
        <f t="shared" si="3"/>
        <v>0</v>
      </c>
    </row>
    <row r="63" spans="1:4" ht="48" thickBot="1" x14ac:dyDescent="0.3">
      <c r="A63" s="3">
        <v>0</v>
      </c>
      <c r="B63" s="1" t="s">
        <v>169</v>
      </c>
      <c r="C63" s="10">
        <v>1</v>
      </c>
      <c r="D63" s="9">
        <f t="shared" si="3"/>
        <v>0</v>
      </c>
    </row>
    <row r="64" spans="1:4" ht="32.25" thickBot="1" x14ac:dyDescent="0.3">
      <c r="A64" s="3">
        <v>0</v>
      </c>
      <c r="B64" s="1" t="s">
        <v>45</v>
      </c>
      <c r="C64" s="10">
        <v>2</v>
      </c>
      <c r="D64" s="9">
        <f t="shared" si="3"/>
        <v>0</v>
      </c>
    </row>
    <row r="65" spans="1:4" ht="32.25" thickBot="1" x14ac:dyDescent="0.3">
      <c r="A65" s="3">
        <v>0</v>
      </c>
      <c r="B65" s="1" t="s">
        <v>46</v>
      </c>
      <c r="C65" s="10">
        <v>1</v>
      </c>
      <c r="D65" s="9">
        <f t="shared" si="3"/>
        <v>0</v>
      </c>
    </row>
    <row r="66" spans="1:4" ht="16.5" thickBot="1" x14ac:dyDescent="0.3">
      <c r="A66" s="3">
        <v>0</v>
      </c>
      <c r="B66" s="1" t="s">
        <v>205</v>
      </c>
      <c r="C66" s="10">
        <v>1</v>
      </c>
      <c r="D66" s="9">
        <f t="shared" si="3"/>
        <v>0</v>
      </c>
    </row>
    <row r="67" spans="1:4" ht="16.5" thickBot="1" x14ac:dyDescent="0.3">
      <c r="B67" s="7" t="s">
        <v>47</v>
      </c>
      <c r="C67" s="8"/>
    </row>
    <row r="68" spans="1:4" ht="48" thickBot="1" x14ac:dyDescent="0.3">
      <c r="A68" s="3">
        <v>0</v>
      </c>
      <c r="B68" s="1" t="s">
        <v>48</v>
      </c>
      <c r="C68" s="10">
        <v>1</v>
      </c>
      <c r="D68" s="9">
        <f>C68*A68</f>
        <v>0</v>
      </c>
    </row>
    <row r="69" spans="1:4" ht="16.5" thickBot="1" x14ac:dyDescent="0.3">
      <c r="B69" s="7" t="s">
        <v>49</v>
      </c>
      <c r="C69" s="8"/>
    </row>
    <row r="70" spans="1:4" ht="32.25" thickBot="1" x14ac:dyDescent="0.3">
      <c r="A70" s="3">
        <v>0</v>
      </c>
      <c r="B70" s="1" t="s">
        <v>170</v>
      </c>
      <c r="C70" s="10">
        <v>1</v>
      </c>
      <c r="D70" s="9">
        <f>C70*A70</f>
        <v>0</v>
      </c>
    </row>
    <row r="71" spans="1:4" ht="48" thickBot="1" x14ac:dyDescent="0.3">
      <c r="A71" s="3">
        <v>0</v>
      </c>
      <c r="B71" s="1" t="s">
        <v>50</v>
      </c>
      <c r="C71" s="10">
        <v>1</v>
      </c>
      <c r="D71" s="9">
        <f>C71*A71</f>
        <v>0</v>
      </c>
    </row>
    <row r="72" spans="1:4" ht="48" thickBot="1" x14ac:dyDescent="0.3">
      <c r="A72" s="3">
        <v>0</v>
      </c>
      <c r="B72" s="1" t="s">
        <v>171</v>
      </c>
      <c r="C72" s="10">
        <v>1</v>
      </c>
      <c r="D72" s="9">
        <f>C72*A72</f>
        <v>0</v>
      </c>
    </row>
    <row r="73" spans="1:4" ht="63.75" thickBot="1" x14ac:dyDescent="0.3">
      <c r="A73" s="3">
        <v>0</v>
      </c>
      <c r="B73" s="1" t="s">
        <v>172</v>
      </c>
      <c r="C73" s="10">
        <v>2</v>
      </c>
      <c r="D73" s="9">
        <f>C73*A73</f>
        <v>0</v>
      </c>
    </row>
    <row r="74" spans="1:4" ht="16.5" thickBot="1" x14ac:dyDescent="0.3">
      <c r="B74" s="7" t="s">
        <v>51</v>
      </c>
      <c r="C74" s="8"/>
    </row>
    <row r="75" spans="1:4" ht="16.5" thickBot="1" x14ac:dyDescent="0.3">
      <c r="A75" s="3">
        <v>0</v>
      </c>
      <c r="B75" s="1" t="s">
        <v>52</v>
      </c>
      <c r="C75" s="10">
        <v>1</v>
      </c>
      <c r="D75" s="9">
        <f>C75*A75</f>
        <v>0</v>
      </c>
    </row>
    <row r="76" spans="1:4" ht="32.25" thickBot="1" x14ac:dyDescent="0.3">
      <c r="A76" s="3">
        <v>0</v>
      </c>
      <c r="B76" s="1" t="s">
        <v>53</v>
      </c>
      <c r="C76" s="10">
        <v>1</v>
      </c>
      <c r="D76" s="9">
        <f>C76*A76</f>
        <v>0</v>
      </c>
    </row>
    <row r="77" spans="1:4" ht="32.25" thickBot="1" x14ac:dyDescent="0.3">
      <c r="A77" s="3">
        <v>0</v>
      </c>
      <c r="B77" s="1" t="s">
        <v>54</v>
      </c>
      <c r="C77" s="10">
        <v>1</v>
      </c>
      <c r="D77" s="9">
        <f>C77*A77</f>
        <v>0</v>
      </c>
    </row>
    <row r="78" spans="1:4" ht="32.25" thickBot="1" x14ac:dyDescent="0.3">
      <c r="A78" s="3">
        <v>0</v>
      </c>
      <c r="B78" s="1" t="s">
        <v>55</v>
      </c>
      <c r="C78" s="10">
        <v>1</v>
      </c>
      <c r="D78" s="9">
        <f>C78*A78</f>
        <v>0</v>
      </c>
    </row>
    <row r="79" spans="1:4" ht="16.5" thickBot="1" x14ac:dyDescent="0.3">
      <c r="B79" s="7" t="s">
        <v>56</v>
      </c>
      <c r="C79" s="8"/>
    </row>
    <row r="80" spans="1:4" ht="16.5" thickBot="1" x14ac:dyDescent="0.3">
      <c r="A80" s="3">
        <v>0</v>
      </c>
      <c r="B80" s="1" t="s">
        <v>57</v>
      </c>
      <c r="C80" s="10">
        <v>1</v>
      </c>
      <c r="D80" s="9">
        <f>C80*A80</f>
        <v>0</v>
      </c>
    </row>
    <row r="81" spans="1:4" ht="32.25" thickBot="1" x14ac:dyDescent="0.3">
      <c r="A81" s="3">
        <v>0</v>
      </c>
      <c r="B81" s="1" t="s">
        <v>58</v>
      </c>
      <c r="C81" s="10">
        <v>1</v>
      </c>
      <c r="D81" s="9">
        <f>C81*A81</f>
        <v>0</v>
      </c>
    </row>
    <row r="82" spans="1:4" ht="32.25" thickBot="1" x14ac:dyDescent="0.3">
      <c r="A82" s="3">
        <v>0</v>
      </c>
      <c r="B82" s="1" t="s">
        <v>59</v>
      </c>
      <c r="C82" s="10">
        <v>1</v>
      </c>
      <c r="D82" s="9">
        <f>C82*A82</f>
        <v>0</v>
      </c>
    </row>
    <row r="83" spans="1:4" ht="16.5" thickBot="1" x14ac:dyDescent="0.3">
      <c r="B83" s="7" t="s">
        <v>60</v>
      </c>
      <c r="C83" s="8"/>
    </row>
    <row r="84" spans="1:4" ht="48" thickBot="1" x14ac:dyDescent="0.3">
      <c r="A84" s="3">
        <v>0</v>
      </c>
      <c r="B84" s="1" t="s">
        <v>173</v>
      </c>
      <c r="C84" s="10">
        <v>2</v>
      </c>
      <c r="D84" s="9">
        <f>C84*A84</f>
        <v>0</v>
      </c>
    </row>
    <row r="85" spans="1:4" ht="16.5" thickBot="1" x14ac:dyDescent="0.3">
      <c r="B85" s="7" t="s">
        <v>61</v>
      </c>
      <c r="C85" s="8"/>
    </row>
    <row r="86" spans="1:4" ht="48" thickBot="1" x14ac:dyDescent="0.3">
      <c r="A86" s="3">
        <v>0</v>
      </c>
      <c r="B86" s="1" t="s">
        <v>174</v>
      </c>
      <c r="C86" s="10">
        <v>1</v>
      </c>
      <c r="D86" s="9">
        <f t="shared" ref="D86:D93" si="4">C86*A86</f>
        <v>0</v>
      </c>
    </row>
    <row r="87" spans="1:4" ht="32.25" thickBot="1" x14ac:dyDescent="0.3">
      <c r="A87" s="3">
        <v>0</v>
      </c>
      <c r="B87" s="1" t="s">
        <v>175</v>
      </c>
      <c r="C87" s="10">
        <v>1</v>
      </c>
      <c r="D87" s="9">
        <f t="shared" si="4"/>
        <v>0</v>
      </c>
    </row>
    <row r="88" spans="1:4" ht="32.25" thickBot="1" x14ac:dyDescent="0.3">
      <c r="A88" s="3">
        <v>0</v>
      </c>
      <c r="B88" s="1" t="s">
        <v>62</v>
      </c>
      <c r="C88" s="10">
        <v>1</v>
      </c>
      <c r="D88" s="9">
        <f t="shared" si="4"/>
        <v>0</v>
      </c>
    </row>
    <row r="89" spans="1:4" ht="32.25" thickBot="1" x14ac:dyDescent="0.3">
      <c r="A89" s="3">
        <v>0</v>
      </c>
      <c r="B89" s="1" t="s">
        <v>176</v>
      </c>
      <c r="C89" s="10">
        <v>1</v>
      </c>
      <c r="D89" s="9">
        <f t="shared" si="4"/>
        <v>0</v>
      </c>
    </row>
    <row r="90" spans="1:4" ht="16.5" thickBot="1" x14ac:dyDescent="0.3">
      <c r="A90" s="3">
        <v>0</v>
      </c>
      <c r="B90" s="1" t="s">
        <v>63</v>
      </c>
      <c r="C90" s="10">
        <v>1</v>
      </c>
      <c r="D90" s="9">
        <f t="shared" si="4"/>
        <v>0</v>
      </c>
    </row>
    <row r="91" spans="1:4" ht="32.25" thickBot="1" x14ac:dyDescent="0.3">
      <c r="A91" s="3">
        <v>0</v>
      </c>
      <c r="B91" s="1" t="s">
        <v>177</v>
      </c>
      <c r="C91" s="10">
        <v>1</v>
      </c>
      <c r="D91" s="9">
        <f t="shared" si="4"/>
        <v>0</v>
      </c>
    </row>
    <row r="92" spans="1:4" ht="32.25" thickBot="1" x14ac:dyDescent="0.3">
      <c r="A92" s="3">
        <v>0</v>
      </c>
      <c r="B92" s="1" t="s">
        <v>153</v>
      </c>
      <c r="C92" s="10">
        <v>1</v>
      </c>
      <c r="D92" s="9">
        <f t="shared" si="4"/>
        <v>0</v>
      </c>
    </row>
    <row r="93" spans="1:4" ht="32.25" thickBot="1" x14ac:dyDescent="0.3">
      <c r="A93" s="3">
        <v>0</v>
      </c>
      <c r="B93" s="1" t="s">
        <v>178</v>
      </c>
      <c r="C93" s="10">
        <v>1</v>
      </c>
      <c r="D93" s="9">
        <f t="shared" si="4"/>
        <v>0</v>
      </c>
    </row>
    <row r="94" spans="1:4" ht="16.5" thickBot="1" x14ac:dyDescent="0.3">
      <c r="B94" s="11" t="s">
        <v>1</v>
      </c>
      <c r="C94" s="18">
        <v>35</v>
      </c>
      <c r="D94" s="15">
        <f>SUM(D55:D93)</f>
        <v>0</v>
      </c>
    </row>
    <row r="96" spans="1:4" ht="21.75" thickBot="1" x14ac:dyDescent="0.3">
      <c r="B96" s="6" t="s">
        <v>105</v>
      </c>
    </row>
    <row r="97" spans="1:4" ht="16.5" thickBot="1" x14ac:dyDescent="0.3">
      <c r="B97" s="7" t="s">
        <v>64</v>
      </c>
      <c r="C97" s="8"/>
    </row>
    <row r="98" spans="1:4" ht="33" thickBot="1" x14ac:dyDescent="0.3">
      <c r="A98" s="3">
        <v>0</v>
      </c>
      <c r="B98" s="1" t="s">
        <v>2</v>
      </c>
      <c r="C98" s="10">
        <v>1</v>
      </c>
      <c r="D98" s="9">
        <f>C98*A98</f>
        <v>0</v>
      </c>
    </row>
    <row r="99" spans="1:4" ht="16.5" thickBot="1" x14ac:dyDescent="0.3">
      <c r="B99" s="7" t="s">
        <v>3</v>
      </c>
      <c r="C99" s="8"/>
    </row>
    <row r="100" spans="1:4" ht="32.25" thickBot="1" x14ac:dyDescent="0.3">
      <c r="A100" s="3">
        <v>0</v>
      </c>
      <c r="B100" s="1" t="s">
        <v>65</v>
      </c>
      <c r="C100" s="10">
        <v>1</v>
      </c>
      <c r="D100" s="9">
        <f>C100*A100</f>
        <v>0</v>
      </c>
    </row>
    <row r="101" spans="1:4" ht="16.5" thickBot="1" x14ac:dyDescent="0.3">
      <c r="B101" s="11" t="s">
        <v>180</v>
      </c>
      <c r="C101" s="8"/>
    </row>
    <row r="102" spans="1:4" ht="16.5" thickBot="1" x14ac:dyDescent="0.3">
      <c r="A102" s="3">
        <v>0</v>
      </c>
      <c r="B102" s="1" t="s">
        <v>66</v>
      </c>
      <c r="C102" s="10">
        <v>1</v>
      </c>
      <c r="D102" s="9">
        <f>C102*A102</f>
        <v>0</v>
      </c>
    </row>
    <row r="103" spans="1:4" ht="16.5" thickBot="1" x14ac:dyDescent="0.3">
      <c r="A103" s="3">
        <v>0</v>
      </c>
      <c r="B103" s="1" t="s">
        <v>67</v>
      </c>
      <c r="C103" s="10">
        <v>1</v>
      </c>
      <c r="D103" s="9">
        <f>C103*A103</f>
        <v>0</v>
      </c>
    </row>
    <row r="104" spans="1:4" ht="16.5" thickBot="1" x14ac:dyDescent="0.3">
      <c r="B104" s="11" t="s">
        <v>68</v>
      </c>
      <c r="C104" s="8"/>
    </row>
    <row r="105" spans="1:4" ht="16.5" thickBot="1" x14ac:dyDescent="0.3">
      <c r="A105" s="3">
        <v>0</v>
      </c>
      <c r="B105" s="1" t="s">
        <v>69</v>
      </c>
      <c r="C105" s="10">
        <v>1</v>
      </c>
      <c r="D105" s="9">
        <f>C105*A105</f>
        <v>0</v>
      </c>
    </row>
    <row r="106" spans="1:4" ht="16.5" thickBot="1" x14ac:dyDescent="0.3">
      <c r="A106" s="3">
        <v>0</v>
      </c>
      <c r="B106" s="1" t="s">
        <v>70</v>
      </c>
      <c r="C106" s="10">
        <v>1</v>
      </c>
      <c r="D106" s="9">
        <f>C106*A106</f>
        <v>0</v>
      </c>
    </row>
    <row r="107" spans="1:4" ht="16.5" thickBot="1" x14ac:dyDescent="0.3">
      <c r="A107" s="3">
        <v>0</v>
      </c>
      <c r="B107" s="1" t="s">
        <v>71</v>
      </c>
      <c r="C107" s="10">
        <v>1</v>
      </c>
      <c r="D107" s="9">
        <f>C107*A107</f>
        <v>0</v>
      </c>
    </row>
    <row r="108" spans="1:4" ht="16.5" thickBot="1" x14ac:dyDescent="0.3">
      <c r="B108" s="11" t="s">
        <v>72</v>
      </c>
      <c r="C108" s="8"/>
    </row>
    <row r="109" spans="1:4" ht="16.5" thickBot="1" x14ac:dyDescent="0.3">
      <c r="A109" s="3">
        <v>0</v>
      </c>
      <c r="B109" s="1" t="s">
        <v>181</v>
      </c>
      <c r="C109" s="10">
        <v>1</v>
      </c>
      <c r="D109" s="9">
        <f>C109*A109</f>
        <v>0</v>
      </c>
    </row>
    <row r="110" spans="1:4" ht="16.5" thickBot="1" x14ac:dyDescent="0.3">
      <c r="A110" s="3">
        <v>0</v>
      </c>
      <c r="B110" s="1" t="s">
        <v>73</v>
      </c>
      <c r="C110" s="10">
        <v>1</v>
      </c>
      <c r="D110" s="9">
        <f>C110*A110</f>
        <v>0</v>
      </c>
    </row>
    <row r="111" spans="1:4" ht="16.5" thickBot="1" x14ac:dyDescent="0.3">
      <c r="A111" s="3">
        <v>0</v>
      </c>
      <c r="B111" s="1" t="s">
        <v>74</v>
      </c>
      <c r="C111" s="10">
        <v>1</v>
      </c>
      <c r="D111" s="9">
        <f>C111*A111</f>
        <v>0</v>
      </c>
    </row>
    <row r="112" spans="1:4" ht="16.5" thickBot="1" x14ac:dyDescent="0.3">
      <c r="A112" s="3">
        <v>0</v>
      </c>
      <c r="B112" s="1" t="s">
        <v>75</v>
      </c>
      <c r="C112" s="10">
        <v>1</v>
      </c>
      <c r="D112" s="9">
        <f>C112*A112</f>
        <v>0</v>
      </c>
    </row>
    <row r="113" spans="1:4" ht="16.5" thickBot="1" x14ac:dyDescent="0.3">
      <c r="A113" s="3">
        <v>0</v>
      </c>
      <c r="B113" s="1" t="s">
        <v>76</v>
      </c>
      <c r="C113" s="10">
        <v>1</v>
      </c>
      <c r="D113" s="9">
        <f>C113*A113</f>
        <v>0</v>
      </c>
    </row>
    <row r="114" spans="1:4" ht="16.5" thickBot="1" x14ac:dyDescent="0.3">
      <c r="B114" s="11" t="s">
        <v>77</v>
      </c>
      <c r="C114" s="8"/>
    </row>
    <row r="115" spans="1:4" ht="19.5" customHeight="1" thickBot="1" x14ac:dyDescent="0.3">
      <c r="A115" s="3">
        <v>0</v>
      </c>
      <c r="B115" s="1" t="s">
        <v>78</v>
      </c>
      <c r="C115" s="10">
        <v>1</v>
      </c>
      <c r="D115" s="9">
        <f>C115*A115</f>
        <v>0</v>
      </c>
    </row>
    <row r="116" spans="1:4" ht="16.5" thickBot="1" x14ac:dyDescent="0.3">
      <c r="A116" s="3">
        <v>0</v>
      </c>
      <c r="B116" s="1" t="s">
        <v>79</v>
      </c>
      <c r="C116" s="10">
        <v>1</v>
      </c>
      <c r="D116" s="9">
        <f>C116*A116</f>
        <v>0</v>
      </c>
    </row>
    <row r="117" spans="1:4" ht="16.5" thickBot="1" x14ac:dyDescent="0.3">
      <c r="A117" s="3">
        <v>0</v>
      </c>
      <c r="B117" s="1" t="s">
        <v>80</v>
      </c>
      <c r="C117" s="10">
        <v>1</v>
      </c>
      <c r="D117" s="9">
        <f>C117*A117</f>
        <v>0</v>
      </c>
    </row>
    <row r="118" spans="1:4" ht="16.5" thickBot="1" x14ac:dyDescent="0.3">
      <c r="B118" s="11" t="s">
        <v>81</v>
      </c>
      <c r="C118" s="8"/>
    </row>
    <row r="119" spans="1:4" ht="30.75" customHeight="1" thickBot="1" x14ac:dyDescent="0.3">
      <c r="A119" s="3">
        <v>0</v>
      </c>
      <c r="B119" s="1" t="s">
        <v>82</v>
      </c>
      <c r="C119" s="10">
        <v>1</v>
      </c>
      <c r="D119" s="9">
        <f>C119*A119</f>
        <v>0</v>
      </c>
    </row>
    <row r="120" spans="1:4" ht="16.5" thickBot="1" x14ac:dyDescent="0.3">
      <c r="A120" s="3">
        <v>0</v>
      </c>
      <c r="B120" s="1" t="s">
        <v>83</v>
      </c>
      <c r="C120" s="10">
        <v>1</v>
      </c>
      <c r="D120" s="9">
        <f>C120*A120</f>
        <v>0</v>
      </c>
    </row>
    <row r="121" spans="1:4" ht="18.75" customHeight="1" thickBot="1" x14ac:dyDescent="0.3">
      <c r="A121" s="3">
        <v>0</v>
      </c>
      <c r="B121" s="1" t="s">
        <v>84</v>
      </c>
      <c r="C121" s="10">
        <v>1</v>
      </c>
      <c r="D121" s="9">
        <f>C121*A121</f>
        <v>0</v>
      </c>
    </row>
    <row r="122" spans="1:4" ht="16.5" thickBot="1" x14ac:dyDescent="0.3">
      <c r="A122" s="3">
        <v>0</v>
      </c>
      <c r="B122" s="1" t="s">
        <v>85</v>
      </c>
      <c r="C122" s="10">
        <v>1</v>
      </c>
      <c r="D122" s="9">
        <f>C122*A122</f>
        <v>0</v>
      </c>
    </row>
    <row r="123" spans="1:4" ht="16.5" thickBot="1" x14ac:dyDescent="0.3">
      <c r="B123" s="11" t="s">
        <v>86</v>
      </c>
      <c r="C123" s="8"/>
    </row>
    <row r="124" spans="1:4" ht="16.5" thickBot="1" x14ac:dyDescent="0.3">
      <c r="A124" s="3">
        <v>0</v>
      </c>
      <c r="B124" s="1" t="s">
        <v>87</v>
      </c>
      <c r="C124" s="10">
        <v>1</v>
      </c>
      <c r="D124" s="9">
        <f>C124*A124</f>
        <v>0</v>
      </c>
    </row>
    <row r="125" spans="1:4" ht="16.5" thickBot="1" x14ac:dyDescent="0.3">
      <c r="A125" s="3">
        <v>0</v>
      </c>
      <c r="B125" s="1" t="s">
        <v>88</v>
      </c>
      <c r="C125" s="10">
        <v>1</v>
      </c>
      <c r="D125" s="9">
        <f>C125*A125</f>
        <v>0</v>
      </c>
    </row>
    <row r="126" spans="1:4" ht="32.25" thickBot="1" x14ac:dyDescent="0.3">
      <c r="A126" s="3">
        <v>0</v>
      </c>
      <c r="B126" s="1" t="s">
        <v>89</v>
      </c>
      <c r="C126" s="10">
        <v>1</v>
      </c>
      <c r="D126" s="9">
        <f>C126*A126</f>
        <v>0</v>
      </c>
    </row>
    <row r="127" spans="1:4" ht="16.5" thickBot="1" x14ac:dyDescent="0.3">
      <c r="A127" s="3">
        <v>0</v>
      </c>
      <c r="B127" s="1" t="s">
        <v>182</v>
      </c>
      <c r="C127" s="10">
        <v>1</v>
      </c>
      <c r="D127" s="9">
        <f>C127*A127</f>
        <v>0</v>
      </c>
    </row>
    <row r="128" spans="1:4" ht="16.5" thickBot="1" x14ac:dyDescent="0.3">
      <c r="B128" s="11" t="s">
        <v>90</v>
      </c>
      <c r="C128" s="8"/>
    </row>
    <row r="129" spans="1:4" ht="16.5" thickBot="1" x14ac:dyDescent="0.3">
      <c r="A129" s="3">
        <v>0</v>
      </c>
      <c r="B129" s="1" t="s">
        <v>91</v>
      </c>
      <c r="C129" s="10">
        <v>1</v>
      </c>
      <c r="D129" s="9">
        <f>C129*A129</f>
        <v>0</v>
      </c>
    </row>
    <row r="130" spans="1:4" ht="16.5" thickBot="1" x14ac:dyDescent="0.3">
      <c r="A130" s="3">
        <v>0</v>
      </c>
      <c r="B130" s="1" t="s">
        <v>92</v>
      </c>
      <c r="C130" s="10">
        <v>1</v>
      </c>
      <c r="D130" s="9">
        <f>C130*A130</f>
        <v>0</v>
      </c>
    </row>
    <row r="131" spans="1:4" ht="16.5" thickBot="1" x14ac:dyDescent="0.3">
      <c r="A131" s="3">
        <v>0</v>
      </c>
      <c r="B131" s="1" t="s">
        <v>93</v>
      </c>
      <c r="C131" s="10">
        <v>1</v>
      </c>
      <c r="D131" s="9">
        <f>C131*A131</f>
        <v>0</v>
      </c>
    </row>
    <row r="132" spans="1:4" ht="16.5" thickBot="1" x14ac:dyDescent="0.3">
      <c r="B132" s="11" t="s">
        <v>94</v>
      </c>
      <c r="C132" s="8"/>
    </row>
    <row r="133" spans="1:4" ht="16.5" thickBot="1" x14ac:dyDescent="0.3">
      <c r="A133" s="3">
        <v>0</v>
      </c>
      <c r="B133" s="1" t="s">
        <v>154</v>
      </c>
      <c r="C133" s="10">
        <v>1</v>
      </c>
      <c r="D133" s="9">
        <f>C133*A133</f>
        <v>0</v>
      </c>
    </row>
    <row r="134" spans="1:4" ht="16.5" thickBot="1" x14ac:dyDescent="0.3">
      <c r="A134" s="3">
        <v>0</v>
      </c>
      <c r="B134" s="1" t="s">
        <v>95</v>
      </c>
      <c r="C134" s="10">
        <v>1</v>
      </c>
      <c r="D134" s="9">
        <f>C134*A134</f>
        <v>0</v>
      </c>
    </row>
    <row r="135" spans="1:4" ht="32.25" thickBot="1" x14ac:dyDescent="0.3">
      <c r="A135" s="3">
        <v>0</v>
      </c>
      <c r="B135" s="1" t="s">
        <v>183</v>
      </c>
      <c r="C135" s="10">
        <v>1</v>
      </c>
      <c r="D135" s="9">
        <f>C135*A135</f>
        <v>0</v>
      </c>
    </row>
    <row r="136" spans="1:4" ht="32.25" thickBot="1" x14ac:dyDescent="0.3">
      <c r="A136" s="3">
        <v>0</v>
      </c>
      <c r="B136" s="1" t="s">
        <v>184</v>
      </c>
      <c r="C136" s="10">
        <v>1</v>
      </c>
      <c r="D136" s="9">
        <f>C136*A136</f>
        <v>0</v>
      </c>
    </row>
    <row r="137" spans="1:4" ht="16.5" thickBot="1" x14ac:dyDescent="0.3">
      <c r="B137" s="11" t="s">
        <v>96</v>
      </c>
      <c r="C137" s="8"/>
    </row>
    <row r="138" spans="1:4" ht="32.25" thickBot="1" x14ac:dyDescent="0.3">
      <c r="A138" s="3">
        <v>0</v>
      </c>
      <c r="B138" s="1" t="s">
        <v>97</v>
      </c>
      <c r="C138" s="10">
        <v>1</v>
      </c>
      <c r="D138" s="9">
        <f>C138*A138</f>
        <v>0</v>
      </c>
    </row>
    <row r="139" spans="1:4" ht="16.5" thickBot="1" x14ac:dyDescent="0.3">
      <c r="A139" s="3">
        <v>0</v>
      </c>
      <c r="B139" s="1" t="s">
        <v>98</v>
      </c>
      <c r="C139" s="10">
        <v>1</v>
      </c>
      <c r="D139" s="9">
        <f>C139*A139</f>
        <v>0</v>
      </c>
    </row>
    <row r="140" spans="1:4" ht="16.5" thickBot="1" x14ac:dyDescent="0.3">
      <c r="A140" s="3">
        <v>0</v>
      </c>
      <c r="B140" s="1" t="s">
        <v>99</v>
      </c>
      <c r="C140" s="10">
        <v>1</v>
      </c>
      <c r="D140" s="9">
        <f>C140*A140</f>
        <v>0</v>
      </c>
    </row>
    <row r="141" spans="1:4" ht="16.5" thickBot="1" x14ac:dyDescent="0.3">
      <c r="A141" s="3">
        <v>0</v>
      </c>
      <c r="B141" s="1" t="s">
        <v>100</v>
      </c>
      <c r="C141" s="10">
        <v>1</v>
      </c>
      <c r="D141" s="9">
        <f>C141*A141</f>
        <v>0</v>
      </c>
    </row>
    <row r="142" spans="1:4" ht="16.5" thickBot="1" x14ac:dyDescent="0.3">
      <c r="A142" s="3">
        <v>0</v>
      </c>
      <c r="B142" s="1" t="s">
        <v>185</v>
      </c>
      <c r="C142" s="10">
        <v>1</v>
      </c>
      <c r="D142" s="9">
        <f>C142*A142</f>
        <v>0</v>
      </c>
    </row>
    <row r="143" spans="1:4" ht="16.5" thickBot="1" x14ac:dyDescent="0.3">
      <c r="B143" s="11" t="s">
        <v>101</v>
      </c>
      <c r="C143" s="8"/>
    </row>
    <row r="144" spans="1:4" ht="16.5" thickBot="1" x14ac:dyDescent="0.3">
      <c r="A144" s="3">
        <v>0</v>
      </c>
      <c r="B144" s="1" t="s">
        <v>102</v>
      </c>
      <c r="C144" s="10">
        <v>1</v>
      </c>
      <c r="D144" s="9">
        <f t="shared" ref="D144:D149" si="5">C144*A144</f>
        <v>0</v>
      </c>
    </row>
    <row r="145" spans="1:4" ht="32.25" thickBot="1" x14ac:dyDescent="0.3">
      <c r="A145" s="3">
        <v>0</v>
      </c>
      <c r="B145" s="1" t="s">
        <v>103</v>
      </c>
      <c r="C145" s="10">
        <v>1</v>
      </c>
      <c r="D145" s="9">
        <f t="shared" si="5"/>
        <v>0</v>
      </c>
    </row>
    <row r="146" spans="1:4" ht="48" thickBot="1" x14ac:dyDescent="0.3">
      <c r="A146" s="3">
        <v>0</v>
      </c>
      <c r="B146" s="1" t="s">
        <v>186</v>
      </c>
      <c r="C146" s="10">
        <v>1</v>
      </c>
      <c r="D146" s="9">
        <f t="shared" si="5"/>
        <v>0</v>
      </c>
    </row>
    <row r="147" spans="1:4" ht="48" thickBot="1" x14ac:dyDescent="0.3">
      <c r="A147" s="3">
        <v>0</v>
      </c>
      <c r="B147" s="1" t="s">
        <v>187</v>
      </c>
      <c r="C147" s="10">
        <v>1</v>
      </c>
      <c r="D147" s="9">
        <f t="shared" si="5"/>
        <v>0</v>
      </c>
    </row>
    <row r="148" spans="1:4" ht="48" thickBot="1" x14ac:dyDescent="0.3">
      <c r="A148" s="3">
        <v>0</v>
      </c>
      <c r="B148" s="1" t="s">
        <v>188</v>
      </c>
      <c r="C148" s="10">
        <v>1</v>
      </c>
      <c r="D148" s="9">
        <f t="shared" si="5"/>
        <v>0</v>
      </c>
    </row>
    <row r="149" spans="1:4" ht="16.5" thickBot="1" x14ac:dyDescent="0.3">
      <c r="A149" s="3">
        <v>0</v>
      </c>
      <c r="B149" s="1" t="s">
        <v>104</v>
      </c>
      <c r="C149" s="10">
        <v>1</v>
      </c>
      <c r="D149" s="9">
        <f t="shared" si="5"/>
        <v>0</v>
      </c>
    </row>
    <row r="150" spans="1:4" ht="16.5" thickBot="1" x14ac:dyDescent="0.3">
      <c r="B150" s="11" t="s">
        <v>5</v>
      </c>
      <c r="C150" s="12">
        <v>41</v>
      </c>
      <c r="D150" s="9">
        <f>SUM(D98:D149)</f>
        <v>0</v>
      </c>
    </row>
    <row r="151" spans="1:4" ht="16.5" thickBot="1" x14ac:dyDescent="0.3">
      <c r="B151" s="13" t="s">
        <v>206</v>
      </c>
      <c r="C151" s="14">
        <v>35</v>
      </c>
      <c r="D151" s="9">
        <f>ROUNDDOWN(D150*35/41,0)</f>
        <v>0</v>
      </c>
    </row>
    <row r="153" spans="1:4" ht="21.75" thickBot="1" x14ac:dyDescent="0.3">
      <c r="B153" s="6" t="s">
        <v>106</v>
      </c>
    </row>
    <row r="154" spans="1:4" ht="17.25" thickBot="1" x14ac:dyDescent="0.3">
      <c r="B154" s="16" t="s">
        <v>107</v>
      </c>
      <c r="C154" s="8"/>
    </row>
    <row r="155" spans="1:4" ht="17.25" thickBot="1" x14ac:dyDescent="0.3">
      <c r="A155" s="3">
        <v>0</v>
      </c>
      <c r="B155" s="17" t="s">
        <v>108</v>
      </c>
      <c r="C155" s="10">
        <v>1</v>
      </c>
      <c r="D155" s="9">
        <f>C155*A155</f>
        <v>0</v>
      </c>
    </row>
    <row r="156" spans="1:4" ht="16.5" thickBot="1" x14ac:dyDescent="0.3">
      <c r="B156" s="16" t="s">
        <v>4</v>
      </c>
      <c r="C156" s="8"/>
    </row>
    <row r="157" spans="1:4" ht="32.25" thickBot="1" x14ac:dyDescent="0.3">
      <c r="A157" s="3">
        <v>0</v>
      </c>
      <c r="B157" s="1" t="s">
        <v>189</v>
      </c>
      <c r="C157" s="10">
        <v>1</v>
      </c>
      <c r="D157" s="9">
        <f>C157*A157</f>
        <v>0</v>
      </c>
    </row>
    <row r="158" spans="1:4" ht="32.25" thickBot="1" x14ac:dyDescent="0.3">
      <c r="A158" s="3">
        <v>0</v>
      </c>
      <c r="B158" s="1" t="s">
        <v>190</v>
      </c>
      <c r="C158" s="10">
        <v>1</v>
      </c>
      <c r="D158" s="9">
        <f>C158*A158</f>
        <v>0</v>
      </c>
    </row>
    <row r="159" spans="1:4" ht="16.5" thickBot="1" x14ac:dyDescent="0.3">
      <c r="B159" s="7" t="s">
        <v>109</v>
      </c>
      <c r="C159" s="8"/>
    </row>
    <row r="160" spans="1:4" ht="32.25" thickBot="1" x14ac:dyDescent="0.3">
      <c r="A160" s="3">
        <v>0</v>
      </c>
      <c r="B160" s="1" t="s">
        <v>110</v>
      </c>
      <c r="C160" s="10">
        <v>1</v>
      </c>
      <c r="D160" s="9">
        <f>C160*A160</f>
        <v>0</v>
      </c>
    </row>
    <row r="161" spans="1:4" ht="16.5" thickBot="1" x14ac:dyDescent="0.3">
      <c r="A161" s="3">
        <v>0</v>
      </c>
      <c r="B161" s="1" t="s">
        <v>111</v>
      </c>
      <c r="C161" s="10">
        <v>1</v>
      </c>
      <c r="D161" s="9">
        <f>C161*A161</f>
        <v>0</v>
      </c>
    </row>
    <row r="162" spans="1:4" ht="16.5" thickBot="1" x14ac:dyDescent="0.3">
      <c r="A162" s="3">
        <v>0</v>
      </c>
      <c r="B162" s="1" t="s">
        <v>112</v>
      </c>
      <c r="C162" s="10">
        <v>1</v>
      </c>
      <c r="D162" s="9">
        <f>C162*A162</f>
        <v>0</v>
      </c>
    </row>
    <row r="163" spans="1:4" ht="16.5" thickBot="1" x14ac:dyDescent="0.3">
      <c r="B163" s="7" t="s">
        <v>113</v>
      </c>
      <c r="C163" s="8"/>
    </row>
    <row r="164" spans="1:4" ht="16.5" thickBot="1" x14ac:dyDescent="0.3">
      <c r="A164" s="3">
        <v>0</v>
      </c>
      <c r="B164" s="1" t="s">
        <v>114</v>
      </c>
      <c r="C164" s="10">
        <v>1</v>
      </c>
      <c r="D164" s="9">
        <f>C164*A164</f>
        <v>0</v>
      </c>
    </row>
    <row r="165" spans="1:4" ht="16.5" thickBot="1" x14ac:dyDescent="0.3">
      <c r="A165" s="3">
        <v>0</v>
      </c>
      <c r="B165" s="1" t="s">
        <v>115</v>
      </c>
      <c r="C165" s="10">
        <v>1</v>
      </c>
      <c r="D165" s="9">
        <f>C165*A165</f>
        <v>0</v>
      </c>
    </row>
    <row r="166" spans="1:4" ht="16.5" thickBot="1" x14ac:dyDescent="0.3">
      <c r="A166" s="3">
        <v>0</v>
      </c>
      <c r="B166" s="1" t="s">
        <v>116</v>
      </c>
      <c r="C166" s="10">
        <v>1</v>
      </c>
      <c r="D166" s="9">
        <f>C166*A166</f>
        <v>0</v>
      </c>
    </row>
    <row r="167" spans="1:4" ht="32.25" thickBot="1" x14ac:dyDescent="0.3">
      <c r="A167" s="3">
        <v>0</v>
      </c>
      <c r="B167" s="1" t="s">
        <v>117</v>
      </c>
      <c r="C167" s="10">
        <v>1</v>
      </c>
      <c r="D167" s="9">
        <f>C167*A167</f>
        <v>0</v>
      </c>
    </row>
    <row r="168" spans="1:4" ht="16.5" thickBot="1" x14ac:dyDescent="0.3">
      <c r="B168" s="7" t="s">
        <v>118</v>
      </c>
      <c r="C168" s="8"/>
    </row>
    <row r="169" spans="1:4" ht="16.5" thickBot="1" x14ac:dyDescent="0.3">
      <c r="A169" s="3">
        <v>0</v>
      </c>
      <c r="B169" s="1" t="s">
        <v>119</v>
      </c>
      <c r="C169" s="10">
        <v>1</v>
      </c>
      <c r="D169" s="9">
        <f>C169*A169</f>
        <v>0</v>
      </c>
    </row>
    <row r="170" spans="1:4" ht="16.5" thickBot="1" x14ac:dyDescent="0.3">
      <c r="A170" s="3">
        <v>0</v>
      </c>
      <c r="B170" s="1" t="s">
        <v>120</v>
      </c>
      <c r="C170" s="10">
        <v>1</v>
      </c>
      <c r="D170" s="9">
        <f>C170*A170</f>
        <v>0</v>
      </c>
    </row>
    <row r="171" spans="1:4" ht="16.5" thickBot="1" x14ac:dyDescent="0.3">
      <c r="A171" s="3">
        <v>0</v>
      </c>
      <c r="B171" s="1" t="s">
        <v>191</v>
      </c>
      <c r="C171" s="10">
        <v>1</v>
      </c>
      <c r="D171" s="9">
        <f>C171*A171</f>
        <v>0</v>
      </c>
    </row>
    <row r="172" spans="1:4" ht="32.25" thickBot="1" x14ac:dyDescent="0.3">
      <c r="A172" s="3">
        <v>0</v>
      </c>
      <c r="B172" s="1" t="s">
        <v>121</v>
      </c>
      <c r="C172" s="10">
        <v>1</v>
      </c>
      <c r="D172" s="9">
        <f>C172*A172</f>
        <v>0</v>
      </c>
    </row>
    <row r="173" spans="1:4" ht="16.5" thickBot="1" x14ac:dyDescent="0.3">
      <c r="B173" s="7" t="s">
        <v>122</v>
      </c>
      <c r="C173" s="8"/>
    </row>
    <row r="174" spans="1:4" ht="16.5" thickBot="1" x14ac:dyDescent="0.3">
      <c r="A174" s="3">
        <v>0</v>
      </c>
      <c r="B174" s="1" t="s">
        <v>192</v>
      </c>
      <c r="C174" s="10">
        <v>1</v>
      </c>
      <c r="D174" s="9">
        <f>C174*A174</f>
        <v>0</v>
      </c>
    </row>
    <row r="175" spans="1:4" ht="16.5" thickBot="1" x14ac:dyDescent="0.3">
      <c r="A175" s="3">
        <v>0</v>
      </c>
      <c r="B175" s="1" t="s">
        <v>123</v>
      </c>
      <c r="C175" s="10">
        <v>2</v>
      </c>
      <c r="D175" s="9">
        <f>C175*A175</f>
        <v>0</v>
      </c>
    </row>
    <row r="176" spans="1:4" ht="16.5" thickBot="1" x14ac:dyDescent="0.3">
      <c r="A176" s="3">
        <v>0</v>
      </c>
      <c r="B176" s="1" t="s">
        <v>124</v>
      </c>
      <c r="C176" s="10">
        <v>1</v>
      </c>
      <c r="D176" s="9">
        <f>C176*A176</f>
        <v>0</v>
      </c>
    </row>
    <row r="177" spans="1:4" ht="16.5" thickBot="1" x14ac:dyDescent="0.3">
      <c r="A177" s="3">
        <v>0</v>
      </c>
      <c r="B177" s="1" t="s">
        <v>193</v>
      </c>
      <c r="C177" s="10">
        <v>1</v>
      </c>
      <c r="D177" s="9">
        <f>C177*A177</f>
        <v>0</v>
      </c>
    </row>
    <row r="178" spans="1:4" ht="16.5" thickBot="1" x14ac:dyDescent="0.3">
      <c r="B178" s="7" t="s">
        <v>125</v>
      </c>
      <c r="C178" s="8"/>
    </row>
    <row r="179" spans="1:4" ht="32.25" thickBot="1" x14ac:dyDescent="0.3">
      <c r="A179" s="3">
        <v>0</v>
      </c>
      <c r="B179" s="1" t="s">
        <v>126</v>
      </c>
      <c r="C179" s="10">
        <v>1</v>
      </c>
      <c r="D179" s="9">
        <f t="shared" ref="D179:D184" si="6">C179*A179</f>
        <v>0</v>
      </c>
    </row>
    <row r="180" spans="1:4" ht="16.5" thickBot="1" x14ac:dyDescent="0.3">
      <c r="A180" s="3">
        <v>0</v>
      </c>
      <c r="B180" s="1" t="s">
        <v>127</v>
      </c>
      <c r="C180" s="10">
        <v>1</v>
      </c>
      <c r="D180" s="9">
        <f t="shared" si="6"/>
        <v>0</v>
      </c>
    </row>
    <row r="181" spans="1:4" ht="16.5" thickBot="1" x14ac:dyDescent="0.3">
      <c r="A181" s="3">
        <v>0</v>
      </c>
      <c r="B181" s="1" t="s">
        <v>128</v>
      </c>
      <c r="C181" s="10">
        <v>1</v>
      </c>
      <c r="D181" s="9">
        <f t="shared" si="6"/>
        <v>0</v>
      </c>
    </row>
    <row r="182" spans="1:4" ht="16.5" thickBot="1" x14ac:dyDescent="0.3">
      <c r="A182" s="3">
        <v>0</v>
      </c>
      <c r="B182" s="1" t="s">
        <v>129</v>
      </c>
      <c r="C182" s="10">
        <v>1</v>
      </c>
      <c r="D182" s="9">
        <f t="shared" si="6"/>
        <v>0</v>
      </c>
    </row>
    <row r="183" spans="1:4" ht="16.5" thickBot="1" x14ac:dyDescent="0.3">
      <c r="A183" s="3">
        <v>0</v>
      </c>
      <c r="B183" s="1" t="s">
        <v>130</v>
      </c>
      <c r="C183" s="10">
        <v>1</v>
      </c>
      <c r="D183" s="9">
        <f t="shared" si="6"/>
        <v>0</v>
      </c>
    </row>
    <row r="184" spans="1:4" ht="16.5" thickBot="1" x14ac:dyDescent="0.3">
      <c r="A184" s="3">
        <v>0</v>
      </c>
      <c r="B184" s="1" t="s">
        <v>131</v>
      </c>
      <c r="C184" s="10">
        <v>1</v>
      </c>
      <c r="D184" s="9">
        <f t="shared" si="6"/>
        <v>0</v>
      </c>
    </row>
    <row r="185" spans="1:4" ht="16.5" thickBot="1" x14ac:dyDescent="0.3">
      <c r="B185" s="7" t="s">
        <v>132</v>
      </c>
      <c r="C185" s="8"/>
    </row>
    <row r="186" spans="1:4" ht="16.5" thickBot="1" x14ac:dyDescent="0.3">
      <c r="A186" s="3">
        <v>0</v>
      </c>
      <c r="B186" s="1" t="s">
        <v>133</v>
      </c>
      <c r="C186" s="10">
        <v>1</v>
      </c>
      <c r="D186" s="9">
        <f t="shared" ref="D186:D192" si="7">C186*A186</f>
        <v>0</v>
      </c>
    </row>
    <row r="187" spans="1:4" ht="32.25" thickBot="1" x14ac:dyDescent="0.3">
      <c r="A187" s="3">
        <v>0</v>
      </c>
      <c r="B187" s="1" t="s">
        <v>194</v>
      </c>
      <c r="C187" s="10">
        <v>1</v>
      </c>
      <c r="D187" s="9">
        <f t="shared" si="7"/>
        <v>0</v>
      </c>
    </row>
    <row r="188" spans="1:4" ht="32.25" thickBot="1" x14ac:dyDescent="0.3">
      <c r="A188" s="3">
        <v>0</v>
      </c>
      <c r="B188" s="1" t="s">
        <v>195</v>
      </c>
      <c r="C188" s="10">
        <v>1</v>
      </c>
      <c r="D188" s="9">
        <f t="shared" si="7"/>
        <v>0</v>
      </c>
    </row>
    <row r="189" spans="1:4" ht="32.25" thickBot="1" x14ac:dyDescent="0.3">
      <c r="A189" s="3">
        <v>0</v>
      </c>
      <c r="B189" s="1" t="s">
        <v>134</v>
      </c>
      <c r="C189" s="10">
        <v>1</v>
      </c>
      <c r="D189" s="9">
        <f t="shared" si="7"/>
        <v>0</v>
      </c>
    </row>
    <row r="190" spans="1:4" ht="32.25" thickBot="1" x14ac:dyDescent="0.3">
      <c r="A190" s="3">
        <v>0</v>
      </c>
      <c r="B190" s="1" t="s">
        <v>155</v>
      </c>
      <c r="C190" s="10">
        <v>1</v>
      </c>
      <c r="D190" s="9">
        <f t="shared" si="7"/>
        <v>0</v>
      </c>
    </row>
    <row r="191" spans="1:4" ht="16.5" thickBot="1" x14ac:dyDescent="0.3">
      <c r="A191" s="3">
        <v>0</v>
      </c>
      <c r="B191" s="1" t="s">
        <v>135</v>
      </c>
      <c r="C191" s="10">
        <v>1</v>
      </c>
      <c r="D191" s="9">
        <f t="shared" si="7"/>
        <v>0</v>
      </c>
    </row>
    <row r="192" spans="1:4" ht="16.5" thickBot="1" x14ac:dyDescent="0.3">
      <c r="A192" s="3">
        <v>0</v>
      </c>
      <c r="B192" s="1" t="s">
        <v>136</v>
      </c>
      <c r="C192" s="10">
        <v>1</v>
      </c>
      <c r="D192" s="9">
        <f t="shared" si="7"/>
        <v>0</v>
      </c>
    </row>
    <row r="193" spans="1:4" ht="17.25" thickBot="1" x14ac:dyDescent="0.3">
      <c r="B193" s="7" t="s">
        <v>137</v>
      </c>
      <c r="C193" s="8"/>
    </row>
    <row r="194" spans="1:4" ht="16.5" thickBot="1" x14ac:dyDescent="0.3">
      <c r="A194" s="3">
        <v>0</v>
      </c>
      <c r="B194" s="1" t="s">
        <v>138</v>
      </c>
      <c r="C194" s="10">
        <v>1</v>
      </c>
      <c r="D194" s="9">
        <f t="shared" ref="D194:D205" si="8">C194*A194</f>
        <v>0</v>
      </c>
    </row>
    <row r="195" spans="1:4" ht="32.25" thickBot="1" x14ac:dyDescent="0.3">
      <c r="A195" s="3">
        <v>0</v>
      </c>
      <c r="B195" s="1" t="s">
        <v>139</v>
      </c>
      <c r="C195" s="10">
        <v>1</v>
      </c>
      <c r="D195" s="9">
        <f t="shared" si="8"/>
        <v>0</v>
      </c>
    </row>
    <row r="196" spans="1:4" ht="16.5" thickBot="1" x14ac:dyDescent="0.3">
      <c r="A196" s="3">
        <v>0</v>
      </c>
      <c r="B196" s="1" t="s">
        <v>140</v>
      </c>
      <c r="C196" s="10">
        <v>1</v>
      </c>
      <c r="D196" s="9">
        <f t="shared" si="8"/>
        <v>0</v>
      </c>
    </row>
    <row r="197" spans="1:4" ht="32.25" thickBot="1" x14ac:dyDescent="0.3">
      <c r="A197" s="3">
        <v>0</v>
      </c>
      <c r="B197" s="1" t="s">
        <v>141</v>
      </c>
      <c r="C197" s="10">
        <v>1</v>
      </c>
      <c r="D197" s="9">
        <f t="shared" si="8"/>
        <v>0</v>
      </c>
    </row>
    <row r="198" spans="1:4" ht="16.5" thickBot="1" x14ac:dyDescent="0.3">
      <c r="A198" s="3">
        <v>0</v>
      </c>
      <c r="B198" s="1" t="s">
        <v>142</v>
      </c>
      <c r="C198" s="10">
        <v>2</v>
      </c>
      <c r="D198" s="9">
        <f t="shared" si="8"/>
        <v>0</v>
      </c>
    </row>
    <row r="199" spans="1:4" ht="17.25" thickBot="1" x14ac:dyDescent="0.3">
      <c r="A199" s="3">
        <v>0</v>
      </c>
      <c r="B199" s="1" t="s">
        <v>143</v>
      </c>
      <c r="C199" s="10">
        <v>1</v>
      </c>
      <c r="D199" s="9">
        <f t="shared" si="8"/>
        <v>0</v>
      </c>
    </row>
    <row r="200" spans="1:4" ht="16.5" thickBot="1" x14ac:dyDescent="0.3">
      <c r="A200" s="3">
        <v>0</v>
      </c>
      <c r="B200" s="1" t="s">
        <v>144</v>
      </c>
      <c r="C200" s="10">
        <v>1</v>
      </c>
      <c r="D200" s="9">
        <f t="shared" si="8"/>
        <v>0</v>
      </c>
    </row>
    <row r="201" spans="1:4" ht="32.25" thickBot="1" x14ac:dyDescent="0.3">
      <c r="A201" s="3">
        <v>0</v>
      </c>
      <c r="B201" s="1" t="s">
        <v>196</v>
      </c>
      <c r="C201" s="10">
        <v>1</v>
      </c>
      <c r="D201" s="9">
        <f t="shared" si="8"/>
        <v>0</v>
      </c>
    </row>
    <row r="202" spans="1:4" ht="16.5" thickBot="1" x14ac:dyDescent="0.3">
      <c r="A202" s="3">
        <v>0</v>
      </c>
      <c r="B202" s="1" t="s">
        <v>145</v>
      </c>
      <c r="C202" s="10">
        <v>1</v>
      </c>
      <c r="D202" s="9">
        <f t="shared" si="8"/>
        <v>0</v>
      </c>
    </row>
    <row r="203" spans="1:4" ht="32.25" thickBot="1" x14ac:dyDescent="0.3">
      <c r="A203" s="3">
        <v>0</v>
      </c>
      <c r="B203" s="1" t="s">
        <v>197</v>
      </c>
      <c r="C203" s="10">
        <v>1</v>
      </c>
      <c r="D203" s="9">
        <f t="shared" si="8"/>
        <v>0</v>
      </c>
    </row>
    <row r="204" spans="1:4" ht="16.5" thickBot="1" x14ac:dyDescent="0.3">
      <c r="A204" s="3">
        <v>0</v>
      </c>
      <c r="B204" s="1" t="s">
        <v>146</v>
      </c>
      <c r="C204" s="10">
        <v>1</v>
      </c>
      <c r="D204" s="9">
        <f t="shared" si="8"/>
        <v>0</v>
      </c>
    </row>
    <row r="205" spans="1:4" ht="16.5" thickBot="1" x14ac:dyDescent="0.3">
      <c r="A205" s="3">
        <v>0</v>
      </c>
      <c r="B205" s="1" t="s">
        <v>147</v>
      </c>
      <c r="C205" s="10">
        <v>1</v>
      </c>
      <c r="D205" s="9">
        <f t="shared" si="8"/>
        <v>0</v>
      </c>
    </row>
    <row r="206" spans="1:4" ht="16.5" thickBot="1" x14ac:dyDescent="0.3">
      <c r="B206" s="7" t="s">
        <v>148</v>
      </c>
      <c r="C206" s="8"/>
    </row>
    <row r="207" spans="1:4" ht="32.25" thickBot="1" x14ac:dyDescent="0.3">
      <c r="A207" s="3">
        <v>0</v>
      </c>
      <c r="B207" s="1" t="s">
        <v>149</v>
      </c>
      <c r="C207" s="10">
        <v>1</v>
      </c>
      <c r="D207" s="9">
        <f>C207*A207</f>
        <v>0</v>
      </c>
    </row>
    <row r="208" spans="1:4" ht="32.25" thickBot="1" x14ac:dyDescent="0.3">
      <c r="A208" s="3">
        <v>0</v>
      </c>
      <c r="B208" s="1" t="s">
        <v>150</v>
      </c>
      <c r="C208" s="10">
        <v>1</v>
      </c>
      <c r="D208" s="9">
        <f>C208*A208</f>
        <v>0</v>
      </c>
    </row>
    <row r="209" spans="1:4" ht="32.25" thickBot="1" x14ac:dyDescent="0.3">
      <c r="A209" s="3">
        <v>0</v>
      </c>
      <c r="B209" s="1" t="s">
        <v>151</v>
      </c>
      <c r="C209" s="10">
        <v>2</v>
      </c>
      <c r="D209" s="9">
        <f>C209*A209</f>
        <v>0</v>
      </c>
    </row>
    <row r="210" spans="1:4" ht="16.5" thickBot="1" x14ac:dyDescent="0.3">
      <c r="A210" s="3">
        <v>0</v>
      </c>
      <c r="B210" s="1" t="s">
        <v>152</v>
      </c>
      <c r="C210" s="10">
        <v>1</v>
      </c>
      <c r="D210" s="9">
        <f>C210*A210</f>
        <v>0</v>
      </c>
    </row>
    <row r="211" spans="1:4" ht="16.5" thickBot="1" x14ac:dyDescent="0.3">
      <c r="B211" s="11" t="s">
        <v>1</v>
      </c>
      <c r="C211" s="18">
        <v>50</v>
      </c>
      <c r="D211" s="15">
        <f>SUM(D155:D210)</f>
        <v>0</v>
      </c>
    </row>
    <row r="213" spans="1:4" ht="21" x14ac:dyDescent="0.25">
      <c r="B213" s="21" t="str">
        <f>B4</f>
        <v>1A. Dominó</v>
      </c>
      <c r="C213" s="30">
        <v>35</v>
      </c>
      <c r="D213" s="30">
        <f>IF(C3&lt;&gt;"B",D51,D94)</f>
        <v>26</v>
      </c>
    </row>
    <row r="214" spans="1:4" ht="21" x14ac:dyDescent="0.25">
      <c r="B214" s="21" t="str">
        <f>B53</f>
        <v>1B. Adóazonosító jel</v>
      </c>
      <c r="C214" s="31"/>
      <c r="D214" s="31"/>
    </row>
    <row r="215" spans="1:4" ht="21" x14ac:dyDescent="0.25">
      <c r="B215" s="21" t="str">
        <f>B96</f>
        <v>2. Szinkron</v>
      </c>
      <c r="C215" s="22">
        <v>35</v>
      </c>
      <c r="D215" s="23">
        <f>D151</f>
        <v>0</v>
      </c>
    </row>
    <row r="216" spans="1:4" ht="21.75" thickBot="1" x14ac:dyDescent="0.3">
      <c r="B216" s="21" t="str">
        <f>B153</f>
        <v>3. Ütemezés</v>
      </c>
      <c r="C216" s="22">
        <v>50</v>
      </c>
      <c r="D216" s="24">
        <f>D211</f>
        <v>0</v>
      </c>
    </row>
    <row r="217" spans="1:4" ht="15.75" thickBot="1" x14ac:dyDescent="0.3">
      <c r="B217" s="25"/>
      <c r="C217" s="26">
        <f>SUM(C213:C216)</f>
        <v>120</v>
      </c>
      <c r="D217" s="27">
        <f>SUM(D213:D216)</f>
        <v>26</v>
      </c>
    </row>
  </sheetData>
  <sheetProtection sheet="1" objects="1" scenarios="1"/>
  <mergeCells count="2">
    <mergeCell ref="C213:C214"/>
    <mergeCell ref="D213:D214"/>
  </mergeCells>
  <dataValidations count="2">
    <dataValidation type="whole" allowBlank="1" showInputMessage="1" showErrorMessage="1" errorTitle="Hibás adat" error="Csak 0 és 1 értéke lehet a cellának." sqref="A6:A7 A9:A12 A22:A24 A14:A20 A26:A30 A32:A38 A40:A47 A49:A51 A55:A56 A68 A58:A66 A70:A73 A75:A78 A80:A82 A84 A86:A93 A98 A100 A102:A103 A105:A107 A109:A113 A115:A117 A119:A122 A124:A127 A129:A131 A133:A136 A138:A142 A144:A149 A155 A157:A158 A164:A167 A160:A162 A169:A172 A179:A184 A174:A177 A186:A192 A194:A205 A207:A210" xr:uid="{F1DAAFD7-D366-4C61-8610-6BDCF91AC894}">
      <formula1>0</formula1>
      <formula2>1</formula2>
    </dataValidation>
    <dataValidation type="list" showInputMessage="1" showErrorMessage="1" errorTitle="Hibás feladatválasztás" error="Csak az A vagy B betű írható be. Amennyiben üresen marad, az 1.A feladat lesz értékelvel." sqref="C3" xr:uid="{BAEE50AB-3BF3-49CB-A0B5-08DAF11A879C}">
      <formula1>"  ,A,B"</formula1>
    </dataValidation>
  </dataValidations>
  <pageMargins left="0.70866141732283472" right="0.70866141732283472" top="0.74803149606299213" bottom="0.74803149606299213" header="0.31496062992125984" footer="0.31496062992125984"/>
  <pageSetup paperSize="9" scale="98" fitToHeight="0" orientation="portrait" r:id="rId1"/>
  <headerFooter>
    <oddFooter>&amp;L2311 gyakolrati vizsga&amp;C&amp;P/&amp;N&amp;R2023. 05. 22.</oddFooter>
  </headerFooter>
  <rowBreaks count="7" manualBreakCount="7">
    <brk id="30" min="1" max="3" man="1"/>
    <brk id="56" min="1" max="3" man="1"/>
    <brk id="73" min="1" max="3" man="1"/>
    <brk id="95" min="1" max="3" man="1"/>
    <brk id="131" min="1" max="3" man="1"/>
    <brk id="162" min="1" max="3" man="1"/>
    <brk id="192" min="1" max="3" man="1"/>
  </rowBreaks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59158-62FC-4AA9-8D0C-6D616C1E0126}">
  <sheetPr>
    <pageSetUpPr fitToPage="1"/>
  </sheetPr>
  <dimension ref="A1:E217"/>
  <sheetViews>
    <sheetView topLeftCell="A40" zoomScale="106" zoomScaleNormal="106" zoomScaleSheetLayoutView="100" workbookViewId="0">
      <selection activeCell="B55" sqref="B55"/>
    </sheetView>
  </sheetViews>
  <sheetFormatPr defaultColWidth="9.28515625" defaultRowHeight="15" x14ac:dyDescent="0.25"/>
  <cols>
    <col min="1" max="1" width="3.5703125" customWidth="1"/>
    <col min="2" max="2" width="67" customWidth="1"/>
    <col min="3" max="3" width="10.85546875" customWidth="1"/>
    <col min="4" max="4" width="10.5703125" customWidth="1"/>
    <col min="5" max="5" width="25.5703125" style="3" customWidth="1"/>
  </cols>
  <sheetData>
    <row r="1" spans="1:4" ht="33.75" customHeight="1" x14ac:dyDescent="0.25">
      <c r="A1" s="4"/>
      <c r="B1" s="5"/>
      <c r="C1" s="2"/>
      <c r="D1" s="29" t="s">
        <v>200</v>
      </c>
    </row>
    <row r="2" spans="1:4" ht="3.75" customHeight="1" thickBot="1" x14ac:dyDescent="0.3"/>
    <row r="3" spans="1:4" ht="21" customHeight="1" thickBot="1" x14ac:dyDescent="0.3">
      <c r="A3" s="4"/>
      <c r="B3" s="19" t="s">
        <v>6</v>
      </c>
      <c r="C3" s="28" t="s">
        <v>199</v>
      </c>
    </row>
    <row r="4" spans="1:4" ht="21.75" thickBot="1" x14ac:dyDescent="0.3">
      <c r="B4" s="6" t="s">
        <v>202</v>
      </c>
    </row>
    <row r="5" spans="1:4" ht="16.5" thickBot="1" x14ac:dyDescent="0.3">
      <c r="B5" s="7" t="s">
        <v>7</v>
      </c>
      <c r="C5" s="8"/>
    </row>
    <row r="6" spans="1:4" ht="17.25" thickBot="1" x14ac:dyDescent="0.3">
      <c r="A6" s="3">
        <v>1</v>
      </c>
      <c r="B6" s="1" t="s">
        <v>8</v>
      </c>
      <c r="C6" s="10">
        <v>1</v>
      </c>
      <c r="D6" s="9">
        <f>C6*A6</f>
        <v>1</v>
      </c>
    </row>
    <row r="7" spans="1:4" ht="16.5" thickBot="1" x14ac:dyDescent="0.3">
      <c r="A7" s="3">
        <v>1</v>
      </c>
      <c r="B7" s="1" t="s">
        <v>9</v>
      </c>
      <c r="C7" s="10">
        <v>1</v>
      </c>
      <c r="D7" s="9">
        <f>C7*A7</f>
        <v>1</v>
      </c>
    </row>
    <row r="8" spans="1:4" ht="16.5" thickBot="1" x14ac:dyDescent="0.3">
      <c r="B8" s="7" t="s">
        <v>10</v>
      </c>
      <c r="C8" s="8"/>
    </row>
    <row r="9" spans="1:4" ht="17.25" thickBot="1" x14ac:dyDescent="0.3">
      <c r="A9" s="3">
        <v>1</v>
      </c>
      <c r="B9" s="1" t="s">
        <v>156</v>
      </c>
      <c r="C9" s="10">
        <v>1</v>
      </c>
      <c r="D9" s="9">
        <f>C9*A9</f>
        <v>1</v>
      </c>
    </row>
    <row r="10" spans="1:4" ht="33" thickBot="1" x14ac:dyDescent="0.3">
      <c r="A10" s="3">
        <v>1</v>
      </c>
      <c r="B10" s="1" t="s">
        <v>11</v>
      </c>
      <c r="C10" s="10">
        <v>1</v>
      </c>
      <c r="D10" s="9">
        <f>C10*A10</f>
        <v>1</v>
      </c>
    </row>
    <row r="11" spans="1:4" ht="32.25" thickBot="1" x14ac:dyDescent="0.3">
      <c r="A11" s="3">
        <v>1</v>
      </c>
      <c r="B11" s="1" t="s">
        <v>12</v>
      </c>
      <c r="C11" s="10">
        <v>1</v>
      </c>
      <c r="D11" s="9">
        <f>C11*A11</f>
        <v>1</v>
      </c>
    </row>
    <row r="12" spans="1:4" ht="16.5" thickBot="1" x14ac:dyDescent="0.3">
      <c r="A12" s="3">
        <v>1</v>
      </c>
      <c r="B12" s="1" t="s">
        <v>157</v>
      </c>
      <c r="C12" s="10">
        <v>1</v>
      </c>
      <c r="D12" s="9">
        <f>C12*A12</f>
        <v>1</v>
      </c>
    </row>
    <row r="13" spans="1:4" ht="16.5" thickBot="1" x14ac:dyDescent="0.3">
      <c r="B13" s="7" t="s">
        <v>13</v>
      </c>
      <c r="C13" s="8"/>
    </row>
    <row r="14" spans="1:4" ht="32.25" thickBot="1" x14ac:dyDescent="0.3">
      <c r="A14" s="3">
        <v>1</v>
      </c>
      <c r="B14" s="1" t="s">
        <v>158</v>
      </c>
      <c r="C14" s="10">
        <v>1</v>
      </c>
      <c r="D14" s="9">
        <f t="shared" ref="D14:D20" si="0">C14*A14</f>
        <v>1</v>
      </c>
    </row>
    <row r="15" spans="1:4" ht="16.5" thickBot="1" x14ac:dyDescent="0.3">
      <c r="A15" s="3">
        <v>1</v>
      </c>
      <c r="B15" s="1" t="s">
        <v>159</v>
      </c>
      <c r="C15" s="10">
        <v>1</v>
      </c>
      <c r="D15" s="9">
        <f t="shared" si="0"/>
        <v>1</v>
      </c>
    </row>
    <row r="16" spans="1:4" ht="16.5" thickBot="1" x14ac:dyDescent="0.3">
      <c r="A16" s="3">
        <v>1</v>
      </c>
      <c r="B16" s="1" t="s">
        <v>160</v>
      </c>
      <c r="C16" s="10">
        <v>1</v>
      </c>
      <c r="D16" s="9">
        <f t="shared" si="0"/>
        <v>1</v>
      </c>
    </row>
    <row r="17" spans="1:4" ht="16.5" thickBot="1" x14ac:dyDescent="0.3">
      <c r="A17" s="3">
        <v>1</v>
      </c>
      <c r="B17" s="1" t="s">
        <v>14</v>
      </c>
      <c r="C17" s="10">
        <v>1</v>
      </c>
      <c r="D17" s="9">
        <f t="shared" si="0"/>
        <v>1</v>
      </c>
    </row>
    <row r="18" spans="1:4" ht="32.25" thickBot="1" x14ac:dyDescent="0.3">
      <c r="A18" s="3">
        <v>1</v>
      </c>
      <c r="B18" s="1" t="s">
        <v>161</v>
      </c>
      <c r="C18" s="10">
        <v>1</v>
      </c>
      <c r="D18" s="9">
        <f t="shared" si="0"/>
        <v>1</v>
      </c>
    </row>
    <row r="19" spans="1:4" ht="16.5" thickBot="1" x14ac:dyDescent="0.3">
      <c r="A19" s="3">
        <v>1</v>
      </c>
      <c r="B19" s="1" t="s">
        <v>15</v>
      </c>
      <c r="C19" s="10">
        <v>1</v>
      </c>
      <c r="D19" s="9">
        <f t="shared" si="0"/>
        <v>1</v>
      </c>
    </row>
    <row r="20" spans="1:4" ht="16.5" thickBot="1" x14ac:dyDescent="0.3">
      <c r="A20" s="3">
        <v>0</v>
      </c>
      <c r="B20" s="1" t="s">
        <v>16</v>
      </c>
      <c r="C20" s="10">
        <v>1</v>
      </c>
      <c r="D20" s="9">
        <f t="shared" si="0"/>
        <v>0</v>
      </c>
    </row>
    <row r="21" spans="1:4" ht="16.5" thickBot="1" x14ac:dyDescent="0.3">
      <c r="B21" s="7" t="s">
        <v>17</v>
      </c>
      <c r="C21" s="8"/>
    </row>
    <row r="22" spans="1:4" ht="32.25" thickBot="1" x14ac:dyDescent="0.3">
      <c r="A22" s="3">
        <v>1</v>
      </c>
      <c r="B22" s="1" t="s">
        <v>18</v>
      </c>
      <c r="C22" s="10">
        <v>1</v>
      </c>
      <c r="D22" s="9">
        <f>C22*A22</f>
        <v>1</v>
      </c>
    </row>
    <row r="23" spans="1:4" ht="16.5" thickBot="1" x14ac:dyDescent="0.3">
      <c r="A23" s="3">
        <v>1</v>
      </c>
      <c r="B23" s="1" t="s">
        <v>19</v>
      </c>
      <c r="C23" s="10">
        <v>1</v>
      </c>
      <c r="D23" s="9">
        <f>C23*A23</f>
        <v>1</v>
      </c>
    </row>
    <row r="24" spans="1:4" ht="16.5" thickBot="1" x14ac:dyDescent="0.3">
      <c r="A24" s="3">
        <v>1</v>
      </c>
      <c r="B24" s="1" t="s">
        <v>20</v>
      </c>
      <c r="C24" s="10">
        <v>1</v>
      </c>
      <c r="D24" s="9">
        <f>C24*A24</f>
        <v>1</v>
      </c>
    </row>
    <row r="25" spans="1:4" ht="16.5" thickBot="1" x14ac:dyDescent="0.3">
      <c r="B25" s="7" t="s">
        <v>21</v>
      </c>
      <c r="C25" s="8"/>
    </row>
    <row r="26" spans="1:4" ht="16.5" thickBot="1" x14ac:dyDescent="0.3">
      <c r="A26" s="3">
        <v>1</v>
      </c>
      <c r="B26" s="1" t="s">
        <v>162</v>
      </c>
      <c r="C26" s="10">
        <v>1</v>
      </c>
      <c r="D26" s="9">
        <f>C26*A26</f>
        <v>1</v>
      </c>
    </row>
    <row r="27" spans="1:4" ht="16.5" thickBot="1" x14ac:dyDescent="0.3">
      <c r="A27" s="3">
        <v>1</v>
      </c>
      <c r="B27" s="1" t="s">
        <v>22</v>
      </c>
      <c r="C27" s="10">
        <v>1</v>
      </c>
      <c r="D27" s="9">
        <f>C27*A27</f>
        <v>1</v>
      </c>
    </row>
    <row r="28" spans="1:4" ht="32.25" thickBot="1" x14ac:dyDescent="0.3">
      <c r="A28" s="3">
        <v>1</v>
      </c>
      <c r="B28" s="1" t="s">
        <v>23</v>
      </c>
      <c r="C28" s="10">
        <v>1</v>
      </c>
      <c r="D28" s="9">
        <f>C28*A28</f>
        <v>1</v>
      </c>
    </row>
    <row r="29" spans="1:4" ht="16.5" thickBot="1" x14ac:dyDescent="0.3">
      <c r="A29" s="3">
        <v>1</v>
      </c>
      <c r="B29" s="1" t="s">
        <v>24</v>
      </c>
      <c r="C29" s="10">
        <v>1</v>
      </c>
      <c r="D29" s="9">
        <f>C29*A29</f>
        <v>1</v>
      </c>
    </row>
    <row r="30" spans="1:4" ht="16.5" thickBot="1" x14ac:dyDescent="0.3">
      <c r="A30" s="3">
        <v>1</v>
      </c>
      <c r="B30" s="1" t="s">
        <v>25</v>
      </c>
      <c r="C30" s="10">
        <v>1</v>
      </c>
      <c r="D30" s="9">
        <f>C30*A30</f>
        <v>1</v>
      </c>
    </row>
    <row r="31" spans="1:4" ht="16.5" thickBot="1" x14ac:dyDescent="0.3">
      <c r="B31" s="7" t="s">
        <v>26</v>
      </c>
      <c r="C31" s="8"/>
    </row>
    <row r="32" spans="1:4" ht="32.25" thickBot="1" x14ac:dyDescent="0.3">
      <c r="A32" s="3">
        <v>0</v>
      </c>
      <c r="B32" s="1" t="s">
        <v>27</v>
      </c>
      <c r="C32" s="10">
        <v>1</v>
      </c>
      <c r="D32" s="9">
        <f t="shared" ref="D32:D38" si="1">C32*A32</f>
        <v>0</v>
      </c>
    </row>
    <row r="33" spans="1:4" ht="32.25" thickBot="1" x14ac:dyDescent="0.3">
      <c r="A33" s="3">
        <v>1</v>
      </c>
      <c r="B33" s="1" t="s">
        <v>163</v>
      </c>
      <c r="C33" s="10">
        <v>1</v>
      </c>
      <c r="D33" s="9">
        <f t="shared" si="1"/>
        <v>1</v>
      </c>
    </row>
    <row r="34" spans="1:4" ht="48" thickBot="1" x14ac:dyDescent="0.3">
      <c r="A34" s="3">
        <v>1</v>
      </c>
      <c r="B34" s="1" t="s">
        <v>164</v>
      </c>
      <c r="C34" s="10">
        <v>1</v>
      </c>
      <c r="D34" s="9">
        <f t="shared" si="1"/>
        <v>1</v>
      </c>
    </row>
    <row r="35" spans="1:4" ht="16.5" thickBot="1" x14ac:dyDescent="0.3">
      <c r="A35" s="3">
        <v>1</v>
      </c>
      <c r="B35" s="1" t="s">
        <v>28</v>
      </c>
      <c r="C35" s="10">
        <v>1</v>
      </c>
      <c r="D35" s="9">
        <f t="shared" si="1"/>
        <v>1</v>
      </c>
    </row>
    <row r="36" spans="1:4" ht="32.25" thickBot="1" x14ac:dyDescent="0.3">
      <c r="A36" s="3">
        <v>1</v>
      </c>
      <c r="B36" s="1" t="s">
        <v>29</v>
      </c>
      <c r="C36" s="10">
        <v>1</v>
      </c>
      <c r="D36" s="9">
        <f t="shared" si="1"/>
        <v>1</v>
      </c>
    </row>
    <row r="37" spans="1:4" ht="32.25" thickBot="1" x14ac:dyDescent="0.3">
      <c r="A37" s="3">
        <v>1</v>
      </c>
      <c r="B37" s="1" t="s">
        <v>165</v>
      </c>
      <c r="C37" s="10">
        <v>1</v>
      </c>
      <c r="D37" s="9">
        <f t="shared" si="1"/>
        <v>1</v>
      </c>
    </row>
    <row r="38" spans="1:4" ht="32.25" thickBot="1" x14ac:dyDescent="0.3">
      <c r="A38" s="3">
        <v>1</v>
      </c>
      <c r="B38" s="1" t="s">
        <v>30</v>
      </c>
      <c r="C38" s="10">
        <v>1</v>
      </c>
      <c r="D38" s="9">
        <f t="shared" si="1"/>
        <v>1</v>
      </c>
    </row>
    <row r="39" spans="1:4" ht="16.5" thickBot="1" x14ac:dyDescent="0.3">
      <c r="B39" s="7" t="s">
        <v>31</v>
      </c>
      <c r="C39" s="8"/>
    </row>
    <row r="40" spans="1:4" ht="16.5" thickBot="1" x14ac:dyDescent="0.3">
      <c r="A40" s="3">
        <v>1</v>
      </c>
      <c r="B40" s="1" t="s">
        <v>204</v>
      </c>
      <c r="C40" s="10">
        <v>2</v>
      </c>
      <c r="D40" s="9">
        <f t="shared" ref="D40:D47" si="2">C40*A40</f>
        <v>2</v>
      </c>
    </row>
    <row r="41" spans="1:4" ht="32.25" thickBot="1" x14ac:dyDescent="0.3">
      <c r="A41" s="3">
        <v>1</v>
      </c>
      <c r="B41" s="1" t="s">
        <v>32</v>
      </c>
      <c r="C41" s="10">
        <v>1</v>
      </c>
      <c r="D41" s="9">
        <f t="shared" si="2"/>
        <v>1</v>
      </c>
    </row>
    <row r="42" spans="1:4" ht="48" thickBot="1" x14ac:dyDescent="0.3">
      <c r="A42" s="3">
        <v>1</v>
      </c>
      <c r="B42" s="1" t="s">
        <v>166</v>
      </c>
      <c r="C42" s="10">
        <v>1</v>
      </c>
      <c r="D42" s="9">
        <f t="shared" si="2"/>
        <v>1</v>
      </c>
    </row>
    <row r="43" spans="1:4" ht="32.25" thickBot="1" x14ac:dyDescent="0.3">
      <c r="A43" s="3">
        <v>1</v>
      </c>
      <c r="B43" s="1" t="s">
        <v>167</v>
      </c>
      <c r="C43" s="10">
        <v>1</v>
      </c>
      <c r="D43" s="9">
        <f t="shared" si="2"/>
        <v>1</v>
      </c>
    </row>
    <row r="44" spans="1:4" ht="16.5" thickBot="1" x14ac:dyDescent="0.3">
      <c r="A44" s="3">
        <v>1</v>
      </c>
      <c r="B44" s="1" t="s">
        <v>33</v>
      </c>
      <c r="C44" s="10">
        <v>1</v>
      </c>
      <c r="D44" s="9">
        <f t="shared" si="2"/>
        <v>1</v>
      </c>
    </row>
    <row r="45" spans="1:4" ht="16.5" thickBot="1" x14ac:dyDescent="0.3">
      <c r="A45" s="3">
        <v>1</v>
      </c>
      <c r="B45" s="1" t="s">
        <v>34</v>
      </c>
      <c r="C45" s="10">
        <v>1</v>
      </c>
      <c r="D45" s="9">
        <f t="shared" si="2"/>
        <v>1</v>
      </c>
    </row>
    <row r="46" spans="1:4" ht="32.25" thickBot="1" x14ac:dyDescent="0.3">
      <c r="A46" s="3">
        <v>1</v>
      </c>
      <c r="B46" s="1" t="s">
        <v>35</v>
      </c>
      <c r="C46" s="10">
        <v>1</v>
      </c>
      <c r="D46" s="9">
        <f t="shared" si="2"/>
        <v>1</v>
      </c>
    </row>
    <row r="47" spans="1:4" ht="16.5" thickBot="1" x14ac:dyDescent="0.3">
      <c r="A47" s="3">
        <v>0</v>
      </c>
      <c r="B47" s="20" t="s">
        <v>36</v>
      </c>
      <c r="C47" s="10">
        <v>1</v>
      </c>
      <c r="D47" s="9">
        <f t="shared" si="2"/>
        <v>0</v>
      </c>
    </row>
    <row r="48" spans="1:4" ht="17.25" thickBot="1" x14ac:dyDescent="0.3">
      <c r="B48" s="7" t="s">
        <v>37</v>
      </c>
      <c r="C48" s="8"/>
    </row>
    <row r="49" spans="1:4" ht="31.5" customHeight="1" thickBot="1" x14ac:dyDescent="0.3">
      <c r="A49" s="3">
        <v>1</v>
      </c>
      <c r="B49" s="1" t="s">
        <v>38</v>
      </c>
      <c r="C49" s="10">
        <v>1</v>
      </c>
      <c r="D49" s="9">
        <f>C49*A49</f>
        <v>1</v>
      </c>
    </row>
    <row r="50" spans="1:4" ht="16.5" thickBot="1" x14ac:dyDescent="0.3">
      <c r="B50" s="11" t="s">
        <v>0</v>
      </c>
      <c r="C50" s="12">
        <v>38</v>
      </c>
      <c r="D50" s="9">
        <f>SUM(D6:D49)</f>
        <v>35</v>
      </c>
    </row>
    <row r="51" spans="1:4" ht="16.5" thickBot="1" x14ac:dyDescent="0.3">
      <c r="B51" s="13" t="s">
        <v>198</v>
      </c>
      <c r="C51" s="14">
        <v>35</v>
      </c>
      <c r="D51" s="9">
        <f>ROUNDDOWN(D50*35/38,0)</f>
        <v>32</v>
      </c>
    </row>
    <row r="53" spans="1:4" ht="21.75" thickBot="1" x14ac:dyDescent="0.3">
      <c r="B53" s="6" t="s">
        <v>203</v>
      </c>
    </row>
    <row r="54" spans="1:4" ht="16.5" thickBot="1" x14ac:dyDescent="0.3">
      <c r="B54" s="7" t="s">
        <v>179</v>
      </c>
      <c r="C54" s="8"/>
    </row>
    <row r="55" spans="1:4" ht="33" thickBot="1" x14ac:dyDescent="0.3">
      <c r="A55" s="3">
        <v>0</v>
      </c>
      <c r="B55" s="1" t="s">
        <v>39</v>
      </c>
      <c r="C55" s="10">
        <v>1</v>
      </c>
      <c r="D55" s="9">
        <f>C55*A55</f>
        <v>0</v>
      </c>
    </row>
    <row r="56" spans="1:4" ht="42.4" customHeight="1" thickBot="1" x14ac:dyDescent="0.3">
      <c r="A56" s="3">
        <v>0</v>
      </c>
      <c r="B56" s="1" t="s">
        <v>168</v>
      </c>
      <c r="C56" s="10">
        <v>1</v>
      </c>
      <c r="D56" s="9">
        <f>C56*A56</f>
        <v>0</v>
      </c>
    </row>
    <row r="57" spans="1:4" ht="16.5" thickBot="1" x14ac:dyDescent="0.3">
      <c r="B57" s="7" t="s">
        <v>40</v>
      </c>
      <c r="C57" s="8"/>
    </row>
    <row r="58" spans="1:4" ht="32.25" thickBot="1" x14ac:dyDescent="0.3">
      <c r="A58" s="3">
        <v>0</v>
      </c>
      <c r="B58" s="1" t="s">
        <v>201</v>
      </c>
      <c r="C58" s="10">
        <v>1</v>
      </c>
      <c r="D58" s="9">
        <f t="shared" ref="D58:D66" si="3">C58*A58</f>
        <v>0</v>
      </c>
    </row>
    <row r="59" spans="1:4" ht="32.25" thickBot="1" x14ac:dyDescent="0.3">
      <c r="A59" s="3">
        <v>0</v>
      </c>
      <c r="B59" s="1" t="s">
        <v>41</v>
      </c>
      <c r="C59" s="10">
        <v>1</v>
      </c>
      <c r="D59" s="9">
        <f t="shared" si="3"/>
        <v>0</v>
      </c>
    </row>
    <row r="60" spans="1:4" ht="32.25" thickBot="1" x14ac:dyDescent="0.3">
      <c r="A60" s="3">
        <v>0</v>
      </c>
      <c r="B60" s="1" t="s">
        <v>42</v>
      </c>
      <c r="C60" s="10">
        <v>1</v>
      </c>
      <c r="D60" s="9">
        <f t="shared" si="3"/>
        <v>0</v>
      </c>
    </row>
    <row r="61" spans="1:4" ht="32.25" thickBot="1" x14ac:dyDescent="0.3">
      <c r="A61" s="3">
        <v>0</v>
      </c>
      <c r="B61" s="1" t="s">
        <v>43</v>
      </c>
      <c r="C61" s="10">
        <v>1</v>
      </c>
      <c r="D61" s="9">
        <f t="shared" si="3"/>
        <v>0</v>
      </c>
    </row>
    <row r="62" spans="1:4" ht="48" thickBot="1" x14ac:dyDescent="0.3">
      <c r="A62" s="3">
        <v>0</v>
      </c>
      <c r="B62" s="1" t="s">
        <v>44</v>
      </c>
      <c r="C62" s="10">
        <v>1</v>
      </c>
      <c r="D62" s="9">
        <f t="shared" si="3"/>
        <v>0</v>
      </c>
    </row>
    <row r="63" spans="1:4" ht="48" thickBot="1" x14ac:dyDescent="0.3">
      <c r="A63" s="3">
        <v>0</v>
      </c>
      <c r="B63" s="1" t="s">
        <v>169</v>
      </c>
      <c r="C63" s="10">
        <v>1</v>
      </c>
      <c r="D63" s="9">
        <f t="shared" si="3"/>
        <v>0</v>
      </c>
    </row>
    <row r="64" spans="1:4" ht="32.25" thickBot="1" x14ac:dyDescent="0.3">
      <c r="A64" s="3">
        <v>0</v>
      </c>
      <c r="B64" s="1" t="s">
        <v>45</v>
      </c>
      <c r="C64" s="10">
        <v>2</v>
      </c>
      <c r="D64" s="9">
        <f t="shared" si="3"/>
        <v>0</v>
      </c>
    </row>
    <row r="65" spans="1:4" ht="32.25" thickBot="1" x14ac:dyDescent="0.3">
      <c r="A65" s="3">
        <v>0</v>
      </c>
      <c r="B65" s="1" t="s">
        <v>46</v>
      </c>
      <c r="C65" s="10">
        <v>1</v>
      </c>
      <c r="D65" s="9">
        <f t="shared" si="3"/>
        <v>0</v>
      </c>
    </row>
    <row r="66" spans="1:4" ht="16.5" thickBot="1" x14ac:dyDescent="0.3">
      <c r="A66" s="3">
        <v>0</v>
      </c>
      <c r="B66" s="1" t="s">
        <v>205</v>
      </c>
      <c r="C66" s="10">
        <v>1</v>
      </c>
      <c r="D66" s="9">
        <f t="shared" si="3"/>
        <v>0</v>
      </c>
    </row>
    <row r="67" spans="1:4" ht="16.5" thickBot="1" x14ac:dyDescent="0.3">
      <c r="B67" s="7" t="s">
        <v>47</v>
      </c>
      <c r="C67" s="8"/>
    </row>
    <row r="68" spans="1:4" ht="48" thickBot="1" x14ac:dyDescent="0.3">
      <c r="A68" s="3">
        <v>0</v>
      </c>
      <c r="B68" s="1" t="s">
        <v>48</v>
      </c>
      <c r="C68" s="10">
        <v>1</v>
      </c>
      <c r="D68" s="9">
        <f>C68*A68</f>
        <v>0</v>
      </c>
    </row>
    <row r="69" spans="1:4" ht="16.5" thickBot="1" x14ac:dyDescent="0.3">
      <c r="B69" s="7" t="s">
        <v>49</v>
      </c>
      <c r="C69" s="8"/>
    </row>
    <row r="70" spans="1:4" ht="32.25" thickBot="1" x14ac:dyDescent="0.3">
      <c r="A70" s="3">
        <v>0</v>
      </c>
      <c r="B70" s="1" t="s">
        <v>170</v>
      </c>
      <c r="C70" s="10">
        <v>1</v>
      </c>
      <c r="D70" s="9">
        <f>C70*A70</f>
        <v>0</v>
      </c>
    </row>
    <row r="71" spans="1:4" ht="48" thickBot="1" x14ac:dyDescent="0.3">
      <c r="A71" s="3">
        <v>0</v>
      </c>
      <c r="B71" s="1" t="s">
        <v>50</v>
      </c>
      <c r="C71" s="10">
        <v>1</v>
      </c>
      <c r="D71" s="9">
        <f>C71*A71</f>
        <v>0</v>
      </c>
    </row>
    <row r="72" spans="1:4" ht="48" thickBot="1" x14ac:dyDescent="0.3">
      <c r="A72" s="3">
        <v>0</v>
      </c>
      <c r="B72" s="1" t="s">
        <v>171</v>
      </c>
      <c r="C72" s="10">
        <v>1</v>
      </c>
      <c r="D72" s="9">
        <f>C72*A72</f>
        <v>0</v>
      </c>
    </row>
    <row r="73" spans="1:4" ht="63.75" thickBot="1" x14ac:dyDescent="0.3">
      <c r="A73" s="3">
        <v>0</v>
      </c>
      <c r="B73" s="1" t="s">
        <v>172</v>
      </c>
      <c r="C73" s="10">
        <v>2</v>
      </c>
      <c r="D73" s="9">
        <f>C73*A73</f>
        <v>0</v>
      </c>
    </row>
    <row r="74" spans="1:4" ht="16.5" thickBot="1" x14ac:dyDescent="0.3">
      <c r="B74" s="7" t="s">
        <v>51</v>
      </c>
      <c r="C74" s="8"/>
    </row>
    <row r="75" spans="1:4" ht="16.5" thickBot="1" x14ac:dyDescent="0.3">
      <c r="A75" s="3">
        <v>0</v>
      </c>
      <c r="B75" s="1" t="s">
        <v>52</v>
      </c>
      <c r="C75" s="10">
        <v>1</v>
      </c>
      <c r="D75" s="9">
        <f>C75*A75</f>
        <v>0</v>
      </c>
    </row>
    <row r="76" spans="1:4" ht="32.25" thickBot="1" x14ac:dyDescent="0.3">
      <c r="A76" s="3">
        <v>0</v>
      </c>
      <c r="B76" s="1" t="s">
        <v>53</v>
      </c>
      <c r="C76" s="10">
        <v>1</v>
      </c>
      <c r="D76" s="9">
        <f>C76*A76</f>
        <v>0</v>
      </c>
    </row>
    <row r="77" spans="1:4" ht="32.25" thickBot="1" x14ac:dyDescent="0.3">
      <c r="A77" s="3">
        <v>0</v>
      </c>
      <c r="B77" s="1" t="s">
        <v>54</v>
      </c>
      <c r="C77" s="10">
        <v>1</v>
      </c>
      <c r="D77" s="9">
        <f>C77*A77</f>
        <v>0</v>
      </c>
    </row>
    <row r="78" spans="1:4" ht="32.25" thickBot="1" x14ac:dyDescent="0.3">
      <c r="A78" s="3">
        <v>0</v>
      </c>
      <c r="B78" s="1" t="s">
        <v>55</v>
      </c>
      <c r="C78" s="10">
        <v>1</v>
      </c>
      <c r="D78" s="9">
        <f>C78*A78</f>
        <v>0</v>
      </c>
    </row>
    <row r="79" spans="1:4" ht="16.5" thickBot="1" x14ac:dyDescent="0.3">
      <c r="B79" s="7" t="s">
        <v>56</v>
      </c>
      <c r="C79" s="8"/>
    </row>
    <row r="80" spans="1:4" ht="16.5" thickBot="1" x14ac:dyDescent="0.3">
      <c r="A80" s="3">
        <v>0</v>
      </c>
      <c r="B80" s="1" t="s">
        <v>57</v>
      </c>
      <c r="C80" s="10">
        <v>1</v>
      </c>
      <c r="D80" s="9">
        <f>C80*A80</f>
        <v>0</v>
      </c>
    </row>
    <row r="81" spans="1:4" ht="32.25" thickBot="1" x14ac:dyDescent="0.3">
      <c r="A81" s="3">
        <v>0</v>
      </c>
      <c r="B81" s="1" t="s">
        <v>58</v>
      </c>
      <c r="C81" s="10">
        <v>1</v>
      </c>
      <c r="D81" s="9">
        <f>C81*A81</f>
        <v>0</v>
      </c>
    </row>
    <row r="82" spans="1:4" ht="32.25" thickBot="1" x14ac:dyDescent="0.3">
      <c r="A82" s="3">
        <v>0</v>
      </c>
      <c r="B82" s="1" t="s">
        <v>59</v>
      </c>
      <c r="C82" s="10">
        <v>1</v>
      </c>
      <c r="D82" s="9">
        <f>C82*A82</f>
        <v>0</v>
      </c>
    </row>
    <row r="83" spans="1:4" ht="16.5" thickBot="1" x14ac:dyDescent="0.3">
      <c r="B83" s="7" t="s">
        <v>60</v>
      </c>
      <c r="C83" s="8"/>
    </row>
    <row r="84" spans="1:4" ht="48" thickBot="1" x14ac:dyDescent="0.3">
      <c r="A84" s="3">
        <v>0</v>
      </c>
      <c r="B84" s="1" t="s">
        <v>173</v>
      </c>
      <c r="C84" s="10">
        <v>2</v>
      </c>
      <c r="D84" s="9">
        <f>C84*A84</f>
        <v>0</v>
      </c>
    </row>
    <row r="85" spans="1:4" ht="16.5" thickBot="1" x14ac:dyDescent="0.3">
      <c r="B85" s="7" t="s">
        <v>61</v>
      </c>
      <c r="C85" s="8"/>
    </row>
    <row r="86" spans="1:4" ht="48" thickBot="1" x14ac:dyDescent="0.3">
      <c r="A86" s="3">
        <v>0</v>
      </c>
      <c r="B86" s="1" t="s">
        <v>174</v>
      </c>
      <c r="C86" s="10">
        <v>1</v>
      </c>
      <c r="D86" s="9">
        <f t="shared" ref="D86:D93" si="4">C86*A86</f>
        <v>0</v>
      </c>
    </row>
    <row r="87" spans="1:4" ht="32.25" thickBot="1" x14ac:dyDescent="0.3">
      <c r="A87" s="3">
        <v>0</v>
      </c>
      <c r="B87" s="1" t="s">
        <v>175</v>
      </c>
      <c r="C87" s="10">
        <v>1</v>
      </c>
      <c r="D87" s="9">
        <f t="shared" si="4"/>
        <v>0</v>
      </c>
    </row>
    <row r="88" spans="1:4" ht="32.25" thickBot="1" x14ac:dyDescent="0.3">
      <c r="A88" s="3">
        <v>0</v>
      </c>
      <c r="B88" s="1" t="s">
        <v>62</v>
      </c>
      <c r="C88" s="10">
        <v>1</v>
      </c>
      <c r="D88" s="9">
        <f t="shared" si="4"/>
        <v>0</v>
      </c>
    </row>
    <row r="89" spans="1:4" ht="32.25" thickBot="1" x14ac:dyDescent="0.3">
      <c r="A89" s="3">
        <v>0</v>
      </c>
      <c r="B89" s="1" t="s">
        <v>176</v>
      </c>
      <c r="C89" s="10">
        <v>1</v>
      </c>
      <c r="D89" s="9">
        <f t="shared" si="4"/>
        <v>0</v>
      </c>
    </row>
    <row r="90" spans="1:4" ht="16.5" thickBot="1" x14ac:dyDescent="0.3">
      <c r="A90" s="3">
        <v>0</v>
      </c>
      <c r="B90" s="1" t="s">
        <v>63</v>
      </c>
      <c r="C90" s="10">
        <v>1</v>
      </c>
      <c r="D90" s="9">
        <f t="shared" si="4"/>
        <v>0</v>
      </c>
    </row>
    <row r="91" spans="1:4" ht="32.25" thickBot="1" x14ac:dyDescent="0.3">
      <c r="A91" s="3">
        <v>0</v>
      </c>
      <c r="B91" s="1" t="s">
        <v>177</v>
      </c>
      <c r="C91" s="10">
        <v>1</v>
      </c>
      <c r="D91" s="9">
        <f t="shared" si="4"/>
        <v>0</v>
      </c>
    </row>
    <row r="92" spans="1:4" ht="32.25" thickBot="1" x14ac:dyDescent="0.3">
      <c r="A92" s="3">
        <v>0</v>
      </c>
      <c r="B92" s="1" t="s">
        <v>153</v>
      </c>
      <c r="C92" s="10">
        <v>1</v>
      </c>
      <c r="D92" s="9">
        <f t="shared" si="4"/>
        <v>0</v>
      </c>
    </row>
    <row r="93" spans="1:4" ht="32.25" thickBot="1" x14ac:dyDescent="0.3">
      <c r="A93" s="3">
        <v>0</v>
      </c>
      <c r="B93" s="1" t="s">
        <v>178</v>
      </c>
      <c r="C93" s="10">
        <v>1</v>
      </c>
      <c r="D93" s="9">
        <f t="shared" si="4"/>
        <v>0</v>
      </c>
    </row>
    <row r="94" spans="1:4" ht="16.5" thickBot="1" x14ac:dyDescent="0.3">
      <c r="B94" s="11" t="s">
        <v>1</v>
      </c>
      <c r="C94" s="18">
        <v>35</v>
      </c>
      <c r="D94" s="15">
        <f>SUM(D55:D93)</f>
        <v>0</v>
      </c>
    </row>
    <row r="96" spans="1:4" ht="21.75" thickBot="1" x14ac:dyDescent="0.3">
      <c r="B96" s="6" t="s">
        <v>105</v>
      </c>
    </row>
    <row r="97" spans="1:4" ht="16.5" thickBot="1" x14ac:dyDescent="0.3">
      <c r="B97" s="7" t="s">
        <v>64</v>
      </c>
      <c r="C97" s="8"/>
    </row>
    <row r="98" spans="1:4" ht="33" thickBot="1" x14ac:dyDescent="0.3">
      <c r="A98" s="3">
        <v>0</v>
      </c>
      <c r="B98" s="1" t="s">
        <v>2</v>
      </c>
      <c r="C98" s="10">
        <v>1</v>
      </c>
      <c r="D98" s="9">
        <f>C98*A98</f>
        <v>0</v>
      </c>
    </row>
    <row r="99" spans="1:4" ht="16.5" thickBot="1" x14ac:dyDescent="0.3">
      <c r="B99" s="7" t="s">
        <v>3</v>
      </c>
      <c r="C99" s="8"/>
    </row>
    <row r="100" spans="1:4" ht="32.25" thickBot="1" x14ac:dyDescent="0.3">
      <c r="A100" s="3">
        <v>0</v>
      </c>
      <c r="B100" s="1" t="s">
        <v>65</v>
      </c>
      <c r="C100" s="10">
        <v>1</v>
      </c>
      <c r="D100" s="9">
        <f>C100*A100</f>
        <v>0</v>
      </c>
    </row>
    <row r="101" spans="1:4" ht="16.5" thickBot="1" x14ac:dyDescent="0.3">
      <c r="B101" s="11" t="s">
        <v>180</v>
      </c>
      <c r="C101" s="8"/>
    </row>
    <row r="102" spans="1:4" ht="16.5" thickBot="1" x14ac:dyDescent="0.3">
      <c r="A102" s="3">
        <v>0</v>
      </c>
      <c r="B102" s="1" t="s">
        <v>66</v>
      </c>
      <c r="C102" s="10">
        <v>1</v>
      </c>
      <c r="D102" s="9">
        <f>C102*A102</f>
        <v>0</v>
      </c>
    </row>
    <row r="103" spans="1:4" ht="16.5" thickBot="1" x14ac:dyDescent="0.3">
      <c r="A103" s="3">
        <v>0</v>
      </c>
      <c r="B103" s="1" t="s">
        <v>67</v>
      </c>
      <c r="C103" s="10">
        <v>1</v>
      </c>
      <c r="D103" s="9">
        <f>C103*A103</f>
        <v>0</v>
      </c>
    </row>
    <row r="104" spans="1:4" ht="16.5" thickBot="1" x14ac:dyDescent="0.3">
      <c r="B104" s="11" t="s">
        <v>68</v>
      </c>
      <c r="C104" s="8"/>
    </row>
    <row r="105" spans="1:4" ht="16.5" thickBot="1" x14ac:dyDescent="0.3">
      <c r="A105" s="3">
        <v>0</v>
      </c>
      <c r="B105" s="1" t="s">
        <v>69</v>
      </c>
      <c r="C105" s="10">
        <v>1</v>
      </c>
      <c r="D105" s="9">
        <f>C105*A105</f>
        <v>0</v>
      </c>
    </row>
    <row r="106" spans="1:4" ht="16.5" thickBot="1" x14ac:dyDescent="0.3">
      <c r="A106" s="3">
        <v>0</v>
      </c>
      <c r="B106" s="1" t="s">
        <v>70</v>
      </c>
      <c r="C106" s="10">
        <v>1</v>
      </c>
      <c r="D106" s="9">
        <f>C106*A106</f>
        <v>0</v>
      </c>
    </row>
    <row r="107" spans="1:4" ht="16.5" thickBot="1" x14ac:dyDescent="0.3">
      <c r="A107" s="3">
        <v>0</v>
      </c>
      <c r="B107" s="1" t="s">
        <v>71</v>
      </c>
      <c r="C107" s="10">
        <v>1</v>
      </c>
      <c r="D107" s="9">
        <f>C107*A107</f>
        <v>0</v>
      </c>
    </row>
    <row r="108" spans="1:4" ht="16.5" thickBot="1" x14ac:dyDescent="0.3">
      <c r="B108" s="11" t="s">
        <v>72</v>
      </c>
      <c r="C108" s="8"/>
    </row>
    <row r="109" spans="1:4" ht="16.5" thickBot="1" x14ac:dyDescent="0.3">
      <c r="A109" s="3">
        <v>0</v>
      </c>
      <c r="B109" s="1" t="s">
        <v>181</v>
      </c>
      <c r="C109" s="10">
        <v>1</v>
      </c>
      <c r="D109" s="9">
        <f>C109*A109</f>
        <v>0</v>
      </c>
    </row>
    <row r="110" spans="1:4" ht="16.5" thickBot="1" x14ac:dyDescent="0.3">
      <c r="A110" s="3">
        <v>0</v>
      </c>
      <c r="B110" s="1" t="s">
        <v>73</v>
      </c>
      <c r="C110" s="10">
        <v>1</v>
      </c>
      <c r="D110" s="9">
        <f>C110*A110</f>
        <v>0</v>
      </c>
    </row>
    <row r="111" spans="1:4" ht="16.5" thickBot="1" x14ac:dyDescent="0.3">
      <c r="A111" s="3">
        <v>0</v>
      </c>
      <c r="B111" s="1" t="s">
        <v>74</v>
      </c>
      <c r="C111" s="10">
        <v>1</v>
      </c>
      <c r="D111" s="9">
        <f>C111*A111</f>
        <v>0</v>
      </c>
    </row>
    <row r="112" spans="1:4" ht="16.5" thickBot="1" x14ac:dyDescent="0.3">
      <c r="A112" s="3">
        <v>0</v>
      </c>
      <c r="B112" s="1" t="s">
        <v>75</v>
      </c>
      <c r="C112" s="10">
        <v>1</v>
      </c>
      <c r="D112" s="9">
        <f>C112*A112</f>
        <v>0</v>
      </c>
    </row>
    <row r="113" spans="1:4" ht="16.5" thickBot="1" x14ac:dyDescent="0.3">
      <c r="A113" s="3">
        <v>0</v>
      </c>
      <c r="B113" s="1" t="s">
        <v>76</v>
      </c>
      <c r="C113" s="10">
        <v>1</v>
      </c>
      <c r="D113" s="9">
        <f>C113*A113</f>
        <v>0</v>
      </c>
    </row>
    <row r="114" spans="1:4" ht="16.5" thickBot="1" x14ac:dyDescent="0.3">
      <c r="B114" s="11" t="s">
        <v>77</v>
      </c>
      <c r="C114" s="8"/>
    </row>
    <row r="115" spans="1:4" ht="19.5" customHeight="1" thickBot="1" x14ac:dyDescent="0.3">
      <c r="A115" s="3">
        <v>0</v>
      </c>
      <c r="B115" s="1" t="s">
        <v>78</v>
      </c>
      <c r="C115" s="10">
        <v>1</v>
      </c>
      <c r="D115" s="9">
        <f>C115*A115</f>
        <v>0</v>
      </c>
    </row>
    <row r="116" spans="1:4" ht="16.5" thickBot="1" x14ac:dyDescent="0.3">
      <c r="A116" s="3">
        <v>0</v>
      </c>
      <c r="B116" s="1" t="s">
        <v>79</v>
      </c>
      <c r="C116" s="10">
        <v>1</v>
      </c>
      <c r="D116" s="9">
        <f>C116*A116</f>
        <v>0</v>
      </c>
    </row>
    <row r="117" spans="1:4" ht="16.5" thickBot="1" x14ac:dyDescent="0.3">
      <c r="A117" s="3">
        <v>0</v>
      </c>
      <c r="B117" s="1" t="s">
        <v>80</v>
      </c>
      <c r="C117" s="10">
        <v>1</v>
      </c>
      <c r="D117" s="9">
        <f>C117*A117</f>
        <v>0</v>
      </c>
    </row>
    <row r="118" spans="1:4" ht="16.5" thickBot="1" x14ac:dyDescent="0.3">
      <c r="B118" s="11" t="s">
        <v>81</v>
      </c>
      <c r="C118" s="8"/>
    </row>
    <row r="119" spans="1:4" ht="30.75" customHeight="1" thickBot="1" x14ac:dyDescent="0.3">
      <c r="A119" s="3">
        <v>0</v>
      </c>
      <c r="B119" s="1" t="s">
        <v>82</v>
      </c>
      <c r="C119" s="10">
        <v>1</v>
      </c>
      <c r="D119" s="9">
        <f>C119*A119</f>
        <v>0</v>
      </c>
    </row>
    <row r="120" spans="1:4" ht="16.5" thickBot="1" x14ac:dyDescent="0.3">
      <c r="A120" s="3">
        <v>0</v>
      </c>
      <c r="B120" s="1" t="s">
        <v>83</v>
      </c>
      <c r="C120" s="10">
        <v>1</v>
      </c>
      <c r="D120" s="9">
        <f>C120*A120</f>
        <v>0</v>
      </c>
    </row>
    <row r="121" spans="1:4" ht="18.75" customHeight="1" thickBot="1" x14ac:dyDescent="0.3">
      <c r="A121" s="3">
        <v>0</v>
      </c>
      <c r="B121" s="1" t="s">
        <v>84</v>
      </c>
      <c r="C121" s="10">
        <v>1</v>
      </c>
      <c r="D121" s="9">
        <f>C121*A121</f>
        <v>0</v>
      </c>
    </row>
    <row r="122" spans="1:4" ht="16.5" thickBot="1" x14ac:dyDescent="0.3">
      <c r="A122" s="3">
        <v>0</v>
      </c>
      <c r="B122" s="1" t="s">
        <v>85</v>
      </c>
      <c r="C122" s="10">
        <v>1</v>
      </c>
      <c r="D122" s="9">
        <f>C122*A122</f>
        <v>0</v>
      </c>
    </row>
    <row r="123" spans="1:4" ht="16.5" thickBot="1" x14ac:dyDescent="0.3">
      <c r="B123" s="11" t="s">
        <v>86</v>
      </c>
      <c r="C123" s="8"/>
    </row>
    <row r="124" spans="1:4" ht="16.5" thickBot="1" x14ac:dyDescent="0.3">
      <c r="A124" s="3">
        <v>0</v>
      </c>
      <c r="B124" s="1" t="s">
        <v>87</v>
      </c>
      <c r="C124" s="10">
        <v>1</v>
      </c>
      <c r="D124" s="9">
        <f>C124*A124</f>
        <v>0</v>
      </c>
    </row>
    <row r="125" spans="1:4" ht="16.5" thickBot="1" x14ac:dyDescent="0.3">
      <c r="A125" s="3">
        <v>0</v>
      </c>
      <c r="B125" s="1" t="s">
        <v>88</v>
      </c>
      <c r="C125" s="10">
        <v>1</v>
      </c>
      <c r="D125" s="9">
        <f>C125*A125</f>
        <v>0</v>
      </c>
    </row>
    <row r="126" spans="1:4" ht="32.25" thickBot="1" x14ac:dyDescent="0.3">
      <c r="A126" s="3">
        <v>0</v>
      </c>
      <c r="B126" s="1" t="s">
        <v>89</v>
      </c>
      <c r="C126" s="10">
        <v>1</v>
      </c>
      <c r="D126" s="9">
        <f>C126*A126</f>
        <v>0</v>
      </c>
    </row>
    <row r="127" spans="1:4" ht="16.5" thickBot="1" x14ac:dyDescent="0.3">
      <c r="A127" s="3">
        <v>0</v>
      </c>
      <c r="B127" s="1" t="s">
        <v>182</v>
      </c>
      <c r="C127" s="10">
        <v>1</v>
      </c>
      <c r="D127" s="9">
        <f>C127*A127</f>
        <v>0</v>
      </c>
    </row>
    <row r="128" spans="1:4" ht="16.5" thickBot="1" x14ac:dyDescent="0.3">
      <c r="B128" s="11" t="s">
        <v>90</v>
      </c>
      <c r="C128" s="8"/>
    </row>
    <row r="129" spans="1:4" ht="16.5" thickBot="1" x14ac:dyDescent="0.3">
      <c r="A129" s="3">
        <v>0</v>
      </c>
      <c r="B129" s="1" t="s">
        <v>91</v>
      </c>
      <c r="C129" s="10">
        <v>1</v>
      </c>
      <c r="D129" s="9">
        <f>C129*A129</f>
        <v>0</v>
      </c>
    </row>
    <row r="130" spans="1:4" ht="16.5" thickBot="1" x14ac:dyDescent="0.3">
      <c r="A130" s="3">
        <v>0</v>
      </c>
      <c r="B130" s="1" t="s">
        <v>92</v>
      </c>
      <c r="C130" s="10">
        <v>1</v>
      </c>
      <c r="D130" s="9">
        <f>C130*A130</f>
        <v>0</v>
      </c>
    </row>
    <row r="131" spans="1:4" ht="16.5" thickBot="1" x14ac:dyDescent="0.3">
      <c r="A131" s="3">
        <v>0</v>
      </c>
      <c r="B131" s="1" t="s">
        <v>93</v>
      </c>
      <c r="C131" s="10">
        <v>1</v>
      </c>
      <c r="D131" s="9">
        <f>C131*A131</f>
        <v>0</v>
      </c>
    </row>
    <row r="132" spans="1:4" ht="16.5" thickBot="1" x14ac:dyDescent="0.3">
      <c r="B132" s="11" t="s">
        <v>94</v>
      </c>
      <c r="C132" s="8"/>
    </row>
    <row r="133" spans="1:4" ht="16.5" thickBot="1" x14ac:dyDescent="0.3">
      <c r="A133" s="3">
        <v>0</v>
      </c>
      <c r="B133" s="1" t="s">
        <v>154</v>
      </c>
      <c r="C133" s="10">
        <v>1</v>
      </c>
      <c r="D133" s="9">
        <f>C133*A133</f>
        <v>0</v>
      </c>
    </row>
    <row r="134" spans="1:4" ht="16.5" thickBot="1" x14ac:dyDescent="0.3">
      <c r="A134" s="3">
        <v>0</v>
      </c>
      <c r="B134" s="1" t="s">
        <v>95</v>
      </c>
      <c r="C134" s="10">
        <v>1</v>
      </c>
      <c r="D134" s="9">
        <f>C134*A134</f>
        <v>0</v>
      </c>
    </row>
    <row r="135" spans="1:4" ht="32.25" thickBot="1" x14ac:dyDescent="0.3">
      <c r="A135" s="3">
        <v>0</v>
      </c>
      <c r="B135" s="1" t="s">
        <v>183</v>
      </c>
      <c r="C135" s="10">
        <v>1</v>
      </c>
      <c r="D135" s="9">
        <f>C135*A135</f>
        <v>0</v>
      </c>
    </row>
    <row r="136" spans="1:4" ht="32.25" thickBot="1" x14ac:dyDescent="0.3">
      <c r="A136" s="3">
        <v>0</v>
      </c>
      <c r="B136" s="1" t="s">
        <v>184</v>
      </c>
      <c r="C136" s="10">
        <v>1</v>
      </c>
      <c r="D136" s="9">
        <f>C136*A136</f>
        <v>0</v>
      </c>
    </row>
    <row r="137" spans="1:4" ht="16.5" thickBot="1" x14ac:dyDescent="0.3">
      <c r="B137" s="11" t="s">
        <v>96</v>
      </c>
      <c r="C137" s="8"/>
    </row>
    <row r="138" spans="1:4" ht="32.25" thickBot="1" x14ac:dyDescent="0.3">
      <c r="A138" s="3">
        <v>0</v>
      </c>
      <c r="B138" s="1" t="s">
        <v>97</v>
      </c>
      <c r="C138" s="10">
        <v>1</v>
      </c>
      <c r="D138" s="9">
        <f>C138*A138</f>
        <v>0</v>
      </c>
    </row>
    <row r="139" spans="1:4" ht="16.5" thickBot="1" x14ac:dyDescent="0.3">
      <c r="A139" s="3">
        <v>0</v>
      </c>
      <c r="B139" s="1" t="s">
        <v>98</v>
      </c>
      <c r="C139" s="10">
        <v>1</v>
      </c>
      <c r="D139" s="9">
        <f>C139*A139</f>
        <v>0</v>
      </c>
    </row>
    <row r="140" spans="1:4" ht="16.5" thickBot="1" x14ac:dyDescent="0.3">
      <c r="A140" s="3">
        <v>0</v>
      </c>
      <c r="B140" s="1" t="s">
        <v>99</v>
      </c>
      <c r="C140" s="10">
        <v>1</v>
      </c>
      <c r="D140" s="9">
        <f>C140*A140</f>
        <v>0</v>
      </c>
    </row>
    <row r="141" spans="1:4" ht="16.5" thickBot="1" x14ac:dyDescent="0.3">
      <c r="A141" s="3">
        <v>0</v>
      </c>
      <c r="B141" s="1" t="s">
        <v>100</v>
      </c>
      <c r="C141" s="10">
        <v>1</v>
      </c>
      <c r="D141" s="9">
        <f>C141*A141</f>
        <v>0</v>
      </c>
    </row>
    <row r="142" spans="1:4" ht="16.5" thickBot="1" x14ac:dyDescent="0.3">
      <c r="A142" s="3">
        <v>0</v>
      </c>
      <c r="B142" s="1" t="s">
        <v>185</v>
      </c>
      <c r="C142" s="10">
        <v>1</v>
      </c>
      <c r="D142" s="9">
        <f>C142*A142</f>
        <v>0</v>
      </c>
    </row>
    <row r="143" spans="1:4" ht="16.5" thickBot="1" x14ac:dyDescent="0.3">
      <c r="B143" s="11" t="s">
        <v>101</v>
      </c>
      <c r="C143" s="8"/>
    </row>
    <row r="144" spans="1:4" ht="16.5" thickBot="1" x14ac:dyDescent="0.3">
      <c r="A144" s="3">
        <v>0</v>
      </c>
      <c r="B144" s="1" t="s">
        <v>102</v>
      </c>
      <c r="C144" s="10">
        <v>1</v>
      </c>
      <c r="D144" s="9">
        <f t="shared" ref="D144:D149" si="5">C144*A144</f>
        <v>0</v>
      </c>
    </row>
    <row r="145" spans="1:4" ht="32.25" thickBot="1" x14ac:dyDescent="0.3">
      <c r="A145" s="3">
        <v>0</v>
      </c>
      <c r="B145" s="1" t="s">
        <v>103</v>
      </c>
      <c r="C145" s="10">
        <v>1</v>
      </c>
      <c r="D145" s="9">
        <f t="shared" si="5"/>
        <v>0</v>
      </c>
    </row>
    <row r="146" spans="1:4" ht="48" thickBot="1" x14ac:dyDescent="0.3">
      <c r="A146" s="3">
        <v>0</v>
      </c>
      <c r="B146" s="1" t="s">
        <v>186</v>
      </c>
      <c r="C146" s="10">
        <v>1</v>
      </c>
      <c r="D146" s="9">
        <f t="shared" si="5"/>
        <v>0</v>
      </c>
    </row>
    <row r="147" spans="1:4" ht="48" thickBot="1" x14ac:dyDescent="0.3">
      <c r="A147" s="3">
        <v>0</v>
      </c>
      <c r="B147" s="1" t="s">
        <v>187</v>
      </c>
      <c r="C147" s="10">
        <v>1</v>
      </c>
      <c r="D147" s="9">
        <f t="shared" si="5"/>
        <v>0</v>
      </c>
    </row>
    <row r="148" spans="1:4" ht="48" thickBot="1" x14ac:dyDescent="0.3">
      <c r="A148" s="3">
        <v>0</v>
      </c>
      <c r="B148" s="1" t="s">
        <v>188</v>
      </c>
      <c r="C148" s="10">
        <v>1</v>
      </c>
      <c r="D148" s="9">
        <f t="shared" si="5"/>
        <v>0</v>
      </c>
    </row>
    <row r="149" spans="1:4" ht="16.5" thickBot="1" x14ac:dyDescent="0.3">
      <c r="A149" s="3">
        <v>0</v>
      </c>
      <c r="B149" s="1" t="s">
        <v>104</v>
      </c>
      <c r="C149" s="10">
        <v>1</v>
      </c>
      <c r="D149" s="9">
        <f t="shared" si="5"/>
        <v>0</v>
      </c>
    </row>
    <row r="150" spans="1:4" ht="16.5" thickBot="1" x14ac:dyDescent="0.3">
      <c r="B150" s="11" t="s">
        <v>5</v>
      </c>
      <c r="C150" s="12">
        <v>41</v>
      </c>
      <c r="D150" s="9">
        <f>SUM(D98:D149)</f>
        <v>0</v>
      </c>
    </row>
    <row r="151" spans="1:4" ht="16.5" thickBot="1" x14ac:dyDescent="0.3">
      <c r="B151" s="13" t="s">
        <v>206</v>
      </c>
      <c r="C151" s="14">
        <v>35</v>
      </c>
      <c r="D151" s="9">
        <f>ROUNDDOWN(D150*35/41,0)</f>
        <v>0</v>
      </c>
    </row>
    <row r="153" spans="1:4" ht="21.75" thickBot="1" x14ac:dyDescent="0.3">
      <c r="B153" s="6" t="s">
        <v>106</v>
      </c>
    </row>
    <row r="154" spans="1:4" ht="17.25" thickBot="1" x14ac:dyDescent="0.3">
      <c r="B154" s="16" t="s">
        <v>107</v>
      </c>
      <c r="C154" s="8"/>
    </row>
    <row r="155" spans="1:4" ht="17.25" thickBot="1" x14ac:dyDescent="0.3">
      <c r="A155" s="3">
        <v>0</v>
      </c>
      <c r="B155" s="17" t="s">
        <v>108</v>
      </c>
      <c r="C155" s="10">
        <v>1</v>
      </c>
      <c r="D155" s="9">
        <f>C155*A155</f>
        <v>0</v>
      </c>
    </row>
    <row r="156" spans="1:4" ht="16.5" thickBot="1" x14ac:dyDescent="0.3">
      <c r="B156" s="16" t="s">
        <v>4</v>
      </c>
      <c r="C156" s="8"/>
    </row>
    <row r="157" spans="1:4" ht="32.25" thickBot="1" x14ac:dyDescent="0.3">
      <c r="A157" s="3">
        <v>0</v>
      </c>
      <c r="B157" s="1" t="s">
        <v>189</v>
      </c>
      <c r="C157" s="10">
        <v>1</v>
      </c>
      <c r="D157" s="9">
        <f>C157*A157</f>
        <v>0</v>
      </c>
    </row>
    <row r="158" spans="1:4" ht="32.25" thickBot="1" x14ac:dyDescent="0.3">
      <c r="A158" s="3">
        <v>0</v>
      </c>
      <c r="B158" s="1" t="s">
        <v>190</v>
      </c>
      <c r="C158" s="10">
        <v>1</v>
      </c>
      <c r="D158" s="9">
        <f>C158*A158</f>
        <v>0</v>
      </c>
    </row>
    <row r="159" spans="1:4" ht="16.5" thickBot="1" x14ac:dyDescent="0.3">
      <c r="B159" s="7" t="s">
        <v>109</v>
      </c>
      <c r="C159" s="8"/>
    </row>
    <row r="160" spans="1:4" ht="32.25" thickBot="1" x14ac:dyDescent="0.3">
      <c r="A160" s="3">
        <v>0</v>
      </c>
      <c r="B160" s="1" t="s">
        <v>110</v>
      </c>
      <c r="C160" s="10">
        <v>1</v>
      </c>
      <c r="D160" s="9">
        <f>C160*A160</f>
        <v>0</v>
      </c>
    </row>
    <row r="161" spans="1:4" ht="16.5" thickBot="1" x14ac:dyDescent="0.3">
      <c r="A161" s="3">
        <v>0</v>
      </c>
      <c r="B161" s="1" t="s">
        <v>111</v>
      </c>
      <c r="C161" s="10">
        <v>1</v>
      </c>
      <c r="D161" s="9">
        <f>C161*A161</f>
        <v>0</v>
      </c>
    </row>
    <row r="162" spans="1:4" ht="16.5" thickBot="1" x14ac:dyDescent="0.3">
      <c r="A162" s="3">
        <v>0</v>
      </c>
      <c r="B162" s="1" t="s">
        <v>112</v>
      </c>
      <c r="C162" s="10">
        <v>1</v>
      </c>
      <c r="D162" s="9">
        <f>C162*A162</f>
        <v>0</v>
      </c>
    </row>
    <row r="163" spans="1:4" ht="16.5" thickBot="1" x14ac:dyDescent="0.3">
      <c r="B163" s="7" t="s">
        <v>113</v>
      </c>
      <c r="C163" s="8"/>
    </row>
    <row r="164" spans="1:4" ht="16.5" thickBot="1" x14ac:dyDescent="0.3">
      <c r="A164" s="3">
        <v>0</v>
      </c>
      <c r="B164" s="1" t="s">
        <v>114</v>
      </c>
      <c r="C164" s="10">
        <v>1</v>
      </c>
      <c r="D164" s="9">
        <f>C164*A164</f>
        <v>0</v>
      </c>
    </row>
    <row r="165" spans="1:4" ht="16.5" thickBot="1" x14ac:dyDescent="0.3">
      <c r="A165" s="3">
        <v>0</v>
      </c>
      <c r="B165" s="1" t="s">
        <v>115</v>
      </c>
      <c r="C165" s="10">
        <v>1</v>
      </c>
      <c r="D165" s="9">
        <f>C165*A165</f>
        <v>0</v>
      </c>
    </row>
    <row r="166" spans="1:4" ht="16.5" thickBot="1" x14ac:dyDescent="0.3">
      <c r="A166" s="3">
        <v>0</v>
      </c>
      <c r="B166" s="1" t="s">
        <v>116</v>
      </c>
      <c r="C166" s="10">
        <v>1</v>
      </c>
      <c r="D166" s="9">
        <f>C166*A166</f>
        <v>0</v>
      </c>
    </row>
    <row r="167" spans="1:4" ht="32.25" thickBot="1" x14ac:dyDescent="0.3">
      <c r="A167" s="3">
        <v>0</v>
      </c>
      <c r="B167" s="1" t="s">
        <v>117</v>
      </c>
      <c r="C167" s="10">
        <v>1</v>
      </c>
      <c r="D167" s="9">
        <f>C167*A167</f>
        <v>0</v>
      </c>
    </row>
    <row r="168" spans="1:4" ht="16.5" thickBot="1" x14ac:dyDescent="0.3">
      <c r="B168" s="7" t="s">
        <v>118</v>
      </c>
      <c r="C168" s="8"/>
    </row>
    <row r="169" spans="1:4" ht="16.5" thickBot="1" x14ac:dyDescent="0.3">
      <c r="A169" s="3">
        <v>0</v>
      </c>
      <c r="B169" s="1" t="s">
        <v>119</v>
      </c>
      <c r="C169" s="10">
        <v>1</v>
      </c>
      <c r="D169" s="9">
        <f>C169*A169</f>
        <v>0</v>
      </c>
    </row>
    <row r="170" spans="1:4" ht="16.5" thickBot="1" x14ac:dyDescent="0.3">
      <c r="A170" s="3">
        <v>0</v>
      </c>
      <c r="B170" s="1" t="s">
        <v>120</v>
      </c>
      <c r="C170" s="10">
        <v>1</v>
      </c>
      <c r="D170" s="9">
        <f>C170*A170</f>
        <v>0</v>
      </c>
    </row>
    <row r="171" spans="1:4" ht="16.5" thickBot="1" x14ac:dyDescent="0.3">
      <c r="A171" s="3">
        <v>0</v>
      </c>
      <c r="B171" s="1" t="s">
        <v>191</v>
      </c>
      <c r="C171" s="10">
        <v>1</v>
      </c>
      <c r="D171" s="9">
        <f>C171*A171</f>
        <v>0</v>
      </c>
    </row>
    <row r="172" spans="1:4" ht="32.25" thickBot="1" x14ac:dyDescent="0.3">
      <c r="A172" s="3">
        <v>0</v>
      </c>
      <c r="B172" s="1" t="s">
        <v>121</v>
      </c>
      <c r="C172" s="10">
        <v>1</v>
      </c>
      <c r="D172" s="9">
        <f>C172*A172</f>
        <v>0</v>
      </c>
    </row>
    <row r="173" spans="1:4" ht="16.5" thickBot="1" x14ac:dyDescent="0.3">
      <c r="B173" s="7" t="s">
        <v>122</v>
      </c>
      <c r="C173" s="8"/>
    </row>
    <row r="174" spans="1:4" ht="16.5" thickBot="1" x14ac:dyDescent="0.3">
      <c r="A174" s="3">
        <v>0</v>
      </c>
      <c r="B174" s="1" t="s">
        <v>192</v>
      </c>
      <c r="C174" s="10">
        <v>1</v>
      </c>
      <c r="D174" s="9">
        <f>C174*A174</f>
        <v>0</v>
      </c>
    </row>
    <row r="175" spans="1:4" ht="16.5" thickBot="1" x14ac:dyDescent="0.3">
      <c r="A175" s="3">
        <v>0</v>
      </c>
      <c r="B175" s="1" t="s">
        <v>123</v>
      </c>
      <c r="C175" s="10">
        <v>2</v>
      </c>
      <c r="D175" s="9">
        <f>C175*A175</f>
        <v>0</v>
      </c>
    </row>
    <row r="176" spans="1:4" ht="16.5" thickBot="1" x14ac:dyDescent="0.3">
      <c r="A176" s="3">
        <v>0</v>
      </c>
      <c r="B176" s="1" t="s">
        <v>124</v>
      </c>
      <c r="C176" s="10">
        <v>1</v>
      </c>
      <c r="D176" s="9">
        <f>C176*A176</f>
        <v>0</v>
      </c>
    </row>
    <row r="177" spans="1:4" ht="16.5" thickBot="1" x14ac:dyDescent="0.3">
      <c r="A177" s="3">
        <v>0</v>
      </c>
      <c r="B177" s="1" t="s">
        <v>193</v>
      </c>
      <c r="C177" s="10">
        <v>1</v>
      </c>
      <c r="D177" s="9">
        <f>C177*A177</f>
        <v>0</v>
      </c>
    </row>
    <row r="178" spans="1:4" ht="16.5" thickBot="1" x14ac:dyDescent="0.3">
      <c r="B178" s="7" t="s">
        <v>125</v>
      </c>
      <c r="C178" s="8"/>
    </row>
    <row r="179" spans="1:4" ht="32.25" thickBot="1" x14ac:dyDescent="0.3">
      <c r="A179" s="3">
        <v>0</v>
      </c>
      <c r="B179" s="1" t="s">
        <v>126</v>
      </c>
      <c r="C179" s="10">
        <v>1</v>
      </c>
      <c r="D179" s="9">
        <f t="shared" ref="D179:D184" si="6">C179*A179</f>
        <v>0</v>
      </c>
    </row>
    <row r="180" spans="1:4" ht="16.5" thickBot="1" x14ac:dyDescent="0.3">
      <c r="A180" s="3">
        <v>0</v>
      </c>
      <c r="B180" s="1" t="s">
        <v>127</v>
      </c>
      <c r="C180" s="10">
        <v>1</v>
      </c>
      <c r="D180" s="9">
        <f t="shared" si="6"/>
        <v>0</v>
      </c>
    </row>
    <row r="181" spans="1:4" ht="16.5" thickBot="1" x14ac:dyDescent="0.3">
      <c r="A181" s="3">
        <v>0</v>
      </c>
      <c r="B181" s="1" t="s">
        <v>128</v>
      </c>
      <c r="C181" s="10">
        <v>1</v>
      </c>
      <c r="D181" s="9">
        <f t="shared" si="6"/>
        <v>0</v>
      </c>
    </row>
    <row r="182" spans="1:4" ht="16.5" thickBot="1" x14ac:dyDescent="0.3">
      <c r="A182" s="3">
        <v>0</v>
      </c>
      <c r="B182" s="1" t="s">
        <v>129</v>
      </c>
      <c r="C182" s="10">
        <v>1</v>
      </c>
      <c r="D182" s="9">
        <f t="shared" si="6"/>
        <v>0</v>
      </c>
    </row>
    <row r="183" spans="1:4" ht="16.5" thickBot="1" x14ac:dyDescent="0.3">
      <c r="A183" s="3">
        <v>0</v>
      </c>
      <c r="B183" s="1" t="s">
        <v>130</v>
      </c>
      <c r="C183" s="10">
        <v>1</v>
      </c>
      <c r="D183" s="9">
        <f t="shared" si="6"/>
        <v>0</v>
      </c>
    </row>
    <row r="184" spans="1:4" ht="16.5" thickBot="1" x14ac:dyDescent="0.3">
      <c r="A184" s="3">
        <v>0</v>
      </c>
      <c r="B184" s="1" t="s">
        <v>131</v>
      </c>
      <c r="C184" s="10">
        <v>1</v>
      </c>
      <c r="D184" s="9">
        <f t="shared" si="6"/>
        <v>0</v>
      </c>
    </row>
    <row r="185" spans="1:4" ht="16.5" thickBot="1" x14ac:dyDescent="0.3">
      <c r="B185" s="7" t="s">
        <v>132</v>
      </c>
      <c r="C185" s="8"/>
    </row>
    <row r="186" spans="1:4" ht="16.5" thickBot="1" x14ac:dyDescent="0.3">
      <c r="A186" s="3">
        <v>0</v>
      </c>
      <c r="B186" s="1" t="s">
        <v>133</v>
      </c>
      <c r="C186" s="10">
        <v>1</v>
      </c>
      <c r="D186" s="9">
        <f t="shared" ref="D186:D192" si="7">C186*A186</f>
        <v>0</v>
      </c>
    </row>
    <row r="187" spans="1:4" ht="32.25" thickBot="1" x14ac:dyDescent="0.3">
      <c r="A187" s="3">
        <v>0</v>
      </c>
      <c r="B187" s="1" t="s">
        <v>194</v>
      </c>
      <c r="C187" s="10">
        <v>1</v>
      </c>
      <c r="D187" s="9">
        <f t="shared" si="7"/>
        <v>0</v>
      </c>
    </row>
    <row r="188" spans="1:4" ht="32.25" thickBot="1" x14ac:dyDescent="0.3">
      <c r="A188" s="3">
        <v>0</v>
      </c>
      <c r="B188" s="1" t="s">
        <v>195</v>
      </c>
      <c r="C188" s="10">
        <v>1</v>
      </c>
      <c r="D188" s="9">
        <f t="shared" si="7"/>
        <v>0</v>
      </c>
    </row>
    <row r="189" spans="1:4" ht="32.25" thickBot="1" x14ac:dyDescent="0.3">
      <c r="A189" s="3">
        <v>0</v>
      </c>
      <c r="B189" s="1" t="s">
        <v>134</v>
      </c>
      <c r="C189" s="10">
        <v>1</v>
      </c>
      <c r="D189" s="9">
        <f t="shared" si="7"/>
        <v>0</v>
      </c>
    </row>
    <row r="190" spans="1:4" ht="32.25" thickBot="1" x14ac:dyDescent="0.3">
      <c r="A190" s="3">
        <v>0</v>
      </c>
      <c r="B190" s="1" t="s">
        <v>155</v>
      </c>
      <c r="C190" s="10">
        <v>1</v>
      </c>
      <c r="D190" s="9">
        <f t="shared" si="7"/>
        <v>0</v>
      </c>
    </row>
    <row r="191" spans="1:4" ht="16.5" thickBot="1" x14ac:dyDescent="0.3">
      <c r="A191" s="3">
        <v>0</v>
      </c>
      <c r="B191" s="1" t="s">
        <v>135</v>
      </c>
      <c r="C191" s="10">
        <v>1</v>
      </c>
      <c r="D191" s="9">
        <f t="shared" si="7"/>
        <v>0</v>
      </c>
    </row>
    <row r="192" spans="1:4" ht="16.5" thickBot="1" x14ac:dyDescent="0.3">
      <c r="A192" s="3">
        <v>0</v>
      </c>
      <c r="B192" s="1" t="s">
        <v>136</v>
      </c>
      <c r="C192" s="10">
        <v>1</v>
      </c>
      <c r="D192" s="9">
        <f t="shared" si="7"/>
        <v>0</v>
      </c>
    </row>
    <row r="193" spans="1:4" ht="17.25" thickBot="1" x14ac:dyDescent="0.3">
      <c r="B193" s="7" t="s">
        <v>137</v>
      </c>
      <c r="C193" s="8"/>
    </row>
    <row r="194" spans="1:4" ht="16.5" thickBot="1" x14ac:dyDescent="0.3">
      <c r="A194" s="3">
        <v>0</v>
      </c>
      <c r="B194" s="1" t="s">
        <v>138</v>
      </c>
      <c r="C194" s="10">
        <v>1</v>
      </c>
      <c r="D194" s="9">
        <f t="shared" ref="D194:D205" si="8">C194*A194</f>
        <v>0</v>
      </c>
    </row>
    <row r="195" spans="1:4" ht="32.25" thickBot="1" x14ac:dyDescent="0.3">
      <c r="A195" s="3">
        <v>0</v>
      </c>
      <c r="B195" s="1" t="s">
        <v>139</v>
      </c>
      <c r="C195" s="10">
        <v>1</v>
      </c>
      <c r="D195" s="9">
        <f t="shared" si="8"/>
        <v>0</v>
      </c>
    </row>
    <row r="196" spans="1:4" ht="16.5" thickBot="1" x14ac:dyDescent="0.3">
      <c r="A196" s="3">
        <v>0</v>
      </c>
      <c r="B196" s="1" t="s">
        <v>140</v>
      </c>
      <c r="C196" s="10">
        <v>1</v>
      </c>
      <c r="D196" s="9">
        <f t="shared" si="8"/>
        <v>0</v>
      </c>
    </row>
    <row r="197" spans="1:4" ht="32.25" thickBot="1" x14ac:dyDescent="0.3">
      <c r="A197" s="3">
        <v>0</v>
      </c>
      <c r="B197" s="1" t="s">
        <v>141</v>
      </c>
      <c r="C197" s="10">
        <v>1</v>
      </c>
      <c r="D197" s="9">
        <f t="shared" si="8"/>
        <v>0</v>
      </c>
    </row>
    <row r="198" spans="1:4" ht="16.5" thickBot="1" x14ac:dyDescent="0.3">
      <c r="A198" s="3">
        <v>0</v>
      </c>
      <c r="B198" s="1" t="s">
        <v>142</v>
      </c>
      <c r="C198" s="10">
        <v>2</v>
      </c>
      <c r="D198" s="9">
        <f t="shared" si="8"/>
        <v>0</v>
      </c>
    </row>
    <row r="199" spans="1:4" ht="17.25" thickBot="1" x14ac:dyDescent="0.3">
      <c r="A199" s="3">
        <v>0</v>
      </c>
      <c r="B199" s="1" t="s">
        <v>143</v>
      </c>
      <c r="C199" s="10">
        <v>1</v>
      </c>
      <c r="D199" s="9">
        <f t="shared" si="8"/>
        <v>0</v>
      </c>
    </row>
    <row r="200" spans="1:4" ht="16.5" thickBot="1" x14ac:dyDescent="0.3">
      <c r="A200" s="3">
        <v>0</v>
      </c>
      <c r="B200" s="1" t="s">
        <v>144</v>
      </c>
      <c r="C200" s="10">
        <v>1</v>
      </c>
      <c r="D200" s="9">
        <f t="shared" si="8"/>
        <v>0</v>
      </c>
    </row>
    <row r="201" spans="1:4" ht="32.25" thickBot="1" x14ac:dyDescent="0.3">
      <c r="A201" s="3">
        <v>0</v>
      </c>
      <c r="B201" s="1" t="s">
        <v>196</v>
      </c>
      <c r="C201" s="10">
        <v>1</v>
      </c>
      <c r="D201" s="9">
        <f t="shared" si="8"/>
        <v>0</v>
      </c>
    </row>
    <row r="202" spans="1:4" ht="16.5" thickBot="1" x14ac:dyDescent="0.3">
      <c r="A202" s="3">
        <v>0</v>
      </c>
      <c r="B202" s="1" t="s">
        <v>145</v>
      </c>
      <c r="C202" s="10">
        <v>1</v>
      </c>
      <c r="D202" s="9">
        <f t="shared" si="8"/>
        <v>0</v>
      </c>
    </row>
    <row r="203" spans="1:4" ht="32.25" thickBot="1" x14ac:dyDescent="0.3">
      <c r="A203" s="3">
        <v>0</v>
      </c>
      <c r="B203" s="1" t="s">
        <v>197</v>
      </c>
      <c r="C203" s="10">
        <v>1</v>
      </c>
      <c r="D203" s="9">
        <f t="shared" si="8"/>
        <v>0</v>
      </c>
    </row>
    <row r="204" spans="1:4" ht="16.5" thickBot="1" x14ac:dyDescent="0.3">
      <c r="A204" s="3">
        <v>0</v>
      </c>
      <c r="B204" s="1" t="s">
        <v>146</v>
      </c>
      <c r="C204" s="10">
        <v>1</v>
      </c>
      <c r="D204" s="9">
        <f t="shared" si="8"/>
        <v>0</v>
      </c>
    </row>
    <row r="205" spans="1:4" ht="16.5" thickBot="1" x14ac:dyDescent="0.3">
      <c r="A205" s="3">
        <v>0</v>
      </c>
      <c r="B205" s="1" t="s">
        <v>147</v>
      </c>
      <c r="C205" s="10">
        <v>1</v>
      </c>
      <c r="D205" s="9">
        <f t="shared" si="8"/>
        <v>0</v>
      </c>
    </row>
    <row r="206" spans="1:4" ht="16.5" thickBot="1" x14ac:dyDescent="0.3">
      <c r="B206" s="7" t="s">
        <v>148</v>
      </c>
      <c r="C206" s="8"/>
    </row>
    <row r="207" spans="1:4" ht="32.25" thickBot="1" x14ac:dyDescent="0.3">
      <c r="A207" s="3">
        <v>0</v>
      </c>
      <c r="B207" s="1" t="s">
        <v>149</v>
      </c>
      <c r="C207" s="10">
        <v>1</v>
      </c>
      <c r="D207" s="9">
        <f>C207*A207</f>
        <v>0</v>
      </c>
    </row>
    <row r="208" spans="1:4" ht="32.25" thickBot="1" x14ac:dyDescent="0.3">
      <c r="A208" s="3">
        <v>0</v>
      </c>
      <c r="B208" s="1" t="s">
        <v>150</v>
      </c>
      <c r="C208" s="10">
        <v>1</v>
      </c>
      <c r="D208" s="9">
        <f>C208*A208</f>
        <v>0</v>
      </c>
    </row>
    <row r="209" spans="1:4" ht="32.25" thickBot="1" x14ac:dyDescent="0.3">
      <c r="A209" s="3">
        <v>0</v>
      </c>
      <c r="B209" s="1" t="s">
        <v>151</v>
      </c>
      <c r="C209" s="10">
        <v>2</v>
      </c>
      <c r="D209" s="9">
        <f>C209*A209</f>
        <v>0</v>
      </c>
    </row>
    <row r="210" spans="1:4" ht="16.5" thickBot="1" x14ac:dyDescent="0.3">
      <c r="A210" s="3">
        <v>0</v>
      </c>
      <c r="B210" s="1" t="s">
        <v>152</v>
      </c>
      <c r="C210" s="10">
        <v>1</v>
      </c>
      <c r="D210" s="9">
        <f>C210*A210</f>
        <v>0</v>
      </c>
    </row>
    <row r="211" spans="1:4" ht="16.5" thickBot="1" x14ac:dyDescent="0.3">
      <c r="B211" s="11" t="s">
        <v>1</v>
      </c>
      <c r="C211" s="18">
        <v>50</v>
      </c>
      <c r="D211" s="15">
        <f>SUM(D155:D210)</f>
        <v>0</v>
      </c>
    </row>
    <row r="213" spans="1:4" ht="21" x14ac:dyDescent="0.25">
      <c r="B213" s="21" t="str">
        <f>B4</f>
        <v>1A. Dominó</v>
      </c>
      <c r="C213" s="30">
        <v>35</v>
      </c>
      <c r="D213" s="30">
        <f>IF(C3&lt;&gt;"B",D51,D94)</f>
        <v>32</v>
      </c>
    </row>
    <row r="214" spans="1:4" ht="21" x14ac:dyDescent="0.25">
      <c r="B214" s="21" t="str">
        <f>B53</f>
        <v>1B. Adóazonosító jel</v>
      </c>
      <c r="C214" s="31"/>
      <c r="D214" s="31"/>
    </row>
    <row r="215" spans="1:4" ht="21" x14ac:dyDescent="0.25">
      <c r="B215" s="21" t="str">
        <f>B96</f>
        <v>2. Szinkron</v>
      </c>
      <c r="C215" s="22">
        <v>35</v>
      </c>
      <c r="D215" s="23">
        <f>D151</f>
        <v>0</v>
      </c>
    </row>
    <row r="216" spans="1:4" ht="21.75" thickBot="1" x14ac:dyDescent="0.3">
      <c r="B216" s="21" t="str">
        <f>B153</f>
        <v>3. Ütemezés</v>
      </c>
      <c r="C216" s="22">
        <v>50</v>
      </c>
      <c r="D216" s="24">
        <f>D211</f>
        <v>0</v>
      </c>
    </row>
    <row r="217" spans="1:4" ht="15.75" thickBot="1" x14ac:dyDescent="0.3">
      <c r="B217" s="25"/>
      <c r="C217" s="26">
        <f>SUM(C213:C216)</f>
        <v>120</v>
      </c>
      <c r="D217" s="27">
        <f>SUM(D213:D216)</f>
        <v>32</v>
      </c>
    </row>
  </sheetData>
  <sheetProtection sheet="1" objects="1" scenarios="1"/>
  <mergeCells count="2">
    <mergeCell ref="C213:C214"/>
    <mergeCell ref="D213:D214"/>
  </mergeCells>
  <dataValidations count="2">
    <dataValidation type="list" showInputMessage="1" showErrorMessage="1" errorTitle="Hibás feladatválasztás" error="Csak az A vagy B betű írható be. Amennyiben üresen marad, az 1.A feladat lesz értékelvel." sqref="C3" xr:uid="{6CCD7401-2E0D-40E7-9787-2ECBBA1017FC}">
      <formula1>"  ,A,B"</formula1>
    </dataValidation>
    <dataValidation type="whole" allowBlank="1" showInputMessage="1" showErrorMessage="1" errorTitle="Hibás adat" error="Csak 0 és 1 értéke lehet a cellának." sqref="A6:A7 A9:A12 A22:A24 A14:A20 A26:A30 A32:A38 A40:A47 A49:A51 A55:A56 A68 A58:A66 A70:A73 A75:A78 A80:A82 A84 A86:A93 A98 A100 A102:A103 A105:A107 A109:A113 A115:A117 A119:A122 A124:A127 A129:A131 A133:A136 A138:A142 A144:A149 A155 A157:A158 A164:A167 A160:A162 A169:A172 A179:A184 A174:A177 A186:A192 A194:A205 A207:A210" xr:uid="{B010B727-D34A-4AC8-A480-19C7F78C66A0}">
      <formula1>0</formula1>
      <formula2>1</formula2>
    </dataValidation>
  </dataValidations>
  <pageMargins left="0.70866141732283472" right="0.70866141732283472" top="0.74803149606299213" bottom="0.74803149606299213" header="0.31496062992125984" footer="0.31496062992125984"/>
  <pageSetup paperSize="9" scale="98" fitToHeight="0" orientation="portrait" r:id="rId1"/>
  <headerFooter>
    <oddFooter>&amp;L2311 gyakolrati vizsga&amp;C&amp;P/&amp;N&amp;R2023. 05. 22.</oddFooter>
  </headerFooter>
  <rowBreaks count="7" manualBreakCount="7">
    <brk id="30" min="1" max="3" man="1"/>
    <brk id="56" min="1" max="3" man="1"/>
    <brk id="73" min="1" max="3" man="1"/>
    <brk id="95" min="1" max="3" man="1"/>
    <brk id="131" min="1" max="3" man="1"/>
    <brk id="162" min="1" max="3" man="1"/>
    <brk id="192" min="1" max="3" man="1"/>
  </rowBreaks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645315-9EA1-4106-BFDC-ED3B5C14B382}">
  <sheetPr>
    <pageSetUpPr fitToPage="1"/>
  </sheetPr>
  <dimension ref="A1:E217"/>
  <sheetViews>
    <sheetView topLeftCell="A37" zoomScale="106" zoomScaleNormal="106" zoomScaleSheetLayoutView="100" workbookViewId="0">
      <selection activeCell="A52" sqref="A52"/>
    </sheetView>
  </sheetViews>
  <sheetFormatPr defaultColWidth="9.28515625" defaultRowHeight="15" x14ac:dyDescent="0.25"/>
  <cols>
    <col min="1" max="1" width="3.5703125" customWidth="1"/>
    <col min="2" max="2" width="67" customWidth="1"/>
    <col min="3" max="3" width="10.85546875" customWidth="1"/>
    <col min="4" max="4" width="10.5703125" customWidth="1"/>
    <col min="5" max="5" width="25.5703125" style="3" customWidth="1"/>
  </cols>
  <sheetData>
    <row r="1" spans="1:4" ht="33.75" customHeight="1" x14ac:dyDescent="0.25">
      <c r="A1" s="4"/>
      <c r="B1" s="5"/>
      <c r="C1" s="2"/>
      <c r="D1" s="29" t="s">
        <v>200</v>
      </c>
    </row>
    <row r="2" spans="1:4" ht="3.75" customHeight="1" thickBot="1" x14ac:dyDescent="0.3"/>
    <row r="3" spans="1:4" ht="21" customHeight="1" thickBot="1" x14ac:dyDescent="0.3">
      <c r="A3" s="4"/>
      <c r="B3" s="19" t="s">
        <v>6</v>
      </c>
      <c r="C3" s="28" t="s">
        <v>199</v>
      </c>
    </row>
    <row r="4" spans="1:4" ht="21.75" thickBot="1" x14ac:dyDescent="0.3">
      <c r="B4" s="6" t="s">
        <v>202</v>
      </c>
    </row>
    <row r="5" spans="1:4" ht="16.5" thickBot="1" x14ac:dyDescent="0.3">
      <c r="B5" s="7" t="s">
        <v>7</v>
      </c>
      <c r="C5" s="8"/>
    </row>
    <row r="6" spans="1:4" ht="17.25" thickBot="1" x14ac:dyDescent="0.3">
      <c r="A6" s="3">
        <v>1</v>
      </c>
      <c r="B6" s="1" t="s">
        <v>8</v>
      </c>
      <c r="C6" s="10">
        <v>1</v>
      </c>
      <c r="D6" s="9">
        <f>C6*A6</f>
        <v>1</v>
      </c>
    </row>
    <row r="7" spans="1:4" ht="16.5" thickBot="1" x14ac:dyDescent="0.3">
      <c r="A7" s="3">
        <v>1</v>
      </c>
      <c r="B7" s="1" t="s">
        <v>9</v>
      </c>
      <c r="C7" s="10">
        <v>1</v>
      </c>
      <c r="D7" s="9">
        <f>C7*A7</f>
        <v>1</v>
      </c>
    </row>
    <row r="8" spans="1:4" ht="16.5" thickBot="1" x14ac:dyDescent="0.3">
      <c r="B8" s="7" t="s">
        <v>10</v>
      </c>
      <c r="C8" s="8"/>
    </row>
    <row r="9" spans="1:4" ht="17.25" thickBot="1" x14ac:dyDescent="0.3">
      <c r="A9" s="3">
        <v>1</v>
      </c>
      <c r="B9" s="1" t="s">
        <v>156</v>
      </c>
      <c r="C9" s="10">
        <v>1</v>
      </c>
      <c r="D9" s="9">
        <f>C9*A9</f>
        <v>1</v>
      </c>
    </row>
    <row r="10" spans="1:4" ht="33" thickBot="1" x14ac:dyDescent="0.3">
      <c r="A10" s="3">
        <v>1</v>
      </c>
      <c r="B10" s="1" t="s">
        <v>11</v>
      </c>
      <c r="C10" s="10">
        <v>1</v>
      </c>
      <c r="D10" s="9">
        <f>C10*A10</f>
        <v>1</v>
      </c>
    </row>
    <row r="11" spans="1:4" ht="32.25" thickBot="1" x14ac:dyDescent="0.3">
      <c r="A11" s="3">
        <v>1</v>
      </c>
      <c r="B11" s="1" t="s">
        <v>12</v>
      </c>
      <c r="C11" s="10">
        <v>1</v>
      </c>
      <c r="D11" s="9">
        <f>C11*A11</f>
        <v>1</v>
      </c>
    </row>
    <row r="12" spans="1:4" ht="16.5" thickBot="1" x14ac:dyDescent="0.3">
      <c r="A12" s="3">
        <v>1</v>
      </c>
      <c r="B12" s="1" t="s">
        <v>157</v>
      </c>
      <c r="C12" s="10">
        <v>1</v>
      </c>
      <c r="D12" s="9">
        <f>C12*A12</f>
        <v>1</v>
      </c>
    </row>
    <row r="13" spans="1:4" ht="16.5" thickBot="1" x14ac:dyDescent="0.3">
      <c r="B13" s="7" t="s">
        <v>13</v>
      </c>
      <c r="C13" s="8"/>
    </row>
    <row r="14" spans="1:4" ht="32.25" thickBot="1" x14ac:dyDescent="0.3">
      <c r="A14" s="3">
        <v>1</v>
      </c>
      <c r="B14" s="1" t="s">
        <v>158</v>
      </c>
      <c r="C14" s="10">
        <v>1</v>
      </c>
      <c r="D14" s="9">
        <f t="shared" ref="D14:D20" si="0">C14*A14</f>
        <v>1</v>
      </c>
    </row>
    <row r="15" spans="1:4" ht="16.5" thickBot="1" x14ac:dyDescent="0.3">
      <c r="A15" s="3">
        <v>0</v>
      </c>
      <c r="B15" s="1" t="s">
        <v>159</v>
      </c>
      <c r="C15" s="10">
        <v>1</v>
      </c>
      <c r="D15" s="9">
        <f t="shared" si="0"/>
        <v>0</v>
      </c>
    </row>
    <row r="16" spans="1:4" ht="16.5" thickBot="1" x14ac:dyDescent="0.3">
      <c r="A16" s="3">
        <v>1</v>
      </c>
      <c r="B16" s="1" t="s">
        <v>160</v>
      </c>
      <c r="C16" s="10">
        <v>1</v>
      </c>
      <c r="D16" s="9">
        <f t="shared" si="0"/>
        <v>1</v>
      </c>
    </row>
    <row r="17" spans="1:4" ht="16.5" thickBot="1" x14ac:dyDescent="0.3">
      <c r="A17" s="3">
        <v>1</v>
      </c>
      <c r="B17" s="1" t="s">
        <v>14</v>
      </c>
      <c r="C17" s="10">
        <v>1</v>
      </c>
      <c r="D17" s="9">
        <f t="shared" si="0"/>
        <v>1</v>
      </c>
    </row>
    <row r="18" spans="1:4" ht="32.25" thickBot="1" x14ac:dyDescent="0.3">
      <c r="A18" s="3">
        <v>1</v>
      </c>
      <c r="B18" s="1" t="s">
        <v>161</v>
      </c>
      <c r="C18" s="10">
        <v>1</v>
      </c>
      <c r="D18" s="9">
        <f t="shared" si="0"/>
        <v>1</v>
      </c>
    </row>
    <row r="19" spans="1:4" ht="16.5" thickBot="1" x14ac:dyDescent="0.3">
      <c r="A19" s="3">
        <v>1</v>
      </c>
      <c r="B19" s="1" t="s">
        <v>15</v>
      </c>
      <c r="C19" s="10">
        <v>1</v>
      </c>
      <c r="D19" s="9">
        <f t="shared" si="0"/>
        <v>1</v>
      </c>
    </row>
    <row r="20" spans="1:4" ht="16.5" thickBot="1" x14ac:dyDescent="0.3">
      <c r="A20" s="3">
        <v>1</v>
      </c>
      <c r="B20" s="1" t="s">
        <v>16</v>
      </c>
      <c r="C20" s="10">
        <v>1</v>
      </c>
      <c r="D20" s="9">
        <f t="shared" si="0"/>
        <v>1</v>
      </c>
    </row>
    <row r="21" spans="1:4" ht="16.5" thickBot="1" x14ac:dyDescent="0.3">
      <c r="B21" s="7" t="s">
        <v>17</v>
      </c>
      <c r="C21" s="8"/>
    </row>
    <row r="22" spans="1:4" ht="32.25" thickBot="1" x14ac:dyDescent="0.3">
      <c r="A22" s="3">
        <v>1</v>
      </c>
      <c r="B22" s="1" t="s">
        <v>18</v>
      </c>
      <c r="C22" s="10">
        <v>1</v>
      </c>
      <c r="D22" s="9">
        <f>C22*A22</f>
        <v>1</v>
      </c>
    </row>
    <row r="23" spans="1:4" ht="16.5" thickBot="1" x14ac:dyDescent="0.3">
      <c r="A23" s="3">
        <v>1</v>
      </c>
      <c r="B23" s="1" t="s">
        <v>19</v>
      </c>
      <c r="C23" s="10">
        <v>1</v>
      </c>
      <c r="D23" s="9">
        <f>C23*A23</f>
        <v>1</v>
      </c>
    </row>
    <row r="24" spans="1:4" ht="16.5" thickBot="1" x14ac:dyDescent="0.3">
      <c r="A24" s="3">
        <v>1</v>
      </c>
      <c r="B24" s="1" t="s">
        <v>20</v>
      </c>
      <c r="C24" s="10">
        <v>1</v>
      </c>
      <c r="D24" s="9">
        <f>C24*A24</f>
        <v>1</v>
      </c>
    </row>
    <row r="25" spans="1:4" ht="16.5" thickBot="1" x14ac:dyDescent="0.3">
      <c r="B25" s="7" t="s">
        <v>21</v>
      </c>
      <c r="C25" s="8"/>
    </row>
    <row r="26" spans="1:4" ht="16.5" thickBot="1" x14ac:dyDescent="0.3">
      <c r="A26" s="3">
        <v>1</v>
      </c>
      <c r="B26" s="1" t="s">
        <v>162</v>
      </c>
      <c r="C26" s="10">
        <v>1</v>
      </c>
      <c r="D26" s="9">
        <f>C26*A26</f>
        <v>1</v>
      </c>
    </row>
    <row r="27" spans="1:4" ht="16.5" thickBot="1" x14ac:dyDescent="0.3">
      <c r="A27" s="3">
        <v>1</v>
      </c>
      <c r="B27" s="1" t="s">
        <v>22</v>
      </c>
      <c r="C27" s="10">
        <v>1</v>
      </c>
      <c r="D27" s="9">
        <f>C27*A27</f>
        <v>1</v>
      </c>
    </row>
    <row r="28" spans="1:4" ht="32.25" thickBot="1" x14ac:dyDescent="0.3">
      <c r="A28" s="3">
        <v>1</v>
      </c>
      <c r="B28" s="1" t="s">
        <v>23</v>
      </c>
      <c r="C28" s="10">
        <v>1</v>
      </c>
      <c r="D28" s="9">
        <f>C28*A28</f>
        <v>1</v>
      </c>
    </row>
    <row r="29" spans="1:4" ht="16.5" thickBot="1" x14ac:dyDescent="0.3">
      <c r="A29" s="3">
        <v>1</v>
      </c>
      <c r="B29" s="1" t="s">
        <v>24</v>
      </c>
      <c r="C29" s="10">
        <v>1</v>
      </c>
      <c r="D29" s="9">
        <f>C29*A29</f>
        <v>1</v>
      </c>
    </row>
    <row r="30" spans="1:4" ht="16.5" thickBot="1" x14ac:dyDescent="0.3">
      <c r="A30" s="3">
        <v>1</v>
      </c>
      <c r="B30" s="1" t="s">
        <v>25</v>
      </c>
      <c r="C30" s="10">
        <v>1</v>
      </c>
      <c r="D30" s="9">
        <f>C30*A30</f>
        <v>1</v>
      </c>
    </row>
    <row r="31" spans="1:4" ht="16.5" thickBot="1" x14ac:dyDescent="0.3">
      <c r="B31" s="7" t="s">
        <v>26</v>
      </c>
      <c r="C31" s="8"/>
    </row>
    <row r="32" spans="1:4" ht="32.25" thickBot="1" x14ac:dyDescent="0.3">
      <c r="A32" s="3">
        <v>0</v>
      </c>
      <c r="B32" s="1" t="s">
        <v>27</v>
      </c>
      <c r="C32" s="10">
        <v>1</v>
      </c>
      <c r="D32" s="9">
        <f t="shared" ref="D32:D38" si="1">C32*A32</f>
        <v>0</v>
      </c>
    </row>
    <row r="33" spans="1:4" ht="32.25" thickBot="1" x14ac:dyDescent="0.3">
      <c r="A33" s="3">
        <v>1</v>
      </c>
      <c r="B33" s="1" t="s">
        <v>163</v>
      </c>
      <c r="C33" s="10">
        <v>1</v>
      </c>
      <c r="D33" s="9">
        <f t="shared" si="1"/>
        <v>1</v>
      </c>
    </row>
    <row r="34" spans="1:4" ht="48" thickBot="1" x14ac:dyDescent="0.3">
      <c r="A34" s="3">
        <v>1</v>
      </c>
      <c r="B34" s="1" t="s">
        <v>164</v>
      </c>
      <c r="C34" s="10">
        <v>1</v>
      </c>
      <c r="D34" s="9">
        <f t="shared" si="1"/>
        <v>1</v>
      </c>
    </row>
    <row r="35" spans="1:4" ht="16.5" thickBot="1" x14ac:dyDescent="0.3">
      <c r="A35" s="3">
        <v>1</v>
      </c>
      <c r="B35" s="1" t="s">
        <v>28</v>
      </c>
      <c r="C35" s="10">
        <v>1</v>
      </c>
      <c r="D35" s="9">
        <f t="shared" si="1"/>
        <v>1</v>
      </c>
    </row>
    <row r="36" spans="1:4" ht="32.25" thickBot="1" x14ac:dyDescent="0.3">
      <c r="A36" s="3">
        <v>1</v>
      </c>
      <c r="B36" s="1" t="s">
        <v>29</v>
      </c>
      <c r="C36" s="10">
        <v>1</v>
      </c>
      <c r="D36" s="9">
        <f t="shared" si="1"/>
        <v>1</v>
      </c>
    </row>
    <row r="37" spans="1:4" ht="32.25" thickBot="1" x14ac:dyDescent="0.3">
      <c r="A37" s="3">
        <v>1</v>
      </c>
      <c r="B37" s="1" t="s">
        <v>165</v>
      </c>
      <c r="C37" s="10">
        <v>1</v>
      </c>
      <c r="D37" s="9">
        <f t="shared" si="1"/>
        <v>1</v>
      </c>
    </row>
    <row r="38" spans="1:4" ht="32.25" thickBot="1" x14ac:dyDescent="0.3">
      <c r="A38" s="3">
        <v>1</v>
      </c>
      <c r="B38" s="1" t="s">
        <v>30</v>
      </c>
      <c r="C38" s="10">
        <v>1</v>
      </c>
      <c r="D38" s="9">
        <f t="shared" si="1"/>
        <v>1</v>
      </c>
    </row>
    <row r="39" spans="1:4" ht="16.5" thickBot="1" x14ac:dyDescent="0.3">
      <c r="B39" s="7" t="s">
        <v>31</v>
      </c>
      <c r="C39" s="8"/>
    </row>
    <row r="40" spans="1:4" ht="16.5" thickBot="1" x14ac:dyDescent="0.3">
      <c r="A40" s="3">
        <v>1</v>
      </c>
      <c r="B40" s="1" t="s">
        <v>204</v>
      </c>
      <c r="C40" s="10">
        <v>2</v>
      </c>
      <c r="D40" s="9">
        <f t="shared" ref="D40:D47" si="2">C40*A40</f>
        <v>2</v>
      </c>
    </row>
    <row r="41" spans="1:4" ht="32.25" thickBot="1" x14ac:dyDescent="0.3">
      <c r="A41" s="3">
        <v>1</v>
      </c>
      <c r="B41" s="1" t="s">
        <v>32</v>
      </c>
      <c r="C41" s="10">
        <v>1</v>
      </c>
      <c r="D41" s="9">
        <f t="shared" si="2"/>
        <v>1</v>
      </c>
    </row>
    <row r="42" spans="1:4" ht="48" thickBot="1" x14ac:dyDescent="0.3">
      <c r="A42" s="3">
        <v>1</v>
      </c>
      <c r="B42" s="1" t="s">
        <v>166</v>
      </c>
      <c r="C42" s="10">
        <v>1</v>
      </c>
      <c r="D42" s="9">
        <f t="shared" si="2"/>
        <v>1</v>
      </c>
    </row>
    <row r="43" spans="1:4" ht="32.25" thickBot="1" x14ac:dyDescent="0.3">
      <c r="A43" s="3">
        <v>1</v>
      </c>
      <c r="B43" s="1" t="s">
        <v>167</v>
      </c>
      <c r="C43" s="10">
        <v>1</v>
      </c>
      <c r="D43" s="9">
        <f t="shared" si="2"/>
        <v>1</v>
      </c>
    </row>
    <row r="44" spans="1:4" ht="16.5" thickBot="1" x14ac:dyDescent="0.3">
      <c r="A44" s="3">
        <v>0</v>
      </c>
      <c r="B44" s="1" t="s">
        <v>33</v>
      </c>
      <c r="C44" s="10">
        <v>1</v>
      </c>
      <c r="D44" s="9">
        <f t="shared" si="2"/>
        <v>0</v>
      </c>
    </row>
    <row r="45" spans="1:4" ht="16.5" thickBot="1" x14ac:dyDescent="0.3">
      <c r="A45" s="3">
        <v>0</v>
      </c>
      <c r="B45" s="1" t="s">
        <v>34</v>
      </c>
      <c r="C45" s="10">
        <v>1</v>
      </c>
      <c r="D45" s="9">
        <f t="shared" si="2"/>
        <v>0</v>
      </c>
    </row>
    <row r="46" spans="1:4" ht="32.25" thickBot="1" x14ac:dyDescent="0.3">
      <c r="A46" s="3">
        <v>0</v>
      </c>
      <c r="B46" s="1" t="s">
        <v>35</v>
      </c>
      <c r="C46" s="10">
        <v>1</v>
      </c>
      <c r="D46" s="9">
        <f t="shared" si="2"/>
        <v>0</v>
      </c>
    </row>
    <row r="47" spans="1:4" ht="16.5" thickBot="1" x14ac:dyDescent="0.3">
      <c r="A47" s="3">
        <v>1</v>
      </c>
      <c r="B47" s="20" t="s">
        <v>36</v>
      </c>
      <c r="C47" s="10">
        <v>1</v>
      </c>
      <c r="D47" s="9">
        <f t="shared" si="2"/>
        <v>1</v>
      </c>
    </row>
    <row r="48" spans="1:4" ht="17.25" thickBot="1" x14ac:dyDescent="0.3">
      <c r="B48" s="7" t="s">
        <v>37</v>
      </c>
      <c r="C48" s="8"/>
    </row>
    <row r="49" spans="1:4" ht="31.5" customHeight="1" thickBot="1" x14ac:dyDescent="0.3">
      <c r="A49" s="3">
        <v>1</v>
      </c>
      <c r="B49" s="1" t="s">
        <v>38</v>
      </c>
      <c r="C49" s="10">
        <v>1</v>
      </c>
      <c r="D49" s="9">
        <f>C49*A49</f>
        <v>1</v>
      </c>
    </row>
    <row r="50" spans="1:4" ht="16.5" thickBot="1" x14ac:dyDescent="0.3">
      <c r="B50" s="11" t="s">
        <v>0</v>
      </c>
      <c r="C50" s="12">
        <v>38</v>
      </c>
      <c r="D50" s="9">
        <f>SUM(D6:D49)</f>
        <v>33</v>
      </c>
    </row>
    <row r="51" spans="1:4" ht="16.5" thickBot="1" x14ac:dyDescent="0.3">
      <c r="B51" s="13" t="s">
        <v>198</v>
      </c>
      <c r="C51" s="14">
        <v>35</v>
      </c>
      <c r="D51" s="9">
        <f>ROUNDDOWN(D50*35/38,0)</f>
        <v>30</v>
      </c>
    </row>
    <row r="53" spans="1:4" ht="21.75" thickBot="1" x14ac:dyDescent="0.3">
      <c r="B53" s="6" t="s">
        <v>203</v>
      </c>
    </row>
    <row r="54" spans="1:4" ht="16.5" thickBot="1" x14ac:dyDescent="0.3">
      <c r="B54" s="7" t="s">
        <v>179</v>
      </c>
      <c r="C54" s="8"/>
    </row>
    <row r="55" spans="1:4" ht="33" thickBot="1" x14ac:dyDescent="0.3">
      <c r="A55" s="3">
        <v>0</v>
      </c>
      <c r="B55" s="1" t="s">
        <v>39</v>
      </c>
      <c r="C55" s="10">
        <v>1</v>
      </c>
      <c r="D55" s="9">
        <f>C55*A55</f>
        <v>0</v>
      </c>
    </row>
    <row r="56" spans="1:4" ht="42.4" customHeight="1" thickBot="1" x14ac:dyDescent="0.3">
      <c r="A56" s="3">
        <v>0</v>
      </c>
      <c r="B56" s="1" t="s">
        <v>168</v>
      </c>
      <c r="C56" s="10">
        <v>1</v>
      </c>
      <c r="D56" s="9">
        <f>C56*A56</f>
        <v>0</v>
      </c>
    </row>
    <row r="57" spans="1:4" ht="16.5" thickBot="1" x14ac:dyDescent="0.3">
      <c r="B57" s="7" t="s">
        <v>40</v>
      </c>
      <c r="C57" s="8"/>
    </row>
    <row r="58" spans="1:4" ht="32.25" thickBot="1" x14ac:dyDescent="0.3">
      <c r="A58" s="3">
        <v>0</v>
      </c>
      <c r="B58" s="1" t="s">
        <v>201</v>
      </c>
      <c r="C58" s="10">
        <v>1</v>
      </c>
      <c r="D58" s="9">
        <f t="shared" ref="D58:D66" si="3">C58*A58</f>
        <v>0</v>
      </c>
    </row>
    <row r="59" spans="1:4" ht="32.25" thickBot="1" x14ac:dyDescent="0.3">
      <c r="A59" s="3">
        <v>0</v>
      </c>
      <c r="B59" s="1" t="s">
        <v>41</v>
      </c>
      <c r="C59" s="10">
        <v>1</v>
      </c>
      <c r="D59" s="9">
        <f t="shared" si="3"/>
        <v>0</v>
      </c>
    </row>
    <row r="60" spans="1:4" ht="32.25" thickBot="1" x14ac:dyDescent="0.3">
      <c r="A60" s="3">
        <v>0</v>
      </c>
      <c r="B60" s="1" t="s">
        <v>42</v>
      </c>
      <c r="C60" s="10">
        <v>1</v>
      </c>
      <c r="D60" s="9">
        <f t="shared" si="3"/>
        <v>0</v>
      </c>
    </row>
    <row r="61" spans="1:4" ht="32.25" thickBot="1" x14ac:dyDescent="0.3">
      <c r="A61" s="3">
        <v>0</v>
      </c>
      <c r="B61" s="1" t="s">
        <v>43</v>
      </c>
      <c r="C61" s="10">
        <v>1</v>
      </c>
      <c r="D61" s="9">
        <f t="shared" si="3"/>
        <v>0</v>
      </c>
    </row>
    <row r="62" spans="1:4" ht="48" thickBot="1" x14ac:dyDescent="0.3">
      <c r="A62" s="3">
        <v>0</v>
      </c>
      <c r="B62" s="1" t="s">
        <v>44</v>
      </c>
      <c r="C62" s="10">
        <v>1</v>
      </c>
      <c r="D62" s="9">
        <f t="shared" si="3"/>
        <v>0</v>
      </c>
    </row>
    <row r="63" spans="1:4" ht="48" thickBot="1" x14ac:dyDescent="0.3">
      <c r="A63" s="3">
        <v>0</v>
      </c>
      <c r="B63" s="1" t="s">
        <v>169</v>
      </c>
      <c r="C63" s="10">
        <v>1</v>
      </c>
      <c r="D63" s="9">
        <f t="shared" si="3"/>
        <v>0</v>
      </c>
    </row>
    <row r="64" spans="1:4" ht="32.25" thickBot="1" x14ac:dyDescent="0.3">
      <c r="A64" s="3">
        <v>0</v>
      </c>
      <c r="B64" s="1" t="s">
        <v>45</v>
      </c>
      <c r="C64" s="10">
        <v>2</v>
      </c>
      <c r="D64" s="9">
        <f t="shared" si="3"/>
        <v>0</v>
      </c>
    </row>
    <row r="65" spans="1:4" ht="32.25" thickBot="1" x14ac:dyDescent="0.3">
      <c r="A65" s="3">
        <v>0</v>
      </c>
      <c r="B65" s="1" t="s">
        <v>46</v>
      </c>
      <c r="C65" s="10">
        <v>1</v>
      </c>
      <c r="D65" s="9">
        <f t="shared" si="3"/>
        <v>0</v>
      </c>
    </row>
    <row r="66" spans="1:4" ht="16.5" thickBot="1" x14ac:dyDescent="0.3">
      <c r="A66" s="3">
        <v>0</v>
      </c>
      <c r="B66" s="1" t="s">
        <v>205</v>
      </c>
      <c r="C66" s="10">
        <v>1</v>
      </c>
      <c r="D66" s="9">
        <f t="shared" si="3"/>
        <v>0</v>
      </c>
    </row>
    <row r="67" spans="1:4" ht="16.5" thickBot="1" x14ac:dyDescent="0.3">
      <c r="B67" s="7" t="s">
        <v>47</v>
      </c>
      <c r="C67" s="8"/>
    </row>
    <row r="68" spans="1:4" ht="48" thickBot="1" x14ac:dyDescent="0.3">
      <c r="A68" s="3">
        <v>0</v>
      </c>
      <c r="B68" s="1" t="s">
        <v>48</v>
      </c>
      <c r="C68" s="10">
        <v>1</v>
      </c>
      <c r="D68" s="9">
        <f>C68*A68</f>
        <v>0</v>
      </c>
    </row>
    <row r="69" spans="1:4" ht="16.5" thickBot="1" x14ac:dyDescent="0.3">
      <c r="B69" s="7" t="s">
        <v>49</v>
      </c>
      <c r="C69" s="8"/>
    </row>
    <row r="70" spans="1:4" ht="32.25" thickBot="1" x14ac:dyDescent="0.3">
      <c r="A70" s="3">
        <v>0</v>
      </c>
      <c r="B70" s="1" t="s">
        <v>170</v>
      </c>
      <c r="C70" s="10">
        <v>1</v>
      </c>
      <c r="D70" s="9">
        <f>C70*A70</f>
        <v>0</v>
      </c>
    </row>
    <row r="71" spans="1:4" ht="48" thickBot="1" x14ac:dyDescent="0.3">
      <c r="A71" s="3">
        <v>0</v>
      </c>
      <c r="B71" s="1" t="s">
        <v>50</v>
      </c>
      <c r="C71" s="10">
        <v>1</v>
      </c>
      <c r="D71" s="9">
        <f>C71*A71</f>
        <v>0</v>
      </c>
    </row>
    <row r="72" spans="1:4" ht="48" thickBot="1" x14ac:dyDescent="0.3">
      <c r="A72" s="3">
        <v>0</v>
      </c>
      <c r="B72" s="1" t="s">
        <v>171</v>
      </c>
      <c r="C72" s="10">
        <v>1</v>
      </c>
      <c r="D72" s="9">
        <f>C72*A72</f>
        <v>0</v>
      </c>
    </row>
    <row r="73" spans="1:4" ht="63.75" thickBot="1" x14ac:dyDescent="0.3">
      <c r="A73" s="3">
        <v>0</v>
      </c>
      <c r="B73" s="1" t="s">
        <v>172</v>
      </c>
      <c r="C73" s="10">
        <v>2</v>
      </c>
      <c r="D73" s="9">
        <f>C73*A73</f>
        <v>0</v>
      </c>
    </row>
    <row r="74" spans="1:4" ht="16.5" thickBot="1" x14ac:dyDescent="0.3">
      <c r="B74" s="7" t="s">
        <v>51</v>
      </c>
      <c r="C74" s="8"/>
    </row>
    <row r="75" spans="1:4" ht="16.5" thickBot="1" x14ac:dyDescent="0.3">
      <c r="A75" s="3">
        <v>0</v>
      </c>
      <c r="B75" s="1" t="s">
        <v>52</v>
      </c>
      <c r="C75" s="10">
        <v>1</v>
      </c>
      <c r="D75" s="9">
        <f>C75*A75</f>
        <v>0</v>
      </c>
    </row>
    <row r="76" spans="1:4" ht="32.25" thickBot="1" x14ac:dyDescent="0.3">
      <c r="A76" s="3">
        <v>0</v>
      </c>
      <c r="B76" s="1" t="s">
        <v>53</v>
      </c>
      <c r="C76" s="10">
        <v>1</v>
      </c>
      <c r="D76" s="9">
        <f>C76*A76</f>
        <v>0</v>
      </c>
    </row>
    <row r="77" spans="1:4" ht="32.25" thickBot="1" x14ac:dyDescent="0.3">
      <c r="A77" s="3">
        <v>0</v>
      </c>
      <c r="B77" s="1" t="s">
        <v>54</v>
      </c>
      <c r="C77" s="10">
        <v>1</v>
      </c>
      <c r="D77" s="9">
        <f>C77*A77</f>
        <v>0</v>
      </c>
    </row>
    <row r="78" spans="1:4" ht="32.25" thickBot="1" x14ac:dyDescent="0.3">
      <c r="A78" s="3">
        <v>0</v>
      </c>
      <c r="B78" s="1" t="s">
        <v>55</v>
      </c>
      <c r="C78" s="10">
        <v>1</v>
      </c>
      <c r="D78" s="9">
        <f>C78*A78</f>
        <v>0</v>
      </c>
    </row>
    <row r="79" spans="1:4" ht="16.5" thickBot="1" x14ac:dyDescent="0.3">
      <c r="B79" s="7" t="s">
        <v>56</v>
      </c>
      <c r="C79" s="8"/>
    </row>
    <row r="80" spans="1:4" ht="16.5" thickBot="1" x14ac:dyDescent="0.3">
      <c r="A80" s="3">
        <v>0</v>
      </c>
      <c r="B80" s="1" t="s">
        <v>57</v>
      </c>
      <c r="C80" s="10">
        <v>1</v>
      </c>
      <c r="D80" s="9">
        <f>C80*A80</f>
        <v>0</v>
      </c>
    </row>
    <row r="81" spans="1:4" ht="32.25" thickBot="1" x14ac:dyDescent="0.3">
      <c r="A81" s="3">
        <v>0</v>
      </c>
      <c r="B81" s="1" t="s">
        <v>58</v>
      </c>
      <c r="C81" s="10">
        <v>1</v>
      </c>
      <c r="D81" s="9">
        <f>C81*A81</f>
        <v>0</v>
      </c>
    </row>
    <row r="82" spans="1:4" ht="32.25" thickBot="1" x14ac:dyDescent="0.3">
      <c r="A82" s="3">
        <v>0</v>
      </c>
      <c r="B82" s="1" t="s">
        <v>59</v>
      </c>
      <c r="C82" s="10">
        <v>1</v>
      </c>
      <c r="D82" s="9">
        <f>C82*A82</f>
        <v>0</v>
      </c>
    </row>
    <row r="83" spans="1:4" ht="16.5" thickBot="1" x14ac:dyDescent="0.3">
      <c r="B83" s="7" t="s">
        <v>60</v>
      </c>
      <c r="C83" s="8"/>
    </row>
    <row r="84" spans="1:4" ht="48" thickBot="1" x14ac:dyDescent="0.3">
      <c r="A84" s="3">
        <v>0</v>
      </c>
      <c r="B84" s="1" t="s">
        <v>173</v>
      </c>
      <c r="C84" s="10">
        <v>2</v>
      </c>
      <c r="D84" s="9">
        <f>C84*A84</f>
        <v>0</v>
      </c>
    </row>
    <row r="85" spans="1:4" ht="16.5" thickBot="1" x14ac:dyDescent="0.3">
      <c r="B85" s="7" t="s">
        <v>61</v>
      </c>
      <c r="C85" s="8"/>
    </row>
    <row r="86" spans="1:4" ht="48" thickBot="1" x14ac:dyDescent="0.3">
      <c r="A86" s="3">
        <v>0</v>
      </c>
      <c r="B86" s="1" t="s">
        <v>174</v>
      </c>
      <c r="C86" s="10">
        <v>1</v>
      </c>
      <c r="D86" s="9">
        <f t="shared" ref="D86:D93" si="4">C86*A86</f>
        <v>0</v>
      </c>
    </row>
    <row r="87" spans="1:4" ht="32.25" thickBot="1" x14ac:dyDescent="0.3">
      <c r="A87" s="3">
        <v>0</v>
      </c>
      <c r="B87" s="1" t="s">
        <v>175</v>
      </c>
      <c r="C87" s="10">
        <v>1</v>
      </c>
      <c r="D87" s="9">
        <f t="shared" si="4"/>
        <v>0</v>
      </c>
    </row>
    <row r="88" spans="1:4" ht="32.25" thickBot="1" x14ac:dyDescent="0.3">
      <c r="A88" s="3">
        <v>0</v>
      </c>
      <c r="B88" s="1" t="s">
        <v>62</v>
      </c>
      <c r="C88" s="10">
        <v>1</v>
      </c>
      <c r="D88" s="9">
        <f t="shared" si="4"/>
        <v>0</v>
      </c>
    </row>
    <row r="89" spans="1:4" ht="32.25" thickBot="1" x14ac:dyDescent="0.3">
      <c r="A89" s="3">
        <v>0</v>
      </c>
      <c r="B89" s="1" t="s">
        <v>176</v>
      </c>
      <c r="C89" s="10">
        <v>1</v>
      </c>
      <c r="D89" s="9">
        <f t="shared" si="4"/>
        <v>0</v>
      </c>
    </row>
    <row r="90" spans="1:4" ht="16.5" thickBot="1" x14ac:dyDescent="0.3">
      <c r="A90" s="3">
        <v>0</v>
      </c>
      <c r="B90" s="1" t="s">
        <v>63</v>
      </c>
      <c r="C90" s="10">
        <v>1</v>
      </c>
      <c r="D90" s="9">
        <f t="shared" si="4"/>
        <v>0</v>
      </c>
    </row>
    <row r="91" spans="1:4" ht="32.25" thickBot="1" x14ac:dyDescent="0.3">
      <c r="A91" s="3">
        <v>0</v>
      </c>
      <c r="B91" s="1" t="s">
        <v>177</v>
      </c>
      <c r="C91" s="10">
        <v>1</v>
      </c>
      <c r="D91" s="9">
        <f t="shared" si="4"/>
        <v>0</v>
      </c>
    </row>
    <row r="92" spans="1:4" ht="32.25" thickBot="1" x14ac:dyDescent="0.3">
      <c r="A92" s="3">
        <v>0</v>
      </c>
      <c r="B92" s="1" t="s">
        <v>153</v>
      </c>
      <c r="C92" s="10">
        <v>1</v>
      </c>
      <c r="D92" s="9">
        <f t="shared" si="4"/>
        <v>0</v>
      </c>
    </row>
    <row r="93" spans="1:4" ht="32.25" thickBot="1" x14ac:dyDescent="0.3">
      <c r="A93" s="3">
        <v>0</v>
      </c>
      <c r="B93" s="1" t="s">
        <v>178</v>
      </c>
      <c r="C93" s="10">
        <v>1</v>
      </c>
      <c r="D93" s="9">
        <f t="shared" si="4"/>
        <v>0</v>
      </c>
    </row>
    <row r="94" spans="1:4" ht="16.5" thickBot="1" x14ac:dyDescent="0.3">
      <c r="B94" s="11" t="s">
        <v>1</v>
      </c>
      <c r="C94" s="18">
        <v>35</v>
      </c>
      <c r="D94" s="15">
        <f>SUM(D55:D93)</f>
        <v>0</v>
      </c>
    </row>
    <row r="96" spans="1:4" ht="21.75" thickBot="1" x14ac:dyDescent="0.3">
      <c r="B96" s="6" t="s">
        <v>105</v>
      </c>
    </row>
    <row r="97" spans="1:4" ht="16.5" thickBot="1" x14ac:dyDescent="0.3">
      <c r="B97" s="7" t="s">
        <v>64</v>
      </c>
      <c r="C97" s="8"/>
    </row>
    <row r="98" spans="1:4" ht="33" thickBot="1" x14ac:dyDescent="0.3">
      <c r="A98" s="3">
        <v>0</v>
      </c>
      <c r="B98" s="1" t="s">
        <v>2</v>
      </c>
      <c r="C98" s="10">
        <v>1</v>
      </c>
      <c r="D98" s="9">
        <f>C98*A98</f>
        <v>0</v>
      </c>
    </row>
    <row r="99" spans="1:4" ht="16.5" thickBot="1" x14ac:dyDescent="0.3">
      <c r="B99" s="7" t="s">
        <v>3</v>
      </c>
      <c r="C99" s="8"/>
    </row>
    <row r="100" spans="1:4" ht="32.25" thickBot="1" x14ac:dyDescent="0.3">
      <c r="A100" s="3">
        <v>0</v>
      </c>
      <c r="B100" s="1" t="s">
        <v>65</v>
      </c>
      <c r="C100" s="10">
        <v>1</v>
      </c>
      <c r="D100" s="9">
        <f>C100*A100</f>
        <v>0</v>
      </c>
    </row>
    <row r="101" spans="1:4" ht="16.5" thickBot="1" x14ac:dyDescent="0.3">
      <c r="B101" s="11" t="s">
        <v>180</v>
      </c>
      <c r="C101" s="8"/>
    </row>
    <row r="102" spans="1:4" ht="16.5" thickBot="1" x14ac:dyDescent="0.3">
      <c r="A102" s="3">
        <v>0</v>
      </c>
      <c r="B102" s="1" t="s">
        <v>66</v>
      </c>
      <c r="C102" s="10">
        <v>1</v>
      </c>
      <c r="D102" s="9">
        <f>C102*A102</f>
        <v>0</v>
      </c>
    </row>
    <row r="103" spans="1:4" ht="16.5" thickBot="1" x14ac:dyDescent="0.3">
      <c r="A103" s="3">
        <v>0</v>
      </c>
      <c r="B103" s="1" t="s">
        <v>67</v>
      </c>
      <c r="C103" s="10">
        <v>1</v>
      </c>
      <c r="D103" s="9">
        <f>C103*A103</f>
        <v>0</v>
      </c>
    </row>
    <row r="104" spans="1:4" ht="16.5" thickBot="1" x14ac:dyDescent="0.3">
      <c r="B104" s="11" t="s">
        <v>68</v>
      </c>
      <c r="C104" s="8"/>
    </row>
    <row r="105" spans="1:4" ht="16.5" thickBot="1" x14ac:dyDescent="0.3">
      <c r="A105" s="3">
        <v>0</v>
      </c>
      <c r="B105" s="1" t="s">
        <v>69</v>
      </c>
      <c r="C105" s="10">
        <v>1</v>
      </c>
      <c r="D105" s="9">
        <f>C105*A105</f>
        <v>0</v>
      </c>
    </row>
    <row r="106" spans="1:4" ht="16.5" thickBot="1" x14ac:dyDescent="0.3">
      <c r="A106" s="3">
        <v>0</v>
      </c>
      <c r="B106" s="1" t="s">
        <v>70</v>
      </c>
      <c r="C106" s="10">
        <v>1</v>
      </c>
      <c r="D106" s="9">
        <f>C106*A106</f>
        <v>0</v>
      </c>
    </row>
    <row r="107" spans="1:4" ht="16.5" thickBot="1" x14ac:dyDescent="0.3">
      <c r="A107" s="3">
        <v>0</v>
      </c>
      <c r="B107" s="1" t="s">
        <v>71</v>
      </c>
      <c r="C107" s="10">
        <v>1</v>
      </c>
      <c r="D107" s="9">
        <f>C107*A107</f>
        <v>0</v>
      </c>
    </row>
    <row r="108" spans="1:4" ht="16.5" thickBot="1" x14ac:dyDescent="0.3">
      <c r="B108" s="11" t="s">
        <v>72</v>
      </c>
      <c r="C108" s="8"/>
    </row>
    <row r="109" spans="1:4" ht="16.5" thickBot="1" x14ac:dyDescent="0.3">
      <c r="A109" s="3">
        <v>0</v>
      </c>
      <c r="B109" s="1" t="s">
        <v>181</v>
      </c>
      <c r="C109" s="10">
        <v>1</v>
      </c>
      <c r="D109" s="9">
        <f>C109*A109</f>
        <v>0</v>
      </c>
    </row>
    <row r="110" spans="1:4" ht="16.5" thickBot="1" x14ac:dyDescent="0.3">
      <c r="A110" s="3">
        <v>0</v>
      </c>
      <c r="B110" s="1" t="s">
        <v>73</v>
      </c>
      <c r="C110" s="10">
        <v>1</v>
      </c>
      <c r="D110" s="9">
        <f>C110*A110</f>
        <v>0</v>
      </c>
    </row>
    <row r="111" spans="1:4" ht="16.5" thickBot="1" x14ac:dyDescent="0.3">
      <c r="A111" s="3">
        <v>0</v>
      </c>
      <c r="B111" s="1" t="s">
        <v>74</v>
      </c>
      <c r="C111" s="10">
        <v>1</v>
      </c>
      <c r="D111" s="9">
        <f>C111*A111</f>
        <v>0</v>
      </c>
    </row>
    <row r="112" spans="1:4" ht="16.5" thickBot="1" x14ac:dyDescent="0.3">
      <c r="A112" s="3">
        <v>0</v>
      </c>
      <c r="B112" s="1" t="s">
        <v>75</v>
      </c>
      <c r="C112" s="10">
        <v>1</v>
      </c>
      <c r="D112" s="9">
        <f>C112*A112</f>
        <v>0</v>
      </c>
    </row>
    <row r="113" spans="1:4" ht="16.5" thickBot="1" x14ac:dyDescent="0.3">
      <c r="A113" s="3">
        <v>0</v>
      </c>
      <c r="B113" s="1" t="s">
        <v>76</v>
      </c>
      <c r="C113" s="10">
        <v>1</v>
      </c>
      <c r="D113" s="9">
        <f>C113*A113</f>
        <v>0</v>
      </c>
    </row>
    <row r="114" spans="1:4" ht="16.5" thickBot="1" x14ac:dyDescent="0.3">
      <c r="B114" s="11" t="s">
        <v>77</v>
      </c>
      <c r="C114" s="8"/>
    </row>
    <row r="115" spans="1:4" ht="19.5" customHeight="1" thickBot="1" x14ac:dyDescent="0.3">
      <c r="A115" s="3">
        <v>0</v>
      </c>
      <c r="B115" s="1" t="s">
        <v>78</v>
      </c>
      <c r="C115" s="10">
        <v>1</v>
      </c>
      <c r="D115" s="9">
        <f>C115*A115</f>
        <v>0</v>
      </c>
    </row>
    <row r="116" spans="1:4" ht="16.5" thickBot="1" x14ac:dyDescent="0.3">
      <c r="A116" s="3">
        <v>0</v>
      </c>
      <c r="B116" s="1" t="s">
        <v>79</v>
      </c>
      <c r="C116" s="10">
        <v>1</v>
      </c>
      <c r="D116" s="9">
        <f>C116*A116</f>
        <v>0</v>
      </c>
    </row>
    <row r="117" spans="1:4" ht="16.5" thickBot="1" x14ac:dyDescent="0.3">
      <c r="A117" s="3">
        <v>0</v>
      </c>
      <c r="B117" s="1" t="s">
        <v>80</v>
      </c>
      <c r="C117" s="10">
        <v>1</v>
      </c>
      <c r="D117" s="9">
        <f>C117*A117</f>
        <v>0</v>
      </c>
    </row>
    <row r="118" spans="1:4" ht="16.5" thickBot="1" x14ac:dyDescent="0.3">
      <c r="B118" s="11" t="s">
        <v>81</v>
      </c>
      <c r="C118" s="8"/>
    </row>
    <row r="119" spans="1:4" ht="30.75" customHeight="1" thickBot="1" x14ac:dyDescent="0.3">
      <c r="A119" s="3">
        <v>0</v>
      </c>
      <c r="B119" s="1" t="s">
        <v>82</v>
      </c>
      <c r="C119" s="10">
        <v>1</v>
      </c>
      <c r="D119" s="9">
        <f>C119*A119</f>
        <v>0</v>
      </c>
    </row>
    <row r="120" spans="1:4" ht="16.5" thickBot="1" x14ac:dyDescent="0.3">
      <c r="A120" s="3">
        <v>0</v>
      </c>
      <c r="B120" s="1" t="s">
        <v>83</v>
      </c>
      <c r="C120" s="10">
        <v>1</v>
      </c>
      <c r="D120" s="9">
        <f>C120*A120</f>
        <v>0</v>
      </c>
    </row>
    <row r="121" spans="1:4" ht="18.75" customHeight="1" thickBot="1" x14ac:dyDescent="0.3">
      <c r="A121" s="3">
        <v>0</v>
      </c>
      <c r="B121" s="1" t="s">
        <v>84</v>
      </c>
      <c r="C121" s="10">
        <v>1</v>
      </c>
      <c r="D121" s="9">
        <f>C121*A121</f>
        <v>0</v>
      </c>
    </row>
    <row r="122" spans="1:4" ht="16.5" thickBot="1" x14ac:dyDescent="0.3">
      <c r="A122" s="3">
        <v>0</v>
      </c>
      <c r="B122" s="1" t="s">
        <v>85</v>
      </c>
      <c r="C122" s="10">
        <v>1</v>
      </c>
      <c r="D122" s="9">
        <f>C122*A122</f>
        <v>0</v>
      </c>
    </row>
    <row r="123" spans="1:4" ht="16.5" thickBot="1" x14ac:dyDescent="0.3">
      <c r="B123" s="11" t="s">
        <v>86</v>
      </c>
      <c r="C123" s="8"/>
    </row>
    <row r="124" spans="1:4" ht="16.5" thickBot="1" x14ac:dyDescent="0.3">
      <c r="A124" s="3">
        <v>0</v>
      </c>
      <c r="B124" s="1" t="s">
        <v>87</v>
      </c>
      <c r="C124" s="10">
        <v>1</v>
      </c>
      <c r="D124" s="9">
        <f>C124*A124</f>
        <v>0</v>
      </c>
    </row>
    <row r="125" spans="1:4" ht="16.5" thickBot="1" x14ac:dyDescent="0.3">
      <c r="A125" s="3">
        <v>0</v>
      </c>
      <c r="B125" s="1" t="s">
        <v>88</v>
      </c>
      <c r="C125" s="10">
        <v>1</v>
      </c>
      <c r="D125" s="9">
        <f>C125*A125</f>
        <v>0</v>
      </c>
    </row>
    <row r="126" spans="1:4" ht="32.25" thickBot="1" x14ac:dyDescent="0.3">
      <c r="A126" s="3">
        <v>0</v>
      </c>
      <c r="B126" s="1" t="s">
        <v>89</v>
      </c>
      <c r="C126" s="10">
        <v>1</v>
      </c>
      <c r="D126" s="9">
        <f>C126*A126</f>
        <v>0</v>
      </c>
    </row>
    <row r="127" spans="1:4" ht="16.5" thickBot="1" x14ac:dyDescent="0.3">
      <c r="A127" s="3">
        <v>0</v>
      </c>
      <c r="B127" s="1" t="s">
        <v>182</v>
      </c>
      <c r="C127" s="10">
        <v>1</v>
      </c>
      <c r="D127" s="9">
        <f>C127*A127</f>
        <v>0</v>
      </c>
    </row>
    <row r="128" spans="1:4" ht="16.5" thickBot="1" x14ac:dyDescent="0.3">
      <c r="B128" s="11" t="s">
        <v>90</v>
      </c>
      <c r="C128" s="8"/>
    </row>
    <row r="129" spans="1:4" ht="16.5" thickBot="1" x14ac:dyDescent="0.3">
      <c r="A129" s="3">
        <v>0</v>
      </c>
      <c r="B129" s="1" t="s">
        <v>91</v>
      </c>
      <c r="C129" s="10">
        <v>1</v>
      </c>
      <c r="D129" s="9">
        <f>C129*A129</f>
        <v>0</v>
      </c>
    </row>
    <row r="130" spans="1:4" ht="16.5" thickBot="1" x14ac:dyDescent="0.3">
      <c r="A130" s="3">
        <v>0</v>
      </c>
      <c r="B130" s="1" t="s">
        <v>92</v>
      </c>
      <c r="C130" s="10">
        <v>1</v>
      </c>
      <c r="D130" s="9">
        <f>C130*A130</f>
        <v>0</v>
      </c>
    </row>
    <row r="131" spans="1:4" ht="16.5" thickBot="1" x14ac:dyDescent="0.3">
      <c r="A131" s="3">
        <v>0</v>
      </c>
      <c r="B131" s="1" t="s">
        <v>93</v>
      </c>
      <c r="C131" s="10">
        <v>1</v>
      </c>
      <c r="D131" s="9">
        <f>C131*A131</f>
        <v>0</v>
      </c>
    </row>
    <row r="132" spans="1:4" ht="16.5" thickBot="1" x14ac:dyDescent="0.3">
      <c r="B132" s="11" t="s">
        <v>94</v>
      </c>
      <c r="C132" s="8"/>
    </row>
    <row r="133" spans="1:4" ht="16.5" thickBot="1" x14ac:dyDescent="0.3">
      <c r="A133" s="3">
        <v>0</v>
      </c>
      <c r="B133" s="1" t="s">
        <v>154</v>
      </c>
      <c r="C133" s="10">
        <v>1</v>
      </c>
      <c r="D133" s="9">
        <f>C133*A133</f>
        <v>0</v>
      </c>
    </row>
    <row r="134" spans="1:4" ht="16.5" thickBot="1" x14ac:dyDescent="0.3">
      <c r="A134" s="3">
        <v>0</v>
      </c>
      <c r="B134" s="1" t="s">
        <v>95</v>
      </c>
      <c r="C134" s="10">
        <v>1</v>
      </c>
      <c r="D134" s="9">
        <f>C134*A134</f>
        <v>0</v>
      </c>
    </row>
    <row r="135" spans="1:4" ht="32.25" thickBot="1" x14ac:dyDescent="0.3">
      <c r="A135" s="3">
        <v>0</v>
      </c>
      <c r="B135" s="1" t="s">
        <v>183</v>
      </c>
      <c r="C135" s="10">
        <v>1</v>
      </c>
      <c r="D135" s="9">
        <f>C135*A135</f>
        <v>0</v>
      </c>
    </row>
    <row r="136" spans="1:4" ht="32.25" thickBot="1" x14ac:dyDescent="0.3">
      <c r="A136" s="3">
        <v>0</v>
      </c>
      <c r="B136" s="1" t="s">
        <v>184</v>
      </c>
      <c r="C136" s="10">
        <v>1</v>
      </c>
      <c r="D136" s="9">
        <f>C136*A136</f>
        <v>0</v>
      </c>
    </row>
    <row r="137" spans="1:4" ht="16.5" thickBot="1" x14ac:dyDescent="0.3">
      <c r="B137" s="11" t="s">
        <v>96</v>
      </c>
      <c r="C137" s="8"/>
    </row>
    <row r="138" spans="1:4" ht="32.25" thickBot="1" x14ac:dyDescent="0.3">
      <c r="A138" s="3">
        <v>0</v>
      </c>
      <c r="B138" s="1" t="s">
        <v>97</v>
      </c>
      <c r="C138" s="10">
        <v>1</v>
      </c>
      <c r="D138" s="9">
        <f>C138*A138</f>
        <v>0</v>
      </c>
    </row>
    <row r="139" spans="1:4" ht="16.5" thickBot="1" x14ac:dyDescent="0.3">
      <c r="A139" s="3">
        <v>0</v>
      </c>
      <c r="B139" s="1" t="s">
        <v>98</v>
      </c>
      <c r="C139" s="10">
        <v>1</v>
      </c>
      <c r="D139" s="9">
        <f>C139*A139</f>
        <v>0</v>
      </c>
    </row>
    <row r="140" spans="1:4" ht="16.5" thickBot="1" x14ac:dyDescent="0.3">
      <c r="A140" s="3">
        <v>0</v>
      </c>
      <c r="B140" s="1" t="s">
        <v>99</v>
      </c>
      <c r="C140" s="10">
        <v>1</v>
      </c>
      <c r="D140" s="9">
        <f>C140*A140</f>
        <v>0</v>
      </c>
    </row>
    <row r="141" spans="1:4" ht="16.5" thickBot="1" x14ac:dyDescent="0.3">
      <c r="A141" s="3">
        <v>0</v>
      </c>
      <c r="B141" s="1" t="s">
        <v>100</v>
      </c>
      <c r="C141" s="10">
        <v>1</v>
      </c>
      <c r="D141" s="9">
        <f>C141*A141</f>
        <v>0</v>
      </c>
    </row>
    <row r="142" spans="1:4" ht="16.5" thickBot="1" x14ac:dyDescent="0.3">
      <c r="A142" s="3">
        <v>0</v>
      </c>
      <c r="B142" s="1" t="s">
        <v>185</v>
      </c>
      <c r="C142" s="10">
        <v>1</v>
      </c>
      <c r="D142" s="9">
        <f>C142*A142</f>
        <v>0</v>
      </c>
    </row>
    <row r="143" spans="1:4" ht="16.5" thickBot="1" x14ac:dyDescent="0.3">
      <c r="B143" s="11" t="s">
        <v>101</v>
      </c>
      <c r="C143" s="8"/>
    </row>
    <row r="144" spans="1:4" ht="16.5" thickBot="1" x14ac:dyDescent="0.3">
      <c r="A144" s="3">
        <v>0</v>
      </c>
      <c r="B144" s="1" t="s">
        <v>102</v>
      </c>
      <c r="C144" s="10">
        <v>1</v>
      </c>
      <c r="D144" s="9">
        <f t="shared" ref="D144:D149" si="5">C144*A144</f>
        <v>0</v>
      </c>
    </row>
    <row r="145" spans="1:4" ht="32.25" thickBot="1" x14ac:dyDescent="0.3">
      <c r="A145" s="3">
        <v>0</v>
      </c>
      <c r="B145" s="1" t="s">
        <v>103</v>
      </c>
      <c r="C145" s="10">
        <v>1</v>
      </c>
      <c r="D145" s="9">
        <f t="shared" si="5"/>
        <v>0</v>
      </c>
    </row>
    <row r="146" spans="1:4" ht="48" thickBot="1" x14ac:dyDescent="0.3">
      <c r="A146" s="3">
        <v>0</v>
      </c>
      <c r="B146" s="1" t="s">
        <v>186</v>
      </c>
      <c r="C146" s="10">
        <v>1</v>
      </c>
      <c r="D146" s="9">
        <f t="shared" si="5"/>
        <v>0</v>
      </c>
    </row>
    <row r="147" spans="1:4" ht="48" thickBot="1" x14ac:dyDescent="0.3">
      <c r="A147" s="3">
        <v>0</v>
      </c>
      <c r="B147" s="1" t="s">
        <v>187</v>
      </c>
      <c r="C147" s="10">
        <v>1</v>
      </c>
      <c r="D147" s="9">
        <f t="shared" si="5"/>
        <v>0</v>
      </c>
    </row>
    <row r="148" spans="1:4" ht="48" thickBot="1" x14ac:dyDescent="0.3">
      <c r="A148" s="3">
        <v>0</v>
      </c>
      <c r="B148" s="1" t="s">
        <v>188</v>
      </c>
      <c r="C148" s="10">
        <v>1</v>
      </c>
      <c r="D148" s="9">
        <f t="shared" si="5"/>
        <v>0</v>
      </c>
    </row>
    <row r="149" spans="1:4" ht="16.5" thickBot="1" x14ac:dyDescent="0.3">
      <c r="A149" s="3">
        <v>0</v>
      </c>
      <c r="B149" s="1" t="s">
        <v>104</v>
      </c>
      <c r="C149" s="10">
        <v>1</v>
      </c>
      <c r="D149" s="9">
        <f t="shared" si="5"/>
        <v>0</v>
      </c>
    </row>
    <row r="150" spans="1:4" ht="16.5" thickBot="1" x14ac:dyDescent="0.3">
      <c r="B150" s="11" t="s">
        <v>5</v>
      </c>
      <c r="C150" s="12">
        <v>41</v>
      </c>
      <c r="D150" s="9">
        <f>SUM(D98:D149)</f>
        <v>0</v>
      </c>
    </row>
    <row r="151" spans="1:4" ht="16.5" thickBot="1" x14ac:dyDescent="0.3">
      <c r="B151" s="13" t="s">
        <v>206</v>
      </c>
      <c r="C151" s="14">
        <v>35</v>
      </c>
      <c r="D151" s="9">
        <f>ROUNDDOWN(D150*35/41,0)</f>
        <v>0</v>
      </c>
    </row>
    <row r="153" spans="1:4" ht="21.75" thickBot="1" x14ac:dyDescent="0.3">
      <c r="B153" s="6" t="s">
        <v>106</v>
      </c>
    </row>
    <row r="154" spans="1:4" ht="17.25" thickBot="1" x14ac:dyDescent="0.3">
      <c r="B154" s="16" t="s">
        <v>107</v>
      </c>
      <c r="C154" s="8"/>
    </row>
    <row r="155" spans="1:4" ht="17.25" thickBot="1" x14ac:dyDescent="0.3">
      <c r="A155" s="3">
        <v>0</v>
      </c>
      <c r="B155" s="17" t="s">
        <v>108</v>
      </c>
      <c r="C155" s="10">
        <v>1</v>
      </c>
      <c r="D155" s="9">
        <f>C155*A155</f>
        <v>0</v>
      </c>
    </row>
    <row r="156" spans="1:4" ht="16.5" thickBot="1" x14ac:dyDescent="0.3">
      <c r="B156" s="16" t="s">
        <v>4</v>
      </c>
      <c r="C156" s="8"/>
    </row>
    <row r="157" spans="1:4" ht="32.25" thickBot="1" x14ac:dyDescent="0.3">
      <c r="A157" s="3">
        <v>0</v>
      </c>
      <c r="B157" s="1" t="s">
        <v>189</v>
      </c>
      <c r="C157" s="10">
        <v>1</v>
      </c>
      <c r="D157" s="9">
        <f>C157*A157</f>
        <v>0</v>
      </c>
    </row>
    <row r="158" spans="1:4" ht="32.25" thickBot="1" x14ac:dyDescent="0.3">
      <c r="A158" s="3">
        <v>0</v>
      </c>
      <c r="B158" s="1" t="s">
        <v>190</v>
      </c>
      <c r="C158" s="10">
        <v>1</v>
      </c>
      <c r="D158" s="9">
        <f>C158*A158</f>
        <v>0</v>
      </c>
    </row>
    <row r="159" spans="1:4" ht="16.5" thickBot="1" x14ac:dyDescent="0.3">
      <c r="B159" s="7" t="s">
        <v>109</v>
      </c>
      <c r="C159" s="8"/>
    </row>
    <row r="160" spans="1:4" ht="32.25" thickBot="1" x14ac:dyDescent="0.3">
      <c r="A160" s="3">
        <v>0</v>
      </c>
      <c r="B160" s="1" t="s">
        <v>110</v>
      </c>
      <c r="C160" s="10">
        <v>1</v>
      </c>
      <c r="D160" s="9">
        <f>C160*A160</f>
        <v>0</v>
      </c>
    </row>
    <row r="161" spans="1:4" ht="16.5" thickBot="1" x14ac:dyDescent="0.3">
      <c r="A161" s="3">
        <v>0</v>
      </c>
      <c r="B161" s="1" t="s">
        <v>111</v>
      </c>
      <c r="C161" s="10">
        <v>1</v>
      </c>
      <c r="D161" s="9">
        <f>C161*A161</f>
        <v>0</v>
      </c>
    </row>
    <row r="162" spans="1:4" ht="16.5" thickBot="1" x14ac:dyDescent="0.3">
      <c r="A162" s="3">
        <v>0</v>
      </c>
      <c r="B162" s="1" t="s">
        <v>112</v>
      </c>
      <c r="C162" s="10">
        <v>1</v>
      </c>
      <c r="D162" s="9">
        <f>C162*A162</f>
        <v>0</v>
      </c>
    </row>
    <row r="163" spans="1:4" ht="16.5" thickBot="1" x14ac:dyDescent="0.3">
      <c r="B163" s="7" t="s">
        <v>113</v>
      </c>
      <c r="C163" s="8"/>
    </row>
    <row r="164" spans="1:4" ht="16.5" thickBot="1" x14ac:dyDescent="0.3">
      <c r="A164" s="3">
        <v>0</v>
      </c>
      <c r="B164" s="1" t="s">
        <v>114</v>
      </c>
      <c r="C164" s="10">
        <v>1</v>
      </c>
      <c r="D164" s="9">
        <f>C164*A164</f>
        <v>0</v>
      </c>
    </row>
    <row r="165" spans="1:4" ht="16.5" thickBot="1" x14ac:dyDescent="0.3">
      <c r="A165" s="3">
        <v>0</v>
      </c>
      <c r="B165" s="1" t="s">
        <v>115</v>
      </c>
      <c r="C165" s="10">
        <v>1</v>
      </c>
      <c r="D165" s="9">
        <f>C165*A165</f>
        <v>0</v>
      </c>
    </row>
    <row r="166" spans="1:4" ht="16.5" thickBot="1" x14ac:dyDescent="0.3">
      <c r="A166" s="3">
        <v>0</v>
      </c>
      <c r="B166" s="1" t="s">
        <v>116</v>
      </c>
      <c r="C166" s="10">
        <v>1</v>
      </c>
      <c r="D166" s="9">
        <f>C166*A166</f>
        <v>0</v>
      </c>
    </row>
    <row r="167" spans="1:4" ht="32.25" thickBot="1" x14ac:dyDescent="0.3">
      <c r="A167" s="3">
        <v>0</v>
      </c>
      <c r="B167" s="1" t="s">
        <v>117</v>
      </c>
      <c r="C167" s="10">
        <v>1</v>
      </c>
      <c r="D167" s="9">
        <f>C167*A167</f>
        <v>0</v>
      </c>
    </row>
    <row r="168" spans="1:4" ht="16.5" thickBot="1" x14ac:dyDescent="0.3">
      <c r="B168" s="7" t="s">
        <v>118</v>
      </c>
      <c r="C168" s="8"/>
    </row>
    <row r="169" spans="1:4" ht="16.5" thickBot="1" x14ac:dyDescent="0.3">
      <c r="A169" s="3">
        <v>0</v>
      </c>
      <c r="B169" s="1" t="s">
        <v>119</v>
      </c>
      <c r="C169" s="10">
        <v>1</v>
      </c>
      <c r="D169" s="9">
        <f>C169*A169</f>
        <v>0</v>
      </c>
    </row>
    <row r="170" spans="1:4" ht="16.5" thickBot="1" x14ac:dyDescent="0.3">
      <c r="A170" s="3">
        <v>0</v>
      </c>
      <c r="B170" s="1" t="s">
        <v>120</v>
      </c>
      <c r="C170" s="10">
        <v>1</v>
      </c>
      <c r="D170" s="9">
        <f>C170*A170</f>
        <v>0</v>
      </c>
    </row>
    <row r="171" spans="1:4" ht="16.5" thickBot="1" x14ac:dyDescent="0.3">
      <c r="A171" s="3">
        <v>0</v>
      </c>
      <c r="B171" s="1" t="s">
        <v>191</v>
      </c>
      <c r="C171" s="10">
        <v>1</v>
      </c>
      <c r="D171" s="9">
        <f>C171*A171</f>
        <v>0</v>
      </c>
    </row>
    <row r="172" spans="1:4" ht="32.25" thickBot="1" x14ac:dyDescent="0.3">
      <c r="A172" s="3">
        <v>0</v>
      </c>
      <c r="B172" s="1" t="s">
        <v>121</v>
      </c>
      <c r="C172" s="10">
        <v>1</v>
      </c>
      <c r="D172" s="9">
        <f>C172*A172</f>
        <v>0</v>
      </c>
    </row>
    <row r="173" spans="1:4" ht="16.5" thickBot="1" x14ac:dyDescent="0.3">
      <c r="B173" s="7" t="s">
        <v>122</v>
      </c>
      <c r="C173" s="8"/>
    </row>
    <row r="174" spans="1:4" ht="16.5" thickBot="1" x14ac:dyDescent="0.3">
      <c r="A174" s="3">
        <v>0</v>
      </c>
      <c r="B174" s="1" t="s">
        <v>192</v>
      </c>
      <c r="C174" s="10">
        <v>1</v>
      </c>
      <c r="D174" s="9">
        <f>C174*A174</f>
        <v>0</v>
      </c>
    </row>
    <row r="175" spans="1:4" ht="16.5" thickBot="1" x14ac:dyDescent="0.3">
      <c r="A175" s="3">
        <v>0</v>
      </c>
      <c r="B175" s="1" t="s">
        <v>123</v>
      </c>
      <c r="C175" s="10">
        <v>2</v>
      </c>
      <c r="D175" s="9">
        <f>C175*A175</f>
        <v>0</v>
      </c>
    </row>
    <row r="176" spans="1:4" ht="16.5" thickBot="1" x14ac:dyDescent="0.3">
      <c r="A176" s="3">
        <v>0</v>
      </c>
      <c r="B176" s="1" t="s">
        <v>124</v>
      </c>
      <c r="C176" s="10">
        <v>1</v>
      </c>
      <c r="D176" s="9">
        <f>C176*A176</f>
        <v>0</v>
      </c>
    </row>
    <row r="177" spans="1:4" ht="16.5" thickBot="1" x14ac:dyDescent="0.3">
      <c r="A177" s="3">
        <v>0</v>
      </c>
      <c r="B177" s="1" t="s">
        <v>193</v>
      </c>
      <c r="C177" s="10">
        <v>1</v>
      </c>
      <c r="D177" s="9">
        <f>C177*A177</f>
        <v>0</v>
      </c>
    </row>
    <row r="178" spans="1:4" ht="16.5" thickBot="1" x14ac:dyDescent="0.3">
      <c r="B178" s="7" t="s">
        <v>125</v>
      </c>
      <c r="C178" s="8"/>
    </row>
    <row r="179" spans="1:4" ht="32.25" thickBot="1" x14ac:dyDescent="0.3">
      <c r="A179" s="3">
        <v>0</v>
      </c>
      <c r="B179" s="1" t="s">
        <v>126</v>
      </c>
      <c r="C179" s="10">
        <v>1</v>
      </c>
      <c r="D179" s="9">
        <f t="shared" ref="D179:D184" si="6">C179*A179</f>
        <v>0</v>
      </c>
    </row>
    <row r="180" spans="1:4" ht="16.5" thickBot="1" x14ac:dyDescent="0.3">
      <c r="A180" s="3">
        <v>0</v>
      </c>
      <c r="B180" s="1" t="s">
        <v>127</v>
      </c>
      <c r="C180" s="10">
        <v>1</v>
      </c>
      <c r="D180" s="9">
        <f t="shared" si="6"/>
        <v>0</v>
      </c>
    </row>
    <row r="181" spans="1:4" ht="16.5" thickBot="1" x14ac:dyDescent="0.3">
      <c r="A181" s="3">
        <v>0</v>
      </c>
      <c r="B181" s="1" t="s">
        <v>128</v>
      </c>
      <c r="C181" s="10">
        <v>1</v>
      </c>
      <c r="D181" s="9">
        <f t="shared" si="6"/>
        <v>0</v>
      </c>
    </row>
    <row r="182" spans="1:4" ht="16.5" thickBot="1" x14ac:dyDescent="0.3">
      <c r="A182" s="3">
        <v>0</v>
      </c>
      <c r="B182" s="1" t="s">
        <v>129</v>
      </c>
      <c r="C182" s="10">
        <v>1</v>
      </c>
      <c r="D182" s="9">
        <f t="shared" si="6"/>
        <v>0</v>
      </c>
    </row>
    <row r="183" spans="1:4" ht="16.5" thickBot="1" x14ac:dyDescent="0.3">
      <c r="A183" s="3">
        <v>0</v>
      </c>
      <c r="B183" s="1" t="s">
        <v>130</v>
      </c>
      <c r="C183" s="10">
        <v>1</v>
      </c>
      <c r="D183" s="9">
        <f t="shared" si="6"/>
        <v>0</v>
      </c>
    </row>
    <row r="184" spans="1:4" ht="16.5" thickBot="1" x14ac:dyDescent="0.3">
      <c r="A184" s="3">
        <v>0</v>
      </c>
      <c r="B184" s="1" t="s">
        <v>131</v>
      </c>
      <c r="C184" s="10">
        <v>1</v>
      </c>
      <c r="D184" s="9">
        <f t="shared" si="6"/>
        <v>0</v>
      </c>
    </row>
    <row r="185" spans="1:4" ht="16.5" thickBot="1" x14ac:dyDescent="0.3">
      <c r="B185" s="7" t="s">
        <v>132</v>
      </c>
      <c r="C185" s="8"/>
    </row>
    <row r="186" spans="1:4" ht="16.5" thickBot="1" x14ac:dyDescent="0.3">
      <c r="A186" s="3">
        <v>0</v>
      </c>
      <c r="B186" s="1" t="s">
        <v>133</v>
      </c>
      <c r="C186" s="10">
        <v>1</v>
      </c>
      <c r="D186" s="9">
        <f t="shared" ref="D186:D192" si="7">C186*A186</f>
        <v>0</v>
      </c>
    </row>
    <row r="187" spans="1:4" ht="32.25" thickBot="1" x14ac:dyDescent="0.3">
      <c r="A187" s="3">
        <v>0</v>
      </c>
      <c r="B187" s="1" t="s">
        <v>194</v>
      </c>
      <c r="C187" s="10">
        <v>1</v>
      </c>
      <c r="D187" s="9">
        <f t="shared" si="7"/>
        <v>0</v>
      </c>
    </row>
    <row r="188" spans="1:4" ht="32.25" thickBot="1" x14ac:dyDescent="0.3">
      <c r="A188" s="3">
        <v>0</v>
      </c>
      <c r="B188" s="1" t="s">
        <v>195</v>
      </c>
      <c r="C188" s="10">
        <v>1</v>
      </c>
      <c r="D188" s="9">
        <f t="shared" si="7"/>
        <v>0</v>
      </c>
    </row>
    <row r="189" spans="1:4" ht="32.25" thickBot="1" x14ac:dyDescent="0.3">
      <c r="A189" s="3">
        <v>0</v>
      </c>
      <c r="B189" s="1" t="s">
        <v>134</v>
      </c>
      <c r="C189" s="10">
        <v>1</v>
      </c>
      <c r="D189" s="9">
        <f t="shared" si="7"/>
        <v>0</v>
      </c>
    </row>
    <row r="190" spans="1:4" ht="32.25" thickBot="1" x14ac:dyDescent="0.3">
      <c r="A190" s="3">
        <v>0</v>
      </c>
      <c r="B190" s="1" t="s">
        <v>155</v>
      </c>
      <c r="C190" s="10">
        <v>1</v>
      </c>
      <c r="D190" s="9">
        <f t="shared" si="7"/>
        <v>0</v>
      </c>
    </row>
    <row r="191" spans="1:4" ht="16.5" thickBot="1" x14ac:dyDescent="0.3">
      <c r="A191" s="3">
        <v>0</v>
      </c>
      <c r="B191" s="1" t="s">
        <v>135</v>
      </c>
      <c r="C191" s="10">
        <v>1</v>
      </c>
      <c r="D191" s="9">
        <f t="shared" si="7"/>
        <v>0</v>
      </c>
    </row>
    <row r="192" spans="1:4" ht="16.5" thickBot="1" x14ac:dyDescent="0.3">
      <c r="A192" s="3">
        <v>0</v>
      </c>
      <c r="B192" s="1" t="s">
        <v>136</v>
      </c>
      <c r="C192" s="10">
        <v>1</v>
      </c>
      <c r="D192" s="9">
        <f t="shared" si="7"/>
        <v>0</v>
      </c>
    </row>
    <row r="193" spans="1:4" ht="17.25" thickBot="1" x14ac:dyDescent="0.3">
      <c r="B193" s="7" t="s">
        <v>137</v>
      </c>
      <c r="C193" s="8"/>
    </row>
    <row r="194" spans="1:4" ht="16.5" thickBot="1" x14ac:dyDescent="0.3">
      <c r="A194" s="3">
        <v>0</v>
      </c>
      <c r="B194" s="1" t="s">
        <v>138</v>
      </c>
      <c r="C194" s="10">
        <v>1</v>
      </c>
      <c r="D194" s="9">
        <f t="shared" ref="D194:D205" si="8">C194*A194</f>
        <v>0</v>
      </c>
    </row>
    <row r="195" spans="1:4" ht="32.25" thickBot="1" x14ac:dyDescent="0.3">
      <c r="A195" s="3">
        <v>0</v>
      </c>
      <c r="B195" s="1" t="s">
        <v>139</v>
      </c>
      <c r="C195" s="10">
        <v>1</v>
      </c>
      <c r="D195" s="9">
        <f t="shared" si="8"/>
        <v>0</v>
      </c>
    </row>
    <row r="196" spans="1:4" ht="16.5" thickBot="1" x14ac:dyDescent="0.3">
      <c r="A196" s="3">
        <v>0</v>
      </c>
      <c r="B196" s="1" t="s">
        <v>140</v>
      </c>
      <c r="C196" s="10">
        <v>1</v>
      </c>
      <c r="D196" s="9">
        <f t="shared" si="8"/>
        <v>0</v>
      </c>
    </row>
    <row r="197" spans="1:4" ht="32.25" thickBot="1" x14ac:dyDescent="0.3">
      <c r="A197" s="3">
        <v>0</v>
      </c>
      <c r="B197" s="1" t="s">
        <v>141</v>
      </c>
      <c r="C197" s="10">
        <v>1</v>
      </c>
      <c r="D197" s="9">
        <f t="shared" si="8"/>
        <v>0</v>
      </c>
    </row>
    <row r="198" spans="1:4" ht="16.5" thickBot="1" x14ac:dyDescent="0.3">
      <c r="A198" s="3">
        <v>0</v>
      </c>
      <c r="B198" s="1" t="s">
        <v>142</v>
      </c>
      <c r="C198" s="10">
        <v>2</v>
      </c>
      <c r="D198" s="9">
        <f t="shared" si="8"/>
        <v>0</v>
      </c>
    </row>
    <row r="199" spans="1:4" ht="17.25" thickBot="1" x14ac:dyDescent="0.3">
      <c r="A199" s="3">
        <v>0</v>
      </c>
      <c r="B199" s="1" t="s">
        <v>143</v>
      </c>
      <c r="C199" s="10">
        <v>1</v>
      </c>
      <c r="D199" s="9">
        <f t="shared" si="8"/>
        <v>0</v>
      </c>
    </row>
    <row r="200" spans="1:4" ht="16.5" thickBot="1" x14ac:dyDescent="0.3">
      <c r="A200" s="3">
        <v>0</v>
      </c>
      <c r="B200" s="1" t="s">
        <v>144</v>
      </c>
      <c r="C200" s="10">
        <v>1</v>
      </c>
      <c r="D200" s="9">
        <f t="shared" si="8"/>
        <v>0</v>
      </c>
    </row>
    <row r="201" spans="1:4" ht="32.25" thickBot="1" x14ac:dyDescent="0.3">
      <c r="A201" s="3">
        <v>0</v>
      </c>
      <c r="B201" s="1" t="s">
        <v>196</v>
      </c>
      <c r="C201" s="10">
        <v>1</v>
      </c>
      <c r="D201" s="9">
        <f t="shared" si="8"/>
        <v>0</v>
      </c>
    </row>
    <row r="202" spans="1:4" ht="16.5" thickBot="1" x14ac:dyDescent="0.3">
      <c r="A202" s="3">
        <v>0</v>
      </c>
      <c r="B202" s="1" t="s">
        <v>145</v>
      </c>
      <c r="C202" s="10">
        <v>1</v>
      </c>
      <c r="D202" s="9">
        <f t="shared" si="8"/>
        <v>0</v>
      </c>
    </row>
    <row r="203" spans="1:4" ht="32.25" thickBot="1" x14ac:dyDescent="0.3">
      <c r="A203" s="3">
        <v>0</v>
      </c>
      <c r="B203" s="1" t="s">
        <v>197</v>
      </c>
      <c r="C203" s="10">
        <v>1</v>
      </c>
      <c r="D203" s="9">
        <f t="shared" si="8"/>
        <v>0</v>
      </c>
    </row>
    <row r="204" spans="1:4" ht="16.5" thickBot="1" x14ac:dyDescent="0.3">
      <c r="A204" s="3">
        <v>0</v>
      </c>
      <c r="B204" s="1" t="s">
        <v>146</v>
      </c>
      <c r="C204" s="10">
        <v>1</v>
      </c>
      <c r="D204" s="9">
        <f t="shared" si="8"/>
        <v>0</v>
      </c>
    </row>
    <row r="205" spans="1:4" ht="16.5" thickBot="1" x14ac:dyDescent="0.3">
      <c r="A205" s="3">
        <v>0</v>
      </c>
      <c r="B205" s="1" t="s">
        <v>147</v>
      </c>
      <c r="C205" s="10">
        <v>1</v>
      </c>
      <c r="D205" s="9">
        <f t="shared" si="8"/>
        <v>0</v>
      </c>
    </row>
    <row r="206" spans="1:4" ht="16.5" thickBot="1" x14ac:dyDescent="0.3">
      <c r="B206" s="7" t="s">
        <v>148</v>
      </c>
      <c r="C206" s="8"/>
    </row>
    <row r="207" spans="1:4" ht="32.25" thickBot="1" x14ac:dyDescent="0.3">
      <c r="A207" s="3">
        <v>0</v>
      </c>
      <c r="B207" s="1" t="s">
        <v>149</v>
      </c>
      <c r="C207" s="10">
        <v>1</v>
      </c>
      <c r="D207" s="9">
        <f>C207*A207</f>
        <v>0</v>
      </c>
    </row>
    <row r="208" spans="1:4" ht="32.25" thickBot="1" x14ac:dyDescent="0.3">
      <c r="A208" s="3">
        <v>0</v>
      </c>
      <c r="B208" s="1" t="s">
        <v>150</v>
      </c>
      <c r="C208" s="10">
        <v>1</v>
      </c>
      <c r="D208" s="9">
        <f>C208*A208</f>
        <v>0</v>
      </c>
    </row>
    <row r="209" spans="1:4" ht="32.25" thickBot="1" x14ac:dyDescent="0.3">
      <c r="A209" s="3">
        <v>0</v>
      </c>
      <c r="B209" s="1" t="s">
        <v>151</v>
      </c>
      <c r="C209" s="10">
        <v>2</v>
      </c>
      <c r="D209" s="9">
        <f>C209*A209</f>
        <v>0</v>
      </c>
    </row>
    <row r="210" spans="1:4" ht="16.5" thickBot="1" x14ac:dyDescent="0.3">
      <c r="A210" s="3">
        <v>0</v>
      </c>
      <c r="B210" s="1" t="s">
        <v>152</v>
      </c>
      <c r="C210" s="10">
        <v>1</v>
      </c>
      <c r="D210" s="9">
        <f>C210*A210</f>
        <v>0</v>
      </c>
    </row>
    <row r="211" spans="1:4" ht="16.5" thickBot="1" x14ac:dyDescent="0.3">
      <c r="B211" s="11" t="s">
        <v>1</v>
      </c>
      <c r="C211" s="18">
        <v>50</v>
      </c>
      <c r="D211" s="15">
        <f>SUM(D155:D210)</f>
        <v>0</v>
      </c>
    </row>
    <row r="213" spans="1:4" ht="21" x14ac:dyDescent="0.25">
      <c r="B213" s="21" t="str">
        <f>B4</f>
        <v>1A. Dominó</v>
      </c>
      <c r="C213" s="30">
        <v>35</v>
      </c>
      <c r="D213" s="30">
        <f>IF(C3&lt;&gt;"B",D51,D94)</f>
        <v>30</v>
      </c>
    </row>
    <row r="214" spans="1:4" ht="21" x14ac:dyDescent="0.25">
      <c r="B214" s="21" t="str">
        <f>B53</f>
        <v>1B. Adóazonosító jel</v>
      </c>
      <c r="C214" s="31"/>
      <c r="D214" s="31"/>
    </row>
    <row r="215" spans="1:4" ht="21" x14ac:dyDescent="0.25">
      <c r="B215" s="21" t="str">
        <f>B96</f>
        <v>2. Szinkron</v>
      </c>
      <c r="C215" s="22">
        <v>35</v>
      </c>
      <c r="D215" s="23">
        <f>D151</f>
        <v>0</v>
      </c>
    </row>
    <row r="216" spans="1:4" ht="21.75" thickBot="1" x14ac:dyDescent="0.3">
      <c r="B216" s="21" t="str">
        <f>B153</f>
        <v>3. Ütemezés</v>
      </c>
      <c r="C216" s="22">
        <v>50</v>
      </c>
      <c r="D216" s="24">
        <f>D211</f>
        <v>0</v>
      </c>
    </row>
    <row r="217" spans="1:4" ht="15.75" thickBot="1" x14ac:dyDescent="0.3">
      <c r="B217" s="25"/>
      <c r="C217" s="26">
        <f>SUM(C213:C216)</f>
        <v>120</v>
      </c>
      <c r="D217" s="27">
        <f>SUM(D213:D216)</f>
        <v>30</v>
      </c>
    </row>
  </sheetData>
  <sheetProtection sheet="1" objects="1" scenarios="1"/>
  <mergeCells count="2">
    <mergeCell ref="C213:C214"/>
    <mergeCell ref="D213:D214"/>
  </mergeCells>
  <dataValidations count="2">
    <dataValidation type="list" showInputMessage="1" showErrorMessage="1" errorTitle="Hibás feladatválasztás" error="Csak az A vagy B betű írható be. Amennyiben üresen marad, az 1.A feladat lesz értékelvel." sqref="C3" xr:uid="{78806447-C924-4CCE-9FA1-BEBC47804C02}">
      <formula1>"  ,A,B"</formula1>
    </dataValidation>
    <dataValidation type="whole" allowBlank="1" showInputMessage="1" showErrorMessage="1" errorTitle="Hibás adat" error="Csak 0 és 1 értéke lehet a cellának." sqref="A6:A7 A9:A12 A22:A24 A14:A20 A26:A30 A32:A38 A40:A47 A49:A51 A55:A56 A68 A58:A66 A70:A73 A75:A78 A80:A82 A84 A86:A93 A98 A100 A102:A103 A105:A107 A109:A113 A115:A117 A119:A122 A124:A127 A129:A131 A133:A136 A138:A142 A144:A149 A155 A157:A158 A164:A167 A160:A162 A169:A172 A179:A184 A174:A177 A186:A192 A194:A205 A207:A210" xr:uid="{935F28C0-508C-42C8-ACBB-4EBFC653D037}">
      <formula1>0</formula1>
      <formula2>1</formula2>
    </dataValidation>
  </dataValidations>
  <pageMargins left="0.70866141732283472" right="0.70866141732283472" top="0.74803149606299213" bottom="0.74803149606299213" header="0.31496062992125984" footer="0.31496062992125984"/>
  <pageSetup paperSize="9" scale="98" fitToHeight="0" orientation="portrait" r:id="rId1"/>
  <headerFooter>
    <oddFooter>&amp;L2311 gyakolrati vizsga&amp;C&amp;P/&amp;N&amp;R2023. 05. 22.</oddFooter>
  </headerFooter>
  <rowBreaks count="7" manualBreakCount="7">
    <brk id="30" min="1" max="3" man="1"/>
    <brk id="56" min="1" max="3" man="1"/>
    <brk id="73" min="1" max="3" man="1"/>
    <brk id="95" min="1" max="3" man="1"/>
    <brk id="131" min="1" max="3" man="1"/>
    <brk id="162" min="1" max="3" man="1"/>
    <brk id="192" min="1" max="3" man="1"/>
  </rowBreaks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AB509-71D5-4D07-B422-EB1F52193FE3}">
  <sheetPr>
    <pageSetUpPr fitToPage="1"/>
  </sheetPr>
  <dimension ref="A1:E217"/>
  <sheetViews>
    <sheetView topLeftCell="A34" zoomScale="106" zoomScaleNormal="106" zoomScaleSheetLayoutView="100" workbookViewId="0">
      <selection activeCell="B46" sqref="B46"/>
    </sheetView>
  </sheetViews>
  <sheetFormatPr defaultColWidth="9.28515625" defaultRowHeight="15" x14ac:dyDescent="0.25"/>
  <cols>
    <col min="1" max="1" width="3.5703125" customWidth="1"/>
    <col min="2" max="2" width="67" customWidth="1"/>
    <col min="3" max="3" width="10.85546875" customWidth="1"/>
    <col min="4" max="4" width="10.5703125" customWidth="1"/>
    <col min="5" max="5" width="25.5703125" style="3" customWidth="1"/>
  </cols>
  <sheetData>
    <row r="1" spans="1:4" ht="33.75" customHeight="1" x14ac:dyDescent="0.25">
      <c r="A1" s="4"/>
      <c r="B1" s="5"/>
      <c r="C1" s="2"/>
      <c r="D1" s="29" t="s">
        <v>200</v>
      </c>
    </row>
    <row r="2" spans="1:4" ht="3.75" customHeight="1" thickBot="1" x14ac:dyDescent="0.3"/>
    <row r="3" spans="1:4" ht="21" customHeight="1" thickBot="1" x14ac:dyDescent="0.3">
      <c r="A3" s="4"/>
      <c r="B3" s="19" t="s">
        <v>6</v>
      </c>
      <c r="C3" s="28" t="s">
        <v>199</v>
      </c>
    </row>
    <row r="4" spans="1:4" ht="21.75" thickBot="1" x14ac:dyDescent="0.3">
      <c r="B4" s="6" t="s">
        <v>202</v>
      </c>
    </row>
    <row r="5" spans="1:4" ht="16.5" thickBot="1" x14ac:dyDescent="0.3">
      <c r="B5" s="7" t="s">
        <v>7</v>
      </c>
      <c r="C5" s="8"/>
    </row>
    <row r="6" spans="1:4" ht="17.25" thickBot="1" x14ac:dyDescent="0.3">
      <c r="A6" s="3">
        <v>1</v>
      </c>
      <c r="B6" s="1" t="s">
        <v>8</v>
      </c>
      <c r="C6" s="10">
        <v>1</v>
      </c>
      <c r="D6" s="9">
        <f>C6*A6</f>
        <v>1</v>
      </c>
    </row>
    <row r="7" spans="1:4" ht="16.5" thickBot="1" x14ac:dyDescent="0.3">
      <c r="A7" s="3">
        <v>1</v>
      </c>
      <c r="B7" s="1" t="s">
        <v>9</v>
      </c>
      <c r="C7" s="10">
        <v>1</v>
      </c>
      <c r="D7" s="9">
        <f>C7*A7</f>
        <v>1</v>
      </c>
    </row>
    <row r="8" spans="1:4" ht="16.5" thickBot="1" x14ac:dyDescent="0.3">
      <c r="B8" s="7" t="s">
        <v>10</v>
      </c>
      <c r="C8" s="8"/>
    </row>
    <row r="9" spans="1:4" ht="17.25" thickBot="1" x14ac:dyDescent="0.3">
      <c r="A9" s="3">
        <v>0</v>
      </c>
      <c r="B9" s="1" t="s">
        <v>156</v>
      </c>
      <c r="C9" s="10">
        <v>1</v>
      </c>
      <c r="D9" s="9">
        <f>C9*A9</f>
        <v>0</v>
      </c>
    </row>
    <row r="10" spans="1:4" ht="33" thickBot="1" x14ac:dyDescent="0.3">
      <c r="A10" s="3">
        <v>1</v>
      </c>
      <c r="B10" s="1" t="s">
        <v>11</v>
      </c>
      <c r="C10" s="10">
        <v>1</v>
      </c>
      <c r="D10" s="9">
        <f>C10*A10</f>
        <v>1</v>
      </c>
    </row>
    <row r="11" spans="1:4" ht="32.25" thickBot="1" x14ac:dyDescent="0.3">
      <c r="A11" s="3">
        <v>1</v>
      </c>
      <c r="B11" s="1" t="s">
        <v>12</v>
      </c>
      <c r="C11" s="10">
        <v>1</v>
      </c>
      <c r="D11" s="9">
        <f>C11*A11</f>
        <v>1</v>
      </c>
    </row>
    <row r="12" spans="1:4" ht="16.5" thickBot="1" x14ac:dyDescent="0.3">
      <c r="A12" s="3">
        <v>1</v>
      </c>
      <c r="B12" s="1" t="s">
        <v>157</v>
      </c>
      <c r="C12" s="10">
        <v>1</v>
      </c>
      <c r="D12" s="9">
        <f>C12*A12</f>
        <v>1</v>
      </c>
    </row>
    <row r="13" spans="1:4" ht="16.5" thickBot="1" x14ac:dyDescent="0.3">
      <c r="B13" s="7" t="s">
        <v>13</v>
      </c>
      <c r="C13" s="8"/>
    </row>
    <row r="14" spans="1:4" ht="32.25" thickBot="1" x14ac:dyDescent="0.3">
      <c r="A14" s="3">
        <v>0</v>
      </c>
      <c r="B14" s="1" t="s">
        <v>158</v>
      </c>
      <c r="C14" s="10">
        <v>1</v>
      </c>
      <c r="D14" s="9">
        <f t="shared" ref="D14:D20" si="0">C14*A14</f>
        <v>0</v>
      </c>
    </row>
    <row r="15" spans="1:4" ht="16.5" thickBot="1" x14ac:dyDescent="0.3">
      <c r="A15" s="3">
        <v>1</v>
      </c>
      <c r="B15" s="1" t="s">
        <v>159</v>
      </c>
      <c r="C15" s="10">
        <v>1</v>
      </c>
      <c r="D15" s="9">
        <f t="shared" si="0"/>
        <v>1</v>
      </c>
    </row>
    <row r="16" spans="1:4" ht="16.5" thickBot="1" x14ac:dyDescent="0.3">
      <c r="A16" s="3">
        <v>1</v>
      </c>
      <c r="B16" s="1" t="s">
        <v>160</v>
      </c>
      <c r="C16" s="10">
        <v>1</v>
      </c>
      <c r="D16" s="9">
        <f t="shared" si="0"/>
        <v>1</v>
      </c>
    </row>
    <row r="17" spans="1:4" ht="16.5" thickBot="1" x14ac:dyDescent="0.3">
      <c r="A17" s="3">
        <v>1</v>
      </c>
      <c r="B17" s="1" t="s">
        <v>14</v>
      </c>
      <c r="C17" s="10">
        <v>1</v>
      </c>
      <c r="D17" s="9">
        <f t="shared" si="0"/>
        <v>1</v>
      </c>
    </row>
    <row r="18" spans="1:4" ht="32.25" thickBot="1" x14ac:dyDescent="0.3">
      <c r="A18" s="3">
        <v>1</v>
      </c>
      <c r="B18" s="1" t="s">
        <v>161</v>
      </c>
      <c r="C18" s="10">
        <v>1</v>
      </c>
      <c r="D18" s="9">
        <f t="shared" si="0"/>
        <v>1</v>
      </c>
    </row>
    <row r="19" spans="1:4" ht="16.5" thickBot="1" x14ac:dyDescent="0.3">
      <c r="A19" s="3">
        <v>1</v>
      </c>
      <c r="B19" s="1" t="s">
        <v>15</v>
      </c>
      <c r="C19" s="10">
        <v>1</v>
      </c>
      <c r="D19" s="9">
        <f t="shared" si="0"/>
        <v>1</v>
      </c>
    </row>
    <row r="20" spans="1:4" ht="16.5" thickBot="1" x14ac:dyDescent="0.3">
      <c r="A20" s="3">
        <v>0</v>
      </c>
      <c r="B20" s="1" t="s">
        <v>16</v>
      </c>
      <c r="C20" s="10">
        <v>1</v>
      </c>
      <c r="D20" s="9">
        <f t="shared" si="0"/>
        <v>0</v>
      </c>
    </row>
    <row r="21" spans="1:4" ht="16.5" thickBot="1" x14ac:dyDescent="0.3">
      <c r="B21" s="7" t="s">
        <v>17</v>
      </c>
      <c r="C21" s="8"/>
    </row>
    <row r="22" spans="1:4" ht="32.25" thickBot="1" x14ac:dyDescent="0.3">
      <c r="A22" s="3">
        <v>1</v>
      </c>
      <c r="B22" s="1" t="s">
        <v>18</v>
      </c>
      <c r="C22" s="10">
        <v>1</v>
      </c>
      <c r="D22" s="9">
        <f>C22*A22</f>
        <v>1</v>
      </c>
    </row>
    <row r="23" spans="1:4" ht="16.5" thickBot="1" x14ac:dyDescent="0.3">
      <c r="A23" s="3">
        <v>1</v>
      </c>
      <c r="B23" s="1" t="s">
        <v>19</v>
      </c>
      <c r="C23" s="10">
        <v>1</v>
      </c>
      <c r="D23" s="9">
        <f>C23*A23</f>
        <v>1</v>
      </c>
    </row>
    <row r="24" spans="1:4" ht="16.5" thickBot="1" x14ac:dyDescent="0.3">
      <c r="A24" s="3">
        <v>1</v>
      </c>
      <c r="B24" s="1" t="s">
        <v>20</v>
      </c>
      <c r="C24" s="10">
        <v>1</v>
      </c>
      <c r="D24" s="9">
        <f>C24*A24</f>
        <v>1</v>
      </c>
    </row>
    <row r="25" spans="1:4" ht="16.5" thickBot="1" x14ac:dyDescent="0.3">
      <c r="B25" s="7" t="s">
        <v>21</v>
      </c>
      <c r="C25" s="8"/>
    </row>
    <row r="26" spans="1:4" ht="16.5" thickBot="1" x14ac:dyDescent="0.3">
      <c r="A26" s="3">
        <v>1</v>
      </c>
      <c r="B26" s="1" t="s">
        <v>162</v>
      </c>
      <c r="C26" s="10">
        <v>1</v>
      </c>
      <c r="D26" s="9">
        <f>C26*A26</f>
        <v>1</v>
      </c>
    </row>
    <row r="27" spans="1:4" ht="16.5" thickBot="1" x14ac:dyDescent="0.3">
      <c r="A27" s="3">
        <v>1</v>
      </c>
      <c r="B27" s="1" t="s">
        <v>22</v>
      </c>
      <c r="C27" s="10">
        <v>1</v>
      </c>
      <c r="D27" s="9">
        <f>C27*A27</f>
        <v>1</v>
      </c>
    </row>
    <row r="28" spans="1:4" ht="32.25" thickBot="1" x14ac:dyDescent="0.3">
      <c r="A28" s="3">
        <v>1</v>
      </c>
      <c r="B28" s="1" t="s">
        <v>23</v>
      </c>
      <c r="C28" s="10">
        <v>1</v>
      </c>
      <c r="D28" s="9">
        <f>C28*A28</f>
        <v>1</v>
      </c>
    </row>
    <row r="29" spans="1:4" ht="16.5" thickBot="1" x14ac:dyDescent="0.3">
      <c r="A29" s="3">
        <v>1</v>
      </c>
      <c r="B29" s="1" t="s">
        <v>24</v>
      </c>
      <c r="C29" s="10">
        <v>1</v>
      </c>
      <c r="D29" s="9">
        <f>C29*A29</f>
        <v>1</v>
      </c>
    </row>
    <row r="30" spans="1:4" ht="16.5" thickBot="1" x14ac:dyDescent="0.3">
      <c r="A30" s="3">
        <v>1</v>
      </c>
      <c r="B30" s="1" t="s">
        <v>25</v>
      </c>
      <c r="C30" s="10">
        <v>1</v>
      </c>
      <c r="D30" s="9">
        <f>C30*A30</f>
        <v>1</v>
      </c>
    </row>
    <row r="31" spans="1:4" ht="16.5" thickBot="1" x14ac:dyDescent="0.3">
      <c r="B31" s="7" t="s">
        <v>26</v>
      </c>
      <c r="C31" s="8"/>
    </row>
    <row r="32" spans="1:4" ht="32.25" thickBot="1" x14ac:dyDescent="0.3">
      <c r="A32" s="3">
        <v>0</v>
      </c>
      <c r="B32" s="1" t="s">
        <v>27</v>
      </c>
      <c r="C32" s="10">
        <v>1</v>
      </c>
      <c r="D32" s="9">
        <f t="shared" ref="D32:D38" si="1">C32*A32</f>
        <v>0</v>
      </c>
    </row>
    <row r="33" spans="1:4" ht="32.25" thickBot="1" x14ac:dyDescent="0.3">
      <c r="A33" s="3">
        <v>1</v>
      </c>
      <c r="B33" s="1" t="s">
        <v>163</v>
      </c>
      <c r="C33" s="10">
        <v>1</v>
      </c>
      <c r="D33" s="9">
        <f t="shared" si="1"/>
        <v>1</v>
      </c>
    </row>
    <row r="34" spans="1:4" ht="48" thickBot="1" x14ac:dyDescent="0.3">
      <c r="A34" s="3">
        <v>1</v>
      </c>
      <c r="B34" s="1" t="s">
        <v>164</v>
      </c>
      <c r="C34" s="10">
        <v>1</v>
      </c>
      <c r="D34" s="9">
        <f t="shared" si="1"/>
        <v>1</v>
      </c>
    </row>
    <row r="35" spans="1:4" ht="16.5" thickBot="1" x14ac:dyDescent="0.3">
      <c r="A35" s="3">
        <v>0</v>
      </c>
      <c r="B35" s="1" t="s">
        <v>28</v>
      </c>
      <c r="C35" s="10">
        <v>1</v>
      </c>
      <c r="D35" s="9">
        <f t="shared" si="1"/>
        <v>0</v>
      </c>
    </row>
    <row r="36" spans="1:4" ht="32.25" thickBot="1" x14ac:dyDescent="0.3">
      <c r="A36" s="3">
        <v>1</v>
      </c>
      <c r="B36" s="1" t="s">
        <v>29</v>
      </c>
      <c r="C36" s="10">
        <v>1</v>
      </c>
      <c r="D36" s="9">
        <f t="shared" si="1"/>
        <v>1</v>
      </c>
    </row>
    <row r="37" spans="1:4" ht="32.25" thickBot="1" x14ac:dyDescent="0.3">
      <c r="A37" s="3">
        <v>1</v>
      </c>
      <c r="B37" s="1" t="s">
        <v>165</v>
      </c>
      <c r="C37" s="10">
        <v>1</v>
      </c>
      <c r="D37" s="9">
        <f t="shared" si="1"/>
        <v>1</v>
      </c>
    </row>
    <row r="38" spans="1:4" ht="32.25" thickBot="1" x14ac:dyDescent="0.3">
      <c r="A38" s="3">
        <v>1</v>
      </c>
      <c r="B38" s="1" t="s">
        <v>30</v>
      </c>
      <c r="C38" s="10">
        <v>1</v>
      </c>
      <c r="D38" s="9">
        <f t="shared" si="1"/>
        <v>1</v>
      </c>
    </row>
    <row r="39" spans="1:4" ht="16.5" thickBot="1" x14ac:dyDescent="0.3">
      <c r="B39" s="7" t="s">
        <v>31</v>
      </c>
      <c r="C39" s="8"/>
    </row>
    <row r="40" spans="1:4" ht="16.5" thickBot="1" x14ac:dyDescent="0.3">
      <c r="A40" s="3">
        <v>1</v>
      </c>
      <c r="B40" s="1" t="s">
        <v>204</v>
      </c>
      <c r="C40" s="10">
        <v>2</v>
      </c>
      <c r="D40" s="9">
        <f t="shared" ref="D40:D47" si="2">C40*A40</f>
        <v>2</v>
      </c>
    </row>
    <row r="41" spans="1:4" ht="32.25" thickBot="1" x14ac:dyDescent="0.3">
      <c r="A41" s="3">
        <v>1</v>
      </c>
      <c r="B41" s="1" t="s">
        <v>32</v>
      </c>
      <c r="C41" s="10">
        <v>1</v>
      </c>
      <c r="D41" s="9">
        <f t="shared" si="2"/>
        <v>1</v>
      </c>
    </row>
    <row r="42" spans="1:4" ht="48" thickBot="1" x14ac:dyDescent="0.3">
      <c r="A42" s="3">
        <v>0</v>
      </c>
      <c r="B42" s="1" t="s">
        <v>166</v>
      </c>
      <c r="C42" s="10">
        <v>1</v>
      </c>
      <c r="D42" s="9">
        <f t="shared" si="2"/>
        <v>0</v>
      </c>
    </row>
    <row r="43" spans="1:4" ht="32.25" thickBot="1" x14ac:dyDescent="0.3">
      <c r="A43" s="3">
        <v>1</v>
      </c>
      <c r="B43" s="1" t="s">
        <v>167</v>
      </c>
      <c r="C43" s="10">
        <v>1</v>
      </c>
      <c r="D43" s="9">
        <f t="shared" si="2"/>
        <v>1</v>
      </c>
    </row>
    <row r="44" spans="1:4" ht="16.5" thickBot="1" x14ac:dyDescent="0.3">
      <c r="A44" s="3">
        <v>1</v>
      </c>
      <c r="B44" s="1" t="s">
        <v>33</v>
      </c>
      <c r="C44" s="10">
        <v>1</v>
      </c>
      <c r="D44" s="9">
        <f t="shared" si="2"/>
        <v>1</v>
      </c>
    </row>
    <row r="45" spans="1:4" ht="16.5" thickBot="1" x14ac:dyDescent="0.3">
      <c r="A45" s="3">
        <v>1</v>
      </c>
      <c r="B45" s="1" t="s">
        <v>34</v>
      </c>
      <c r="C45" s="10">
        <v>1</v>
      </c>
      <c r="D45" s="9">
        <f t="shared" si="2"/>
        <v>1</v>
      </c>
    </row>
    <row r="46" spans="1:4" ht="32.25" thickBot="1" x14ac:dyDescent="0.3">
      <c r="A46" s="3">
        <v>1</v>
      </c>
      <c r="B46" s="1" t="s">
        <v>35</v>
      </c>
      <c r="C46" s="10">
        <v>1</v>
      </c>
      <c r="D46" s="9">
        <f t="shared" si="2"/>
        <v>1</v>
      </c>
    </row>
    <row r="47" spans="1:4" ht="16.5" thickBot="1" x14ac:dyDescent="0.3">
      <c r="A47" s="3">
        <v>1</v>
      </c>
      <c r="B47" s="20" t="s">
        <v>36</v>
      </c>
      <c r="C47" s="10">
        <v>1</v>
      </c>
      <c r="D47" s="9">
        <f t="shared" si="2"/>
        <v>1</v>
      </c>
    </row>
    <row r="48" spans="1:4" ht="17.25" thickBot="1" x14ac:dyDescent="0.3">
      <c r="B48" s="7" t="s">
        <v>37</v>
      </c>
      <c r="C48" s="8"/>
    </row>
    <row r="49" spans="1:4" ht="31.5" customHeight="1" thickBot="1" x14ac:dyDescent="0.3">
      <c r="A49" s="3">
        <v>1</v>
      </c>
      <c r="B49" s="1" t="s">
        <v>38</v>
      </c>
      <c r="C49" s="10">
        <v>1</v>
      </c>
      <c r="D49" s="9">
        <f>C49*A49</f>
        <v>1</v>
      </c>
    </row>
    <row r="50" spans="1:4" ht="16.5" thickBot="1" x14ac:dyDescent="0.3">
      <c r="B50" s="11" t="s">
        <v>0</v>
      </c>
      <c r="C50" s="12">
        <v>38</v>
      </c>
      <c r="D50" s="9">
        <f>SUM(D6:D49)</f>
        <v>32</v>
      </c>
    </row>
    <row r="51" spans="1:4" ht="16.5" thickBot="1" x14ac:dyDescent="0.3">
      <c r="B51" s="13" t="s">
        <v>198</v>
      </c>
      <c r="C51" s="14">
        <v>35</v>
      </c>
      <c r="D51" s="9">
        <f>ROUNDDOWN(D50*35/38,0)</f>
        <v>29</v>
      </c>
    </row>
    <row r="53" spans="1:4" ht="21.75" thickBot="1" x14ac:dyDescent="0.3">
      <c r="B53" s="6" t="s">
        <v>203</v>
      </c>
    </row>
    <row r="54" spans="1:4" ht="16.5" thickBot="1" x14ac:dyDescent="0.3">
      <c r="B54" s="7" t="s">
        <v>179</v>
      </c>
      <c r="C54" s="8"/>
    </row>
    <row r="55" spans="1:4" ht="33" thickBot="1" x14ac:dyDescent="0.3">
      <c r="A55" s="3">
        <v>0</v>
      </c>
      <c r="B55" s="1" t="s">
        <v>39</v>
      </c>
      <c r="C55" s="10">
        <v>1</v>
      </c>
      <c r="D55" s="9">
        <f>C55*A55</f>
        <v>0</v>
      </c>
    </row>
    <row r="56" spans="1:4" ht="42.4" customHeight="1" thickBot="1" x14ac:dyDescent="0.3">
      <c r="A56" s="3">
        <v>0</v>
      </c>
      <c r="B56" s="1" t="s">
        <v>168</v>
      </c>
      <c r="C56" s="10">
        <v>1</v>
      </c>
      <c r="D56" s="9">
        <f>C56*A56</f>
        <v>0</v>
      </c>
    </row>
    <row r="57" spans="1:4" ht="16.5" thickBot="1" x14ac:dyDescent="0.3">
      <c r="B57" s="7" t="s">
        <v>40</v>
      </c>
      <c r="C57" s="8"/>
    </row>
    <row r="58" spans="1:4" ht="32.25" thickBot="1" x14ac:dyDescent="0.3">
      <c r="A58" s="3">
        <v>0</v>
      </c>
      <c r="B58" s="1" t="s">
        <v>201</v>
      </c>
      <c r="C58" s="10">
        <v>1</v>
      </c>
      <c r="D58" s="9">
        <f t="shared" ref="D58:D66" si="3">C58*A58</f>
        <v>0</v>
      </c>
    </row>
    <row r="59" spans="1:4" ht="32.25" thickBot="1" x14ac:dyDescent="0.3">
      <c r="A59" s="3">
        <v>0</v>
      </c>
      <c r="B59" s="1" t="s">
        <v>41</v>
      </c>
      <c r="C59" s="10">
        <v>1</v>
      </c>
      <c r="D59" s="9">
        <f t="shared" si="3"/>
        <v>0</v>
      </c>
    </row>
    <row r="60" spans="1:4" ht="32.25" thickBot="1" x14ac:dyDescent="0.3">
      <c r="A60" s="3">
        <v>0</v>
      </c>
      <c r="B60" s="1" t="s">
        <v>42</v>
      </c>
      <c r="C60" s="10">
        <v>1</v>
      </c>
      <c r="D60" s="9">
        <f t="shared" si="3"/>
        <v>0</v>
      </c>
    </row>
    <row r="61" spans="1:4" ht="32.25" thickBot="1" x14ac:dyDescent="0.3">
      <c r="A61" s="3">
        <v>0</v>
      </c>
      <c r="B61" s="1" t="s">
        <v>43</v>
      </c>
      <c r="C61" s="10">
        <v>1</v>
      </c>
      <c r="D61" s="9">
        <f t="shared" si="3"/>
        <v>0</v>
      </c>
    </row>
    <row r="62" spans="1:4" ht="48" thickBot="1" x14ac:dyDescent="0.3">
      <c r="A62" s="3">
        <v>0</v>
      </c>
      <c r="B62" s="1" t="s">
        <v>44</v>
      </c>
      <c r="C62" s="10">
        <v>1</v>
      </c>
      <c r="D62" s="9">
        <f t="shared" si="3"/>
        <v>0</v>
      </c>
    </row>
    <row r="63" spans="1:4" ht="48" thickBot="1" x14ac:dyDescent="0.3">
      <c r="A63" s="3">
        <v>0</v>
      </c>
      <c r="B63" s="1" t="s">
        <v>169</v>
      </c>
      <c r="C63" s="10">
        <v>1</v>
      </c>
      <c r="D63" s="9">
        <f t="shared" si="3"/>
        <v>0</v>
      </c>
    </row>
    <row r="64" spans="1:4" ht="32.25" thickBot="1" x14ac:dyDescent="0.3">
      <c r="A64" s="3">
        <v>0</v>
      </c>
      <c r="B64" s="1" t="s">
        <v>45</v>
      </c>
      <c r="C64" s="10">
        <v>2</v>
      </c>
      <c r="D64" s="9">
        <f t="shared" si="3"/>
        <v>0</v>
      </c>
    </row>
    <row r="65" spans="1:4" ht="32.25" thickBot="1" x14ac:dyDescent="0.3">
      <c r="A65" s="3">
        <v>0</v>
      </c>
      <c r="B65" s="1" t="s">
        <v>46</v>
      </c>
      <c r="C65" s="10">
        <v>1</v>
      </c>
      <c r="D65" s="9">
        <f t="shared" si="3"/>
        <v>0</v>
      </c>
    </row>
    <row r="66" spans="1:4" ht="16.5" thickBot="1" x14ac:dyDescent="0.3">
      <c r="A66" s="3">
        <v>0</v>
      </c>
      <c r="B66" s="1" t="s">
        <v>205</v>
      </c>
      <c r="C66" s="10">
        <v>1</v>
      </c>
      <c r="D66" s="9">
        <f t="shared" si="3"/>
        <v>0</v>
      </c>
    </row>
    <row r="67" spans="1:4" ht="16.5" thickBot="1" x14ac:dyDescent="0.3">
      <c r="B67" s="7" t="s">
        <v>47</v>
      </c>
      <c r="C67" s="8"/>
    </row>
    <row r="68" spans="1:4" ht="48" thickBot="1" x14ac:dyDescent="0.3">
      <c r="A68" s="3">
        <v>0</v>
      </c>
      <c r="B68" s="1" t="s">
        <v>48</v>
      </c>
      <c r="C68" s="10">
        <v>1</v>
      </c>
      <c r="D68" s="9">
        <f>C68*A68</f>
        <v>0</v>
      </c>
    </row>
    <row r="69" spans="1:4" ht="16.5" thickBot="1" x14ac:dyDescent="0.3">
      <c r="B69" s="7" t="s">
        <v>49</v>
      </c>
      <c r="C69" s="8"/>
    </row>
    <row r="70" spans="1:4" ht="32.25" thickBot="1" x14ac:dyDescent="0.3">
      <c r="A70" s="3">
        <v>0</v>
      </c>
      <c r="B70" s="1" t="s">
        <v>170</v>
      </c>
      <c r="C70" s="10">
        <v>1</v>
      </c>
      <c r="D70" s="9">
        <f>C70*A70</f>
        <v>0</v>
      </c>
    </row>
    <row r="71" spans="1:4" ht="48" thickBot="1" x14ac:dyDescent="0.3">
      <c r="A71" s="3">
        <v>0</v>
      </c>
      <c r="B71" s="1" t="s">
        <v>50</v>
      </c>
      <c r="C71" s="10">
        <v>1</v>
      </c>
      <c r="D71" s="9">
        <f>C71*A71</f>
        <v>0</v>
      </c>
    </row>
    <row r="72" spans="1:4" ht="48" thickBot="1" x14ac:dyDescent="0.3">
      <c r="A72" s="3">
        <v>0</v>
      </c>
      <c r="B72" s="1" t="s">
        <v>171</v>
      </c>
      <c r="C72" s="10">
        <v>1</v>
      </c>
      <c r="D72" s="9">
        <f>C72*A72</f>
        <v>0</v>
      </c>
    </row>
    <row r="73" spans="1:4" ht="63.75" thickBot="1" x14ac:dyDescent="0.3">
      <c r="A73" s="3">
        <v>0</v>
      </c>
      <c r="B73" s="1" t="s">
        <v>172</v>
      </c>
      <c r="C73" s="10">
        <v>2</v>
      </c>
      <c r="D73" s="9">
        <f>C73*A73</f>
        <v>0</v>
      </c>
    </row>
    <row r="74" spans="1:4" ht="16.5" thickBot="1" x14ac:dyDescent="0.3">
      <c r="B74" s="7" t="s">
        <v>51</v>
      </c>
      <c r="C74" s="8"/>
    </row>
    <row r="75" spans="1:4" ht="16.5" thickBot="1" x14ac:dyDescent="0.3">
      <c r="A75" s="3">
        <v>0</v>
      </c>
      <c r="B75" s="1" t="s">
        <v>52</v>
      </c>
      <c r="C75" s="10">
        <v>1</v>
      </c>
      <c r="D75" s="9">
        <f>C75*A75</f>
        <v>0</v>
      </c>
    </row>
    <row r="76" spans="1:4" ht="32.25" thickBot="1" x14ac:dyDescent="0.3">
      <c r="A76" s="3">
        <v>0</v>
      </c>
      <c r="B76" s="1" t="s">
        <v>53</v>
      </c>
      <c r="C76" s="10">
        <v>1</v>
      </c>
      <c r="D76" s="9">
        <f>C76*A76</f>
        <v>0</v>
      </c>
    </row>
    <row r="77" spans="1:4" ht="32.25" thickBot="1" x14ac:dyDescent="0.3">
      <c r="A77" s="3">
        <v>0</v>
      </c>
      <c r="B77" s="1" t="s">
        <v>54</v>
      </c>
      <c r="C77" s="10">
        <v>1</v>
      </c>
      <c r="D77" s="9">
        <f>C77*A77</f>
        <v>0</v>
      </c>
    </row>
    <row r="78" spans="1:4" ht="32.25" thickBot="1" x14ac:dyDescent="0.3">
      <c r="A78" s="3">
        <v>0</v>
      </c>
      <c r="B78" s="1" t="s">
        <v>55</v>
      </c>
      <c r="C78" s="10">
        <v>1</v>
      </c>
      <c r="D78" s="9">
        <f>C78*A78</f>
        <v>0</v>
      </c>
    </row>
    <row r="79" spans="1:4" ht="16.5" thickBot="1" x14ac:dyDescent="0.3">
      <c r="B79" s="7" t="s">
        <v>56</v>
      </c>
      <c r="C79" s="8"/>
    </row>
    <row r="80" spans="1:4" ht="16.5" thickBot="1" x14ac:dyDescent="0.3">
      <c r="A80" s="3">
        <v>0</v>
      </c>
      <c r="B80" s="1" t="s">
        <v>57</v>
      </c>
      <c r="C80" s="10">
        <v>1</v>
      </c>
      <c r="D80" s="9">
        <f>C80*A80</f>
        <v>0</v>
      </c>
    </row>
    <row r="81" spans="1:4" ht="32.25" thickBot="1" x14ac:dyDescent="0.3">
      <c r="A81" s="3">
        <v>0</v>
      </c>
      <c r="B81" s="1" t="s">
        <v>58</v>
      </c>
      <c r="C81" s="10">
        <v>1</v>
      </c>
      <c r="D81" s="9">
        <f>C81*A81</f>
        <v>0</v>
      </c>
    </row>
    <row r="82" spans="1:4" ht="32.25" thickBot="1" x14ac:dyDescent="0.3">
      <c r="A82" s="3">
        <v>0</v>
      </c>
      <c r="B82" s="1" t="s">
        <v>59</v>
      </c>
      <c r="C82" s="10">
        <v>1</v>
      </c>
      <c r="D82" s="9">
        <f>C82*A82</f>
        <v>0</v>
      </c>
    </row>
    <row r="83" spans="1:4" ht="16.5" thickBot="1" x14ac:dyDescent="0.3">
      <c r="B83" s="7" t="s">
        <v>60</v>
      </c>
      <c r="C83" s="8"/>
    </row>
    <row r="84" spans="1:4" ht="48" thickBot="1" x14ac:dyDescent="0.3">
      <c r="A84" s="3">
        <v>0</v>
      </c>
      <c r="B84" s="1" t="s">
        <v>173</v>
      </c>
      <c r="C84" s="10">
        <v>2</v>
      </c>
      <c r="D84" s="9">
        <f>C84*A84</f>
        <v>0</v>
      </c>
    </row>
    <row r="85" spans="1:4" ht="16.5" thickBot="1" x14ac:dyDescent="0.3">
      <c r="B85" s="7" t="s">
        <v>61</v>
      </c>
      <c r="C85" s="8"/>
    </row>
    <row r="86" spans="1:4" ht="48" thickBot="1" x14ac:dyDescent="0.3">
      <c r="A86" s="3">
        <v>0</v>
      </c>
      <c r="B86" s="1" t="s">
        <v>174</v>
      </c>
      <c r="C86" s="10">
        <v>1</v>
      </c>
      <c r="D86" s="9">
        <f t="shared" ref="D86:D93" si="4">C86*A86</f>
        <v>0</v>
      </c>
    </row>
    <row r="87" spans="1:4" ht="32.25" thickBot="1" x14ac:dyDescent="0.3">
      <c r="A87" s="3">
        <v>0</v>
      </c>
      <c r="B87" s="1" t="s">
        <v>175</v>
      </c>
      <c r="C87" s="10">
        <v>1</v>
      </c>
      <c r="D87" s="9">
        <f t="shared" si="4"/>
        <v>0</v>
      </c>
    </row>
    <row r="88" spans="1:4" ht="32.25" thickBot="1" x14ac:dyDescent="0.3">
      <c r="A88" s="3">
        <v>0</v>
      </c>
      <c r="B88" s="1" t="s">
        <v>62</v>
      </c>
      <c r="C88" s="10">
        <v>1</v>
      </c>
      <c r="D88" s="9">
        <f t="shared" si="4"/>
        <v>0</v>
      </c>
    </row>
    <row r="89" spans="1:4" ht="32.25" thickBot="1" x14ac:dyDescent="0.3">
      <c r="A89" s="3">
        <v>0</v>
      </c>
      <c r="B89" s="1" t="s">
        <v>176</v>
      </c>
      <c r="C89" s="10">
        <v>1</v>
      </c>
      <c r="D89" s="9">
        <f t="shared" si="4"/>
        <v>0</v>
      </c>
    </row>
    <row r="90" spans="1:4" ht="16.5" thickBot="1" x14ac:dyDescent="0.3">
      <c r="A90" s="3">
        <v>0</v>
      </c>
      <c r="B90" s="1" t="s">
        <v>63</v>
      </c>
      <c r="C90" s="10">
        <v>1</v>
      </c>
      <c r="D90" s="9">
        <f t="shared" si="4"/>
        <v>0</v>
      </c>
    </row>
    <row r="91" spans="1:4" ht="32.25" thickBot="1" x14ac:dyDescent="0.3">
      <c r="A91" s="3">
        <v>0</v>
      </c>
      <c r="B91" s="1" t="s">
        <v>177</v>
      </c>
      <c r="C91" s="10">
        <v>1</v>
      </c>
      <c r="D91" s="9">
        <f t="shared" si="4"/>
        <v>0</v>
      </c>
    </row>
    <row r="92" spans="1:4" ht="32.25" thickBot="1" x14ac:dyDescent="0.3">
      <c r="A92" s="3">
        <v>0</v>
      </c>
      <c r="B92" s="1" t="s">
        <v>153</v>
      </c>
      <c r="C92" s="10">
        <v>1</v>
      </c>
      <c r="D92" s="9">
        <f t="shared" si="4"/>
        <v>0</v>
      </c>
    </row>
    <row r="93" spans="1:4" ht="32.25" thickBot="1" x14ac:dyDescent="0.3">
      <c r="A93" s="3">
        <v>0</v>
      </c>
      <c r="B93" s="1" t="s">
        <v>178</v>
      </c>
      <c r="C93" s="10">
        <v>1</v>
      </c>
      <c r="D93" s="9">
        <f t="shared" si="4"/>
        <v>0</v>
      </c>
    </row>
    <row r="94" spans="1:4" ht="16.5" thickBot="1" x14ac:dyDescent="0.3">
      <c r="B94" s="11" t="s">
        <v>1</v>
      </c>
      <c r="C94" s="18">
        <v>35</v>
      </c>
      <c r="D94" s="15">
        <f>SUM(D55:D93)</f>
        <v>0</v>
      </c>
    </row>
    <row r="96" spans="1:4" ht="21.75" thickBot="1" x14ac:dyDescent="0.3">
      <c r="B96" s="6" t="s">
        <v>105</v>
      </c>
    </row>
    <row r="97" spans="1:4" ht="16.5" thickBot="1" x14ac:dyDescent="0.3">
      <c r="B97" s="7" t="s">
        <v>64</v>
      </c>
      <c r="C97" s="8"/>
    </row>
    <row r="98" spans="1:4" ht="33" thickBot="1" x14ac:dyDescent="0.3">
      <c r="A98" s="3">
        <v>0</v>
      </c>
      <c r="B98" s="1" t="s">
        <v>2</v>
      </c>
      <c r="C98" s="10">
        <v>1</v>
      </c>
      <c r="D98" s="9">
        <f>C98*A98</f>
        <v>0</v>
      </c>
    </row>
    <row r="99" spans="1:4" ht="16.5" thickBot="1" x14ac:dyDescent="0.3">
      <c r="B99" s="7" t="s">
        <v>3</v>
      </c>
      <c r="C99" s="8"/>
    </row>
    <row r="100" spans="1:4" ht="32.25" thickBot="1" x14ac:dyDescent="0.3">
      <c r="A100" s="3">
        <v>0</v>
      </c>
      <c r="B100" s="1" t="s">
        <v>65</v>
      </c>
      <c r="C100" s="10">
        <v>1</v>
      </c>
      <c r="D100" s="9">
        <f>C100*A100</f>
        <v>0</v>
      </c>
    </row>
    <row r="101" spans="1:4" ht="16.5" thickBot="1" x14ac:dyDescent="0.3">
      <c r="B101" s="11" t="s">
        <v>180</v>
      </c>
      <c r="C101" s="8"/>
    </row>
    <row r="102" spans="1:4" ht="16.5" thickBot="1" x14ac:dyDescent="0.3">
      <c r="A102" s="3">
        <v>0</v>
      </c>
      <c r="B102" s="1" t="s">
        <v>66</v>
      </c>
      <c r="C102" s="10">
        <v>1</v>
      </c>
      <c r="D102" s="9">
        <f>C102*A102</f>
        <v>0</v>
      </c>
    </row>
    <row r="103" spans="1:4" ht="16.5" thickBot="1" x14ac:dyDescent="0.3">
      <c r="A103" s="3">
        <v>0</v>
      </c>
      <c r="B103" s="1" t="s">
        <v>67</v>
      </c>
      <c r="C103" s="10">
        <v>1</v>
      </c>
      <c r="D103" s="9">
        <f>C103*A103</f>
        <v>0</v>
      </c>
    </row>
    <row r="104" spans="1:4" ht="16.5" thickBot="1" x14ac:dyDescent="0.3">
      <c r="B104" s="11" t="s">
        <v>68</v>
      </c>
      <c r="C104" s="8"/>
    </row>
    <row r="105" spans="1:4" ht="16.5" thickBot="1" x14ac:dyDescent="0.3">
      <c r="A105" s="3">
        <v>0</v>
      </c>
      <c r="B105" s="1" t="s">
        <v>69</v>
      </c>
      <c r="C105" s="10">
        <v>1</v>
      </c>
      <c r="D105" s="9">
        <f>C105*A105</f>
        <v>0</v>
      </c>
    </row>
    <row r="106" spans="1:4" ht="16.5" thickBot="1" x14ac:dyDescent="0.3">
      <c r="A106" s="3">
        <v>0</v>
      </c>
      <c r="B106" s="1" t="s">
        <v>70</v>
      </c>
      <c r="C106" s="10">
        <v>1</v>
      </c>
      <c r="D106" s="9">
        <f>C106*A106</f>
        <v>0</v>
      </c>
    </row>
    <row r="107" spans="1:4" ht="16.5" thickBot="1" x14ac:dyDescent="0.3">
      <c r="A107" s="3">
        <v>0</v>
      </c>
      <c r="B107" s="1" t="s">
        <v>71</v>
      </c>
      <c r="C107" s="10">
        <v>1</v>
      </c>
      <c r="D107" s="9">
        <f>C107*A107</f>
        <v>0</v>
      </c>
    </row>
    <row r="108" spans="1:4" ht="16.5" thickBot="1" x14ac:dyDescent="0.3">
      <c r="B108" s="11" t="s">
        <v>72</v>
      </c>
      <c r="C108" s="8"/>
    </row>
    <row r="109" spans="1:4" ht="16.5" thickBot="1" x14ac:dyDescent="0.3">
      <c r="A109" s="3">
        <v>0</v>
      </c>
      <c r="B109" s="1" t="s">
        <v>181</v>
      </c>
      <c r="C109" s="10">
        <v>1</v>
      </c>
      <c r="D109" s="9">
        <f>C109*A109</f>
        <v>0</v>
      </c>
    </row>
    <row r="110" spans="1:4" ht="16.5" thickBot="1" x14ac:dyDescent="0.3">
      <c r="A110" s="3">
        <v>0</v>
      </c>
      <c r="B110" s="1" t="s">
        <v>73</v>
      </c>
      <c r="C110" s="10">
        <v>1</v>
      </c>
      <c r="D110" s="9">
        <f>C110*A110</f>
        <v>0</v>
      </c>
    </row>
    <row r="111" spans="1:4" ht="16.5" thickBot="1" x14ac:dyDescent="0.3">
      <c r="A111" s="3">
        <v>0</v>
      </c>
      <c r="B111" s="1" t="s">
        <v>74</v>
      </c>
      <c r="C111" s="10">
        <v>1</v>
      </c>
      <c r="D111" s="9">
        <f>C111*A111</f>
        <v>0</v>
      </c>
    </row>
    <row r="112" spans="1:4" ht="16.5" thickBot="1" x14ac:dyDescent="0.3">
      <c r="A112" s="3">
        <v>0</v>
      </c>
      <c r="B112" s="1" t="s">
        <v>75</v>
      </c>
      <c r="C112" s="10">
        <v>1</v>
      </c>
      <c r="D112" s="9">
        <f>C112*A112</f>
        <v>0</v>
      </c>
    </row>
    <row r="113" spans="1:4" ht="16.5" thickBot="1" x14ac:dyDescent="0.3">
      <c r="A113" s="3">
        <v>0</v>
      </c>
      <c r="B113" s="1" t="s">
        <v>76</v>
      </c>
      <c r="C113" s="10">
        <v>1</v>
      </c>
      <c r="D113" s="9">
        <f>C113*A113</f>
        <v>0</v>
      </c>
    </row>
    <row r="114" spans="1:4" ht="16.5" thickBot="1" x14ac:dyDescent="0.3">
      <c r="B114" s="11" t="s">
        <v>77</v>
      </c>
      <c r="C114" s="8"/>
    </row>
    <row r="115" spans="1:4" ht="19.5" customHeight="1" thickBot="1" x14ac:dyDescent="0.3">
      <c r="A115" s="3">
        <v>0</v>
      </c>
      <c r="B115" s="1" t="s">
        <v>78</v>
      </c>
      <c r="C115" s="10">
        <v>1</v>
      </c>
      <c r="D115" s="9">
        <f>C115*A115</f>
        <v>0</v>
      </c>
    </row>
    <row r="116" spans="1:4" ht="16.5" thickBot="1" x14ac:dyDescent="0.3">
      <c r="A116" s="3">
        <v>0</v>
      </c>
      <c r="B116" s="1" t="s">
        <v>79</v>
      </c>
      <c r="C116" s="10">
        <v>1</v>
      </c>
      <c r="D116" s="9">
        <f>C116*A116</f>
        <v>0</v>
      </c>
    </row>
    <row r="117" spans="1:4" ht="16.5" thickBot="1" x14ac:dyDescent="0.3">
      <c r="A117" s="3">
        <v>0</v>
      </c>
      <c r="B117" s="1" t="s">
        <v>80</v>
      </c>
      <c r="C117" s="10">
        <v>1</v>
      </c>
      <c r="D117" s="9">
        <f>C117*A117</f>
        <v>0</v>
      </c>
    </row>
    <row r="118" spans="1:4" ht="16.5" thickBot="1" x14ac:dyDescent="0.3">
      <c r="B118" s="11" t="s">
        <v>81</v>
      </c>
      <c r="C118" s="8"/>
    </row>
    <row r="119" spans="1:4" ht="30.75" customHeight="1" thickBot="1" x14ac:dyDescent="0.3">
      <c r="A119" s="3">
        <v>0</v>
      </c>
      <c r="B119" s="1" t="s">
        <v>82</v>
      </c>
      <c r="C119" s="10">
        <v>1</v>
      </c>
      <c r="D119" s="9">
        <f>C119*A119</f>
        <v>0</v>
      </c>
    </row>
    <row r="120" spans="1:4" ht="16.5" thickBot="1" x14ac:dyDescent="0.3">
      <c r="A120" s="3">
        <v>0</v>
      </c>
      <c r="B120" s="1" t="s">
        <v>83</v>
      </c>
      <c r="C120" s="10">
        <v>1</v>
      </c>
      <c r="D120" s="9">
        <f>C120*A120</f>
        <v>0</v>
      </c>
    </row>
    <row r="121" spans="1:4" ht="18.75" customHeight="1" thickBot="1" x14ac:dyDescent="0.3">
      <c r="A121" s="3">
        <v>0</v>
      </c>
      <c r="B121" s="1" t="s">
        <v>84</v>
      </c>
      <c r="C121" s="10">
        <v>1</v>
      </c>
      <c r="D121" s="9">
        <f>C121*A121</f>
        <v>0</v>
      </c>
    </row>
    <row r="122" spans="1:4" ht="16.5" thickBot="1" x14ac:dyDescent="0.3">
      <c r="A122" s="3">
        <v>0</v>
      </c>
      <c r="B122" s="1" t="s">
        <v>85</v>
      </c>
      <c r="C122" s="10">
        <v>1</v>
      </c>
      <c r="D122" s="9">
        <f>C122*A122</f>
        <v>0</v>
      </c>
    </row>
    <row r="123" spans="1:4" ht="16.5" thickBot="1" x14ac:dyDescent="0.3">
      <c r="B123" s="11" t="s">
        <v>86</v>
      </c>
      <c r="C123" s="8"/>
    </row>
    <row r="124" spans="1:4" ht="16.5" thickBot="1" x14ac:dyDescent="0.3">
      <c r="A124" s="3">
        <v>0</v>
      </c>
      <c r="B124" s="1" t="s">
        <v>87</v>
      </c>
      <c r="C124" s="10">
        <v>1</v>
      </c>
      <c r="D124" s="9">
        <f>C124*A124</f>
        <v>0</v>
      </c>
    </row>
    <row r="125" spans="1:4" ht="16.5" thickBot="1" x14ac:dyDescent="0.3">
      <c r="A125" s="3">
        <v>0</v>
      </c>
      <c r="B125" s="1" t="s">
        <v>88</v>
      </c>
      <c r="C125" s="10">
        <v>1</v>
      </c>
      <c r="D125" s="9">
        <f>C125*A125</f>
        <v>0</v>
      </c>
    </row>
    <row r="126" spans="1:4" ht="32.25" thickBot="1" x14ac:dyDescent="0.3">
      <c r="A126" s="3">
        <v>0</v>
      </c>
      <c r="B126" s="1" t="s">
        <v>89</v>
      </c>
      <c r="C126" s="10">
        <v>1</v>
      </c>
      <c r="D126" s="9">
        <f>C126*A126</f>
        <v>0</v>
      </c>
    </row>
    <row r="127" spans="1:4" ht="16.5" thickBot="1" x14ac:dyDescent="0.3">
      <c r="A127" s="3">
        <v>0</v>
      </c>
      <c r="B127" s="1" t="s">
        <v>182</v>
      </c>
      <c r="C127" s="10">
        <v>1</v>
      </c>
      <c r="D127" s="9">
        <f>C127*A127</f>
        <v>0</v>
      </c>
    </row>
    <row r="128" spans="1:4" ht="16.5" thickBot="1" x14ac:dyDescent="0.3">
      <c r="B128" s="11" t="s">
        <v>90</v>
      </c>
      <c r="C128" s="8"/>
    </row>
    <row r="129" spans="1:4" ht="16.5" thickBot="1" x14ac:dyDescent="0.3">
      <c r="A129" s="3">
        <v>0</v>
      </c>
      <c r="B129" s="1" t="s">
        <v>91</v>
      </c>
      <c r="C129" s="10">
        <v>1</v>
      </c>
      <c r="D129" s="9">
        <f>C129*A129</f>
        <v>0</v>
      </c>
    </row>
    <row r="130" spans="1:4" ht="16.5" thickBot="1" x14ac:dyDescent="0.3">
      <c r="A130" s="3">
        <v>0</v>
      </c>
      <c r="B130" s="1" t="s">
        <v>92</v>
      </c>
      <c r="C130" s="10">
        <v>1</v>
      </c>
      <c r="D130" s="9">
        <f>C130*A130</f>
        <v>0</v>
      </c>
    </row>
    <row r="131" spans="1:4" ht="16.5" thickBot="1" x14ac:dyDescent="0.3">
      <c r="A131" s="3">
        <v>0</v>
      </c>
      <c r="B131" s="1" t="s">
        <v>93</v>
      </c>
      <c r="C131" s="10">
        <v>1</v>
      </c>
      <c r="D131" s="9">
        <f>C131*A131</f>
        <v>0</v>
      </c>
    </row>
    <row r="132" spans="1:4" ht="16.5" thickBot="1" x14ac:dyDescent="0.3">
      <c r="B132" s="11" t="s">
        <v>94</v>
      </c>
      <c r="C132" s="8"/>
    </row>
    <row r="133" spans="1:4" ht="16.5" thickBot="1" x14ac:dyDescent="0.3">
      <c r="A133" s="3">
        <v>0</v>
      </c>
      <c r="B133" s="1" t="s">
        <v>154</v>
      </c>
      <c r="C133" s="10">
        <v>1</v>
      </c>
      <c r="D133" s="9">
        <f>C133*A133</f>
        <v>0</v>
      </c>
    </row>
    <row r="134" spans="1:4" ht="16.5" thickBot="1" x14ac:dyDescent="0.3">
      <c r="A134" s="3">
        <v>0</v>
      </c>
      <c r="B134" s="1" t="s">
        <v>95</v>
      </c>
      <c r="C134" s="10">
        <v>1</v>
      </c>
      <c r="D134" s="9">
        <f>C134*A134</f>
        <v>0</v>
      </c>
    </row>
    <row r="135" spans="1:4" ht="32.25" thickBot="1" x14ac:dyDescent="0.3">
      <c r="A135" s="3">
        <v>0</v>
      </c>
      <c r="B135" s="1" t="s">
        <v>183</v>
      </c>
      <c r="C135" s="10">
        <v>1</v>
      </c>
      <c r="D135" s="9">
        <f>C135*A135</f>
        <v>0</v>
      </c>
    </row>
    <row r="136" spans="1:4" ht="32.25" thickBot="1" x14ac:dyDescent="0.3">
      <c r="A136" s="3">
        <v>0</v>
      </c>
      <c r="B136" s="1" t="s">
        <v>184</v>
      </c>
      <c r="C136" s="10">
        <v>1</v>
      </c>
      <c r="D136" s="9">
        <f>C136*A136</f>
        <v>0</v>
      </c>
    </row>
    <row r="137" spans="1:4" ht="16.5" thickBot="1" x14ac:dyDescent="0.3">
      <c r="B137" s="11" t="s">
        <v>96</v>
      </c>
      <c r="C137" s="8"/>
    </row>
    <row r="138" spans="1:4" ht="32.25" thickBot="1" x14ac:dyDescent="0.3">
      <c r="A138" s="3">
        <v>0</v>
      </c>
      <c r="B138" s="1" t="s">
        <v>97</v>
      </c>
      <c r="C138" s="10">
        <v>1</v>
      </c>
      <c r="D138" s="9">
        <f>C138*A138</f>
        <v>0</v>
      </c>
    </row>
    <row r="139" spans="1:4" ht="16.5" thickBot="1" x14ac:dyDescent="0.3">
      <c r="A139" s="3">
        <v>0</v>
      </c>
      <c r="B139" s="1" t="s">
        <v>98</v>
      </c>
      <c r="C139" s="10">
        <v>1</v>
      </c>
      <c r="D139" s="9">
        <f>C139*A139</f>
        <v>0</v>
      </c>
    </row>
    <row r="140" spans="1:4" ht="16.5" thickBot="1" x14ac:dyDescent="0.3">
      <c r="A140" s="3">
        <v>0</v>
      </c>
      <c r="B140" s="1" t="s">
        <v>99</v>
      </c>
      <c r="C140" s="10">
        <v>1</v>
      </c>
      <c r="D140" s="9">
        <f>C140*A140</f>
        <v>0</v>
      </c>
    </row>
    <row r="141" spans="1:4" ht="16.5" thickBot="1" x14ac:dyDescent="0.3">
      <c r="A141" s="3">
        <v>0</v>
      </c>
      <c r="B141" s="1" t="s">
        <v>100</v>
      </c>
      <c r="C141" s="10">
        <v>1</v>
      </c>
      <c r="D141" s="9">
        <f>C141*A141</f>
        <v>0</v>
      </c>
    </row>
    <row r="142" spans="1:4" ht="16.5" thickBot="1" x14ac:dyDescent="0.3">
      <c r="A142" s="3">
        <v>0</v>
      </c>
      <c r="B142" s="1" t="s">
        <v>185</v>
      </c>
      <c r="C142" s="10">
        <v>1</v>
      </c>
      <c r="D142" s="9">
        <f>C142*A142</f>
        <v>0</v>
      </c>
    </row>
    <row r="143" spans="1:4" ht="16.5" thickBot="1" x14ac:dyDescent="0.3">
      <c r="B143" s="11" t="s">
        <v>101</v>
      </c>
      <c r="C143" s="8"/>
    </row>
    <row r="144" spans="1:4" ht="16.5" thickBot="1" x14ac:dyDescent="0.3">
      <c r="A144" s="3">
        <v>0</v>
      </c>
      <c r="B144" s="1" t="s">
        <v>102</v>
      </c>
      <c r="C144" s="10">
        <v>1</v>
      </c>
      <c r="D144" s="9">
        <f t="shared" ref="D144:D149" si="5">C144*A144</f>
        <v>0</v>
      </c>
    </row>
    <row r="145" spans="1:4" ht="32.25" thickBot="1" x14ac:dyDescent="0.3">
      <c r="A145" s="3">
        <v>0</v>
      </c>
      <c r="B145" s="1" t="s">
        <v>103</v>
      </c>
      <c r="C145" s="10">
        <v>1</v>
      </c>
      <c r="D145" s="9">
        <f t="shared" si="5"/>
        <v>0</v>
      </c>
    </row>
    <row r="146" spans="1:4" ht="48" thickBot="1" x14ac:dyDescent="0.3">
      <c r="A146" s="3">
        <v>0</v>
      </c>
      <c r="B146" s="1" t="s">
        <v>186</v>
      </c>
      <c r="C146" s="10">
        <v>1</v>
      </c>
      <c r="D146" s="9">
        <f t="shared" si="5"/>
        <v>0</v>
      </c>
    </row>
    <row r="147" spans="1:4" ht="48" thickBot="1" x14ac:dyDescent="0.3">
      <c r="A147" s="3">
        <v>0</v>
      </c>
      <c r="B147" s="1" t="s">
        <v>187</v>
      </c>
      <c r="C147" s="10">
        <v>1</v>
      </c>
      <c r="D147" s="9">
        <f t="shared" si="5"/>
        <v>0</v>
      </c>
    </row>
    <row r="148" spans="1:4" ht="48" thickBot="1" x14ac:dyDescent="0.3">
      <c r="A148" s="3">
        <v>0</v>
      </c>
      <c r="B148" s="1" t="s">
        <v>188</v>
      </c>
      <c r="C148" s="10">
        <v>1</v>
      </c>
      <c r="D148" s="9">
        <f t="shared" si="5"/>
        <v>0</v>
      </c>
    </row>
    <row r="149" spans="1:4" ht="16.5" thickBot="1" x14ac:dyDescent="0.3">
      <c r="A149" s="3">
        <v>0</v>
      </c>
      <c r="B149" s="1" t="s">
        <v>104</v>
      </c>
      <c r="C149" s="10">
        <v>1</v>
      </c>
      <c r="D149" s="9">
        <f t="shared" si="5"/>
        <v>0</v>
      </c>
    </row>
    <row r="150" spans="1:4" ht="16.5" thickBot="1" x14ac:dyDescent="0.3">
      <c r="B150" s="11" t="s">
        <v>5</v>
      </c>
      <c r="C150" s="12">
        <v>41</v>
      </c>
      <c r="D150" s="9">
        <f>SUM(D98:D149)</f>
        <v>0</v>
      </c>
    </row>
    <row r="151" spans="1:4" ht="16.5" thickBot="1" x14ac:dyDescent="0.3">
      <c r="B151" s="13" t="s">
        <v>206</v>
      </c>
      <c r="C151" s="14">
        <v>35</v>
      </c>
      <c r="D151" s="9">
        <f>ROUNDDOWN(D150*35/41,0)</f>
        <v>0</v>
      </c>
    </row>
    <row r="153" spans="1:4" ht="21.75" thickBot="1" x14ac:dyDescent="0.3">
      <c r="B153" s="6" t="s">
        <v>106</v>
      </c>
    </row>
    <row r="154" spans="1:4" ht="17.25" thickBot="1" x14ac:dyDescent="0.3">
      <c r="B154" s="16" t="s">
        <v>107</v>
      </c>
      <c r="C154" s="8"/>
    </row>
    <row r="155" spans="1:4" ht="17.25" thickBot="1" x14ac:dyDescent="0.3">
      <c r="A155" s="3">
        <v>0</v>
      </c>
      <c r="B155" s="17" t="s">
        <v>108</v>
      </c>
      <c r="C155" s="10">
        <v>1</v>
      </c>
      <c r="D155" s="9">
        <f>C155*A155</f>
        <v>0</v>
      </c>
    </row>
    <row r="156" spans="1:4" ht="16.5" thickBot="1" x14ac:dyDescent="0.3">
      <c r="B156" s="16" t="s">
        <v>4</v>
      </c>
      <c r="C156" s="8"/>
    </row>
    <row r="157" spans="1:4" ht="32.25" thickBot="1" x14ac:dyDescent="0.3">
      <c r="A157" s="3">
        <v>0</v>
      </c>
      <c r="B157" s="1" t="s">
        <v>189</v>
      </c>
      <c r="C157" s="10">
        <v>1</v>
      </c>
      <c r="D157" s="9">
        <f>C157*A157</f>
        <v>0</v>
      </c>
    </row>
    <row r="158" spans="1:4" ht="32.25" thickBot="1" x14ac:dyDescent="0.3">
      <c r="A158" s="3">
        <v>0</v>
      </c>
      <c r="B158" s="1" t="s">
        <v>190</v>
      </c>
      <c r="C158" s="10">
        <v>1</v>
      </c>
      <c r="D158" s="9">
        <f>C158*A158</f>
        <v>0</v>
      </c>
    </row>
    <row r="159" spans="1:4" ht="16.5" thickBot="1" x14ac:dyDescent="0.3">
      <c r="B159" s="7" t="s">
        <v>109</v>
      </c>
      <c r="C159" s="8"/>
    </row>
    <row r="160" spans="1:4" ht="32.25" thickBot="1" x14ac:dyDescent="0.3">
      <c r="A160" s="3">
        <v>0</v>
      </c>
      <c r="B160" s="1" t="s">
        <v>110</v>
      </c>
      <c r="C160" s="10">
        <v>1</v>
      </c>
      <c r="D160" s="9">
        <f>C160*A160</f>
        <v>0</v>
      </c>
    </row>
    <row r="161" spans="1:4" ht="16.5" thickBot="1" x14ac:dyDescent="0.3">
      <c r="A161" s="3">
        <v>0</v>
      </c>
      <c r="B161" s="1" t="s">
        <v>111</v>
      </c>
      <c r="C161" s="10">
        <v>1</v>
      </c>
      <c r="D161" s="9">
        <f>C161*A161</f>
        <v>0</v>
      </c>
    </row>
    <row r="162" spans="1:4" ht="16.5" thickBot="1" x14ac:dyDescent="0.3">
      <c r="A162" s="3">
        <v>0</v>
      </c>
      <c r="B162" s="1" t="s">
        <v>112</v>
      </c>
      <c r="C162" s="10">
        <v>1</v>
      </c>
      <c r="D162" s="9">
        <f>C162*A162</f>
        <v>0</v>
      </c>
    </row>
    <row r="163" spans="1:4" ht="16.5" thickBot="1" x14ac:dyDescent="0.3">
      <c r="B163" s="7" t="s">
        <v>113</v>
      </c>
      <c r="C163" s="8"/>
    </row>
    <row r="164" spans="1:4" ht="16.5" thickBot="1" x14ac:dyDescent="0.3">
      <c r="A164" s="3">
        <v>0</v>
      </c>
      <c r="B164" s="1" t="s">
        <v>114</v>
      </c>
      <c r="C164" s="10">
        <v>1</v>
      </c>
      <c r="D164" s="9">
        <f>C164*A164</f>
        <v>0</v>
      </c>
    </row>
    <row r="165" spans="1:4" ht="16.5" thickBot="1" x14ac:dyDescent="0.3">
      <c r="A165" s="3">
        <v>0</v>
      </c>
      <c r="B165" s="1" t="s">
        <v>115</v>
      </c>
      <c r="C165" s="10">
        <v>1</v>
      </c>
      <c r="D165" s="9">
        <f>C165*A165</f>
        <v>0</v>
      </c>
    </row>
    <row r="166" spans="1:4" ht="16.5" thickBot="1" x14ac:dyDescent="0.3">
      <c r="A166" s="3">
        <v>0</v>
      </c>
      <c r="B166" s="1" t="s">
        <v>116</v>
      </c>
      <c r="C166" s="10">
        <v>1</v>
      </c>
      <c r="D166" s="9">
        <f>C166*A166</f>
        <v>0</v>
      </c>
    </row>
    <row r="167" spans="1:4" ht="32.25" thickBot="1" x14ac:dyDescent="0.3">
      <c r="A167" s="3">
        <v>0</v>
      </c>
      <c r="B167" s="1" t="s">
        <v>117</v>
      </c>
      <c r="C167" s="10">
        <v>1</v>
      </c>
      <c r="D167" s="9">
        <f>C167*A167</f>
        <v>0</v>
      </c>
    </row>
    <row r="168" spans="1:4" ht="16.5" thickBot="1" x14ac:dyDescent="0.3">
      <c r="B168" s="7" t="s">
        <v>118</v>
      </c>
      <c r="C168" s="8"/>
    </row>
    <row r="169" spans="1:4" ht="16.5" thickBot="1" x14ac:dyDescent="0.3">
      <c r="A169" s="3">
        <v>0</v>
      </c>
      <c r="B169" s="1" t="s">
        <v>119</v>
      </c>
      <c r="C169" s="10">
        <v>1</v>
      </c>
      <c r="D169" s="9">
        <f>C169*A169</f>
        <v>0</v>
      </c>
    </row>
    <row r="170" spans="1:4" ht="16.5" thickBot="1" x14ac:dyDescent="0.3">
      <c r="A170" s="3">
        <v>0</v>
      </c>
      <c r="B170" s="1" t="s">
        <v>120</v>
      </c>
      <c r="C170" s="10">
        <v>1</v>
      </c>
      <c r="D170" s="9">
        <f>C170*A170</f>
        <v>0</v>
      </c>
    </row>
    <row r="171" spans="1:4" ht="16.5" thickBot="1" x14ac:dyDescent="0.3">
      <c r="A171" s="3">
        <v>0</v>
      </c>
      <c r="B171" s="1" t="s">
        <v>191</v>
      </c>
      <c r="C171" s="10">
        <v>1</v>
      </c>
      <c r="D171" s="9">
        <f>C171*A171</f>
        <v>0</v>
      </c>
    </row>
    <row r="172" spans="1:4" ht="32.25" thickBot="1" x14ac:dyDescent="0.3">
      <c r="A172" s="3">
        <v>0</v>
      </c>
      <c r="B172" s="1" t="s">
        <v>121</v>
      </c>
      <c r="C172" s="10">
        <v>1</v>
      </c>
      <c r="D172" s="9">
        <f>C172*A172</f>
        <v>0</v>
      </c>
    </row>
    <row r="173" spans="1:4" ht="16.5" thickBot="1" x14ac:dyDescent="0.3">
      <c r="B173" s="7" t="s">
        <v>122</v>
      </c>
      <c r="C173" s="8"/>
    </row>
    <row r="174" spans="1:4" ht="16.5" thickBot="1" x14ac:dyDescent="0.3">
      <c r="A174" s="3">
        <v>0</v>
      </c>
      <c r="B174" s="1" t="s">
        <v>192</v>
      </c>
      <c r="C174" s="10">
        <v>1</v>
      </c>
      <c r="D174" s="9">
        <f>C174*A174</f>
        <v>0</v>
      </c>
    </row>
    <row r="175" spans="1:4" ht="16.5" thickBot="1" x14ac:dyDescent="0.3">
      <c r="A175" s="3">
        <v>0</v>
      </c>
      <c r="B175" s="1" t="s">
        <v>123</v>
      </c>
      <c r="C175" s="10">
        <v>2</v>
      </c>
      <c r="D175" s="9">
        <f>C175*A175</f>
        <v>0</v>
      </c>
    </row>
    <row r="176" spans="1:4" ht="16.5" thickBot="1" x14ac:dyDescent="0.3">
      <c r="A176" s="3">
        <v>0</v>
      </c>
      <c r="B176" s="1" t="s">
        <v>124</v>
      </c>
      <c r="C176" s="10">
        <v>1</v>
      </c>
      <c r="D176" s="9">
        <f>C176*A176</f>
        <v>0</v>
      </c>
    </row>
    <row r="177" spans="1:4" ht="16.5" thickBot="1" x14ac:dyDescent="0.3">
      <c r="A177" s="3">
        <v>0</v>
      </c>
      <c r="B177" s="1" t="s">
        <v>193</v>
      </c>
      <c r="C177" s="10">
        <v>1</v>
      </c>
      <c r="D177" s="9">
        <f>C177*A177</f>
        <v>0</v>
      </c>
    </row>
    <row r="178" spans="1:4" ht="16.5" thickBot="1" x14ac:dyDescent="0.3">
      <c r="B178" s="7" t="s">
        <v>125</v>
      </c>
      <c r="C178" s="8"/>
    </row>
    <row r="179" spans="1:4" ht="32.25" thickBot="1" x14ac:dyDescent="0.3">
      <c r="A179" s="3">
        <v>0</v>
      </c>
      <c r="B179" s="1" t="s">
        <v>126</v>
      </c>
      <c r="C179" s="10">
        <v>1</v>
      </c>
      <c r="D179" s="9">
        <f t="shared" ref="D179:D184" si="6">C179*A179</f>
        <v>0</v>
      </c>
    </row>
    <row r="180" spans="1:4" ht="16.5" thickBot="1" x14ac:dyDescent="0.3">
      <c r="A180" s="3">
        <v>0</v>
      </c>
      <c r="B180" s="1" t="s">
        <v>127</v>
      </c>
      <c r="C180" s="10">
        <v>1</v>
      </c>
      <c r="D180" s="9">
        <f t="shared" si="6"/>
        <v>0</v>
      </c>
    </row>
    <row r="181" spans="1:4" ht="16.5" thickBot="1" x14ac:dyDescent="0.3">
      <c r="A181" s="3">
        <v>0</v>
      </c>
      <c r="B181" s="1" t="s">
        <v>128</v>
      </c>
      <c r="C181" s="10">
        <v>1</v>
      </c>
      <c r="D181" s="9">
        <f t="shared" si="6"/>
        <v>0</v>
      </c>
    </row>
    <row r="182" spans="1:4" ht="16.5" thickBot="1" x14ac:dyDescent="0.3">
      <c r="A182" s="3">
        <v>0</v>
      </c>
      <c r="B182" s="1" t="s">
        <v>129</v>
      </c>
      <c r="C182" s="10">
        <v>1</v>
      </c>
      <c r="D182" s="9">
        <f t="shared" si="6"/>
        <v>0</v>
      </c>
    </row>
    <row r="183" spans="1:4" ht="16.5" thickBot="1" x14ac:dyDescent="0.3">
      <c r="A183" s="3">
        <v>0</v>
      </c>
      <c r="B183" s="1" t="s">
        <v>130</v>
      </c>
      <c r="C183" s="10">
        <v>1</v>
      </c>
      <c r="D183" s="9">
        <f t="shared" si="6"/>
        <v>0</v>
      </c>
    </row>
    <row r="184" spans="1:4" ht="16.5" thickBot="1" x14ac:dyDescent="0.3">
      <c r="A184" s="3">
        <v>0</v>
      </c>
      <c r="B184" s="1" t="s">
        <v>131</v>
      </c>
      <c r="C184" s="10">
        <v>1</v>
      </c>
      <c r="D184" s="9">
        <f t="shared" si="6"/>
        <v>0</v>
      </c>
    </row>
    <row r="185" spans="1:4" ht="16.5" thickBot="1" x14ac:dyDescent="0.3">
      <c r="B185" s="7" t="s">
        <v>132</v>
      </c>
      <c r="C185" s="8"/>
    </row>
    <row r="186" spans="1:4" ht="16.5" thickBot="1" x14ac:dyDescent="0.3">
      <c r="A186" s="3">
        <v>0</v>
      </c>
      <c r="B186" s="1" t="s">
        <v>133</v>
      </c>
      <c r="C186" s="10">
        <v>1</v>
      </c>
      <c r="D186" s="9">
        <f t="shared" ref="D186:D192" si="7">C186*A186</f>
        <v>0</v>
      </c>
    </row>
    <row r="187" spans="1:4" ht="32.25" thickBot="1" x14ac:dyDescent="0.3">
      <c r="A187" s="3">
        <v>0</v>
      </c>
      <c r="B187" s="1" t="s">
        <v>194</v>
      </c>
      <c r="C187" s="10">
        <v>1</v>
      </c>
      <c r="D187" s="9">
        <f t="shared" si="7"/>
        <v>0</v>
      </c>
    </row>
    <row r="188" spans="1:4" ht="32.25" thickBot="1" x14ac:dyDescent="0.3">
      <c r="A188" s="3">
        <v>0</v>
      </c>
      <c r="B188" s="1" t="s">
        <v>195</v>
      </c>
      <c r="C188" s="10">
        <v>1</v>
      </c>
      <c r="D188" s="9">
        <f t="shared" si="7"/>
        <v>0</v>
      </c>
    </row>
    <row r="189" spans="1:4" ht="32.25" thickBot="1" x14ac:dyDescent="0.3">
      <c r="A189" s="3">
        <v>0</v>
      </c>
      <c r="B189" s="1" t="s">
        <v>134</v>
      </c>
      <c r="C189" s="10">
        <v>1</v>
      </c>
      <c r="D189" s="9">
        <f t="shared" si="7"/>
        <v>0</v>
      </c>
    </row>
    <row r="190" spans="1:4" ht="32.25" thickBot="1" x14ac:dyDescent="0.3">
      <c r="A190" s="3">
        <v>0</v>
      </c>
      <c r="B190" s="1" t="s">
        <v>155</v>
      </c>
      <c r="C190" s="10">
        <v>1</v>
      </c>
      <c r="D190" s="9">
        <f t="shared" si="7"/>
        <v>0</v>
      </c>
    </row>
    <row r="191" spans="1:4" ht="16.5" thickBot="1" x14ac:dyDescent="0.3">
      <c r="A191" s="3">
        <v>0</v>
      </c>
      <c r="B191" s="1" t="s">
        <v>135</v>
      </c>
      <c r="C191" s="10">
        <v>1</v>
      </c>
      <c r="D191" s="9">
        <f t="shared" si="7"/>
        <v>0</v>
      </c>
    </row>
    <row r="192" spans="1:4" ht="16.5" thickBot="1" x14ac:dyDescent="0.3">
      <c r="A192" s="3">
        <v>0</v>
      </c>
      <c r="B192" s="1" t="s">
        <v>136</v>
      </c>
      <c r="C192" s="10">
        <v>1</v>
      </c>
      <c r="D192" s="9">
        <f t="shared" si="7"/>
        <v>0</v>
      </c>
    </row>
    <row r="193" spans="1:4" ht="17.25" thickBot="1" x14ac:dyDescent="0.3">
      <c r="B193" s="7" t="s">
        <v>137</v>
      </c>
      <c r="C193" s="8"/>
    </row>
    <row r="194" spans="1:4" ht="16.5" thickBot="1" x14ac:dyDescent="0.3">
      <c r="A194" s="3">
        <v>0</v>
      </c>
      <c r="B194" s="1" t="s">
        <v>138</v>
      </c>
      <c r="C194" s="10">
        <v>1</v>
      </c>
      <c r="D194" s="9">
        <f t="shared" ref="D194:D205" si="8">C194*A194</f>
        <v>0</v>
      </c>
    </row>
    <row r="195" spans="1:4" ht="32.25" thickBot="1" x14ac:dyDescent="0.3">
      <c r="A195" s="3">
        <v>0</v>
      </c>
      <c r="B195" s="1" t="s">
        <v>139</v>
      </c>
      <c r="C195" s="10">
        <v>1</v>
      </c>
      <c r="D195" s="9">
        <f t="shared" si="8"/>
        <v>0</v>
      </c>
    </row>
    <row r="196" spans="1:4" ht="16.5" thickBot="1" x14ac:dyDescent="0.3">
      <c r="A196" s="3">
        <v>0</v>
      </c>
      <c r="B196" s="1" t="s">
        <v>140</v>
      </c>
      <c r="C196" s="10">
        <v>1</v>
      </c>
      <c r="D196" s="9">
        <f t="shared" si="8"/>
        <v>0</v>
      </c>
    </row>
    <row r="197" spans="1:4" ht="32.25" thickBot="1" x14ac:dyDescent="0.3">
      <c r="A197" s="3">
        <v>0</v>
      </c>
      <c r="B197" s="1" t="s">
        <v>141</v>
      </c>
      <c r="C197" s="10">
        <v>1</v>
      </c>
      <c r="D197" s="9">
        <f t="shared" si="8"/>
        <v>0</v>
      </c>
    </row>
    <row r="198" spans="1:4" ht="16.5" thickBot="1" x14ac:dyDescent="0.3">
      <c r="A198" s="3">
        <v>0</v>
      </c>
      <c r="B198" s="1" t="s">
        <v>142</v>
      </c>
      <c r="C198" s="10">
        <v>2</v>
      </c>
      <c r="D198" s="9">
        <f t="shared" si="8"/>
        <v>0</v>
      </c>
    </row>
    <row r="199" spans="1:4" ht="17.25" thickBot="1" x14ac:dyDescent="0.3">
      <c r="A199" s="3">
        <v>0</v>
      </c>
      <c r="B199" s="1" t="s">
        <v>143</v>
      </c>
      <c r="C199" s="10">
        <v>1</v>
      </c>
      <c r="D199" s="9">
        <f t="shared" si="8"/>
        <v>0</v>
      </c>
    </row>
    <row r="200" spans="1:4" ht="16.5" thickBot="1" x14ac:dyDescent="0.3">
      <c r="A200" s="3">
        <v>0</v>
      </c>
      <c r="B200" s="1" t="s">
        <v>144</v>
      </c>
      <c r="C200" s="10">
        <v>1</v>
      </c>
      <c r="D200" s="9">
        <f t="shared" si="8"/>
        <v>0</v>
      </c>
    </row>
    <row r="201" spans="1:4" ht="32.25" thickBot="1" x14ac:dyDescent="0.3">
      <c r="A201" s="3">
        <v>0</v>
      </c>
      <c r="B201" s="1" t="s">
        <v>196</v>
      </c>
      <c r="C201" s="10">
        <v>1</v>
      </c>
      <c r="D201" s="9">
        <f t="shared" si="8"/>
        <v>0</v>
      </c>
    </row>
    <row r="202" spans="1:4" ht="16.5" thickBot="1" x14ac:dyDescent="0.3">
      <c r="A202" s="3">
        <v>0</v>
      </c>
      <c r="B202" s="1" t="s">
        <v>145</v>
      </c>
      <c r="C202" s="10">
        <v>1</v>
      </c>
      <c r="D202" s="9">
        <f t="shared" si="8"/>
        <v>0</v>
      </c>
    </row>
    <row r="203" spans="1:4" ht="32.25" thickBot="1" x14ac:dyDescent="0.3">
      <c r="A203" s="3">
        <v>0</v>
      </c>
      <c r="B203" s="1" t="s">
        <v>197</v>
      </c>
      <c r="C203" s="10">
        <v>1</v>
      </c>
      <c r="D203" s="9">
        <f t="shared" si="8"/>
        <v>0</v>
      </c>
    </row>
    <row r="204" spans="1:4" ht="16.5" thickBot="1" x14ac:dyDescent="0.3">
      <c r="A204" s="3">
        <v>0</v>
      </c>
      <c r="B204" s="1" t="s">
        <v>146</v>
      </c>
      <c r="C204" s="10">
        <v>1</v>
      </c>
      <c r="D204" s="9">
        <f t="shared" si="8"/>
        <v>0</v>
      </c>
    </row>
    <row r="205" spans="1:4" ht="16.5" thickBot="1" x14ac:dyDescent="0.3">
      <c r="A205" s="3">
        <v>0</v>
      </c>
      <c r="B205" s="1" t="s">
        <v>147</v>
      </c>
      <c r="C205" s="10">
        <v>1</v>
      </c>
      <c r="D205" s="9">
        <f t="shared" si="8"/>
        <v>0</v>
      </c>
    </row>
    <row r="206" spans="1:4" ht="16.5" thickBot="1" x14ac:dyDescent="0.3">
      <c r="B206" s="7" t="s">
        <v>148</v>
      </c>
      <c r="C206" s="8"/>
    </row>
    <row r="207" spans="1:4" ht="32.25" thickBot="1" x14ac:dyDescent="0.3">
      <c r="A207" s="3">
        <v>0</v>
      </c>
      <c r="B207" s="1" t="s">
        <v>149</v>
      </c>
      <c r="C207" s="10">
        <v>1</v>
      </c>
      <c r="D207" s="9">
        <f>C207*A207</f>
        <v>0</v>
      </c>
    </row>
    <row r="208" spans="1:4" ht="32.25" thickBot="1" x14ac:dyDescent="0.3">
      <c r="A208" s="3">
        <v>0</v>
      </c>
      <c r="B208" s="1" t="s">
        <v>150</v>
      </c>
      <c r="C208" s="10">
        <v>1</v>
      </c>
      <c r="D208" s="9">
        <f>C208*A208</f>
        <v>0</v>
      </c>
    </row>
    <row r="209" spans="1:4" ht="32.25" thickBot="1" x14ac:dyDescent="0.3">
      <c r="A209" s="3">
        <v>0</v>
      </c>
      <c r="B209" s="1" t="s">
        <v>151</v>
      </c>
      <c r="C209" s="10">
        <v>2</v>
      </c>
      <c r="D209" s="9">
        <f>C209*A209</f>
        <v>0</v>
      </c>
    </row>
    <row r="210" spans="1:4" ht="16.5" thickBot="1" x14ac:dyDescent="0.3">
      <c r="A210" s="3">
        <v>0</v>
      </c>
      <c r="B210" s="1" t="s">
        <v>152</v>
      </c>
      <c r="C210" s="10">
        <v>1</v>
      </c>
      <c r="D210" s="9">
        <f>C210*A210</f>
        <v>0</v>
      </c>
    </row>
    <row r="211" spans="1:4" ht="16.5" thickBot="1" x14ac:dyDescent="0.3">
      <c r="B211" s="11" t="s">
        <v>1</v>
      </c>
      <c r="C211" s="18">
        <v>50</v>
      </c>
      <c r="D211" s="15">
        <f>SUM(D155:D210)</f>
        <v>0</v>
      </c>
    </row>
    <row r="213" spans="1:4" ht="21" x14ac:dyDescent="0.25">
      <c r="B213" s="21" t="str">
        <f>B4</f>
        <v>1A. Dominó</v>
      </c>
      <c r="C213" s="30">
        <v>35</v>
      </c>
      <c r="D213" s="30">
        <f>IF(C3&lt;&gt;"B",D51,D94)</f>
        <v>29</v>
      </c>
    </row>
    <row r="214" spans="1:4" ht="21" x14ac:dyDescent="0.25">
      <c r="B214" s="21" t="str">
        <f>B53</f>
        <v>1B. Adóazonosító jel</v>
      </c>
      <c r="C214" s="31"/>
      <c r="D214" s="31"/>
    </row>
    <row r="215" spans="1:4" ht="21" x14ac:dyDescent="0.25">
      <c r="B215" s="21" t="str">
        <f>B96</f>
        <v>2. Szinkron</v>
      </c>
      <c r="C215" s="22">
        <v>35</v>
      </c>
      <c r="D215" s="23">
        <f>D151</f>
        <v>0</v>
      </c>
    </row>
    <row r="216" spans="1:4" ht="21.75" thickBot="1" x14ac:dyDescent="0.3">
      <c r="B216" s="21" t="str">
        <f>B153</f>
        <v>3. Ütemezés</v>
      </c>
      <c r="C216" s="22">
        <v>50</v>
      </c>
      <c r="D216" s="24">
        <f>D211</f>
        <v>0</v>
      </c>
    </row>
    <row r="217" spans="1:4" ht="15.75" thickBot="1" x14ac:dyDescent="0.3">
      <c r="B217" s="25"/>
      <c r="C217" s="26">
        <f>SUM(C213:C216)</f>
        <v>120</v>
      </c>
      <c r="D217" s="27">
        <f>SUM(D213:D216)</f>
        <v>29</v>
      </c>
    </row>
  </sheetData>
  <sheetProtection sheet="1" objects="1" scenarios="1"/>
  <mergeCells count="2">
    <mergeCell ref="C213:C214"/>
    <mergeCell ref="D213:D214"/>
  </mergeCells>
  <dataValidations count="2">
    <dataValidation type="list" showInputMessage="1" showErrorMessage="1" errorTitle="Hibás feladatválasztás" error="Csak az A vagy B betű írható be. Amennyiben üresen marad, az 1.A feladat lesz értékelvel." sqref="C3" xr:uid="{E0DF963C-8DAC-4E72-8DBA-AAB50A29CC1E}">
      <formula1>"  ,A,B"</formula1>
    </dataValidation>
    <dataValidation type="whole" allowBlank="1" showInputMessage="1" showErrorMessage="1" errorTitle="Hibás adat" error="Csak 0 és 1 értéke lehet a cellának." sqref="A6:A7 A9:A12 A22:A24 A14:A20 A26:A30 A32:A38 A40:A47 A49:A51 A55:A56 A68 A58:A66 A70:A73 A75:A78 A80:A82 A84 A86:A93 A98 A100 A102:A103 A105:A107 A109:A113 A115:A117 A119:A122 A124:A127 A129:A131 A133:A136 A138:A142 A144:A149 A155 A157:A158 A164:A167 A160:A162 A169:A172 A179:A184 A174:A177 A186:A192 A194:A205 A207:A210" xr:uid="{245C0FEE-FF18-42FF-B6F4-3701733C6DC4}">
      <formula1>0</formula1>
      <formula2>1</formula2>
    </dataValidation>
  </dataValidations>
  <pageMargins left="0.70866141732283472" right="0.70866141732283472" top="0.74803149606299213" bottom="0.74803149606299213" header="0.31496062992125984" footer="0.31496062992125984"/>
  <pageSetup paperSize="9" scale="98" fitToHeight="0" orientation="portrait" r:id="rId1"/>
  <headerFooter>
    <oddFooter>&amp;L2311 gyakolrati vizsga&amp;C&amp;P/&amp;N&amp;R2023. 05. 22.</oddFooter>
  </headerFooter>
  <rowBreaks count="7" manualBreakCount="7">
    <brk id="30" min="1" max="3" man="1"/>
    <brk id="56" min="1" max="3" man="1"/>
    <brk id="73" min="1" max="3" man="1"/>
    <brk id="95" min="1" max="3" man="1"/>
    <brk id="131" min="1" max="3" man="1"/>
    <brk id="162" min="1" max="3" man="1"/>
    <brk id="192" min="1" max="3" man="1"/>
  </rowBreaks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3EC72-BEE4-4C9F-A07C-C21D93EF36DC}">
  <sheetPr>
    <pageSetUpPr fitToPage="1"/>
  </sheetPr>
  <dimension ref="A1:E217"/>
  <sheetViews>
    <sheetView topLeftCell="A37" zoomScale="106" zoomScaleNormal="106" zoomScaleSheetLayoutView="100" workbookViewId="0">
      <selection activeCell="D51" sqref="D51"/>
    </sheetView>
  </sheetViews>
  <sheetFormatPr defaultColWidth="9.28515625" defaultRowHeight="15" x14ac:dyDescent="0.25"/>
  <cols>
    <col min="1" max="1" width="3.5703125" customWidth="1"/>
    <col min="2" max="2" width="67" customWidth="1"/>
    <col min="3" max="3" width="10.85546875" customWidth="1"/>
    <col min="4" max="4" width="10.5703125" customWidth="1"/>
    <col min="5" max="5" width="25.5703125" style="3" customWidth="1"/>
  </cols>
  <sheetData>
    <row r="1" spans="1:4" ht="33.75" customHeight="1" x14ac:dyDescent="0.25">
      <c r="A1" s="4"/>
      <c r="B1" s="5"/>
      <c r="C1" s="2"/>
      <c r="D1" s="29" t="s">
        <v>200</v>
      </c>
    </row>
    <row r="2" spans="1:4" ht="3.75" customHeight="1" thickBot="1" x14ac:dyDescent="0.3"/>
    <row r="3" spans="1:4" ht="21" customHeight="1" thickBot="1" x14ac:dyDescent="0.3">
      <c r="A3" s="4"/>
      <c r="B3" s="19" t="s">
        <v>6</v>
      </c>
      <c r="C3" s="28" t="s">
        <v>199</v>
      </c>
    </row>
    <row r="4" spans="1:4" ht="21.75" thickBot="1" x14ac:dyDescent="0.3">
      <c r="B4" s="6" t="s">
        <v>202</v>
      </c>
    </row>
    <row r="5" spans="1:4" ht="16.5" thickBot="1" x14ac:dyDescent="0.3">
      <c r="B5" s="7" t="s">
        <v>7</v>
      </c>
      <c r="C5" s="8"/>
    </row>
    <row r="6" spans="1:4" ht="17.25" thickBot="1" x14ac:dyDescent="0.3">
      <c r="A6" s="3">
        <v>1</v>
      </c>
      <c r="B6" s="1" t="s">
        <v>8</v>
      </c>
      <c r="C6" s="10">
        <v>1</v>
      </c>
      <c r="D6" s="9">
        <f>C6*A6</f>
        <v>1</v>
      </c>
    </row>
    <row r="7" spans="1:4" ht="16.5" thickBot="1" x14ac:dyDescent="0.3">
      <c r="A7" s="3">
        <v>1</v>
      </c>
      <c r="B7" s="1" t="s">
        <v>9</v>
      </c>
      <c r="C7" s="10">
        <v>1</v>
      </c>
      <c r="D7" s="9">
        <f>C7*A7</f>
        <v>1</v>
      </c>
    </row>
    <row r="8" spans="1:4" ht="16.5" thickBot="1" x14ac:dyDescent="0.3">
      <c r="B8" s="7" t="s">
        <v>10</v>
      </c>
      <c r="C8" s="8"/>
    </row>
    <row r="9" spans="1:4" ht="17.25" thickBot="1" x14ac:dyDescent="0.3">
      <c r="A9" s="3">
        <v>1</v>
      </c>
      <c r="B9" s="1" t="s">
        <v>156</v>
      </c>
      <c r="C9" s="10">
        <v>1</v>
      </c>
      <c r="D9" s="9">
        <f>C9*A9</f>
        <v>1</v>
      </c>
    </row>
    <row r="10" spans="1:4" ht="33" thickBot="1" x14ac:dyDescent="0.3">
      <c r="A10" s="3">
        <v>1</v>
      </c>
      <c r="B10" s="1" t="s">
        <v>11</v>
      </c>
      <c r="C10" s="10">
        <v>1</v>
      </c>
      <c r="D10" s="9">
        <f>C10*A10</f>
        <v>1</v>
      </c>
    </row>
    <row r="11" spans="1:4" ht="32.25" thickBot="1" x14ac:dyDescent="0.3">
      <c r="A11" s="3">
        <v>1</v>
      </c>
      <c r="B11" s="1" t="s">
        <v>12</v>
      </c>
      <c r="C11" s="10">
        <v>1</v>
      </c>
      <c r="D11" s="9">
        <f>C11*A11</f>
        <v>1</v>
      </c>
    </row>
    <row r="12" spans="1:4" ht="16.5" thickBot="1" x14ac:dyDescent="0.3">
      <c r="A12" s="3">
        <v>1</v>
      </c>
      <c r="B12" s="1" t="s">
        <v>157</v>
      </c>
      <c r="C12" s="10">
        <v>1</v>
      </c>
      <c r="D12" s="9">
        <f>C12*A12</f>
        <v>1</v>
      </c>
    </row>
    <row r="13" spans="1:4" ht="16.5" thickBot="1" x14ac:dyDescent="0.3">
      <c r="B13" s="7" t="s">
        <v>13</v>
      </c>
      <c r="C13" s="8"/>
    </row>
    <row r="14" spans="1:4" ht="32.25" thickBot="1" x14ac:dyDescent="0.3">
      <c r="A14" s="3">
        <v>1</v>
      </c>
      <c r="B14" s="1" t="s">
        <v>158</v>
      </c>
      <c r="C14" s="10">
        <v>1</v>
      </c>
      <c r="D14" s="9">
        <f t="shared" ref="D14:D20" si="0">C14*A14</f>
        <v>1</v>
      </c>
    </row>
    <row r="15" spans="1:4" ht="16.5" thickBot="1" x14ac:dyDescent="0.3">
      <c r="A15" s="3">
        <v>1</v>
      </c>
      <c r="B15" s="1" t="s">
        <v>159</v>
      </c>
      <c r="C15" s="10">
        <v>1</v>
      </c>
      <c r="D15" s="9">
        <f t="shared" si="0"/>
        <v>1</v>
      </c>
    </row>
    <row r="16" spans="1:4" ht="16.5" thickBot="1" x14ac:dyDescent="0.3">
      <c r="A16" s="3">
        <v>1</v>
      </c>
      <c r="B16" s="1" t="s">
        <v>160</v>
      </c>
      <c r="C16" s="10">
        <v>1</v>
      </c>
      <c r="D16" s="9">
        <f t="shared" si="0"/>
        <v>1</v>
      </c>
    </row>
    <row r="17" spans="1:4" ht="16.5" thickBot="1" x14ac:dyDescent="0.3">
      <c r="A17" s="3">
        <v>1</v>
      </c>
      <c r="B17" s="1" t="s">
        <v>14</v>
      </c>
      <c r="C17" s="10">
        <v>1</v>
      </c>
      <c r="D17" s="9">
        <f t="shared" si="0"/>
        <v>1</v>
      </c>
    </row>
    <row r="18" spans="1:4" ht="32.25" thickBot="1" x14ac:dyDescent="0.3">
      <c r="A18" s="3">
        <v>1</v>
      </c>
      <c r="B18" s="1" t="s">
        <v>161</v>
      </c>
      <c r="C18" s="10">
        <v>1</v>
      </c>
      <c r="D18" s="9">
        <f t="shared" si="0"/>
        <v>1</v>
      </c>
    </row>
    <row r="19" spans="1:4" ht="16.5" thickBot="1" x14ac:dyDescent="0.3">
      <c r="A19" s="3">
        <v>1</v>
      </c>
      <c r="B19" s="1" t="s">
        <v>15</v>
      </c>
      <c r="C19" s="10">
        <v>1</v>
      </c>
      <c r="D19" s="9">
        <f t="shared" si="0"/>
        <v>1</v>
      </c>
    </row>
    <row r="20" spans="1:4" ht="16.5" thickBot="1" x14ac:dyDescent="0.3">
      <c r="A20" s="3">
        <v>1</v>
      </c>
      <c r="B20" s="1" t="s">
        <v>16</v>
      </c>
      <c r="C20" s="10">
        <v>1</v>
      </c>
      <c r="D20" s="9">
        <f t="shared" si="0"/>
        <v>1</v>
      </c>
    </row>
    <row r="21" spans="1:4" ht="16.5" thickBot="1" x14ac:dyDescent="0.3">
      <c r="B21" s="7" t="s">
        <v>17</v>
      </c>
      <c r="C21" s="8"/>
    </row>
    <row r="22" spans="1:4" ht="32.25" thickBot="1" x14ac:dyDescent="0.3">
      <c r="A22" s="3">
        <v>1</v>
      </c>
      <c r="B22" s="1" t="s">
        <v>18</v>
      </c>
      <c r="C22" s="10">
        <v>1</v>
      </c>
      <c r="D22" s="9">
        <f>C22*A22</f>
        <v>1</v>
      </c>
    </row>
    <row r="23" spans="1:4" ht="16.5" thickBot="1" x14ac:dyDescent="0.3">
      <c r="A23" s="3">
        <v>1</v>
      </c>
      <c r="B23" s="1" t="s">
        <v>19</v>
      </c>
      <c r="C23" s="10">
        <v>1</v>
      </c>
      <c r="D23" s="9">
        <f>C23*A23</f>
        <v>1</v>
      </c>
    </row>
    <row r="24" spans="1:4" ht="16.5" thickBot="1" x14ac:dyDescent="0.3">
      <c r="A24" s="3">
        <v>1</v>
      </c>
      <c r="B24" s="1" t="s">
        <v>20</v>
      </c>
      <c r="C24" s="10">
        <v>1</v>
      </c>
      <c r="D24" s="9">
        <f>C24*A24</f>
        <v>1</v>
      </c>
    </row>
    <row r="25" spans="1:4" ht="16.5" thickBot="1" x14ac:dyDescent="0.3">
      <c r="B25" s="7" t="s">
        <v>21</v>
      </c>
      <c r="C25" s="8"/>
    </row>
    <row r="26" spans="1:4" ht="16.5" thickBot="1" x14ac:dyDescent="0.3">
      <c r="A26" s="3">
        <v>1</v>
      </c>
      <c r="B26" s="1" t="s">
        <v>162</v>
      </c>
      <c r="C26" s="10">
        <v>1</v>
      </c>
      <c r="D26" s="9">
        <f>C26*A26</f>
        <v>1</v>
      </c>
    </row>
    <row r="27" spans="1:4" ht="16.5" thickBot="1" x14ac:dyDescent="0.3">
      <c r="A27" s="3">
        <v>1</v>
      </c>
      <c r="B27" s="1" t="s">
        <v>22</v>
      </c>
      <c r="C27" s="10">
        <v>1</v>
      </c>
      <c r="D27" s="9">
        <f>C27*A27</f>
        <v>1</v>
      </c>
    </row>
    <row r="28" spans="1:4" ht="32.25" thickBot="1" x14ac:dyDescent="0.3">
      <c r="A28" s="3">
        <v>1</v>
      </c>
      <c r="B28" s="1" t="s">
        <v>23</v>
      </c>
      <c r="C28" s="10">
        <v>1</v>
      </c>
      <c r="D28" s="9">
        <f>C28*A28</f>
        <v>1</v>
      </c>
    </row>
    <row r="29" spans="1:4" ht="16.5" thickBot="1" x14ac:dyDescent="0.3">
      <c r="A29" s="3">
        <v>0</v>
      </c>
      <c r="B29" s="1" t="s">
        <v>24</v>
      </c>
      <c r="C29" s="10">
        <v>1</v>
      </c>
      <c r="D29" s="9">
        <f>C29*A29</f>
        <v>0</v>
      </c>
    </row>
    <row r="30" spans="1:4" ht="16.5" thickBot="1" x14ac:dyDescent="0.3">
      <c r="A30" s="3">
        <v>1</v>
      </c>
      <c r="B30" s="1" t="s">
        <v>25</v>
      </c>
      <c r="C30" s="10">
        <v>1</v>
      </c>
      <c r="D30" s="9">
        <f>C30*A30</f>
        <v>1</v>
      </c>
    </row>
    <row r="31" spans="1:4" ht="16.5" thickBot="1" x14ac:dyDescent="0.3">
      <c r="B31" s="7" t="s">
        <v>26</v>
      </c>
      <c r="C31" s="8"/>
    </row>
    <row r="32" spans="1:4" ht="32.25" thickBot="1" x14ac:dyDescent="0.3">
      <c r="A32" s="3">
        <v>1</v>
      </c>
      <c r="B32" s="1" t="s">
        <v>27</v>
      </c>
      <c r="C32" s="10">
        <v>1</v>
      </c>
      <c r="D32" s="9">
        <f t="shared" ref="D32:D38" si="1">C32*A32</f>
        <v>1</v>
      </c>
    </row>
    <row r="33" spans="1:4" ht="32.25" thickBot="1" x14ac:dyDescent="0.3">
      <c r="A33" s="3">
        <v>1</v>
      </c>
      <c r="B33" s="1" t="s">
        <v>163</v>
      </c>
      <c r="C33" s="10">
        <v>1</v>
      </c>
      <c r="D33" s="9">
        <f t="shared" si="1"/>
        <v>1</v>
      </c>
    </row>
    <row r="34" spans="1:4" ht="48" thickBot="1" x14ac:dyDescent="0.3">
      <c r="A34" s="3">
        <v>1</v>
      </c>
      <c r="B34" s="1" t="s">
        <v>164</v>
      </c>
      <c r="C34" s="10">
        <v>1</v>
      </c>
      <c r="D34" s="9">
        <f t="shared" si="1"/>
        <v>1</v>
      </c>
    </row>
    <row r="35" spans="1:4" ht="16.5" thickBot="1" x14ac:dyDescent="0.3">
      <c r="A35" s="3">
        <v>1</v>
      </c>
      <c r="B35" s="1" t="s">
        <v>28</v>
      </c>
      <c r="C35" s="10">
        <v>1</v>
      </c>
      <c r="D35" s="9">
        <f t="shared" si="1"/>
        <v>1</v>
      </c>
    </row>
    <row r="36" spans="1:4" ht="32.25" thickBot="1" x14ac:dyDescent="0.3">
      <c r="A36" s="3">
        <v>1</v>
      </c>
      <c r="B36" s="1" t="s">
        <v>29</v>
      </c>
      <c r="C36" s="10">
        <v>1</v>
      </c>
      <c r="D36" s="9">
        <f t="shared" si="1"/>
        <v>1</v>
      </c>
    </row>
    <row r="37" spans="1:4" ht="32.25" thickBot="1" x14ac:dyDescent="0.3">
      <c r="A37" s="3">
        <v>1</v>
      </c>
      <c r="B37" s="1" t="s">
        <v>165</v>
      </c>
      <c r="C37" s="10">
        <v>1</v>
      </c>
      <c r="D37" s="9">
        <f t="shared" si="1"/>
        <v>1</v>
      </c>
    </row>
    <row r="38" spans="1:4" ht="32.25" thickBot="1" x14ac:dyDescent="0.3">
      <c r="A38" s="3">
        <v>1</v>
      </c>
      <c r="B38" s="1" t="s">
        <v>30</v>
      </c>
      <c r="C38" s="10">
        <v>1</v>
      </c>
      <c r="D38" s="9">
        <f t="shared" si="1"/>
        <v>1</v>
      </c>
    </row>
    <row r="39" spans="1:4" ht="16.5" thickBot="1" x14ac:dyDescent="0.3">
      <c r="B39" s="7" t="s">
        <v>31</v>
      </c>
      <c r="C39" s="8"/>
    </row>
    <row r="40" spans="1:4" ht="16.5" thickBot="1" x14ac:dyDescent="0.3">
      <c r="A40" s="3">
        <v>1</v>
      </c>
      <c r="B40" s="1" t="s">
        <v>204</v>
      </c>
      <c r="C40" s="10">
        <v>2</v>
      </c>
      <c r="D40" s="9">
        <f t="shared" ref="D40:D47" si="2">C40*A40</f>
        <v>2</v>
      </c>
    </row>
    <row r="41" spans="1:4" ht="32.25" thickBot="1" x14ac:dyDescent="0.3">
      <c r="A41" s="3">
        <v>0</v>
      </c>
      <c r="B41" s="1" t="s">
        <v>32</v>
      </c>
      <c r="C41" s="10">
        <v>1</v>
      </c>
      <c r="D41" s="9">
        <f t="shared" si="2"/>
        <v>0</v>
      </c>
    </row>
    <row r="42" spans="1:4" ht="48" thickBot="1" x14ac:dyDescent="0.3">
      <c r="A42" s="3">
        <v>1</v>
      </c>
      <c r="B42" s="1" t="s">
        <v>166</v>
      </c>
      <c r="C42" s="10">
        <v>1</v>
      </c>
      <c r="D42" s="9">
        <f t="shared" si="2"/>
        <v>1</v>
      </c>
    </row>
    <row r="43" spans="1:4" ht="32.25" thickBot="1" x14ac:dyDescent="0.3">
      <c r="A43" s="3">
        <v>1</v>
      </c>
      <c r="B43" s="1" t="s">
        <v>167</v>
      </c>
      <c r="C43" s="10">
        <v>1</v>
      </c>
      <c r="D43" s="9">
        <f t="shared" si="2"/>
        <v>1</v>
      </c>
    </row>
    <row r="44" spans="1:4" ht="16.5" thickBot="1" x14ac:dyDescent="0.3">
      <c r="A44" s="3">
        <v>1</v>
      </c>
      <c r="B44" s="1" t="s">
        <v>33</v>
      </c>
      <c r="C44" s="10">
        <v>1</v>
      </c>
      <c r="D44" s="9">
        <f t="shared" si="2"/>
        <v>1</v>
      </c>
    </row>
    <row r="45" spans="1:4" ht="16.5" thickBot="1" x14ac:dyDescent="0.3">
      <c r="A45" s="3">
        <v>1</v>
      </c>
      <c r="B45" s="1" t="s">
        <v>34</v>
      </c>
      <c r="C45" s="10">
        <v>1</v>
      </c>
      <c r="D45" s="9">
        <f t="shared" si="2"/>
        <v>1</v>
      </c>
    </row>
    <row r="46" spans="1:4" ht="32.25" thickBot="1" x14ac:dyDescent="0.3">
      <c r="A46" s="3">
        <v>1</v>
      </c>
      <c r="B46" s="1" t="s">
        <v>35</v>
      </c>
      <c r="C46" s="10">
        <v>1</v>
      </c>
      <c r="D46" s="9">
        <f t="shared" si="2"/>
        <v>1</v>
      </c>
    </row>
    <row r="47" spans="1:4" ht="16.5" thickBot="1" x14ac:dyDescent="0.3">
      <c r="A47" s="3">
        <v>0</v>
      </c>
      <c r="B47" s="20" t="s">
        <v>36</v>
      </c>
      <c r="C47" s="10">
        <v>1</v>
      </c>
      <c r="D47" s="9">
        <f t="shared" si="2"/>
        <v>0</v>
      </c>
    </row>
    <row r="48" spans="1:4" ht="17.25" thickBot="1" x14ac:dyDescent="0.3">
      <c r="B48" s="7" t="s">
        <v>37</v>
      </c>
      <c r="C48" s="8"/>
    </row>
    <row r="49" spans="1:4" ht="31.5" customHeight="1" thickBot="1" x14ac:dyDescent="0.3">
      <c r="A49" s="3">
        <v>1</v>
      </c>
      <c r="B49" s="1" t="s">
        <v>38</v>
      </c>
      <c r="C49" s="10">
        <v>1</v>
      </c>
      <c r="D49" s="9">
        <f>C49*A49</f>
        <v>1</v>
      </c>
    </row>
    <row r="50" spans="1:4" ht="16.5" thickBot="1" x14ac:dyDescent="0.3">
      <c r="B50" s="11" t="s">
        <v>0</v>
      </c>
      <c r="C50" s="12">
        <v>38</v>
      </c>
      <c r="D50" s="9">
        <f>SUM(D6:D49)</f>
        <v>35</v>
      </c>
    </row>
    <row r="51" spans="1:4" ht="16.5" thickBot="1" x14ac:dyDescent="0.3">
      <c r="B51" s="13" t="s">
        <v>198</v>
      </c>
      <c r="C51" s="14">
        <v>35</v>
      </c>
      <c r="D51" s="9">
        <f>ROUNDDOWN(D50*35/38,0)</f>
        <v>32</v>
      </c>
    </row>
    <row r="53" spans="1:4" ht="21.75" thickBot="1" x14ac:dyDescent="0.3">
      <c r="B53" s="6" t="s">
        <v>203</v>
      </c>
    </row>
    <row r="54" spans="1:4" ht="16.5" thickBot="1" x14ac:dyDescent="0.3">
      <c r="B54" s="7" t="s">
        <v>179</v>
      </c>
      <c r="C54" s="8"/>
    </row>
    <row r="55" spans="1:4" ht="33" thickBot="1" x14ac:dyDescent="0.3">
      <c r="A55" s="3">
        <v>0</v>
      </c>
      <c r="B55" s="1" t="s">
        <v>39</v>
      </c>
      <c r="C55" s="10">
        <v>1</v>
      </c>
      <c r="D55" s="9">
        <f>C55*A55</f>
        <v>0</v>
      </c>
    </row>
    <row r="56" spans="1:4" ht="42.4" customHeight="1" thickBot="1" x14ac:dyDescent="0.3">
      <c r="A56" s="3">
        <v>0</v>
      </c>
      <c r="B56" s="1" t="s">
        <v>168</v>
      </c>
      <c r="C56" s="10">
        <v>1</v>
      </c>
      <c r="D56" s="9">
        <f>C56*A56</f>
        <v>0</v>
      </c>
    </row>
    <row r="57" spans="1:4" ht="16.5" thickBot="1" x14ac:dyDescent="0.3">
      <c r="B57" s="7" t="s">
        <v>40</v>
      </c>
      <c r="C57" s="8"/>
    </row>
    <row r="58" spans="1:4" ht="32.25" thickBot="1" x14ac:dyDescent="0.3">
      <c r="A58" s="3">
        <v>0</v>
      </c>
      <c r="B58" s="1" t="s">
        <v>201</v>
      </c>
      <c r="C58" s="10">
        <v>1</v>
      </c>
      <c r="D58" s="9">
        <f t="shared" ref="D58:D66" si="3">C58*A58</f>
        <v>0</v>
      </c>
    </row>
    <row r="59" spans="1:4" ht="32.25" thickBot="1" x14ac:dyDescent="0.3">
      <c r="A59" s="3">
        <v>0</v>
      </c>
      <c r="B59" s="1" t="s">
        <v>41</v>
      </c>
      <c r="C59" s="10">
        <v>1</v>
      </c>
      <c r="D59" s="9">
        <f t="shared" si="3"/>
        <v>0</v>
      </c>
    </row>
    <row r="60" spans="1:4" ht="32.25" thickBot="1" x14ac:dyDescent="0.3">
      <c r="A60" s="3">
        <v>0</v>
      </c>
      <c r="B60" s="1" t="s">
        <v>42</v>
      </c>
      <c r="C60" s="10">
        <v>1</v>
      </c>
      <c r="D60" s="9">
        <f t="shared" si="3"/>
        <v>0</v>
      </c>
    </row>
    <row r="61" spans="1:4" ht="32.25" thickBot="1" x14ac:dyDescent="0.3">
      <c r="A61" s="3">
        <v>0</v>
      </c>
      <c r="B61" s="1" t="s">
        <v>43</v>
      </c>
      <c r="C61" s="10">
        <v>1</v>
      </c>
      <c r="D61" s="9">
        <f t="shared" si="3"/>
        <v>0</v>
      </c>
    </row>
    <row r="62" spans="1:4" ht="48" thickBot="1" x14ac:dyDescent="0.3">
      <c r="A62" s="3">
        <v>0</v>
      </c>
      <c r="B62" s="1" t="s">
        <v>44</v>
      </c>
      <c r="C62" s="10">
        <v>1</v>
      </c>
      <c r="D62" s="9">
        <f t="shared" si="3"/>
        <v>0</v>
      </c>
    </row>
    <row r="63" spans="1:4" ht="48" thickBot="1" x14ac:dyDescent="0.3">
      <c r="A63" s="3">
        <v>0</v>
      </c>
      <c r="B63" s="1" t="s">
        <v>169</v>
      </c>
      <c r="C63" s="10">
        <v>1</v>
      </c>
      <c r="D63" s="9">
        <f t="shared" si="3"/>
        <v>0</v>
      </c>
    </row>
    <row r="64" spans="1:4" ht="32.25" thickBot="1" x14ac:dyDescent="0.3">
      <c r="A64" s="3">
        <v>0</v>
      </c>
      <c r="B64" s="1" t="s">
        <v>45</v>
      </c>
      <c r="C64" s="10">
        <v>2</v>
      </c>
      <c r="D64" s="9">
        <f t="shared" si="3"/>
        <v>0</v>
      </c>
    </row>
    <row r="65" spans="1:4" ht="32.25" thickBot="1" x14ac:dyDescent="0.3">
      <c r="A65" s="3">
        <v>0</v>
      </c>
      <c r="B65" s="1" t="s">
        <v>46</v>
      </c>
      <c r="C65" s="10">
        <v>1</v>
      </c>
      <c r="D65" s="9">
        <f t="shared" si="3"/>
        <v>0</v>
      </c>
    </row>
    <row r="66" spans="1:4" ht="16.5" thickBot="1" x14ac:dyDescent="0.3">
      <c r="A66" s="3">
        <v>0</v>
      </c>
      <c r="B66" s="1" t="s">
        <v>205</v>
      </c>
      <c r="C66" s="10">
        <v>1</v>
      </c>
      <c r="D66" s="9">
        <f t="shared" si="3"/>
        <v>0</v>
      </c>
    </row>
    <row r="67" spans="1:4" ht="16.5" thickBot="1" x14ac:dyDescent="0.3">
      <c r="B67" s="7" t="s">
        <v>47</v>
      </c>
      <c r="C67" s="8"/>
    </row>
    <row r="68" spans="1:4" ht="48" thickBot="1" x14ac:dyDescent="0.3">
      <c r="A68" s="3">
        <v>0</v>
      </c>
      <c r="B68" s="1" t="s">
        <v>48</v>
      </c>
      <c r="C68" s="10">
        <v>1</v>
      </c>
      <c r="D68" s="9">
        <f>C68*A68</f>
        <v>0</v>
      </c>
    </row>
    <row r="69" spans="1:4" ht="16.5" thickBot="1" x14ac:dyDescent="0.3">
      <c r="B69" s="7" t="s">
        <v>49</v>
      </c>
      <c r="C69" s="8"/>
    </row>
    <row r="70" spans="1:4" ht="32.25" thickBot="1" x14ac:dyDescent="0.3">
      <c r="A70" s="3">
        <v>0</v>
      </c>
      <c r="B70" s="1" t="s">
        <v>170</v>
      </c>
      <c r="C70" s="10">
        <v>1</v>
      </c>
      <c r="D70" s="9">
        <f>C70*A70</f>
        <v>0</v>
      </c>
    </row>
    <row r="71" spans="1:4" ht="48" thickBot="1" x14ac:dyDescent="0.3">
      <c r="A71" s="3">
        <v>0</v>
      </c>
      <c r="B71" s="1" t="s">
        <v>50</v>
      </c>
      <c r="C71" s="10">
        <v>1</v>
      </c>
      <c r="D71" s="9">
        <f>C71*A71</f>
        <v>0</v>
      </c>
    </row>
    <row r="72" spans="1:4" ht="48" thickBot="1" x14ac:dyDescent="0.3">
      <c r="A72" s="3">
        <v>0</v>
      </c>
      <c r="B72" s="1" t="s">
        <v>171</v>
      </c>
      <c r="C72" s="10">
        <v>1</v>
      </c>
      <c r="D72" s="9">
        <f>C72*A72</f>
        <v>0</v>
      </c>
    </row>
    <row r="73" spans="1:4" ht="63.75" thickBot="1" x14ac:dyDescent="0.3">
      <c r="A73" s="3">
        <v>0</v>
      </c>
      <c r="B73" s="1" t="s">
        <v>172</v>
      </c>
      <c r="C73" s="10">
        <v>2</v>
      </c>
      <c r="D73" s="9">
        <f>C73*A73</f>
        <v>0</v>
      </c>
    </row>
    <row r="74" spans="1:4" ht="16.5" thickBot="1" x14ac:dyDescent="0.3">
      <c r="B74" s="7" t="s">
        <v>51</v>
      </c>
      <c r="C74" s="8"/>
    </row>
    <row r="75" spans="1:4" ht="16.5" thickBot="1" x14ac:dyDescent="0.3">
      <c r="A75" s="3">
        <v>0</v>
      </c>
      <c r="B75" s="1" t="s">
        <v>52</v>
      </c>
      <c r="C75" s="10">
        <v>1</v>
      </c>
      <c r="D75" s="9">
        <f>C75*A75</f>
        <v>0</v>
      </c>
    </row>
    <row r="76" spans="1:4" ht="32.25" thickBot="1" x14ac:dyDescent="0.3">
      <c r="A76" s="3">
        <v>0</v>
      </c>
      <c r="B76" s="1" t="s">
        <v>53</v>
      </c>
      <c r="C76" s="10">
        <v>1</v>
      </c>
      <c r="D76" s="9">
        <f>C76*A76</f>
        <v>0</v>
      </c>
    </row>
    <row r="77" spans="1:4" ht="32.25" thickBot="1" x14ac:dyDescent="0.3">
      <c r="A77" s="3">
        <v>0</v>
      </c>
      <c r="B77" s="1" t="s">
        <v>54</v>
      </c>
      <c r="C77" s="10">
        <v>1</v>
      </c>
      <c r="D77" s="9">
        <f>C77*A77</f>
        <v>0</v>
      </c>
    </row>
    <row r="78" spans="1:4" ht="32.25" thickBot="1" x14ac:dyDescent="0.3">
      <c r="A78" s="3">
        <v>0</v>
      </c>
      <c r="B78" s="1" t="s">
        <v>55</v>
      </c>
      <c r="C78" s="10">
        <v>1</v>
      </c>
      <c r="D78" s="9">
        <f>C78*A78</f>
        <v>0</v>
      </c>
    </row>
    <row r="79" spans="1:4" ht="16.5" thickBot="1" x14ac:dyDescent="0.3">
      <c r="B79" s="7" t="s">
        <v>56</v>
      </c>
      <c r="C79" s="8"/>
    </row>
    <row r="80" spans="1:4" ht="16.5" thickBot="1" x14ac:dyDescent="0.3">
      <c r="A80" s="3">
        <v>0</v>
      </c>
      <c r="B80" s="1" t="s">
        <v>57</v>
      </c>
      <c r="C80" s="10">
        <v>1</v>
      </c>
      <c r="D80" s="9">
        <f>C80*A80</f>
        <v>0</v>
      </c>
    </row>
    <row r="81" spans="1:4" ht="32.25" thickBot="1" x14ac:dyDescent="0.3">
      <c r="A81" s="3">
        <v>0</v>
      </c>
      <c r="B81" s="1" t="s">
        <v>58</v>
      </c>
      <c r="C81" s="10">
        <v>1</v>
      </c>
      <c r="D81" s="9">
        <f>C81*A81</f>
        <v>0</v>
      </c>
    </row>
    <row r="82" spans="1:4" ht="32.25" thickBot="1" x14ac:dyDescent="0.3">
      <c r="A82" s="3">
        <v>0</v>
      </c>
      <c r="B82" s="1" t="s">
        <v>59</v>
      </c>
      <c r="C82" s="10">
        <v>1</v>
      </c>
      <c r="D82" s="9">
        <f>C82*A82</f>
        <v>0</v>
      </c>
    </row>
    <row r="83" spans="1:4" ht="16.5" thickBot="1" x14ac:dyDescent="0.3">
      <c r="B83" s="7" t="s">
        <v>60</v>
      </c>
      <c r="C83" s="8"/>
    </row>
    <row r="84" spans="1:4" ht="48" thickBot="1" x14ac:dyDescent="0.3">
      <c r="A84" s="3">
        <v>0</v>
      </c>
      <c r="B84" s="1" t="s">
        <v>173</v>
      </c>
      <c r="C84" s="10">
        <v>2</v>
      </c>
      <c r="D84" s="9">
        <f>C84*A84</f>
        <v>0</v>
      </c>
    </row>
    <row r="85" spans="1:4" ht="16.5" thickBot="1" x14ac:dyDescent="0.3">
      <c r="B85" s="7" t="s">
        <v>61</v>
      </c>
      <c r="C85" s="8"/>
    </row>
    <row r="86" spans="1:4" ht="48" thickBot="1" x14ac:dyDescent="0.3">
      <c r="A86" s="3">
        <v>0</v>
      </c>
      <c r="B86" s="1" t="s">
        <v>174</v>
      </c>
      <c r="C86" s="10">
        <v>1</v>
      </c>
      <c r="D86" s="9">
        <f t="shared" ref="D86:D93" si="4">C86*A86</f>
        <v>0</v>
      </c>
    </row>
    <row r="87" spans="1:4" ht="32.25" thickBot="1" x14ac:dyDescent="0.3">
      <c r="A87" s="3">
        <v>0</v>
      </c>
      <c r="B87" s="1" t="s">
        <v>175</v>
      </c>
      <c r="C87" s="10">
        <v>1</v>
      </c>
      <c r="D87" s="9">
        <f t="shared" si="4"/>
        <v>0</v>
      </c>
    </row>
    <row r="88" spans="1:4" ht="32.25" thickBot="1" x14ac:dyDescent="0.3">
      <c r="A88" s="3">
        <v>0</v>
      </c>
      <c r="B88" s="1" t="s">
        <v>62</v>
      </c>
      <c r="C88" s="10">
        <v>1</v>
      </c>
      <c r="D88" s="9">
        <f t="shared" si="4"/>
        <v>0</v>
      </c>
    </row>
    <row r="89" spans="1:4" ht="32.25" thickBot="1" x14ac:dyDescent="0.3">
      <c r="A89" s="3">
        <v>0</v>
      </c>
      <c r="B89" s="1" t="s">
        <v>176</v>
      </c>
      <c r="C89" s="10">
        <v>1</v>
      </c>
      <c r="D89" s="9">
        <f t="shared" si="4"/>
        <v>0</v>
      </c>
    </row>
    <row r="90" spans="1:4" ht="16.5" thickBot="1" x14ac:dyDescent="0.3">
      <c r="A90" s="3">
        <v>0</v>
      </c>
      <c r="B90" s="1" t="s">
        <v>63</v>
      </c>
      <c r="C90" s="10">
        <v>1</v>
      </c>
      <c r="D90" s="9">
        <f t="shared" si="4"/>
        <v>0</v>
      </c>
    </row>
    <row r="91" spans="1:4" ht="32.25" thickBot="1" x14ac:dyDescent="0.3">
      <c r="A91" s="3">
        <v>0</v>
      </c>
      <c r="B91" s="1" t="s">
        <v>177</v>
      </c>
      <c r="C91" s="10">
        <v>1</v>
      </c>
      <c r="D91" s="9">
        <f t="shared" si="4"/>
        <v>0</v>
      </c>
    </row>
    <row r="92" spans="1:4" ht="32.25" thickBot="1" x14ac:dyDescent="0.3">
      <c r="A92" s="3">
        <v>0</v>
      </c>
      <c r="B92" s="1" t="s">
        <v>153</v>
      </c>
      <c r="C92" s="10">
        <v>1</v>
      </c>
      <c r="D92" s="9">
        <f t="shared" si="4"/>
        <v>0</v>
      </c>
    </row>
    <row r="93" spans="1:4" ht="32.25" thickBot="1" x14ac:dyDescent="0.3">
      <c r="A93" s="3">
        <v>0</v>
      </c>
      <c r="B93" s="1" t="s">
        <v>178</v>
      </c>
      <c r="C93" s="10">
        <v>1</v>
      </c>
      <c r="D93" s="9">
        <f t="shared" si="4"/>
        <v>0</v>
      </c>
    </row>
    <row r="94" spans="1:4" ht="16.5" thickBot="1" x14ac:dyDescent="0.3">
      <c r="B94" s="11" t="s">
        <v>1</v>
      </c>
      <c r="C94" s="18">
        <v>35</v>
      </c>
      <c r="D94" s="15">
        <f>SUM(D55:D93)</f>
        <v>0</v>
      </c>
    </row>
    <row r="96" spans="1:4" ht="21.75" thickBot="1" x14ac:dyDescent="0.3">
      <c r="B96" s="6" t="s">
        <v>105</v>
      </c>
    </row>
    <row r="97" spans="1:4" ht="16.5" thickBot="1" x14ac:dyDescent="0.3">
      <c r="B97" s="7" t="s">
        <v>64</v>
      </c>
      <c r="C97" s="8"/>
    </row>
    <row r="98" spans="1:4" ht="33" thickBot="1" x14ac:dyDescent="0.3">
      <c r="A98" s="3">
        <v>0</v>
      </c>
      <c r="B98" s="1" t="s">
        <v>2</v>
      </c>
      <c r="C98" s="10">
        <v>1</v>
      </c>
      <c r="D98" s="9">
        <f>C98*A98</f>
        <v>0</v>
      </c>
    </row>
    <row r="99" spans="1:4" ht="16.5" thickBot="1" x14ac:dyDescent="0.3">
      <c r="B99" s="7" t="s">
        <v>3</v>
      </c>
      <c r="C99" s="8"/>
    </row>
    <row r="100" spans="1:4" ht="32.25" thickBot="1" x14ac:dyDescent="0.3">
      <c r="A100" s="3">
        <v>0</v>
      </c>
      <c r="B100" s="1" t="s">
        <v>65</v>
      </c>
      <c r="C100" s="10">
        <v>1</v>
      </c>
      <c r="D100" s="9">
        <f>C100*A100</f>
        <v>0</v>
      </c>
    </row>
    <row r="101" spans="1:4" ht="16.5" thickBot="1" x14ac:dyDescent="0.3">
      <c r="B101" s="11" t="s">
        <v>180</v>
      </c>
      <c r="C101" s="8"/>
    </row>
    <row r="102" spans="1:4" ht="16.5" thickBot="1" x14ac:dyDescent="0.3">
      <c r="A102" s="3">
        <v>0</v>
      </c>
      <c r="B102" s="1" t="s">
        <v>66</v>
      </c>
      <c r="C102" s="10">
        <v>1</v>
      </c>
      <c r="D102" s="9">
        <f>C102*A102</f>
        <v>0</v>
      </c>
    </row>
    <row r="103" spans="1:4" ht="16.5" thickBot="1" x14ac:dyDescent="0.3">
      <c r="A103" s="3">
        <v>0</v>
      </c>
      <c r="B103" s="1" t="s">
        <v>67</v>
      </c>
      <c r="C103" s="10">
        <v>1</v>
      </c>
      <c r="D103" s="9">
        <f>C103*A103</f>
        <v>0</v>
      </c>
    </row>
    <row r="104" spans="1:4" ht="16.5" thickBot="1" x14ac:dyDescent="0.3">
      <c r="B104" s="11" t="s">
        <v>68</v>
      </c>
      <c r="C104" s="8"/>
    </row>
    <row r="105" spans="1:4" ht="16.5" thickBot="1" x14ac:dyDescent="0.3">
      <c r="A105" s="3">
        <v>0</v>
      </c>
      <c r="B105" s="1" t="s">
        <v>69</v>
      </c>
      <c r="C105" s="10">
        <v>1</v>
      </c>
      <c r="D105" s="9">
        <f>C105*A105</f>
        <v>0</v>
      </c>
    </row>
    <row r="106" spans="1:4" ht="16.5" thickBot="1" x14ac:dyDescent="0.3">
      <c r="A106" s="3">
        <v>0</v>
      </c>
      <c r="B106" s="1" t="s">
        <v>70</v>
      </c>
      <c r="C106" s="10">
        <v>1</v>
      </c>
      <c r="D106" s="9">
        <f>C106*A106</f>
        <v>0</v>
      </c>
    </row>
    <row r="107" spans="1:4" ht="16.5" thickBot="1" x14ac:dyDescent="0.3">
      <c r="A107" s="3">
        <v>0</v>
      </c>
      <c r="B107" s="1" t="s">
        <v>71</v>
      </c>
      <c r="C107" s="10">
        <v>1</v>
      </c>
      <c r="D107" s="9">
        <f>C107*A107</f>
        <v>0</v>
      </c>
    </row>
    <row r="108" spans="1:4" ht="16.5" thickBot="1" x14ac:dyDescent="0.3">
      <c r="B108" s="11" t="s">
        <v>72</v>
      </c>
      <c r="C108" s="8"/>
    </row>
    <row r="109" spans="1:4" ht="16.5" thickBot="1" x14ac:dyDescent="0.3">
      <c r="A109" s="3">
        <v>0</v>
      </c>
      <c r="B109" s="1" t="s">
        <v>181</v>
      </c>
      <c r="C109" s="10">
        <v>1</v>
      </c>
      <c r="D109" s="9">
        <f>C109*A109</f>
        <v>0</v>
      </c>
    </row>
    <row r="110" spans="1:4" ht="16.5" thickBot="1" x14ac:dyDescent="0.3">
      <c r="A110" s="3">
        <v>0</v>
      </c>
      <c r="B110" s="1" t="s">
        <v>73</v>
      </c>
      <c r="C110" s="10">
        <v>1</v>
      </c>
      <c r="D110" s="9">
        <f>C110*A110</f>
        <v>0</v>
      </c>
    </row>
    <row r="111" spans="1:4" ht="16.5" thickBot="1" x14ac:dyDescent="0.3">
      <c r="A111" s="3">
        <v>0</v>
      </c>
      <c r="B111" s="1" t="s">
        <v>74</v>
      </c>
      <c r="C111" s="10">
        <v>1</v>
      </c>
      <c r="D111" s="9">
        <f>C111*A111</f>
        <v>0</v>
      </c>
    </row>
    <row r="112" spans="1:4" ht="16.5" thickBot="1" x14ac:dyDescent="0.3">
      <c r="A112" s="3">
        <v>0</v>
      </c>
      <c r="B112" s="1" t="s">
        <v>75</v>
      </c>
      <c r="C112" s="10">
        <v>1</v>
      </c>
      <c r="D112" s="9">
        <f>C112*A112</f>
        <v>0</v>
      </c>
    </row>
    <row r="113" spans="1:4" ht="16.5" thickBot="1" x14ac:dyDescent="0.3">
      <c r="A113" s="3">
        <v>0</v>
      </c>
      <c r="B113" s="1" t="s">
        <v>76</v>
      </c>
      <c r="C113" s="10">
        <v>1</v>
      </c>
      <c r="D113" s="9">
        <f>C113*A113</f>
        <v>0</v>
      </c>
    </row>
    <row r="114" spans="1:4" ht="16.5" thickBot="1" x14ac:dyDescent="0.3">
      <c r="B114" s="11" t="s">
        <v>77</v>
      </c>
      <c r="C114" s="8"/>
    </row>
    <row r="115" spans="1:4" ht="19.5" customHeight="1" thickBot="1" x14ac:dyDescent="0.3">
      <c r="A115" s="3">
        <v>0</v>
      </c>
      <c r="B115" s="1" t="s">
        <v>78</v>
      </c>
      <c r="C115" s="10">
        <v>1</v>
      </c>
      <c r="D115" s="9">
        <f>C115*A115</f>
        <v>0</v>
      </c>
    </row>
    <row r="116" spans="1:4" ht="16.5" thickBot="1" x14ac:dyDescent="0.3">
      <c r="A116" s="3">
        <v>0</v>
      </c>
      <c r="B116" s="1" t="s">
        <v>79</v>
      </c>
      <c r="C116" s="10">
        <v>1</v>
      </c>
      <c r="D116" s="9">
        <f>C116*A116</f>
        <v>0</v>
      </c>
    </row>
    <row r="117" spans="1:4" ht="16.5" thickBot="1" x14ac:dyDescent="0.3">
      <c r="A117" s="3">
        <v>0</v>
      </c>
      <c r="B117" s="1" t="s">
        <v>80</v>
      </c>
      <c r="C117" s="10">
        <v>1</v>
      </c>
      <c r="D117" s="9">
        <f>C117*A117</f>
        <v>0</v>
      </c>
    </row>
    <row r="118" spans="1:4" ht="16.5" thickBot="1" x14ac:dyDescent="0.3">
      <c r="B118" s="11" t="s">
        <v>81</v>
      </c>
      <c r="C118" s="8"/>
    </row>
    <row r="119" spans="1:4" ht="30.75" customHeight="1" thickBot="1" x14ac:dyDescent="0.3">
      <c r="A119" s="3">
        <v>0</v>
      </c>
      <c r="B119" s="1" t="s">
        <v>82</v>
      </c>
      <c r="C119" s="10">
        <v>1</v>
      </c>
      <c r="D119" s="9">
        <f>C119*A119</f>
        <v>0</v>
      </c>
    </row>
    <row r="120" spans="1:4" ht="16.5" thickBot="1" x14ac:dyDescent="0.3">
      <c r="A120" s="3">
        <v>0</v>
      </c>
      <c r="B120" s="1" t="s">
        <v>83</v>
      </c>
      <c r="C120" s="10">
        <v>1</v>
      </c>
      <c r="D120" s="9">
        <f>C120*A120</f>
        <v>0</v>
      </c>
    </row>
    <row r="121" spans="1:4" ht="18.75" customHeight="1" thickBot="1" x14ac:dyDescent="0.3">
      <c r="A121" s="3">
        <v>0</v>
      </c>
      <c r="B121" s="1" t="s">
        <v>84</v>
      </c>
      <c r="C121" s="10">
        <v>1</v>
      </c>
      <c r="D121" s="9">
        <f>C121*A121</f>
        <v>0</v>
      </c>
    </row>
    <row r="122" spans="1:4" ht="16.5" thickBot="1" x14ac:dyDescent="0.3">
      <c r="A122" s="3">
        <v>0</v>
      </c>
      <c r="B122" s="1" t="s">
        <v>85</v>
      </c>
      <c r="C122" s="10">
        <v>1</v>
      </c>
      <c r="D122" s="9">
        <f>C122*A122</f>
        <v>0</v>
      </c>
    </row>
    <row r="123" spans="1:4" ht="16.5" thickBot="1" x14ac:dyDescent="0.3">
      <c r="B123" s="11" t="s">
        <v>86</v>
      </c>
      <c r="C123" s="8"/>
    </row>
    <row r="124" spans="1:4" ht="16.5" thickBot="1" x14ac:dyDescent="0.3">
      <c r="A124" s="3">
        <v>0</v>
      </c>
      <c r="B124" s="1" t="s">
        <v>87</v>
      </c>
      <c r="C124" s="10">
        <v>1</v>
      </c>
      <c r="D124" s="9">
        <f>C124*A124</f>
        <v>0</v>
      </c>
    </row>
    <row r="125" spans="1:4" ht="16.5" thickBot="1" x14ac:dyDescent="0.3">
      <c r="A125" s="3">
        <v>0</v>
      </c>
      <c r="B125" s="1" t="s">
        <v>88</v>
      </c>
      <c r="C125" s="10">
        <v>1</v>
      </c>
      <c r="D125" s="9">
        <f>C125*A125</f>
        <v>0</v>
      </c>
    </row>
    <row r="126" spans="1:4" ht="32.25" thickBot="1" x14ac:dyDescent="0.3">
      <c r="A126" s="3">
        <v>0</v>
      </c>
      <c r="B126" s="1" t="s">
        <v>89</v>
      </c>
      <c r="C126" s="10">
        <v>1</v>
      </c>
      <c r="D126" s="9">
        <f>C126*A126</f>
        <v>0</v>
      </c>
    </row>
    <row r="127" spans="1:4" ht="16.5" thickBot="1" x14ac:dyDescent="0.3">
      <c r="A127" s="3">
        <v>0</v>
      </c>
      <c r="B127" s="1" t="s">
        <v>182</v>
      </c>
      <c r="C127" s="10">
        <v>1</v>
      </c>
      <c r="D127" s="9">
        <f>C127*A127</f>
        <v>0</v>
      </c>
    </row>
    <row r="128" spans="1:4" ht="16.5" thickBot="1" x14ac:dyDescent="0.3">
      <c r="B128" s="11" t="s">
        <v>90</v>
      </c>
      <c r="C128" s="8"/>
    </row>
    <row r="129" spans="1:4" ht="16.5" thickBot="1" x14ac:dyDescent="0.3">
      <c r="A129" s="3">
        <v>0</v>
      </c>
      <c r="B129" s="1" t="s">
        <v>91</v>
      </c>
      <c r="C129" s="10">
        <v>1</v>
      </c>
      <c r="D129" s="9">
        <f>C129*A129</f>
        <v>0</v>
      </c>
    </row>
    <row r="130" spans="1:4" ht="16.5" thickBot="1" x14ac:dyDescent="0.3">
      <c r="A130" s="3">
        <v>0</v>
      </c>
      <c r="B130" s="1" t="s">
        <v>92</v>
      </c>
      <c r="C130" s="10">
        <v>1</v>
      </c>
      <c r="D130" s="9">
        <f>C130*A130</f>
        <v>0</v>
      </c>
    </row>
    <row r="131" spans="1:4" ht="16.5" thickBot="1" x14ac:dyDescent="0.3">
      <c r="A131" s="3">
        <v>0</v>
      </c>
      <c r="B131" s="1" t="s">
        <v>93</v>
      </c>
      <c r="C131" s="10">
        <v>1</v>
      </c>
      <c r="D131" s="9">
        <f>C131*A131</f>
        <v>0</v>
      </c>
    </row>
    <row r="132" spans="1:4" ht="16.5" thickBot="1" x14ac:dyDescent="0.3">
      <c r="B132" s="11" t="s">
        <v>94</v>
      </c>
      <c r="C132" s="8"/>
    </row>
    <row r="133" spans="1:4" ht="16.5" thickBot="1" x14ac:dyDescent="0.3">
      <c r="A133" s="3">
        <v>0</v>
      </c>
      <c r="B133" s="1" t="s">
        <v>154</v>
      </c>
      <c r="C133" s="10">
        <v>1</v>
      </c>
      <c r="D133" s="9">
        <f>C133*A133</f>
        <v>0</v>
      </c>
    </row>
    <row r="134" spans="1:4" ht="16.5" thickBot="1" x14ac:dyDescent="0.3">
      <c r="A134" s="3">
        <v>0</v>
      </c>
      <c r="B134" s="1" t="s">
        <v>95</v>
      </c>
      <c r="C134" s="10">
        <v>1</v>
      </c>
      <c r="D134" s="9">
        <f>C134*A134</f>
        <v>0</v>
      </c>
    </row>
    <row r="135" spans="1:4" ht="32.25" thickBot="1" x14ac:dyDescent="0.3">
      <c r="A135" s="3">
        <v>0</v>
      </c>
      <c r="B135" s="1" t="s">
        <v>183</v>
      </c>
      <c r="C135" s="10">
        <v>1</v>
      </c>
      <c r="D135" s="9">
        <f>C135*A135</f>
        <v>0</v>
      </c>
    </row>
    <row r="136" spans="1:4" ht="32.25" thickBot="1" x14ac:dyDescent="0.3">
      <c r="A136" s="3">
        <v>0</v>
      </c>
      <c r="B136" s="1" t="s">
        <v>184</v>
      </c>
      <c r="C136" s="10">
        <v>1</v>
      </c>
      <c r="D136" s="9">
        <f>C136*A136</f>
        <v>0</v>
      </c>
    </row>
    <row r="137" spans="1:4" ht="16.5" thickBot="1" x14ac:dyDescent="0.3">
      <c r="B137" s="11" t="s">
        <v>96</v>
      </c>
      <c r="C137" s="8"/>
    </row>
    <row r="138" spans="1:4" ht="32.25" thickBot="1" x14ac:dyDescent="0.3">
      <c r="A138" s="3">
        <v>0</v>
      </c>
      <c r="B138" s="1" t="s">
        <v>97</v>
      </c>
      <c r="C138" s="10">
        <v>1</v>
      </c>
      <c r="D138" s="9">
        <f>C138*A138</f>
        <v>0</v>
      </c>
    </row>
    <row r="139" spans="1:4" ht="16.5" thickBot="1" x14ac:dyDescent="0.3">
      <c r="A139" s="3">
        <v>0</v>
      </c>
      <c r="B139" s="1" t="s">
        <v>98</v>
      </c>
      <c r="C139" s="10">
        <v>1</v>
      </c>
      <c r="D139" s="9">
        <f>C139*A139</f>
        <v>0</v>
      </c>
    </row>
    <row r="140" spans="1:4" ht="16.5" thickBot="1" x14ac:dyDescent="0.3">
      <c r="A140" s="3">
        <v>0</v>
      </c>
      <c r="B140" s="1" t="s">
        <v>99</v>
      </c>
      <c r="C140" s="10">
        <v>1</v>
      </c>
      <c r="D140" s="9">
        <f>C140*A140</f>
        <v>0</v>
      </c>
    </row>
    <row r="141" spans="1:4" ht="16.5" thickBot="1" x14ac:dyDescent="0.3">
      <c r="A141" s="3">
        <v>0</v>
      </c>
      <c r="B141" s="1" t="s">
        <v>100</v>
      </c>
      <c r="C141" s="10">
        <v>1</v>
      </c>
      <c r="D141" s="9">
        <f>C141*A141</f>
        <v>0</v>
      </c>
    </row>
    <row r="142" spans="1:4" ht="16.5" thickBot="1" x14ac:dyDescent="0.3">
      <c r="A142" s="3">
        <v>0</v>
      </c>
      <c r="B142" s="1" t="s">
        <v>185</v>
      </c>
      <c r="C142" s="10">
        <v>1</v>
      </c>
      <c r="D142" s="9">
        <f>C142*A142</f>
        <v>0</v>
      </c>
    </row>
    <row r="143" spans="1:4" ht="16.5" thickBot="1" x14ac:dyDescent="0.3">
      <c r="B143" s="11" t="s">
        <v>101</v>
      </c>
      <c r="C143" s="8"/>
    </row>
    <row r="144" spans="1:4" ht="16.5" thickBot="1" x14ac:dyDescent="0.3">
      <c r="A144" s="3">
        <v>0</v>
      </c>
      <c r="B144" s="1" t="s">
        <v>102</v>
      </c>
      <c r="C144" s="10">
        <v>1</v>
      </c>
      <c r="D144" s="9">
        <f t="shared" ref="D144:D149" si="5">C144*A144</f>
        <v>0</v>
      </c>
    </row>
    <row r="145" spans="1:4" ht="32.25" thickBot="1" x14ac:dyDescent="0.3">
      <c r="A145" s="3">
        <v>0</v>
      </c>
      <c r="B145" s="1" t="s">
        <v>103</v>
      </c>
      <c r="C145" s="10">
        <v>1</v>
      </c>
      <c r="D145" s="9">
        <f t="shared" si="5"/>
        <v>0</v>
      </c>
    </row>
    <row r="146" spans="1:4" ht="48" thickBot="1" x14ac:dyDescent="0.3">
      <c r="A146" s="3">
        <v>0</v>
      </c>
      <c r="B146" s="1" t="s">
        <v>186</v>
      </c>
      <c r="C146" s="10">
        <v>1</v>
      </c>
      <c r="D146" s="9">
        <f t="shared" si="5"/>
        <v>0</v>
      </c>
    </row>
    <row r="147" spans="1:4" ht="48" thickBot="1" x14ac:dyDescent="0.3">
      <c r="A147" s="3">
        <v>0</v>
      </c>
      <c r="B147" s="1" t="s">
        <v>187</v>
      </c>
      <c r="C147" s="10">
        <v>1</v>
      </c>
      <c r="D147" s="9">
        <f t="shared" si="5"/>
        <v>0</v>
      </c>
    </row>
    <row r="148" spans="1:4" ht="48" thickBot="1" x14ac:dyDescent="0.3">
      <c r="A148" s="3">
        <v>0</v>
      </c>
      <c r="B148" s="1" t="s">
        <v>188</v>
      </c>
      <c r="C148" s="10">
        <v>1</v>
      </c>
      <c r="D148" s="9">
        <f t="shared" si="5"/>
        <v>0</v>
      </c>
    </row>
    <row r="149" spans="1:4" ht="16.5" thickBot="1" x14ac:dyDescent="0.3">
      <c r="A149" s="3">
        <v>0</v>
      </c>
      <c r="B149" s="1" t="s">
        <v>104</v>
      </c>
      <c r="C149" s="10">
        <v>1</v>
      </c>
      <c r="D149" s="9">
        <f t="shared" si="5"/>
        <v>0</v>
      </c>
    </row>
    <row r="150" spans="1:4" ht="16.5" thickBot="1" x14ac:dyDescent="0.3">
      <c r="B150" s="11" t="s">
        <v>5</v>
      </c>
      <c r="C150" s="12">
        <v>41</v>
      </c>
      <c r="D150" s="9">
        <f>SUM(D98:D149)</f>
        <v>0</v>
      </c>
    </row>
    <row r="151" spans="1:4" ht="16.5" thickBot="1" x14ac:dyDescent="0.3">
      <c r="B151" s="13" t="s">
        <v>206</v>
      </c>
      <c r="C151" s="14">
        <v>35</v>
      </c>
      <c r="D151" s="9">
        <f>ROUNDDOWN(D150*35/41,0)</f>
        <v>0</v>
      </c>
    </row>
    <row r="153" spans="1:4" ht="21.75" thickBot="1" x14ac:dyDescent="0.3">
      <c r="B153" s="6" t="s">
        <v>106</v>
      </c>
    </row>
    <row r="154" spans="1:4" ht="17.25" thickBot="1" x14ac:dyDescent="0.3">
      <c r="B154" s="16" t="s">
        <v>107</v>
      </c>
      <c r="C154" s="8"/>
    </row>
    <row r="155" spans="1:4" ht="17.25" thickBot="1" x14ac:dyDescent="0.3">
      <c r="A155" s="3">
        <v>0</v>
      </c>
      <c r="B155" s="17" t="s">
        <v>108</v>
      </c>
      <c r="C155" s="10">
        <v>1</v>
      </c>
      <c r="D155" s="9">
        <f>C155*A155</f>
        <v>0</v>
      </c>
    </row>
    <row r="156" spans="1:4" ht="16.5" thickBot="1" x14ac:dyDescent="0.3">
      <c r="B156" s="16" t="s">
        <v>4</v>
      </c>
      <c r="C156" s="8"/>
    </row>
    <row r="157" spans="1:4" ht="32.25" thickBot="1" x14ac:dyDescent="0.3">
      <c r="A157" s="3">
        <v>0</v>
      </c>
      <c r="B157" s="1" t="s">
        <v>189</v>
      </c>
      <c r="C157" s="10">
        <v>1</v>
      </c>
      <c r="D157" s="9">
        <f>C157*A157</f>
        <v>0</v>
      </c>
    </row>
    <row r="158" spans="1:4" ht="32.25" thickBot="1" x14ac:dyDescent="0.3">
      <c r="A158" s="3">
        <v>0</v>
      </c>
      <c r="B158" s="1" t="s">
        <v>190</v>
      </c>
      <c r="C158" s="10">
        <v>1</v>
      </c>
      <c r="D158" s="9">
        <f>C158*A158</f>
        <v>0</v>
      </c>
    </row>
    <row r="159" spans="1:4" ht="16.5" thickBot="1" x14ac:dyDescent="0.3">
      <c r="B159" s="7" t="s">
        <v>109</v>
      </c>
      <c r="C159" s="8"/>
    </row>
    <row r="160" spans="1:4" ht="32.25" thickBot="1" x14ac:dyDescent="0.3">
      <c r="A160" s="3">
        <v>0</v>
      </c>
      <c r="B160" s="1" t="s">
        <v>110</v>
      </c>
      <c r="C160" s="10">
        <v>1</v>
      </c>
      <c r="D160" s="9">
        <f>C160*A160</f>
        <v>0</v>
      </c>
    </row>
    <row r="161" spans="1:4" ht="16.5" thickBot="1" x14ac:dyDescent="0.3">
      <c r="A161" s="3">
        <v>0</v>
      </c>
      <c r="B161" s="1" t="s">
        <v>111</v>
      </c>
      <c r="C161" s="10">
        <v>1</v>
      </c>
      <c r="D161" s="9">
        <f>C161*A161</f>
        <v>0</v>
      </c>
    </row>
    <row r="162" spans="1:4" ht="16.5" thickBot="1" x14ac:dyDescent="0.3">
      <c r="A162" s="3">
        <v>0</v>
      </c>
      <c r="B162" s="1" t="s">
        <v>112</v>
      </c>
      <c r="C162" s="10">
        <v>1</v>
      </c>
      <c r="D162" s="9">
        <f>C162*A162</f>
        <v>0</v>
      </c>
    </row>
    <row r="163" spans="1:4" ht="16.5" thickBot="1" x14ac:dyDescent="0.3">
      <c r="B163" s="7" t="s">
        <v>113</v>
      </c>
      <c r="C163" s="8"/>
    </row>
    <row r="164" spans="1:4" ht="16.5" thickBot="1" x14ac:dyDescent="0.3">
      <c r="A164" s="3">
        <v>0</v>
      </c>
      <c r="B164" s="1" t="s">
        <v>114</v>
      </c>
      <c r="C164" s="10">
        <v>1</v>
      </c>
      <c r="D164" s="9">
        <f>C164*A164</f>
        <v>0</v>
      </c>
    </row>
    <row r="165" spans="1:4" ht="16.5" thickBot="1" x14ac:dyDescent="0.3">
      <c r="A165" s="3">
        <v>0</v>
      </c>
      <c r="B165" s="1" t="s">
        <v>115</v>
      </c>
      <c r="C165" s="10">
        <v>1</v>
      </c>
      <c r="D165" s="9">
        <f>C165*A165</f>
        <v>0</v>
      </c>
    </row>
    <row r="166" spans="1:4" ht="16.5" thickBot="1" x14ac:dyDescent="0.3">
      <c r="A166" s="3">
        <v>0</v>
      </c>
      <c r="B166" s="1" t="s">
        <v>116</v>
      </c>
      <c r="C166" s="10">
        <v>1</v>
      </c>
      <c r="D166" s="9">
        <f>C166*A166</f>
        <v>0</v>
      </c>
    </row>
    <row r="167" spans="1:4" ht="32.25" thickBot="1" x14ac:dyDescent="0.3">
      <c r="A167" s="3">
        <v>0</v>
      </c>
      <c r="B167" s="1" t="s">
        <v>117</v>
      </c>
      <c r="C167" s="10">
        <v>1</v>
      </c>
      <c r="D167" s="9">
        <f>C167*A167</f>
        <v>0</v>
      </c>
    </row>
    <row r="168" spans="1:4" ht="16.5" thickBot="1" x14ac:dyDescent="0.3">
      <c r="B168" s="7" t="s">
        <v>118</v>
      </c>
      <c r="C168" s="8"/>
    </row>
    <row r="169" spans="1:4" ht="16.5" thickBot="1" x14ac:dyDescent="0.3">
      <c r="A169" s="3">
        <v>0</v>
      </c>
      <c r="B169" s="1" t="s">
        <v>119</v>
      </c>
      <c r="C169" s="10">
        <v>1</v>
      </c>
      <c r="D169" s="9">
        <f>C169*A169</f>
        <v>0</v>
      </c>
    </row>
    <row r="170" spans="1:4" ht="16.5" thickBot="1" x14ac:dyDescent="0.3">
      <c r="A170" s="3">
        <v>0</v>
      </c>
      <c r="B170" s="1" t="s">
        <v>120</v>
      </c>
      <c r="C170" s="10">
        <v>1</v>
      </c>
      <c r="D170" s="9">
        <f>C170*A170</f>
        <v>0</v>
      </c>
    </row>
    <row r="171" spans="1:4" ht="16.5" thickBot="1" x14ac:dyDescent="0.3">
      <c r="A171" s="3">
        <v>0</v>
      </c>
      <c r="B171" s="1" t="s">
        <v>191</v>
      </c>
      <c r="C171" s="10">
        <v>1</v>
      </c>
      <c r="D171" s="9">
        <f>C171*A171</f>
        <v>0</v>
      </c>
    </row>
    <row r="172" spans="1:4" ht="32.25" thickBot="1" x14ac:dyDescent="0.3">
      <c r="A172" s="3">
        <v>0</v>
      </c>
      <c r="B172" s="1" t="s">
        <v>121</v>
      </c>
      <c r="C172" s="10">
        <v>1</v>
      </c>
      <c r="D172" s="9">
        <f>C172*A172</f>
        <v>0</v>
      </c>
    </row>
    <row r="173" spans="1:4" ht="16.5" thickBot="1" x14ac:dyDescent="0.3">
      <c r="B173" s="7" t="s">
        <v>122</v>
      </c>
      <c r="C173" s="8"/>
    </row>
    <row r="174" spans="1:4" ht="16.5" thickBot="1" x14ac:dyDescent="0.3">
      <c r="A174" s="3">
        <v>0</v>
      </c>
      <c r="B174" s="1" t="s">
        <v>192</v>
      </c>
      <c r="C174" s="10">
        <v>1</v>
      </c>
      <c r="D174" s="9">
        <f>C174*A174</f>
        <v>0</v>
      </c>
    </row>
    <row r="175" spans="1:4" ht="16.5" thickBot="1" x14ac:dyDescent="0.3">
      <c r="A175" s="3">
        <v>0</v>
      </c>
      <c r="B175" s="1" t="s">
        <v>123</v>
      </c>
      <c r="C175" s="10">
        <v>2</v>
      </c>
      <c r="D175" s="9">
        <f>C175*A175</f>
        <v>0</v>
      </c>
    </row>
    <row r="176" spans="1:4" ht="16.5" thickBot="1" x14ac:dyDescent="0.3">
      <c r="A176" s="3">
        <v>0</v>
      </c>
      <c r="B176" s="1" t="s">
        <v>124</v>
      </c>
      <c r="C176" s="10">
        <v>1</v>
      </c>
      <c r="D176" s="9">
        <f>C176*A176</f>
        <v>0</v>
      </c>
    </row>
    <row r="177" spans="1:4" ht="16.5" thickBot="1" x14ac:dyDescent="0.3">
      <c r="A177" s="3">
        <v>0</v>
      </c>
      <c r="B177" s="1" t="s">
        <v>193</v>
      </c>
      <c r="C177" s="10">
        <v>1</v>
      </c>
      <c r="D177" s="9">
        <f>C177*A177</f>
        <v>0</v>
      </c>
    </row>
    <row r="178" spans="1:4" ht="16.5" thickBot="1" x14ac:dyDescent="0.3">
      <c r="B178" s="7" t="s">
        <v>125</v>
      </c>
      <c r="C178" s="8"/>
    </row>
    <row r="179" spans="1:4" ht="32.25" thickBot="1" x14ac:dyDescent="0.3">
      <c r="A179" s="3">
        <v>0</v>
      </c>
      <c r="B179" s="1" t="s">
        <v>126</v>
      </c>
      <c r="C179" s="10">
        <v>1</v>
      </c>
      <c r="D179" s="9">
        <f t="shared" ref="D179:D184" si="6">C179*A179</f>
        <v>0</v>
      </c>
    </row>
    <row r="180" spans="1:4" ht="16.5" thickBot="1" x14ac:dyDescent="0.3">
      <c r="A180" s="3">
        <v>0</v>
      </c>
      <c r="B180" s="1" t="s">
        <v>127</v>
      </c>
      <c r="C180" s="10">
        <v>1</v>
      </c>
      <c r="D180" s="9">
        <f t="shared" si="6"/>
        <v>0</v>
      </c>
    </row>
    <row r="181" spans="1:4" ht="16.5" thickBot="1" x14ac:dyDescent="0.3">
      <c r="A181" s="3">
        <v>0</v>
      </c>
      <c r="B181" s="1" t="s">
        <v>128</v>
      </c>
      <c r="C181" s="10">
        <v>1</v>
      </c>
      <c r="D181" s="9">
        <f t="shared" si="6"/>
        <v>0</v>
      </c>
    </row>
    <row r="182" spans="1:4" ht="16.5" thickBot="1" x14ac:dyDescent="0.3">
      <c r="A182" s="3">
        <v>0</v>
      </c>
      <c r="B182" s="1" t="s">
        <v>129</v>
      </c>
      <c r="C182" s="10">
        <v>1</v>
      </c>
      <c r="D182" s="9">
        <f t="shared" si="6"/>
        <v>0</v>
      </c>
    </row>
    <row r="183" spans="1:4" ht="16.5" thickBot="1" x14ac:dyDescent="0.3">
      <c r="A183" s="3">
        <v>0</v>
      </c>
      <c r="B183" s="1" t="s">
        <v>130</v>
      </c>
      <c r="C183" s="10">
        <v>1</v>
      </c>
      <c r="D183" s="9">
        <f t="shared" si="6"/>
        <v>0</v>
      </c>
    </row>
    <row r="184" spans="1:4" ht="16.5" thickBot="1" x14ac:dyDescent="0.3">
      <c r="A184" s="3">
        <v>0</v>
      </c>
      <c r="B184" s="1" t="s">
        <v>131</v>
      </c>
      <c r="C184" s="10">
        <v>1</v>
      </c>
      <c r="D184" s="9">
        <f t="shared" si="6"/>
        <v>0</v>
      </c>
    </row>
    <row r="185" spans="1:4" ht="16.5" thickBot="1" x14ac:dyDescent="0.3">
      <c r="B185" s="7" t="s">
        <v>132</v>
      </c>
      <c r="C185" s="8"/>
    </row>
    <row r="186" spans="1:4" ht="16.5" thickBot="1" x14ac:dyDescent="0.3">
      <c r="A186" s="3">
        <v>0</v>
      </c>
      <c r="B186" s="1" t="s">
        <v>133</v>
      </c>
      <c r="C186" s="10">
        <v>1</v>
      </c>
      <c r="D186" s="9">
        <f t="shared" ref="D186:D192" si="7">C186*A186</f>
        <v>0</v>
      </c>
    </row>
    <row r="187" spans="1:4" ht="32.25" thickBot="1" x14ac:dyDescent="0.3">
      <c r="A187" s="3">
        <v>0</v>
      </c>
      <c r="B187" s="1" t="s">
        <v>194</v>
      </c>
      <c r="C187" s="10">
        <v>1</v>
      </c>
      <c r="D187" s="9">
        <f t="shared" si="7"/>
        <v>0</v>
      </c>
    </row>
    <row r="188" spans="1:4" ht="32.25" thickBot="1" x14ac:dyDescent="0.3">
      <c r="A188" s="3">
        <v>0</v>
      </c>
      <c r="B188" s="1" t="s">
        <v>195</v>
      </c>
      <c r="C188" s="10">
        <v>1</v>
      </c>
      <c r="D188" s="9">
        <f t="shared" si="7"/>
        <v>0</v>
      </c>
    </row>
    <row r="189" spans="1:4" ht="32.25" thickBot="1" x14ac:dyDescent="0.3">
      <c r="A189" s="3">
        <v>0</v>
      </c>
      <c r="B189" s="1" t="s">
        <v>134</v>
      </c>
      <c r="C189" s="10">
        <v>1</v>
      </c>
      <c r="D189" s="9">
        <f t="shared" si="7"/>
        <v>0</v>
      </c>
    </row>
    <row r="190" spans="1:4" ht="32.25" thickBot="1" x14ac:dyDescent="0.3">
      <c r="A190" s="3">
        <v>0</v>
      </c>
      <c r="B190" s="1" t="s">
        <v>155</v>
      </c>
      <c r="C190" s="10">
        <v>1</v>
      </c>
      <c r="D190" s="9">
        <f t="shared" si="7"/>
        <v>0</v>
      </c>
    </row>
    <row r="191" spans="1:4" ht="16.5" thickBot="1" x14ac:dyDescent="0.3">
      <c r="A191" s="3">
        <v>0</v>
      </c>
      <c r="B191" s="1" t="s">
        <v>135</v>
      </c>
      <c r="C191" s="10">
        <v>1</v>
      </c>
      <c r="D191" s="9">
        <f t="shared" si="7"/>
        <v>0</v>
      </c>
    </row>
    <row r="192" spans="1:4" ht="16.5" thickBot="1" x14ac:dyDescent="0.3">
      <c r="A192" s="3">
        <v>0</v>
      </c>
      <c r="B192" s="1" t="s">
        <v>136</v>
      </c>
      <c r="C192" s="10">
        <v>1</v>
      </c>
      <c r="D192" s="9">
        <f t="shared" si="7"/>
        <v>0</v>
      </c>
    </row>
    <row r="193" spans="1:4" ht="17.25" thickBot="1" x14ac:dyDescent="0.3">
      <c r="B193" s="7" t="s">
        <v>137</v>
      </c>
      <c r="C193" s="8"/>
    </row>
    <row r="194" spans="1:4" ht="16.5" thickBot="1" x14ac:dyDescent="0.3">
      <c r="A194" s="3">
        <v>0</v>
      </c>
      <c r="B194" s="1" t="s">
        <v>138</v>
      </c>
      <c r="C194" s="10">
        <v>1</v>
      </c>
      <c r="D194" s="9">
        <f t="shared" ref="D194:D205" si="8">C194*A194</f>
        <v>0</v>
      </c>
    </row>
    <row r="195" spans="1:4" ht="32.25" thickBot="1" x14ac:dyDescent="0.3">
      <c r="A195" s="3">
        <v>0</v>
      </c>
      <c r="B195" s="1" t="s">
        <v>139</v>
      </c>
      <c r="C195" s="10">
        <v>1</v>
      </c>
      <c r="D195" s="9">
        <f t="shared" si="8"/>
        <v>0</v>
      </c>
    </row>
    <row r="196" spans="1:4" ht="16.5" thickBot="1" x14ac:dyDescent="0.3">
      <c r="A196" s="3">
        <v>0</v>
      </c>
      <c r="B196" s="1" t="s">
        <v>140</v>
      </c>
      <c r="C196" s="10">
        <v>1</v>
      </c>
      <c r="D196" s="9">
        <f t="shared" si="8"/>
        <v>0</v>
      </c>
    </row>
    <row r="197" spans="1:4" ht="32.25" thickBot="1" x14ac:dyDescent="0.3">
      <c r="A197" s="3">
        <v>0</v>
      </c>
      <c r="B197" s="1" t="s">
        <v>141</v>
      </c>
      <c r="C197" s="10">
        <v>1</v>
      </c>
      <c r="D197" s="9">
        <f t="shared" si="8"/>
        <v>0</v>
      </c>
    </row>
    <row r="198" spans="1:4" ht="16.5" thickBot="1" x14ac:dyDescent="0.3">
      <c r="A198" s="3">
        <v>0</v>
      </c>
      <c r="B198" s="1" t="s">
        <v>142</v>
      </c>
      <c r="C198" s="10">
        <v>2</v>
      </c>
      <c r="D198" s="9">
        <f t="shared" si="8"/>
        <v>0</v>
      </c>
    </row>
    <row r="199" spans="1:4" ht="17.25" thickBot="1" x14ac:dyDescent="0.3">
      <c r="A199" s="3">
        <v>0</v>
      </c>
      <c r="B199" s="1" t="s">
        <v>143</v>
      </c>
      <c r="C199" s="10">
        <v>1</v>
      </c>
      <c r="D199" s="9">
        <f t="shared" si="8"/>
        <v>0</v>
      </c>
    </row>
    <row r="200" spans="1:4" ht="16.5" thickBot="1" x14ac:dyDescent="0.3">
      <c r="A200" s="3">
        <v>0</v>
      </c>
      <c r="B200" s="1" t="s">
        <v>144</v>
      </c>
      <c r="C200" s="10">
        <v>1</v>
      </c>
      <c r="D200" s="9">
        <f t="shared" si="8"/>
        <v>0</v>
      </c>
    </row>
    <row r="201" spans="1:4" ht="32.25" thickBot="1" x14ac:dyDescent="0.3">
      <c r="A201" s="3">
        <v>0</v>
      </c>
      <c r="B201" s="1" t="s">
        <v>196</v>
      </c>
      <c r="C201" s="10">
        <v>1</v>
      </c>
      <c r="D201" s="9">
        <f t="shared" si="8"/>
        <v>0</v>
      </c>
    </row>
    <row r="202" spans="1:4" ht="16.5" thickBot="1" x14ac:dyDescent="0.3">
      <c r="A202" s="3">
        <v>0</v>
      </c>
      <c r="B202" s="1" t="s">
        <v>145</v>
      </c>
      <c r="C202" s="10">
        <v>1</v>
      </c>
      <c r="D202" s="9">
        <f t="shared" si="8"/>
        <v>0</v>
      </c>
    </row>
    <row r="203" spans="1:4" ht="32.25" thickBot="1" x14ac:dyDescent="0.3">
      <c r="A203" s="3">
        <v>0</v>
      </c>
      <c r="B203" s="1" t="s">
        <v>197</v>
      </c>
      <c r="C203" s="10">
        <v>1</v>
      </c>
      <c r="D203" s="9">
        <f t="shared" si="8"/>
        <v>0</v>
      </c>
    </row>
    <row r="204" spans="1:4" ht="16.5" thickBot="1" x14ac:dyDescent="0.3">
      <c r="A204" s="3">
        <v>0</v>
      </c>
      <c r="B204" s="1" t="s">
        <v>146</v>
      </c>
      <c r="C204" s="10">
        <v>1</v>
      </c>
      <c r="D204" s="9">
        <f t="shared" si="8"/>
        <v>0</v>
      </c>
    </row>
    <row r="205" spans="1:4" ht="16.5" thickBot="1" x14ac:dyDescent="0.3">
      <c r="A205" s="3">
        <v>0</v>
      </c>
      <c r="B205" s="1" t="s">
        <v>147</v>
      </c>
      <c r="C205" s="10">
        <v>1</v>
      </c>
      <c r="D205" s="9">
        <f t="shared" si="8"/>
        <v>0</v>
      </c>
    </row>
    <row r="206" spans="1:4" ht="16.5" thickBot="1" x14ac:dyDescent="0.3">
      <c r="B206" s="7" t="s">
        <v>148</v>
      </c>
      <c r="C206" s="8"/>
    </row>
    <row r="207" spans="1:4" ht="32.25" thickBot="1" x14ac:dyDescent="0.3">
      <c r="A207" s="3">
        <v>0</v>
      </c>
      <c r="B207" s="1" t="s">
        <v>149</v>
      </c>
      <c r="C207" s="10">
        <v>1</v>
      </c>
      <c r="D207" s="9">
        <f>C207*A207</f>
        <v>0</v>
      </c>
    </row>
    <row r="208" spans="1:4" ht="32.25" thickBot="1" x14ac:dyDescent="0.3">
      <c r="A208" s="3">
        <v>0</v>
      </c>
      <c r="B208" s="1" t="s">
        <v>150</v>
      </c>
      <c r="C208" s="10">
        <v>1</v>
      </c>
      <c r="D208" s="9">
        <f>C208*A208</f>
        <v>0</v>
      </c>
    </row>
    <row r="209" spans="1:4" ht="32.25" thickBot="1" x14ac:dyDescent="0.3">
      <c r="A209" s="3">
        <v>0</v>
      </c>
      <c r="B209" s="1" t="s">
        <v>151</v>
      </c>
      <c r="C209" s="10">
        <v>2</v>
      </c>
      <c r="D209" s="9">
        <f>C209*A209</f>
        <v>0</v>
      </c>
    </row>
    <row r="210" spans="1:4" ht="16.5" thickBot="1" x14ac:dyDescent="0.3">
      <c r="A210" s="3">
        <v>0</v>
      </c>
      <c r="B210" s="1" t="s">
        <v>152</v>
      </c>
      <c r="C210" s="10">
        <v>1</v>
      </c>
      <c r="D210" s="9">
        <f>C210*A210</f>
        <v>0</v>
      </c>
    </row>
    <row r="211" spans="1:4" ht="16.5" thickBot="1" x14ac:dyDescent="0.3">
      <c r="B211" s="11" t="s">
        <v>1</v>
      </c>
      <c r="C211" s="18">
        <v>50</v>
      </c>
      <c r="D211" s="15">
        <f>SUM(D155:D210)</f>
        <v>0</v>
      </c>
    </row>
    <row r="213" spans="1:4" ht="21" x14ac:dyDescent="0.25">
      <c r="B213" s="21" t="str">
        <f>B4</f>
        <v>1A. Dominó</v>
      </c>
      <c r="C213" s="30">
        <v>35</v>
      </c>
      <c r="D213" s="30">
        <f>IF(C3&lt;&gt;"B",D51,D94)</f>
        <v>32</v>
      </c>
    </row>
    <row r="214" spans="1:4" ht="21" x14ac:dyDescent="0.25">
      <c r="B214" s="21" t="str">
        <f>B53</f>
        <v>1B. Adóazonosító jel</v>
      </c>
      <c r="C214" s="31"/>
      <c r="D214" s="31"/>
    </row>
    <row r="215" spans="1:4" ht="21" x14ac:dyDescent="0.25">
      <c r="B215" s="21" t="str">
        <f>B96</f>
        <v>2. Szinkron</v>
      </c>
      <c r="C215" s="22">
        <v>35</v>
      </c>
      <c r="D215" s="23">
        <f>D151</f>
        <v>0</v>
      </c>
    </row>
    <row r="216" spans="1:4" ht="21.75" thickBot="1" x14ac:dyDescent="0.3">
      <c r="B216" s="21" t="str">
        <f>B153</f>
        <v>3. Ütemezés</v>
      </c>
      <c r="C216" s="22">
        <v>50</v>
      </c>
      <c r="D216" s="24">
        <f>D211</f>
        <v>0</v>
      </c>
    </row>
    <row r="217" spans="1:4" ht="15.75" thickBot="1" x14ac:dyDescent="0.3">
      <c r="B217" s="25"/>
      <c r="C217" s="26">
        <f>SUM(C213:C216)</f>
        <v>120</v>
      </c>
      <c r="D217" s="27">
        <f>SUM(D213:D216)</f>
        <v>32</v>
      </c>
    </row>
  </sheetData>
  <sheetProtection sheet="1" objects="1" scenarios="1"/>
  <mergeCells count="2">
    <mergeCell ref="C213:C214"/>
    <mergeCell ref="D213:D214"/>
  </mergeCells>
  <dataValidations count="2">
    <dataValidation type="list" showInputMessage="1" showErrorMessage="1" errorTitle="Hibás feladatválasztás" error="Csak az A vagy B betű írható be. Amennyiben üresen marad, az 1.A feladat lesz értékelvel." sqref="C3" xr:uid="{4DE696DF-8EF4-4999-B38C-533D8D84261A}">
      <formula1>"  ,A,B"</formula1>
    </dataValidation>
    <dataValidation type="whole" allowBlank="1" showInputMessage="1" showErrorMessage="1" errorTitle="Hibás adat" error="Csak 0 és 1 értéke lehet a cellának." sqref="A6:A7 A9:A12 A22:A24 A14:A20 A26:A30 A32:A38 A40:A47 A49:A51 A55:A56 A68 A58:A66 A70:A73 A75:A78 A80:A82 A84 A86:A93 A98 A100 A102:A103 A105:A107 A109:A113 A115:A117 A119:A122 A124:A127 A129:A131 A133:A136 A138:A142 A144:A149 A155 A157:A158 A164:A167 A160:A162 A169:A172 A179:A184 A174:A177 A186:A192 A194:A205 A207:A210" xr:uid="{1B005387-73CB-47B1-B16B-BFD7A229E913}">
      <formula1>0</formula1>
      <formula2>1</formula2>
    </dataValidation>
  </dataValidations>
  <pageMargins left="0.70866141732283472" right="0.70866141732283472" top="0.74803149606299213" bottom="0.74803149606299213" header="0.31496062992125984" footer="0.31496062992125984"/>
  <pageSetup paperSize="9" scale="98" fitToHeight="0" orientation="portrait" r:id="rId1"/>
  <headerFooter>
    <oddFooter>&amp;L2311 gyakolrati vizsga&amp;C&amp;P/&amp;N&amp;R2023. 05. 22.</oddFooter>
  </headerFooter>
  <rowBreaks count="7" manualBreakCount="7">
    <brk id="30" min="1" max="3" man="1"/>
    <brk id="56" min="1" max="3" man="1"/>
    <brk id="73" min="1" max="3" man="1"/>
    <brk id="95" min="1" max="3" man="1"/>
    <brk id="131" min="1" max="3" man="1"/>
    <brk id="162" min="1" max="3" man="1"/>
    <brk id="192" min="1" max="3" man="1"/>
  </rowBreaks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48F29-5ECA-4639-BA59-C885B241187A}">
  <sheetPr>
    <pageSetUpPr fitToPage="1"/>
  </sheetPr>
  <dimension ref="A1:E217"/>
  <sheetViews>
    <sheetView topLeftCell="A34" zoomScale="106" zoomScaleNormal="106" zoomScaleSheetLayoutView="100" workbookViewId="0">
      <selection activeCell="B46" sqref="B46"/>
    </sheetView>
  </sheetViews>
  <sheetFormatPr defaultColWidth="9.28515625" defaultRowHeight="15" x14ac:dyDescent="0.25"/>
  <cols>
    <col min="1" max="1" width="3.5703125" customWidth="1"/>
    <col min="2" max="2" width="67" customWidth="1"/>
    <col min="3" max="3" width="10.85546875" customWidth="1"/>
    <col min="4" max="4" width="10.5703125" customWidth="1"/>
    <col min="5" max="5" width="25.5703125" style="3" customWidth="1"/>
  </cols>
  <sheetData>
    <row r="1" spans="1:4" ht="33.75" customHeight="1" x14ac:dyDescent="0.25">
      <c r="A1" s="4"/>
      <c r="B1" s="5"/>
      <c r="C1" s="2"/>
      <c r="D1" s="29" t="s">
        <v>200</v>
      </c>
    </row>
    <row r="2" spans="1:4" ht="3.75" customHeight="1" thickBot="1" x14ac:dyDescent="0.3"/>
    <row r="3" spans="1:4" ht="21" customHeight="1" thickBot="1" x14ac:dyDescent="0.3">
      <c r="A3" s="4"/>
      <c r="B3" s="19" t="s">
        <v>6</v>
      </c>
      <c r="C3" s="28" t="s">
        <v>199</v>
      </c>
    </row>
    <row r="4" spans="1:4" ht="21.75" thickBot="1" x14ac:dyDescent="0.3">
      <c r="B4" s="6" t="s">
        <v>202</v>
      </c>
    </row>
    <row r="5" spans="1:4" ht="16.5" thickBot="1" x14ac:dyDescent="0.3">
      <c r="B5" s="7" t="s">
        <v>7</v>
      </c>
      <c r="C5" s="8"/>
    </row>
    <row r="6" spans="1:4" ht="17.25" thickBot="1" x14ac:dyDescent="0.3">
      <c r="A6" s="3">
        <v>1</v>
      </c>
      <c r="B6" s="1" t="s">
        <v>8</v>
      </c>
      <c r="C6" s="10">
        <v>1</v>
      </c>
      <c r="D6" s="9">
        <f>C6*A6</f>
        <v>1</v>
      </c>
    </row>
    <row r="7" spans="1:4" ht="16.5" thickBot="1" x14ac:dyDescent="0.3">
      <c r="A7" s="3">
        <v>1</v>
      </c>
      <c r="B7" s="1" t="s">
        <v>9</v>
      </c>
      <c r="C7" s="10">
        <v>1</v>
      </c>
      <c r="D7" s="9">
        <f>C7*A7</f>
        <v>1</v>
      </c>
    </row>
    <row r="8" spans="1:4" ht="16.5" thickBot="1" x14ac:dyDescent="0.3">
      <c r="B8" s="7" t="s">
        <v>10</v>
      </c>
      <c r="C8" s="8"/>
    </row>
    <row r="9" spans="1:4" ht="17.25" thickBot="1" x14ac:dyDescent="0.3">
      <c r="A9" s="3">
        <v>1</v>
      </c>
      <c r="B9" s="1" t="s">
        <v>156</v>
      </c>
      <c r="C9" s="10">
        <v>1</v>
      </c>
      <c r="D9" s="9">
        <f>C9*A9</f>
        <v>1</v>
      </c>
    </row>
    <row r="10" spans="1:4" ht="33" thickBot="1" x14ac:dyDescent="0.3">
      <c r="A10" s="3">
        <v>1</v>
      </c>
      <c r="B10" s="1" t="s">
        <v>11</v>
      </c>
      <c r="C10" s="10">
        <v>1</v>
      </c>
      <c r="D10" s="9">
        <f>C10*A10</f>
        <v>1</v>
      </c>
    </row>
    <row r="11" spans="1:4" ht="32.25" thickBot="1" x14ac:dyDescent="0.3">
      <c r="A11" s="3">
        <v>1</v>
      </c>
      <c r="B11" s="1" t="s">
        <v>12</v>
      </c>
      <c r="C11" s="10">
        <v>1</v>
      </c>
      <c r="D11" s="9">
        <f>C11*A11</f>
        <v>1</v>
      </c>
    </row>
    <row r="12" spans="1:4" ht="16.5" thickBot="1" x14ac:dyDescent="0.3">
      <c r="A12" s="3">
        <v>1</v>
      </c>
      <c r="B12" s="1" t="s">
        <v>157</v>
      </c>
      <c r="C12" s="10">
        <v>1</v>
      </c>
      <c r="D12" s="9">
        <f>C12*A12</f>
        <v>1</v>
      </c>
    </row>
    <row r="13" spans="1:4" ht="16.5" thickBot="1" x14ac:dyDescent="0.3">
      <c r="B13" s="7" t="s">
        <v>13</v>
      </c>
      <c r="C13" s="8"/>
    </row>
    <row r="14" spans="1:4" ht="32.25" thickBot="1" x14ac:dyDescent="0.3">
      <c r="A14" s="3">
        <v>1</v>
      </c>
      <c r="B14" s="1" t="s">
        <v>158</v>
      </c>
      <c r="C14" s="10">
        <v>1</v>
      </c>
      <c r="D14" s="9">
        <f t="shared" ref="D14:D20" si="0">C14*A14</f>
        <v>1</v>
      </c>
    </row>
    <row r="15" spans="1:4" ht="16.5" thickBot="1" x14ac:dyDescent="0.3">
      <c r="A15" s="3">
        <v>0</v>
      </c>
      <c r="B15" s="1" t="s">
        <v>159</v>
      </c>
      <c r="C15" s="10">
        <v>1</v>
      </c>
      <c r="D15" s="9">
        <f t="shared" si="0"/>
        <v>0</v>
      </c>
    </row>
    <row r="16" spans="1:4" ht="16.5" thickBot="1" x14ac:dyDescent="0.3">
      <c r="A16" s="3">
        <v>1</v>
      </c>
      <c r="B16" s="1" t="s">
        <v>160</v>
      </c>
      <c r="C16" s="10">
        <v>1</v>
      </c>
      <c r="D16" s="9">
        <f t="shared" si="0"/>
        <v>1</v>
      </c>
    </row>
    <row r="17" spans="1:4" ht="16.5" thickBot="1" x14ac:dyDescent="0.3">
      <c r="A17" s="3">
        <v>1</v>
      </c>
      <c r="B17" s="1" t="s">
        <v>14</v>
      </c>
      <c r="C17" s="10">
        <v>1</v>
      </c>
      <c r="D17" s="9">
        <f t="shared" si="0"/>
        <v>1</v>
      </c>
    </row>
    <row r="18" spans="1:4" ht="32.25" thickBot="1" x14ac:dyDescent="0.3">
      <c r="A18" s="3">
        <v>1</v>
      </c>
      <c r="B18" s="1" t="s">
        <v>161</v>
      </c>
      <c r="C18" s="10">
        <v>1</v>
      </c>
      <c r="D18" s="9">
        <f t="shared" si="0"/>
        <v>1</v>
      </c>
    </row>
    <row r="19" spans="1:4" ht="16.5" thickBot="1" x14ac:dyDescent="0.3">
      <c r="A19" s="3">
        <v>1</v>
      </c>
      <c r="B19" s="1" t="s">
        <v>15</v>
      </c>
      <c r="C19" s="10">
        <v>1</v>
      </c>
      <c r="D19" s="9">
        <f t="shared" si="0"/>
        <v>1</v>
      </c>
    </row>
    <row r="20" spans="1:4" ht="16.5" thickBot="1" x14ac:dyDescent="0.3">
      <c r="A20" s="3">
        <v>1</v>
      </c>
      <c r="B20" s="1" t="s">
        <v>16</v>
      </c>
      <c r="C20" s="10">
        <v>1</v>
      </c>
      <c r="D20" s="9">
        <f t="shared" si="0"/>
        <v>1</v>
      </c>
    </row>
    <row r="21" spans="1:4" ht="16.5" thickBot="1" x14ac:dyDescent="0.3">
      <c r="B21" s="7" t="s">
        <v>17</v>
      </c>
      <c r="C21" s="8"/>
    </row>
    <row r="22" spans="1:4" ht="32.25" thickBot="1" x14ac:dyDescent="0.3">
      <c r="A22" s="3">
        <v>1</v>
      </c>
      <c r="B22" s="1" t="s">
        <v>18</v>
      </c>
      <c r="C22" s="10">
        <v>1</v>
      </c>
      <c r="D22" s="9">
        <f>C22*A22</f>
        <v>1</v>
      </c>
    </row>
    <row r="23" spans="1:4" ht="16.5" thickBot="1" x14ac:dyDescent="0.3">
      <c r="A23" s="3">
        <v>1</v>
      </c>
      <c r="B23" s="1" t="s">
        <v>19</v>
      </c>
      <c r="C23" s="10">
        <v>1</v>
      </c>
      <c r="D23" s="9">
        <f>C23*A23</f>
        <v>1</v>
      </c>
    </row>
    <row r="24" spans="1:4" ht="16.5" thickBot="1" x14ac:dyDescent="0.3">
      <c r="A24" s="3">
        <v>1</v>
      </c>
      <c r="B24" s="1" t="s">
        <v>20</v>
      </c>
      <c r="C24" s="10">
        <v>1</v>
      </c>
      <c r="D24" s="9">
        <f>C24*A24</f>
        <v>1</v>
      </c>
    </row>
    <row r="25" spans="1:4" ht="16.5" thickBot="1" x14ac:dyDescent="0.3">
      <c r="B25" s="7" t="s">
        <v>21</v>
      </c>
      <c r="C25" s="8"/>
    </row>
    <row r="26" spans="1:4" ht="16.5" thickBot="1" x14ac:dyDescent="0.3">
      <c r="A26" s="3">
        <v>1</v>
      </c>
      <c r="B26" s="1" t="s">
        <v>162</v>
      </c>
      <c r="C26" s="10">
        <v>1</v>
      </c>
      <c r="D26" s="9">
        <f>C26*A26</f>
        <v>1</v>
      </c>
    </row>
    <row r="27" spans="1:4" ht="16.5" thickBot="1" x14ac:dyDescent="0.3">
      <c r="A27" s="3">
        <v>1</v>
      </c>
      <c r="B27" s="1" t="s">
        <v>22</v>
      </c>
      <c r="C27" s="10">
        <v>1</v>
      </c>
      <c r="D27" s="9">
        <f>C27*A27</f>
        <v>1</v>
      </c>
    </row>
    <row r="28" spans="1:4" ht="32.25" thickBot="1" x14ac:dyDescent="0.3">
      <c r="A28" s="3">
        <v>1</v>
      </c>
      <c r="B28" s="1" t="s">
        <v>23</v>
      </c>
      <c r="C28" s="10">
        <v>1</v>
      </c>
      <c r="D28" s="9">
        <f>C28*A28</f>
        <v>1</v>
      </c>
    </row>
    <row r="29" spans="1:4" ht="16.5" thickBot="1" x14ac:dyDescent="0.3">
      <c r="A29" s="3">
        <v>1</v>
      </c>
      <c r="B29" s="1" t="s">
        <v>24</v>
      </c>
      <c r="C29" s="10">
        <v>1</v>
      </c>
      <c r="D29" s="9">
        <f>C29*A29</f>
        <v>1</v>
      </c>
    </row>
    <row r="30" spans="1:4" ht="16.5" thickBot="1" x14ac:dyDescent="0.3">
      <c r="A30" s="3">
        <v>1</v>
      </c>
      <c r="B30" s="1" t="s">
        <v>25</v>
      </c>
      <c r="C30" s="10">
        <v>1</v>
      </c>
      <c r="D30" s="9">
        <f>C30*A30</f>
        <v>1</v>
      </c>
    </row>
    <row r="31" spans="1:4" ht="16.5" thickBot="1" x14ac:dyDescent="0.3">
      <c r="B31" s="7" t="s">
        <v>26</v>
      </c>
      <c r="C31" s="8"/>
    </row>
    <row r="32" spans="1:4" ht="32.25" thickBot="1" x14ac:dyDescent="0.3">
      <c r="A32" s="3">
        <v>1</v>
      </c>
      <c r="B32" s="1" t="s">
        <v>27</v>
      </c>
      <c r="C32" s="10">
        <v>1</v>
      </c>
      <c r="D32" s="9">
        <f t="shared" ref="D32:D38" si="1">C32*A32</f>
        <v>1</v>
      </c>
    </row>
    <row r="33" spans="1:4" ht="32.25" thickBot="1" x14ac:dyDescent="0.3">
      <c r="A33" s="3">
        <v>1</v>
      </c>
      <c r="B33" s="1" t="s">
        <v>163</v>
      </c>
      <c r="C33" s="10">
        <v>1</v>
      </c>
      <c r="D33" s="9">
        <f t="shared" si="1"/>
        <v>1</v>
      </c>
    </row>
    <row r="34" spans="1:4" ht="48" thickBot="1" x14ac:dyDescent="0.3">
      <c r="A34" s="3">
        <v>1</v>
      </c>
      <c r="B34" s="1" t="s">
        <v>164</v>
      </c>
      <c r="C34" s="10">
        <v>1</v>
      </c>
      <c r="D34" s="9">
        <f t="shared" si="1"/>
        <v>1</v>
      </c>
    </row>
    <row r="35" spans="1:4" ht="16.5" thickBot="1" x14ac:dyDescent="0.3">
      <c r="A35" s="3">
        <v>1</v>
      </c>
      <c r="B35" s="1" t="s">
        <v>28</v>
      </c>
      <c r="C35" s="10">
        <v>1</v>
      </c>
      <c r="D35" s="9">
        <f t="shared" si="1"/>
        <v>1</v>
      </c>
    </row>
    <row r="36" spans="1:4" ht="32.25" thickBot="1" x14ac:dyDescent="0.3">
      <c r="A36" s="3">
        <v>1</v>
      </c>
      <c r="B36" s="1" t="s">
        <v>29</v>
      </c>
      <c r="C36" s="10">
        <v>1</v>
      </c>
      <c r="D36" s="9">
        <f t="shared" si="1"/>
        <v>1</v>
      </c>
    </row>
    <row r="37" spans="1:4" ht="32.25" thickBot="1" x14ac:dyDescent="0.3">
      <c r="A37" s="3">
        <v>1</v>
      </c>
      <c r="B37" s="1" t="s">
        <v>165</v>
      </c>
      <c r="C37" s="10">
        <v>1</v>
      </c>
      <c r="D37" s="9">
        <f t="shared" si="1"/>
        <v>1</v>
      </c>
    </row>
    <row r="38" spans="1:4" ht="32.25" thickBot="1" x14ac:dyDescent="0.3">
      <c r="A38" s="3">
        <v>1</v>
      </c>
      <c r="B38" s="1" t="s">
        <v>30</v>
      </c>
      <c r="C38" s="10">
        <v>1</v>
      </c>
      <c r="D38" s="9">
        <f t="shared" si="1"/>
        <v>1</v>
      </c>
    </row>
    <row r="39" spans="1:4" ht="16.5" thickBot="1" x14ac:dyDescent="0.3">
      <c r="B39" s="7" t="s">
        <v>31</v>
      </c>
      <c r="C39" s="8"/>
    </row>
    <row r="40" spans="1:4" ht="16.5" thickBot="1" x14ac:dyDescent="0.3">
      <c r="A40" s="3">
        <v>1</v>
      </c>
      <c r="B40" s="1" t="s">
        <v>204</v>
      </c>
      <c r="C40" s="10">
        <v>2</v>
      </c>
      <c r="D40" s="9">
        <f t="shared" ref="D40:D47" si="2">C40*A40</f>
        <v>2</v>
      </c>
    </row>
    <row r="41" spans="1:4" ht="32.25" thickBot="1" x14ac:dyDescent="0.3">
      <c r="A41" s="3">
        <v>1</v>
      </c>
      <c r="B41" s="1" t="s">
        <v>32</v>
      </c>
      <c r="C41" s="10">
        <v>1</v>
      </c>
      <c r="D41" s="9">
        <f t="shared" si="2"/>
        <v>1</v>
      </c>
    </row>
    <row r="42" spans="1:4" ht="48" thickBot="1" x14ac:dyDescent="0.3">
      <c r="A42" s="3">
        <v>1</v>
      </c>
      <c r="B42" s="1" t="s">
        <v>166</v>
      </c>
      <c r="C42" s="10">
        <v>1</v>
      </c>
      <c r="D42" s="9">
        <f t="shared" si="2"/>
        <v>1</v>
      </c>
    </row>
    <row r="43" spans="1:4" ht="32.25" thickBot="1" x14ac:dyDescent="0.3">
      <c r="A43" s="3">
        <v>1</v>
      </c>
      <c r="B43" s="1" t="s">
        <v>167</v>
      </c>
      <c r="C43" s="10">
        <v>1</v>
      </c>
      <c r="D43" s="9">
        <f t="shared" si="2"/>
        <v>1</v>
      </c>
    </row>
    <row r="44" spans="1:4" ht="16.5" thickBot="1" x14ac:dyDescent="0.3">
      <c r="A44" s="3">
        <v>0</v>
      </c>
      <c r="B44" s="1" t="s">
        <v>33</v>
      </c>
      <c r="C44" s="10">
        <v>1</v>
      </c>
      <c r="D44" s="9">
        <f t="shared" si="2"/>
        <v>0</v>
      </c>
    </row>
    <row r="45" spans="1:4" ht="16.5" thickBot="1" x14ac:dyDescent="0.3">
      <c r="A45" s="3">
        <v>0</v>
      </c>
      <c r="B45" s="1" t="s">
        <v>34</v>
      </c>
      <c r="C45" s="10">
        <v>1</v>
      </c>
      <c r="D45" s="9">
        <f t="shared" si="2"/>
        <v>0</v>
      </c>
    </row>
    <row r="46" spans="1:4" ht="32.25" thickBot="1" x14ac:dyDescent="0.3">
      <c r="A46" s="3">
        <v>0</v>
      </c>
      <c r="B46" s="1" t="s">
        <v>35</v>
      </c>
      <c r="C46" s="10">
        <v>1</v>
      </c>
      <c r="D46" s="9">
        <f t="shared" si="2"/>
        <v>0</v>
      </c>
    </row>
    <row r="47" spans="1:4" ht="16.5" thickBot="1" x14ac:dyDescent="0.3">
      <c r="A47" s="3">
        <v>1</v>
      </c>
      <c r="B47" s="20" t="s">
        <v>36</v>
      </c>
      <c r="C47" s="10">
        <v>1</v>
      </c>
      <c r="D47" s="9">
        <f t="shared" si="2"/>
        <v>1</v>
      </c>
    </row>
    <row r="48" spans="1:4" ht="17.25" thickBot="1" x14ac:dyDescent="0.3">
      <c r="B48" s="7" t="s">
        <v>37</v>
      </c>
      <c r="C48" s="8"/>
    </row>
    <row r="49" spans="1:4" ht="31.5" customHeight="1" thickBot="1" x14ac:dyDescent="0.3">
      <c r="A49" s="3">
        <v>1</v>
      </c>
      <c r="B49" s="1" t="s">
        <v>38</v>
      </c>
      <c r="C49" s="10">
        <v>1</v>
      </c>
      <c r="D49" s="9">
        <f>C49*A49</f>
        <v>1</v>
      </c>
    </row>
    <row r="50" spans="1:4" ht="16.5" thickBot="1" x14ac:dyDescent="0.3">
      <c r="B50" s="11" t="s">
        <v>0</v>
      </c>
      <c r="C50" s="12">
        <v>38</v>
      </c>
      <c r="D50" s="9">
        <f>SUM(D6:D49)</f>
        <v>34</v>
      </c>
    </row>
    <row r="51" spans="1:4" ht="16.5" thickBot="1" x14ac:dyDescent="0.3">
      <c r="B51" s="13" t="s">
        <v>198</v>
      </c>
      <c r="C51" s="14">
        <v>35</v>
      </c>
      <c r="D51" s="9">
        <f>ROUNDDOWN(D50*35/38,0)</f>
        <v>31</v>
      </c>
    </row>
    <row r="53" spans="1:4" ht="21.75" thickBot="1" x14ac:dyDescent="0.3">
      <c r="B53" s="6" t="s">
        <v>203</v>
      </c>
    </row>
    <row r="54" spans="1:4" ht="16.5" thickBot="1" x14ac:dyDescent="0.3">
      <c r="B54" s="7" t="s">
        <v>179</v>
      </c>
      <c r="C54" s="8"/>
    </row>
    <row r="55" spans="1:4" ht="33" thickBot="1" x14ac:dyDescent="0.3">
      <c r="A55" s="3">
        <v>0</v>
      </c>
      <c r="B55" s="1" t="s">
        <v>39</v>
      </c>
      <c r="C55" s="10">
        <v>1</v>
      </c>
      <c r="D55" s="9">
        <f>C55*A55</f>
        <v>0</v>
      </c>
    </row>
    <row r="56" spans="1:4" ht="42.4" customHeight="1" thickBot="1" x14ac:dyDescent="0.3">
      <c r="A56" s="3">
        <v>0</v>
      </c>
      <c r="B56" s="1" t="s">
        <v>168</v>
      </c>
      <c r="C56" s="10">
        <v>1</v>
      </c>
      <c r="D56" s="9">
        <f>C56*A56</f>
        <v>0</v>
      </c>
    </row>
    <row r="57" spans="1:4" ht="16.5" thickBot="1" x14ac:dyDescent="0.3">
      <c r="B57" s="7" t="s">
        <v>40</v>
      </c>
      <c r="C57" s="8"/>
    </row>
    <row r="58" spans="1:4" ht="32.25" thickBot="1" x14ac:dyDescent="0.3">
      <c r="A58" s="3">
        <v>0</v>
      </c>
      <c r="B58" s="1" t="s">
        <v>201</v>
      </c>
      <c r="C58" s="10">
        <v>1</v>
      </c>
      <c r="D58" s="9">
        <f t="shared" ref="D58:D66" si="3">C58*A58</f>
        <v>0</v>
      </c>
    </row>
    <row r="59" spans="1:4" ht="32.25" thickBot="1" x14ac:dyDescent="0.3">
      <c r="A59" s="3">
        <v>0</v>
      </c>
      <c r="B59" s="1" t="s">
        <v>41</v>
      </c>
      <c r="C59" s="10">
        <v>1</v>
      </c>
      <c r="D59" s="9">
        <f t="shared" si="3"/>
        <v>0</v>
      </c>
    </row>
    <row r="60" spans="1:4" ht="32.25" thickBot="1" x14ac:dyDescent="0.3">
      <c r="A60" s="3">
        <v>0</v>
      </c>
      <c r="B60" s="1" t="s">
        <v>42</v>
      </c>
      <c r="C60" s="10">
        <v>1</v>
      </c>
      <c r="D60" s="9">
        <f t="shared" si="3"/>
        <v>0</v>
      </c>
    </row>
    <row r="61" spans="1:4" ht="32.25" thickBot="1" x14ac:dyDescent="0.3">
      <c r="A61" s="3">
        <v>0</v>
      </c>
      <c r="B61" s="1" t="s">
        <v>43</v>
      </c>
      <c r="C61" s="10">
        <v>1</v>
      </c>
      <c r="D61" s="9">
        <f t="shared" si="3"/>
        <v>0</v>
      </c>
    </row>
    <row r="62" spans="1:4" ht="48" thickBot="1" x14ac:dyDescent="0.3">
      <c r="A62" s="3">
        <v>0</v>
      </c>
      <c r="B62" s="1" t="s">
        <v>44</v>
      </c>
      <c r="C62" s="10">
        <v>1</v>
      </c>
      <c r="D62" s="9">
        <f t="shared" si="3"/>
        <v>0</v>
      </c>
    </row>
    <row r="63" spans="1:4" ht="48" thickBot="1" x14ac:dyDescent="0.3">
      <c r="A63" s="3">
        <v>0</v>
      </c>
      <c r="B63" s="1" t="s">
        <v>169</v>
      </c>
      <c r="C63" s="10">
        <v>1</v>
      </c>
      <c r="D63" s="9">
        <f t="shared" si="3"/>
        <v>0</v>
      </c>
    </row>
    <row r="64" spans="1:4" ht="32.25" thickBot="1" x14ac:dyDescent="0.3">
      <c r="A64" s="3">
        <v>0</v>
      </c>
      <c r="B64" s="1" t="s">
        <v>45</v>
      </c>
      <c r="C64" s="10">
        <v>2</v>
      </c>
      <c r="D64" s="9">
        <f t="shared" si="3"/>
        <v>0</v>
      </c>
    </row>
    <row r="65" spans="1:4" ht="32.25" thickBot="1" x14ac:dyDescent="0.3">
      <c r="A65" s="3">
        <v>0</v>
      </c>
      <c r="B65" s="1" t="s">
        <v>46</v>
      </c>
      <c r="C65" s="10">
        <v>1</v>
      </c>
      <c r="D65" s="9">
        <f t="shared" si="3"/>
        <v>0</v>
      </c>
    </row>
    <row r="66" spans="1:4" ht="16.5" thickBot="1" x14ac:dyDescent="0.3">
      <c r="A66" s="3">
        <v>0</v>
      </c>
      <c r="B66" s="1" t="s">
        <v>205</v>
      </c>
      <c r="C66" s="10">
        <v>1</v>
      </c>
      <c r="D66" s="9">
        <f t="shared" si="3"/>
        <v>0</v>
      </c>
    </row>
    <row r="67" spans="1:4" ht="16.5" thickBot="1" x14ac:dyDescent="0.3">
      <c r="B67" s="7" t="s">
        <v>47</v>
      </c>
      <c r="C67" s="8"/>
    </row>
    <row r="68" spans="1:4" ht="48" thickBot="1" x14ac:dyDescent="0.3">
      <c r="A68" s="3">
        <v>0</v>
      </c>
      <c r="B68" s="1" t="s">
        <v>48</v>
      </c>
      <c r="C68" s="10">
        <v>1</v>
      </c>
      <c r="D68" s="9">
        <f>C68*A68</f>
        <v>0</v>
      </c>
    </row>
    <row r="69" spans="1:4" ht="16.5" thickBot="1" x14ac:dyDescent="0.3">
      <c r="B69" s="7" t="s">
        <v>49</v>
      </c>
      <c r="C69" s="8"/>
    </row>
    <row r="70" spans="1:4" ht="32.25" thickBot="1" x14ac:dyDescent="0.3">
      <c r="A70" s="3">
        <v>0</v>
      </c>
      <c r="B70" s="1" t="s">
        <v>170</v>
      </c>
      <c r="C70" s="10">
        <v>1</v>
      </c>
      <c r="D70" s="9">
        <f>C70*A70</f>
        <v>0</v>
      </c>
    </row>
    <row r="71" spans="1:4" ht="48" thickBot="1" x14ac:dyDescent="0.3">
      <c r="A71" s="3">
        <v>0</v>
      </c>
      <c r="B71" s="1" t="s">
        <v>50</v>
      </c>
      <c r="C71" s="10">
        <v>1</v>
      </c>
      <c r="D71" s="9">
        <f>C71*A71</f>
        <v>0</v>
      </c>
    </row>
    <row r="72" spans="1:4" ht="48" thickBot="1" x14ac:dyDescent="0.3">
      <c r="A72" s="3">
        <v>0</v>
      </c>
      <c r="B72" s="1" t="s">
        <v>171</v>
      </c>
      <c r="C72" s="10">
        <v>1</v>
      </c>
      <c r="D72" s="9">
        <f>C72*A72</f>
        <v>0</v>
      </c>
    </row>
    <row r="73" spans="1:4" ht="63.75" thickBot="1" x14ac:dyDescent="0.3">
      <c r="A73" s="3">
        <v>0</v>
      </c>
      <c r="B73" s="1" t="s">
        <v>172</v>
      </c>
      <c r="C73" s="10">
        <v>2</v>
      </c>
      <c r="D73" s="9">
        <f>C73*A73</f>
        <v>0</v>
      </c>
    </row>
    <row r="74" spans="1:4" ht="16.5" thickBot="1" x14ac:dyDescent="0.3">
      <c r="B74" s="7" t="s">
        <v>51</v>
      </c>
      <c r="C74" s="8"/>
    </row>
    <row r="75" spans="1:4" ht="16.5" thickBot="1" x14ac:dyDescent="0.3">
      <c r="A75" s="3">
        <v>0</v>
      </c>
      <c r="B75" s="1" t="s">
        <v>52</v>
      </c>
      <c r="C75" s="10">
        <v>1</v>
      </c>
      <c r="D75" s="9">
        <f>C75*A75</f>
        <v>0</v>
      </c>
    </row>
    <row r="76" spans="1:4" ht="32.25" thickBot="1" x14ac:dyDescent="0.3">
      <c r="A76" s="3">
        <v>0</v>
      </c>
      <c r="B76" s="1" t="s">
        <v>53</v>
      </c>
      <c r="C76" s="10">
        <v>1</v>
      </c>
      <c r="D76" s="9">
        <f>C76*A76</f>
        <v>0</v>
      </c>
    </row>
    <row r="77" spans="1:4" ht="32.25" thickBot="1" x14ac:dyDescent="0.3">
      <c r="A77" s="3">
        <v>0</v>
      </c>
      <c r="B77" s="1" t="s">
        <v>54</v>
      </c>
      <c r="C77" s="10">
        <v>1</v>
      </c>
      <c r="D77" s="9">
        <f>C77*A77</f>
        <v>0</v>
      </c>
    </row>
    <row r="78" spans="1:4" ht="32.25" thickBot="1" x14ac:dyDescent="0.3">
      <c r="A78" s="3">
        <v>0</v>
      </c>
      <c r="B78" s="1" t="s">
        <v>55</v>
      </c>
      <c r="C78" s="10">
        <v>1</v>
      </c>
      <c r="D78" s="9">
        <f>C78*A78</f>
        <v>0</v>
      </c>
    </row>
    <row r="79" spans="1:4" ht="16.5" thickBot="1" x14ac:dyDescent="0.3">
      <c r="B79" s="7" t="s">
        <v>56</v>
      </c>
      <c r="C79" s="8"/>
    </row>
    <row r="80" spans="1:4" ht="16.5" thickBot="1" x14ac:dyDescent="0.3">
      <c r="A80" s="3">
        <v>0</v>
      </c>
      <c r="B80" s="1" t="s">
        <v>57</v>
      </c>
      <c r="C80" s="10">
        <v>1</v>
      </c>
      <c r="D80" s="9">
        <f>C80*A80</f>
        <v>0</v>
      </c>
    </row>
    <row r="81" spans="1:4" ht="32.25" thickBot="1" x14ac:dyDescent="0.3">
      <c r="A81" s="3">
        <v>0</v>
      </c>
      <c r="B81" s="1" t="s">
        <v>58</v>
      </c>
      <c r="C81" s="10">
        <v>1</v>
      </c>
      <c r="D81" s="9">
        <f>C81*A81</f>
        <v>0</v>
      </c>
    </row>
    <row r="82" spans="1:4" ht="32.25" thickBot="1" x14ac:dyDescent="0.3">
      <c r="A82" s="3">
        <v>0</v>
      </c>
      <c r="B82" s="1" t="s">
        <v>59</v>
      </c>
      <c r="C82" s="10">
        <v>1</v>
      </c>
      <c r="D82" s="9">
        <f>C82*A82</f>
        <v>0</v>
      </c>
    </row>
    <row r="83" spans="1:4" ht="16.5" thickBot="1" x14ac:dyDescent="0.3">
      <c r="B83" s="7" t="s">
        <v>60</v>
      </c>
      <c r="C83" s="8"/>
    </row>
    <row r="84" spans="1:4" ht="48" thickBot="1" x14ac:dyDescent="0.3">
      <c r="A84" s="3">
        <v>0</v>
      </c>
      <c r="B84" s="1" t="s">
        <v>173</v>
      </c>
      <c r="C84" s="10">
        <v>2</v>
      </c>
      <c r="D84" s="9">
        <f>C84*A84</f>
        <v>0</v>
      </c>
    </row>
    <row r="85" spans="1:4" ht="16.5" thickBot="1" x14ac:dyDescent="0.3">
      <c r="B85" s="7" t="s">
        <v>61</v>
      </c>
      <c r="C85" s="8"/>
    </row>
    <row r="86" spans="1:4" ht="48" thickBot="1" x14ac:dyDescent="0.3">
      <c r="A86" s="3">
        <v>0</v>
      </c>
      <c r="B86" s="1" t="s">
        <v>174</v>
      </c>
      <c r="C86" s="10">
        <v>1</v>
      </c>
      <c r="D86" s="9">
        <f t="shared" ref="D86:D93" si="4">C86*A86</f>
        <v>0</v>
      </c>
    </row>
    <row r="87" spans="1:4" ht="32.25" thickBot="1" x14ac:dyDescent="0.3">
      <c r="A87" s="3">
        <v>0</v>
      </c>
      <c r="B87" s="1" t="s">
        <v>175</v>
      </c>
      <c r="C87" s="10">
        <v>1</v>
      </c>
      <c r="D87" s="9">
        <f t="shared" si="4"/>
        <v>0</v>
      </c>
    </row>
    <row r="88" spans="1:4" ht="32.25" thickBot="1" x14ac:dyDescent="0.3">
      <c r="A88" s="3">
        <v>0</v>
      </c>
      <c r="B88" s="1" t="s">
        <v>62</v>
      </c>
      <c r="C88" s="10">
        <v>1</v>
      </c>
      <c r="D88" s="9">
        <f t="shared" si="4"/>
        <v>0</v>
      </c>
    </row>
    <row r="89" spans="1:4" ht="32.25" thickBot="1" x14ac:dyDescent="0.3">
      <c r="A89" s="3">
        <v>0</v>
      </c>
      <c r="B89" s="1" t="s">
        <v>176</v>
      </c>
      <c r="C89" s="10">
        <v>1</v>
      </c>
      <c r="D89" s="9">
        <f t="shared" si="4"/>
        <v>0</v>
      </c>
    </row>
    <row r="90" spans="1:4" ht="16.5" thickBot="1" x14ac:dyDescent="0.3">
      <c r="A90" s="3">
        <v>0</v>
      </c>
      <c r="B90" s="1" t="s">
        <v>63</v>
      </c>
      <c r="C90" s="10">
        <v>1</v>
      </c>
      <c r="D90" s="9">
        <f t="shared" si="4"/>
        <v>0</v>
      </c>
    </row>
    <row r="91" spans="1:4" ht="32.25" thickBot="1" x14ac:dyDescent="0.3">
      <c r="A91" s="3">
        <v>0</v>
      </c>
      <c r="B91" s="1" t="s">
        <v>177</v>
      </c>
      <c r="C91" s="10">
        <v>1</v>
      </c>
      <c r="D91" s="9">
        <f t="shared" si="4"/>
        <v>0</v>
      </c>
    </row>
    <row r="92" spans="1:4" ht="32.25" thickBot="1" x14ac:dyDescent="0.3">
      <c r="A92" s="3">
        <v>0</v>
      </c>
      <c r="B92" s="1" t="s">
        <v>153</v>
      </c>
      <c r="C92" s="10">
        <v>1</v>
      </c>
      <c r="D92" s="9">
        <f t="shared" si="4"/>
        <v>0</v>
      </c>
    </row>
    <row r="93" spans="1:4" ht="32.25" thickBot="1" x14ac:dyDescent="0.3">
      <c r="A93" s="3">
        <v>0</v>
      </c>
      <c r="B93" s="1" t="s">
        <v>178</v>
      </c>
      <c r="C93" s="10">
        <v>1</v>
      </c>
      <c r="D93" s="9">
        <f t="shared" si="4"/>
        <v>0</v>
      </c>
    </row>
    <row r="94" spans="1:4" ht="16.5" thickBot="1" x14ac:dyDescent="0.3">
      <c r="B94" s="11" t="s">
        <v>1</v>
      </c>
      <c r="C94" s="18">
        <v>35</v>
      </c>
      <c r="D94" s="15">
        <f>SUM(D55:D93)</f>
        <v>0</v>
      </c>
    </row>
    <row r="96" spans="1:4" ht="21.75" thickBot="1" x14ac:dyDescent="0.3">
      <c r="B96" s="6" t="s">
        <v>105</v>
      </c>
    </row>
    <row r="97" spans="1:4" ht="16.5" thickBot="1" x14ac:dyDescent="0.3">
      <c r="B97" s="7" t="s">
        <v>64</v>
      </c>
      <c r="C97" s="8"/>
    </row>
    <row r="98" spans="1:4" ht="33" thickBot="1" x14ac:dyDescent="0.3">
      <c r="A98" s="3">
        <v>0</v>
      </c>
      <c r="B98" s="1" t="s">
        <v>2</v>
      </c>
      <c r="C98" s="10">
        <v>1</v>
      </c>
      <c r="D98" s="9">
        <f>C98*A98</f>
        <v>0</v>
      </c>
    </row>
    <row r="99" spans="1:4" ht="16.5" thickBot="1" x14ac:dyDescent="0.3">
      <c r="B99" s="7" t="s">
        <v>3</v>
      </c>
      <c r="C99" s="8"/>
    </row>
    <row r="100" spans="1:4" ht="32.25" thickBot="1" x14ac:dyDescent="0.3">
      <c r="A100" s="3">
        <v>0</v>
      </c>
      <c r="B100" s="1" t="s">
        <v>65</v>
      </c>
      <c r="C100" s="10">
        <v>1</v>
      </c>
      <c r="D100" s="9">
        <f>C100*A100</f>
        <v>0</v>
      </c>
    </row>
    <row r="101" spans="1:4" ht="16.5" thickBot="1" x14ac:dyDescent="0.3">
      <c r="B101" s="11" t="s">
        <v>180</v>
      </c>
      <c r="C101" s="8"/>
    </row>
    <row r="102" spans="1:4" ht="16.5" thickBot="1" x14ac:dyDescent="0.3">
      <c r="A102" s="3">
        <v>0</v>
      </c>
      <c r="B102" s="1" t="s">
        <v>66</v>
      </c>
      <c r="C102" s="10">
        <v>1</v>
      </c>
      <c r="D102" s="9">
        <f>C102*A102</f>
        <v>0</v>
      </c>
    </row>
    <row r="103" spans="1:4" ht="16.5" thickBot="1" x14ac:dyDescent="0.3">
      <c r="A103" s="3">
        <v>0</v>
      </c>
      <c r="B103" s="1" t="s">
        <v>67</v>
      </c>
      <c r="C103" s="10">
        <v>1</v>
      </c>
      <c r="D103" s="9">
        <f>C103*A103</f>
        <v>0</v>
      </c>
    </row>
    <row r="104" spans="1:4" ht="16.5" thickBot="1" x14ac:dyDescent="0.3">
      <c r="B104" s="11" t="s">
        <v>68</v>
      </c>
      <c r="C104" s="8"/>
    </row>
    <row r="105" spans="1:4" ht="16.5" thickBot="1" x14ac:dyDescent="0.3">
      <c r="A105" s="3">
        <v>0</v>
      </c>
      <c r="B105" s="1" t="s">
        <v>69</v>
      </c>
      <c r="C105" s="10">
        <v>1</v>
      </c>
      <c r="D105" s="9">
        <f>C105*A105</f>
        <v>0</v>
      </c>
    </row>
    <row r="106" spans="1:4" ht="16.5" thickBot="1" x14ac:dyDescent="0.3">
      <c r="A106" s="3">
        <v>0</v>
      </c>
      <c r="B106" s="1" t="s">
        <v>70</v>
      </c>
      <c r="C106" s="10">
        <v>1</v>
      </c>
      <c r="D106" s="9">
        <f>C106*A106</f>
        <v>0</v>
      </c>
    </row>
    <row r="107" spans="1:4" ht="16.5" thickBot="1" x14ac:dyDescent="0.3">
      <c r="A107" s="3">
        <v>0</v>
      </c>
      <c r="B107" s="1" t="s">
        <v>71</v>
      </c>
      <c r="C107" s="10">
        <v>1</v>
      </c>
      <c r="D107" s="9">
        <f>C107*A107</f>
        <v>0</v>
      </c>
    </row>
    <row r="108" spans="1:4" ht="16.5" thickBot="1" x14ac:dyDescent="0.3">
      <c r="B108" s="11" t="s">
        <v>72</v>
      </c>
      <c r="C108" s="8"/>
    </row>
    <row r="109" spans="1:4" ht="16.5" thickBot="1" x14ac:dyDescent="0.3">
      <c r="A109" s="3">
        <v>0</v>
      </c>
      <c r="B109" s="1" t="s">
        <v>181</v>
      </c>
      <c r="C109" s="10">
        <v>1</v>
      </c>
      <c r="D109" s="9">
        <f>C109*A109</f>
        <v>0</v>
      </c>
    </row>
    <row r="110" spans="1:4" ht="16.5" thickBot="1" x14ac:dyDescent="0.3">
      <c r="A110" s="3">
        <v>0</v>
      </c>
      <c r="B110" s="1" t="s">
        <v>73</v>
      </c>
      <c r="C110" s="10">
        <v>1</v>
      </c>
      <c r="D110" s="9">
        <f>C110*A110</f>
        <v>0</v>
      </c>
    </row>
    <row r="111" spans="1:4" ht="16.5" thickBot="1" x14ac:dyDescent="0.3">
      <c r="A111" s="3">
        <v>0</v>
      </c>
      <c r="B111" s="1" t="s">
        <v>74</v>
      </c>
      <c r="C111" s="10">
        <v>1</v>
      </c>
      <c r="D111" s="9">
        <f>C111*A111</f>
        <v>0</v>
      </c>
    </row>
    <row r="112" spans="1:4" ht="16.5" thickBot="1" x14ac:dyDescent="0.3">
      <c r="A112" s="3">
        <v>0</v>
      </c>
      <c r="B112" s="1" t="s">
        <v>75</v>
      </c>
      <c r="C112" s="10">
        <v>1</v>
      </c>
      <c r="D112" s="9">
        <f>C112*A112</f>
        <v>0</v>
      </c>
    </row>
    <row r="113" spans="1:4" ht="16.5" thickBot="1" x14ac:dyDescent="0.3">
      <c r="A113" s="3">
        <v>0</v>
      </c>
      <c r="B113" s="1" t="s">
        <v>76</v>
      </c>
      <c r="C113" s="10">
        <v>1</v>
      </c>
      <c r="D113" s="9">
        <f>C113*A113</f>
        <v>0</v>
      </c>
    </row>
    <row r="114" spans="1:4" ht="16.5" thickBot="1" x14ac:dyDescent="0.3">
      <c r="B114" s="11" t="s">
        <v>77</v>
      </c>
      <c r="C114" s="8"/>
    </row>
    <row r="115" spans="1:4" ht="19.5" customHeight="1" thickBot="1" x14ac:dyDescent="0.3">
      <c r="A115" s="3">
        <v>0</v>
      </c>
      <c r="B115" s="1" t="s">
        <v>78</v>
      </c>
      <c r="C115" s="10">
        <v>1</v>
      </c>
      <c r="D115" s="9">
        <f>C115*A115</f>
        <v>0</v>
      </c>
    </row>
    <row r="116" spans="1:4" ht="16.5" thickBot="1" x14ac:dyDescent="0.3">
      <c r="A116" s="3">
        <v>0</v>
      </c>
      <c r="B116" s="1" t="s">
        <v>79</v>
      </c>
      <c r="C116" s="10">
        <v>1</v>
      </c>
      <c r="D116" s="9">
        <f>C116*A116</f>
        <v>0</v>
      </c>
    </row>
    <row r="117" spans="1:4" ht="16.5" thickBot="1" x14ac:dyDescent="0.3">
      <c r="A117" s="3">
        <v>0</v>
      </c>
      <c r="B117" s="1" t="s">
        <v>80</v>
      </c>
      <c r="C117" s="10">
        <v>1</v>
      </c>
      <c r="D117" s="9">
        <f>C117*A117</f>
        <v>0</v>
      </c>
    </row>
    <row r="118" spans="1:4" ht="16.5" thickBot="1" x14ac:dyDescent="0.3">
      <c r="B118" s="11" t="s">
        <v>81</v>
      </c>
      <c r="C118" s="8"/>
    </row>
    <row r="119" spans="1:4" ht="30.75" customHeight="1" thickBot="1" x14ac:dyDescent="0.3">
      <c r="A119" s="3">
        <v>0</v>
      </c>
      <c r="B119" s="1" t="s">
        <v>82</v>
      </c>
      <c r="C119" s="10">
        <v>1</v>
      </c>
      <c r="D119" s="9">
        <f>C119*A119</f>
        <v>0</v>
      </c>
    </row>
    <row r="120" spans="1:4" ht="16.5" thickBot="1" x14ac:dyDescent="0.3">
      <c r="A120" s="3">
        <v>0</v>
      </c>
      <c r="B120" s="1" t="s">
        <v>83</v>
      </c>
      <c r="C120" s="10">
        <v>1</v>
      </c>
      <c r="D120" s="9">
        <f>C120*A120</f>
        <v>0</v>
      </c>
    </row>
    <row r="121" spans="1:4" ht="18.75" customHeight="1" thickBot="1" x14ac:dyDescent="0.3">
      <c r="A121" s="3">
        <v>0</v>
      </c>
      <c r="B121" s="1" t="s">
        <v>84</v>
      </c>
      <c r="C121" s="10">
        <v>1</v>
      </c>
      <c r="D121" s="9">
        <f>C121*A121</f>
        <v>0</v>
      </c>
    </row>
    <row r="122" spans="1:4" ht="16.5" thickBot="1" x14ac:dyDescent="0.3">
      <c r="A122" s="3">
        <v>0</v>
      </c>
      <c r="B122" s="1" t="s">
        <v>85</v>
      </c>
      <c r="C122" s="10">
        <v>1</v>
      </c>
      <c r="D122" s="9">
        <f>C122*A122</f>
        <v>0</v>
      </c>
    </row>
    <row r="123" spans="1:4" ht="16.5" thickBot="1" x14ac:dyDescent="0.3">
      <c r="B123" s="11" t="s">
        <v>86</v>
      </c>
      <c r="C123" s="8"/>
    </row>
    <row r="124" spans="1:4" ht="16.5" thickBot="1" x14ac:dyDescent="0.3">
      <c r="A124" s="3">
        <v>0</v>
      </c>
      <c r="B124" s="1" t="s">
        <v>87</v>
      </c>
      <c r="C124" s="10">
        <v>1</v>
      </c>
      <c r="D124" s="9">
        <f>C124*A124</f>
        <v>0</v>
      </c>
    </row>
    <row r="125" spans="1:4" ht="16.5" thickBot="1" x14ac:dyDescent="0.3">
      <c r="A125" s="3">
        <v>0</v>
      </c>
      <c r="B125" s="1" t="s">
        <v>88</v>
      </c>
      <c r="C125" s="10">
        <v>1</v>
      </c>
      <c r="D125" s="9">
        <f>C125*A125</f>
        <v>0</v>
      </c>
    </row>
    <row r="126" spans="1:4" ht="32.25" thickBot="1" x14ac:dyDescent="0.3">
      <c r="A126" s="3">
        <v>0</v>
      </c>
      <c r="B126" s="1" t="s">
        <v>89</v>
      </c>
      <c r="C126" s="10">
        <v>1</v>
      </c>
      <c r="D126" s="9">
        <f>C126*A126</f>
        <v>0</v>
      </c>
    </row>
    <row r="127" spans="1:4" ht="16.5" thickBot="1" x14ac:dyDescent="0.3">
      <c r="A127" s="3">
        <v>0</v>
      </c>
      <c r="B127" s="1" t="s">
        <v>182</v>
      </c>
      <c r="C127" s="10">
        <v>1</v>
      </c>
      <c r="D127" s="9">
        <f>C127*A127</f>
        <v>0</v>
      </c>
    </row>
    <row r="128" spans="1:4" ht="16.5" thickBot="1" x14ac:dyDescent="0.3">
      <c r="B128" s="11" t="s">
        <v>90</v>
      </c>
      <c r="C128" s="8"/>
    </row>
    <row r="129" spans="1:4" ht="16.5" thickBot="1" x14ac:dyDescent="0.3">
      <c r="A129" s="3">
        <v>0</v>
      </c>
      <c r="B129" s="1" t="s">
        <v>91</v>
      </c>
      <c r="C129" s="10">
        <v>1</v>
      </c>
      <c r="D129" s="9">
        <f>C129*A129</f>
        <v>0</v>
      </c>
    </row>
    <row r="130" spans="1:4" ht="16.5" thickBot="1" x14ac:dyDescent="0.3">
      <c r="A130" s="3">
        <v>0</v>
      </c>
      <c r="B130" s="1" t="s">
        <v>92</v>
      </c>
      <c r="C130" s="10">
        <v>1</v>
      </c>
      <c r="D130" s="9">
        <f>C130*A130</f>
        <v>0</v>
      </c>
    </row>
    <row r="131" spans="1:4" ht="16.5" thickBot="1" x14ac:dyDescent="0.3">
      <c r="A131" s="3">
        <v>0</v>
      </c>
      <c r="B131" s="1" t="s">
        <v>93</v>
      </c>
      <c r="C131" s="10">
        <v>1</v>
      </c>
      <c r="D131" s="9">
        <f>C131*A131</f>
        <v>0</v>
      </c>
    </row>
    <row r="132" spans="1:4" ht="16.5" thickBot="1" x14ac:dyDescent="0.3">
      <c r="B132" s="11" t="s">
        <v>94</v>
      </c>
      <c r="C132" s="8"/>
    </row>
    <row r="133" spans="1:4" ht="16.5" thickBot="1" x14ac:dyDescent="0.3">
      <c r="A133" s="3">
        <v>0</v>
      </c>
      <c r="B133" s="1" t="s">
        <v>154</v>
      </c>
      <c r="C133" s="10">
        <v>1</v>
      </c>
      <c r="D133" s="9">
        <f>C133*A133</f>
        <v>0</v>
      </c>
    </row>
    <row r="134" spans="1:4" ht="16.5" thickBot="1" x14ac:dyDescent="0.3">
      <c r="A134" s="3">
        <v>0</v>
      </c>
      <c r="B134" s="1" t="s">
        <v>95</v>
      </c>
      <c r="C134" s="10">
        <v>1</v>
      </c>
      <c r="D134" s="9">
        <f>C134*A134</f>
        <v>0</v>
      </c>
    </row>
    <row r="135" spans="1:4" ht="32.25" thickBot="1" x14ac:dyDescent="0.3">
      <c r="A135" s="3">
        <v>0</v>
      </c>
      <c r="B135" s="1" t="s">
        <v>183</v>
      </c>
      <c r="C135" s="10">
        <v>1</v>
      </c>
      <c r="D135" s="9">
        <f>C135*A135</f>
        <v>0</v>
      </c>
    </row>
    <row r="136" spans="1:4" ht="32.25" thickBot="1" x14ac:dyDescent="0.3">
      <c r="A136" s="3">
        <v>0</v>
      </c>
      <c r="B136" s="1" t="s">
        <v>184</v>
      </c>
      <c r="C136" s="10">
        <v>1</v>
      </c>
      <c r="D136" s="9">
        <f>C136*A136</f>
        <v>0</v>
      </c>
    </row>
    <row r="137" spans="1:4" ht="16.5" thickBot="1" x14ac:dyDescent="0.3">
      <c r="B137" s="11" t="s">
        <v>96</v>
      </c>
      <c r="C137" s="8"/>
    </row>
    <row r="138" spans="1:4" ht="32.25" thickBot="1" x14ac:dyDescent="0.3">
      <c r="A138" s="3">
        <v>0</v>
      </c>
      <c r="B138" s="1" t="s">
        <v>97</v>
      </c>
      <c r="C138" s="10">
        <v>1</v>
      </c>
      <c r="D138" s="9">
        <f>C138*A138</f>
        <v>0</v>
      </c>
    </row>
    <row r="139" spans="1:4" ht="16.5" thickBot="1" x14ac:dyDescent="0.3">
      <c r="A139" s="3">
        <v>0</v>
      </c>
      <c r="B139" s="1" t="s">
        <v>98</v>
      </c>
      <c r="C139" s="10">
        <v>1</v>
      </c>
      <c r="D139" s="9">
        <f>C139*A139</f>
        <v>0</v>
      </c>
    </row>
    <row r="140" spans="1:4" ht="16.5" thickBot="1" x14ac:dyDescent="0.3">
      <c r="A140" s="3">
        <v>0</v>
      </c>
      <c r="B140" s="1" t="s">
        <v>99</v>
      </c>
      <c r="C140" s="10">
        <v>1</v>
      </c>
      <c r="D140" s="9">
        <f>C140*A140</f>
        <v>0</v>
      </c>
    </row>
    <row r="141" spans="1:4" ht="16.5" thickBot="1" x14ac:dyDescent="0.3">
      <c r="A141" s="3">
        <v>0</v>
      </c>
      <c r="B141" s="1" t="s">
        <v>100</v>
      </c>
      <c r="C141" s="10">
        <v>1</v>
      </c>
      <c r="D141" s="9">
        <f>C141*A141</f>
        <v>0</v>
      </c>
    </row>
    <row r="142" spans="1:4" ht="16.5" thickBot="1" x14ac:dyDescent="0.3">
      <c r="A142" s="3">
        <v>0</v>
      </c>
      <c r="B142" s="1" t="s">
        <v>185</v>
      </c>
      <c r="C142" s="10">
        <v>1</v>
      </c>
      <c r="D142" s="9">
        <f>C142*A142</f>
        <v>0</v>
      </c>
    </row>
    <row r="143" spans="1:4" ht="16.5" thickBot="1" x14ac:dyDescent="0.3">
      <c r="B143" s="11" t="s">
        <v>101</v>
      </c>
      <c r="C143" s="8"/>
    </row>
    <row r="144" spans="1:4" ht="16.5" thickBot="1" x14ac:dyDescent="0.3">
      <c r="A144" s="3">
        <v>0</v>
      </c>
      <c r="B144" s="1" t="s">
        <v>102</v>
      </c>
      <c r="C144" s="10">
        <v>1</v>
      </c>
      <c r="D144" s="9">
        <f t="shared" ref="D144:D149" si="5">C144*A144</f>
        <v>0</v>
      </c>
    </row>
    <row r="145" spans="1:4" ht="32.25" thickBot="1" x14ac:dyDescent="0.3">
      <c r="A145" s="3">
        <v>0</v>
      </c>
      <c r="B145" s="1" t="s">
        <v>103</v>
      </c>
      <c r="C145" s="10">
        <v>1</v>
      </c>
      <c r="D145" s="9">
        <f t="shared" si="5"/>
        <v>0</v>
      </c>
    </row>
    <row r="146" spans="1:4" ht="48" thickBot="1" x14ac:dyDescent="0.3">
      <c r="A146" s="3">
        <v>0</v>
      </c>
      <c r="B146" s="1" t="s">
        <v>186</v>
      </c>
      <c r="C146" s="10">
        <v>1</v>
      </c>
      <c r="D146" s="9">
        <f t="shared" si="5"/>
        <v>0</v>
      </c>
    </row>
    <row r="147" spans="1:4" ht="48" thickBot="1" x14ac:dyDescent="0.3">
      <c r="A147" s="3">
        <v>0</v>
      </c>
      <c r="B147" s="1" t="s">
        <v>187</v>
      </c>
      <c r="C147" s="10">
        <v>1</v>
      </c>
      <c r="D147" s="9">
        <f t="shared" si="5"/>
        <v>0</v>
      </c>
    </row>
    <row r="148" spans="1:4" ht="48" thickBot="1" x14ac:dyDescent="0.3">
      <c r="A148" s="3">
        <v>0</v>
      </c>
      <c r="B148" s="1" t="s">
        <v>188</v>
      </c>
      <c r="C148" s="10">
        <v>1</v>
      </c>
      <c r="D148" s="9">
        <f t="shared" si="5"/>
        <v>0</v>
      </c>
    </row>
    <row r="149" spans="1:4" ht="16.5" thickBot="1" x14ac:dyDescent="0.3">
      <c r="A149" s="3">
        <v>0</v>
      </c>
      <c r="B149" s="1" t="s">
        <v>104</v>
      </c>
      <c r="C149" s="10">
        <v>1</v>
      </c>
      <c r="D149" s="9">
        <f t="shared" si="5"/>
        <v>0</v>
      </c>
    </row>
    <row r="150" spans="1:4" ht="16.5" thickBot="1" x14ac:dyDescent="0.3">
      <c r="B150" s="11" t="s">
        <v>5</v>
      </c>
      <c r="C150" s="12">
        <v>41</v>
      </c>
      <c r="D150" s="9">
        <f>SUM(D98:D149)</f>
        <v>0</v>
      </c>
    </row>
    <row r="151" spans="1:4" ht="16.5" thickBot="1" x14ac:dyDescent="0.3">
      <c r="B151" s="13" t="s">
        <v>206</v>
      </c>
      <c r="C151" s="14">
        <v>35</v>
      </c>
      <c r="D151" s="9">
        <f>ROUNDDOWN(D150*35/41,0)</f>
        <v>0</v>
      </c>
    </row>
    <row r="153" spans="1:4" ht="21.75" thickBot="1" x14ac:dyDescent="0.3">
      <c r="B153" s="6" t="s">
        <v>106</v>
      </c>
    </row>
    <row r="154" spans="1:4" ht="17.25" thickBot="1" x14ac:dyDescent="0.3">
      <c r="B154" s="16" t="s">
        <v>107</v>
      </c>
      <c r="C154" s="8"/>
    </row>
    <row r="155" spans="1:4" ht="17.25" thickBot="1" x14ac:dyDescent="0.3">
      <c r="A155" s="3">
        <v>0</v>
      </c>
      <c r="B155" s="17" t="s">
        <v>108</v>
      </c>
      <c r="C155" s="10">
        <v>1</v>
      </c>
      <c r="D155" s="9">
        <f>C155*A155</f>
        <v>0</v>
      </c>
    </row>
    <row r="156" spans="1:4" ht="16.5" thickBot="1" x14ac:dyDescent="0.3">
      <c r="B156" s="16" t="s">
        <v>4</v>
      </c>
      <c r="C156" s="8"/>
    </row>
    <row r="157" spans="1:4" ht="32.25" thickBot="1" x14ac:dyDescent="0.3">
      <c r="A157" s="3">
        <v>0</v>
      </c>
      <c r="B157" s="1" t="s">
        <v>189</v>
      </c>
      <c r="C157" s="10">
        <v>1</v>
      </c>
      <c r="D157" s="9">
        <f>C157*A157</f>
        <v>0</v>
      </c>
    </row>
    <row r="158" spans="1:4" ht="32.25" thickBot="1" x14ac:dyDescent="0.3">
      <c r="A158" s="3">
        <v>0</v>
      </c>
      <c r="B158" s="1" t="s">
        <v>190</v>
      </c>
      <c r="C158" s="10">
        <v>1</v>
      </c>
      <c r="D158" s="9">
        <f>C158*A158</f>
        <v>0</v>
      </c>
    </row>
    <row r="159" spans="1:4" ht="16.5" thickBot="1" x14ac:dyDescent="0.3">
      <c r="B159" s="7" t="s">
        <v>109</v>
      </c>
      <c r="C159" s="8"/>
    </row>
    <row r="160" spans="1:4" ht="32.25" thickBot="1" x14ac:dyDescent="0.3">
      <c r="A160" s="3">
        <v>0</v>
      </c>
      <c r="B160" s="1" t="s">
        <v>110</v>
      </c>
      <c r="C160" s="10">
        <v>1</v>
      </c>
      <c r="D160" s="9">
        <f>C160*A160</f>
        <v>0</v>
      </c>
    </row>
    <row r="161" spans="1:4" ht="16.5" thickBot="1" x14ac:dyDescent="0.3">
      <c r="A161" s="3">
        <v>0</v>
      </c>
      <c r="B161" s="1" t="s">
        <v>111</v>
      </c>
      <c r="C161" s="10">
        <v>1</v>
      </c>
      <c r="D161" s="9">
        <f>C161*A161</f>
        <v>0</v>
      </c>
    </row>
    <row r="162" spans="1:4" ht="16.5" thickBot="1" x14ac:dyDescent="0.3">
      <c r="A162" s="3">
        <v>0</v>
      </c>
      <c r="B162" s="1" t="s">
        <v>112</v>
      </c>
      <c r="C162" s="10">
        <v>1</v>
      </c>
      <c r="D162" s="9">
        <f>C162*A162</f>
        <v>0</v>
      </c>
    </row>
    <row r="163" spans="1:4" ht="16.5" thickBot="1" x14ac:dyDescent="0.3">
      <c r="B163" s="7" t="s">
        <v>113</v>
      </c>
      <c r="C163" s="8"/>
    </row>
    <row r="164" spans="1:4" ht="16.5" thickBot="1" x14ac:dyDescent="0.3">
      <c r="A164" s="3">
        <v>0</v>
      </c>
      <c r="B164" s="1" t="s">
        <v>114</v>
      </c>
      <c r="C164" s="10">
        <v>1</v>
      </c>
      <c r="D164" s="9">
        <f>C164*A164</f>
        <v>0</v>
      </c>
    </row>
    <row r="165" spans="1:4" ht="16.5" thickBot="1" x14ac:dyDescent="0.3">
      <c r="A165" s="3">
        <v>0</v>
      </c>
      <c r="B165" s="1" t="s">
        <v>115</v>
      </c>
      <c r="C165" s="10">
        <v>1</v>
      </c>
      <c r="D165" s="9">
        <f>C165*A165</f>
        <v>0</v>
      </c>
    </row>
    <row r="166" spans="1:4" ht="16.5" thickBot="1" x14ac:dyDescent="0.3">
      <c r="A166" s="3">
        <v>0</v>
      </c>
      <c r="B166" s="1" t="s">
        <v>116</v>
      </c>
      <c r="C166" s="10">
        <v>1</v>
      </c>
      <c r="D166" s="9">
        <f>C166*A166</f>
        <v>0</v>
      </c>
    </row>
    <row r="167" spans="1:4" ht="32.25" thickBot="1" x14ac:dyDescent="0.3">
      <c r="A167" s="3">
        <v>0</v>
      </c>
      <c r="B167" s="1" t="s">
        <v>117</v>
      </c>
      <c r="C167" s="10">
        <v>1</v>
      </c>
      <c r="D167" s="9">
        <f>C167*A167</f>
        <v>0</v>
      </c>
    </row>
    <row r="168" spans="1:4" ht="16.5" thickBot="1" x14ac:dyDescent="0.3">
      <c r="B168" s="7" t="s">
        <v>118</v>
      </c>
      <c r="C168" s="8"/>
    </row>
    <row r="169" spans="1:4" ht="16.5" thickBot="1" x14ac:dyDescent="0.3">
      <c r="A169" s="3">
        <v>0</v>
      </c>
      <c r="B169" s="1" t="s">
        <v>119</v>
      </c>
      <c r="C169" s="10">
        <v>1</v>
      </c>
      <c r="D169" s="9">
        <f>C169*A169</f>
        <v>0</v>
      </c>
    </row>
    <row r="170" spans="1:4" ht="16.5" thickBot="1" x14ac:dyDescent="0.3">
      <c r="A170" s="3">
        <v>0</v>
      </c>
      <c r="B170" s="1" t="s">
        <v>120</v>
      </c>
      <c r="C170" s="10">
        <v>1</v>
      </c>
      <c r="D170" s="9">
        <f>C170*A170</f>
        <v>0</v>
      </c>
    </row>
    <row r="171" spans="1:4" ht="16.5" thickBot="1" x14ac:dyDescent="0.3">
      <c r="A171" s="3">
        <v>0</v>
      </c>
      <c r="B171" s="1" t="s">
        <v>191</v>
      </c>
      <c r="C171" s="10">
        <v>1</v>
      </c>
      <c r="D171" s="9">
        <f>C171*A171</f>
        <v>0</v>
      </c>
    </row>
    <row r="172" spans="1:4" ht="32.25" thickBot="1" x14ac:dyDescent="0.3">
      <c r="A172" s="3">
        <v>0</v>
      </c>
      <c r="B172" s="1" t="s">
        <v>121</v>
      </c>
      <c r="C172" s="10">
        <v>1</v>
      </c>
      <c r="D172" s="9">
        <f>C172*A172</f>
        <v>0</v>
      </c>
    </row>
    <row r="173" spans="1:4" ht="16.5" thickBot="1" x14ac:dyDescent="0.3">
      <c r="B173" s="7" t="s">
        <v>122</v>
      </c>
      <c r="C173" s="8"/>
    </row>
    <row r="174" spans="1:4" ht="16.5" thickBot="1" x14ac:dyDescent="0.3">
      <c r="A174" s="3">
        <v>0</v>
      </c>
      <c r="B174" s="1" t="s">
        <v>192</v>
      </c>
      <c r="C174" s="10">
        <v>1</v>
      </c>
      <c r="D174" s="9">
        <f>C174*A174</f>
        <v>0</v>
      </c>
    </row>
    <row r="175" spans="1:4" ht="16.5" thickBot="1" x14ac:dyDescent="0.3">
      <c r="A175" s="3">
        <v>0</v>
      </c>
      <c r="B175" s="1" t="s">
        <v>123</v>
      </c>
      <c r="C175" s="10">
        <v>2</v>
      </c>
      <c r="D175" s="9">
        <f>C175*A175</f>
        <v>0</v>
      </c>
    </row>
    <row r="176" spans="1:4" ht="16.5" thickBot="1" x14ac:dyDescent="0.3">
      <c r="A176" s="3">
        <v>0</v>
      </c>
      <c r="B176" s="1" t="s">
        <v>124</v>
      </c>
      <c r="C176" s="10">
        <v>1</v>
      </c>
      <c r="D176" s="9">
        <f>C176*A176</f>
        <v>0</v>
      </c>
    </row>
    <row r="177" spans="1:4" ht="16.5" thickBot="1" x14ac:dyDescent="0.3">
      <c r="A177" s="3">
        <v>0</v>
      </c>
      <c r="B177" s="1" t="s">
        <v>193</v>
      </c>
      <c r="C177" s="10">
        <v>1</v>
      </c>
      <c r="D177" s="9">
        <f>C177*A177</f>
        <v>0</v>
      </c>
    </row>
    <row r="178" spans="1:4" ht="16.5" thickBot="1" x14ac:dyDescent="0.3">
      <c r="B178" s="7" t="s">
        <v>125</v>
      </c>
      <c r="C178" s="8"/>
    </row>
    <row r="179" spans="1:4" ht="32.25" thickBot="1" x14ac:dyDescent="0.3">
      <c r="A179" s="3">
        <v>0</v>
      </c>
      <c r="B179" s="1" t="s">
        <v>126</v>
      </c>
      <c r="C179" s="10">
        <v>1</v>
      </c>
      <c r="D179" s="9">
        <f t="shared" ref="D179:D184" si="6">C179*A179</f>
        <v>0</v>
      </c>
    </row>
    <row r="180" spans="1:4" ht="16.5" thickBot="1" x14ac:dyDescent="0.3">
      <c r="A180" s="3">
        <v>0</v>
      </c>
      <c r="B180" s="1" t="s">
        <v>127</v>
      </c>
      <c r="C180" s="10">
        <v>1</v>
      </c>
      <c r="D180" s="9">
        <f t="shared" si="6"/>
        <v>0</v>
      </c>
    </row>
    <row r="181" spans="1:4" ht="16.5" thickBot="1" x14ac:dyDescent="0.3">
      <c r="A181" s="3">
        <v>0</v>
      </c>
      <c r="B181" s="1" t="s">
        <v>128</v>
      </c>
      <c r="C181" s="10">
        <v>1</v>
      </c>
      <c r="D181" s="9">
        <f t="shared" si="6"/>
        <v>0</v>
      </c>
    </row>
    <row r="182" spans="1:4" ht="16.5" thickBot="1" x14ac:dyDescent="0.3">
      <c r="A182" s="3">
        <v>0</v>
      </c>
      <c r="B182" s="1" t="s">
        <v>129</v>
      </c>
      <c r="C182" s="10">
        <v>1</v>
      </c>
      <c r="D182" s="9">
        <f t="shared" si="6"/>
        <v>0</v>
      </c>
    </row>
    <row r="183" spans="1:4" ht="16.5" thickBot="1" x14ac:dyDescent="0.3">
      <c r="A183" s="3">
        <v>0</v>
      </c>
      <c r="B183" s="1" t="s">
        <v>130</v>
      </c>
      <c r="C183" s="10">
        <v>1</v>
      </c>
      <c r="D183" s="9">
        <f t="shared" si="6"/>
        <v>0</v>
      </c>
    </row>
    <row r="184" spans="1:4" ht="16.5" thickBot="1" x14ac:dyDescent="0.3">
      <c r="A184" s="3">
        <v>0</v>
      </c>
      <c r="B184" s="1" t="s">
        <v>131</v>
      </c>
      <c r="C184" s="10">
        <v>1</v>
      </c>
      <c r="D184" s="9">
        <f t="shared" si="6"/>
        <v>0</v>
      </c>
    </row>
    <row r="185" spans="1:4" ht="16.5" thickBot="1" x14ac:dyDescent="0.3">
      <c r="B185" s="7" t="s">
        <v>132</v>
      </c>
      <c r="C185" s="8"/>
    </row>
    <row r="186" spans="1:4" ht="16.5" thickBot="1" x14ac:dyDescent="0.3">
      <c r="A186" s="3">
        <v>0</v>
      </c>
      <c r="B186" s="1" t="s">
        <v>133</v>
      </c>
      <c r="C186" s="10">
        <v>1</v>
      </c>
      <c r="D186" s="9">
        <f t="shared" ref="D186:D192" si="7">C186*A186</f>
        <v>0</v>
      </c>
    </row>
    <row r="187" spans="1:4" ht="32.25" thickBot="1" x14ac:dyDescent="0.3">
      <c r="A187" s="3">
        <v>0</v>
      </c>
      <c r="B187" s="1" t="s">
        <v>194</v>
      </c>
      <c r="C187" s="10">
        <v>1</v>
      </c>
      <c r="D187" s="9">
        <f t="shared" si="7"/>
        <v>0</v>
      </c>
    </row>
    <row r="188" spans="1:4" ht="32.25" thickBot="1" x14ac:dyDescent="0.3">
      <c r="A188" s="3">
        <v>0</v>
      </c>
      <c r="B188" s="1" t="s">
        <v>195</v>
      </c>
      <c r="C188" s="10">
        <v>1</v>
      </c>
      <c r="D188" s="9">
        <f t="shared" si="7"/>
        <v>0</v>
      </c>
    </row>
    <row r="189" spans="1:4" ht="32.25" thickBot="1" x14ac:dyDescent="0.3">
      <c r="A189" s="3">
        <v>0</v>
      </c>
      <c r="B189" s="1" t="s">
        <v>134</v>
      </c>
      <c r="C189" s="10">
        <v>1</v>
      </c>
      <c r="D189" s="9">
        <f t="shared" si="7"/>
        <v>0</v>
      </c>
    </row>
    <row r="190" spans="1:4" ht="32.25" thickBot="1" x14ac:dyDescent="0.3">
      <c r="A190" s="3">
        <v>0</v>
      </c>
      <c r="B190" s="1" t="s">
        <v>155</v>
      </c>
      <c r="C190" s="10">
        <v>1</v>
      </c>
      <c r="D190" s="9">
        <f t="shared" si="7"/>
        <v>0</v>
      </c>
    </row>
    <row r="191" spans="1:4" ht="16.5" thickBot="1" x14ac:dyDescent="0.3">
      <c r="A191" s="3">
        <v>0</v>
      </c>
      <c r="B191" s="1" t="s">
        <v>135</v>
      </c>
      <c r="C191" s="10">
        <v>1</v>
      </c>
      <c r="D191" s="9">
        <f t="shared" si="7"/>
        <v>0</v>
      </c>
    </row>
    <row r="192" spans="1:4" ht="16.5" thickBot="1" x14ac:dyDescent="0.3">
      <c r="A192" s="3">
        <v>0</v>
      </c>
      <c r="B192" s="1" t="s">
        <v>136</v>
      </c>
      <c r="C192" s="10">
        <v>1</v>
      </c>
      <c r="D192" s="9">
        <f t="shared" si="7"/>
        <v>0</v>
      </c>
    </row>
    <row r="193" spans="1:4" ht="17.25" thickBot="1" x14ac:dyDescent="0.3">
      <c r="B193" s="7" t="s">
        <v>137</v>
      </c>
      <c r="C193" s="8"/>
    </row>
    <row r="194" spans="1:4" ht="16.5" thickBot="1" x14ac:dyDescent="0.3">
      <c r="A194" s="3">
        <v>0</v>
      </c>
      <c r="B194" s="1" t="s">
        <v>138</v>
      </c>
      <c r="C194" s="10">
        <v>1</v>
      </c>
      <c r="D194" s="9">
        <f t="shared" ref="D194:D205" si="8">C194*A194</f>
        <v>0</v>
      </c>
    </row>
    <row r="195" spans="1:4" ht="32.25" thickBot="1" x14ac:dyDescent="0.3">
      <c r="A195" s="3">
        <v>0</v>
      </c>
      <c r="B195" s="1" t="s">
        <v>139</v>
      </c>
      <c r="C195" s="10">
        <v>1</v>
      </c>
      <c r="D195" s="9">
        <f t="shared" si="8"/>
        <v>0</v>
      </c>
    </row>
    <row r="196" spans="1:4" ht="16.5" thickBot="1" x14ac:dyDescent="0.3">
      <c r="A196" s="3">
        <v>0</v>
      </c>
      <c r="B196" s="1" t="s">
        <v>140</v>
      </c>
      <c r="C196" s="10">
        <v>1</v>
      </c>
      <c r="D196" s="9">
        <f t="shared" si="8"/>
        <v>0</v>
      </c>
    </row>
    <row r="197" spans="1:4" ht="32.25" thickBot="1" x14ac:dyDescent="0.3">
      <c r="A197" s="3">
        <v>0</v>
      </c>
      <c r="B197" s="1" t="s">
        <v>141</v>
      </c>
      <c r="C197" s="10">
        <v>1</v>
      </c>
      <c r="D197" s="9">
        <f t="shared" si="8"/>
        <v>0</v>
      </c>
    </row>
    <row r="198" spans="1:4" ht="16.5" thickBot="1" x14ac:dyDescent="0.3">
      <c r="A198" s="3">
        <v>0</v>
      </c>
      <c r="B198" s="1" t="s">
        <v>142</v>
      </c>
      <c r="C198" s="10">
        <v>2</v>
      </c>
      <c r="D198" s="9">
        <f t="shared" si="8"/>
        <v>0</v>
      </c>
    </row>
    <row r="199" spans="1:4" ht="17.25" thickBot="1" x14ac:dyDescent="0.3">
      <c r="A199" s="3">
        <v>0</v>
      </c>
      <c r="B199" s="1" t="s">
        <v>143</v>
      </c>
      <c r="C199" s="10">
        <v>1</v>
      </c>
      <c r="D199" s="9">
        <f t="shared" si="8"/>
        <v>0</v>
      </c>
    </row>
    <row r="200" spans="1:4" ht="16.5" thickBot="1" x14ac:dyDescent="0.3">
      <c r="A200" s="3">
        <v>0</v>
      </c>
      <c r="B200" s="1" t="s">
        <v>144</v>
      </c>
      <c r="C200" s="10">
        <v>1</v>
      </c>
      <c r="D200" s="9">
        <f t="shared" si="8"/>
        <v>0</v>
      </c>
    </row>
    <row r="201" spans="1:4" ht="32.25" thickBot="1" x14ac:dyDescent="0.3">
      <c r="A201" s="3">
        <v>0</v>
      </c>
      <c r="B201" s="1" t="s">
        <v>196</v>
      </c>
      <c r="C201" s="10">
        <v>1</v>
      </c>
      <c r="D201" s="9">
        <f t="shared" si="8"/>
        <v>0</v>
      </c>
    </row>
    <row r="202" spans="1:4" ht="16.5" thickBot="1" x14ac:dyDescent="0.3">
      <c r="A202" s="3">
        <v>0</v>
      </c>
      <c r="B202" s="1" t="s">
        <v>145</v>
      </c>
      <c r="C202" s="10">
        <v>1</v>
      </c>
      <c r="D202" s="9">
        <f t="shared" si="8"/>
        <v>0</v>
      </c>
    </row>
    <row r="203" spans="1:4" ht="32.25" thickBot="1" x14ac:dyDescent="0.3">
      <c r="A203" s="3">
        <v>0</v>
      </c>
      <c r="B203" s="1" t="s">
        <v>197</v>
      </c>
      <c r="C203" s="10">
        <v>1</v>
      </c>
      <c r="D203" s="9">
        <f t="shared" si="8"/>
        <v>0</v>
      </c>
    </row>
    <row r="204" spans="1:4" ht="16.5" thickBot="1" x14ac:dyDescent="0.3">
      <c r="A204" s="3">
        <v>0</v>
      </c>
      <c r="B204" s="1" t="s">
        <v>146</v>
      </c>
      <c r="C204" s="10">
        <v>1</v>
      </c>
      <c r="D204" s="9">
        <f t="shared" si="8"/>
        <v>0</v>
      </c>
    </row>
    <row r="205" spans="1:4" ht="16.5" thickBot="1" x14ac:dyDescent="0.3">
      <c r="A205" s="3">
        <v>0</v>
      </c>
      <c r="B205" s="1" t="s">
        <v>147</v>
      </c>
      <c r="C205" s="10">
        <v>1</v>
      </c>
      <c r="D205" s="9">
        <f t="shared" si="8"/>
        <v>0</v>
      </c>
    </row>
    <row r="206" spans="1:4" ht="16.5" thickBot="1" x14ac:dyDescent="0.3">
      <c r="B206" s="7" t="s">
        <v>148</v>
      </c>
      <c r="C206" s="8"/>
    </row>
    <row r="207" spans="1:4" ht="32.25" thickBot="1" x14ac:dyDescent="0.3">
      <c r="A207" s="3">
        <v>0</v>
      </c>
      <c r="B207" s="1" t="s">
        <v>149</v>
      </c>
      <c r="C207" s="10">
        <v>1</v>
      </c>
      <c r="D207" s="9">
        <f>C207*A207</f>
        <v>0</v>
      </c>
    </row>
    <row r="208" spans="1:4" ht="32.25" thickBot="1" x14ac:dyDescent="0.3">
      <c r="A208" s="3">
        <v>0</v>
      </c>
      <c r="B208" s="1" t="s">
        <v>150</v>
      </c>
      <c r="C208" s="10">
        <v>1</v>
      </c>
      <c r="D208" s="9">
        <f>C208*A208</f>
        <v>0</v>
      </c>
    </row>
    <row r="209" spans="1:4" ht="32.25" thickBot="1" x14ac:dyDescent="0.3">
      <c r="A209" s="3">
        <v>0</v>
      </c>
      <c r="B209" s="1" t="s">
        <v>151</v>
      </c>
      <c r="C209" s="10">
        <v>2</v>
      </c>
      <c r="D209" s="9">
        <f>C209*A209</f>
        <v>0</v>
      </c>
    </row>
    <row r="210" spans="1:4" ht="16.5" thickBot="1" x14ac:dyDescent="0.3">
      <c r="A210" s="3">
        <v>0</v>
      </c>
      <c r="B210" s="1" t="s">
        <v>152</v>
      </c>
      <c r="C210" s="10">
        <v>1</v>
      </c>
      <c r="D210" s="9">
        <f>C210*A210</f>
        <v>0</v>
      </c>
    </row>
    <row r="211" spans="1:4" ht="16.5" thickBot="1" x14ac:dyDescent="0.3">
      <c r="B211" s="11" t="s">
        <v>1</v>
      </c>
      <c r="C211" s="18">
        <v>50</v>
      </c>
      <c r="D211" s="15">
        <f>SUM(D155:D210)</f>
        <v>0</v>
      </c>
    </row>
    <row r="213" spans="1:4" ht="21" x14ac:dyDescent="0.25">
      <c r="B213" s="21" t="str">
        <f>B4</f>
        <v>1A. Dominó</v>
      </c>
      <c r="C213" s="30">
        <v>35</v>
      </c>
      <c r="D213" s="30">
        <f>IF(C3&lt;&gt;"B",D51,D94)</f>
        <v>31</v>
      </c>
    </row>
    <row r="214" spans="1:4" ht="21" x14ac:dyDescent="0.25">
      <c r="B214" s="21" t="str">
        <f>B53</f>
        <v>1B. Adóazonosító jel</v>
      </c>
      <c r="C214" s="31"/>
      <c r="D214" s="31"/>
    </row>
    <row r="215" spans="1:4" ht="21" x14ac:dyDescent="0.25">
      <c r="B215" s="21" t="str">
        <f>B96</f>
        <v>2. Szinkron</v>
      </c>
      <c r="C215" s="22">
        <v>35</v>
      </c>
      <c r="D215" s="23">
        <f>D151</f>
        <v>0</v>
      </c>
    </row>
    <row r="216" spans="1:4" ht="21.75" thickBot="1" x14ac:dyDescent="0.3">
      <c r="B216" s="21" t="str">
        <f>B153</f>
        <v>3. Ütemezés</v>
      </c>
      <c r="C216" s="22">
        <v>50</v>
      </c>
      <c r="D216" s="24">
        <f>D211</f>
        <v>0</v>
      </c>
    </row>
    <row r="217" spans="1:4" ht="15.75" thickBot="1" x14ac:dyDescent="0.3">
      <c r="B217" s="25"/>
      <c r="C217" s="26">
        <f>SUM(C213:C216)</f>
        <v>120</v>
      </c>
      <c r="D217" s="27">
        <f>SUM(D213:D216)</f>
        <v>31</v>
      </c>
    </row>
  </sheetData>
  <sheetProtection sheet="1" objects="1" scenarios="1"/>
  <mergeCells count="2">
    <mergeCell ref="C213:C214"/>
    <mergeCell ref="D213:D214"/>
  </mergeCells>
  <dataValidations count="2">
    <dataValidation type="whole" allowBlank="1" showInputMessage="1" showErrorMessage="1" errorTitle="Hibás adat" error="Csak 0 és 1 értéke lehet a cellának." sqref="A6:A7 A9:A12 A22:A24 A14:A20 A26:A30 A32:A38 A40:A47 A49:A51 A55:A56 A68 A58:A66 A70:A73 A75:A78 A80:A82 A84 A86:A93 A98 A100 A102:A103 A105:A107 A109:A113 A115:A117 A119:A122 A124:A127 A129:A131 A133:A136 A138:A142 A144:A149 A155 A157:A158 A164:A167 A160:A162 A169:A172 A179:A184 A174:A177 A186:A192 A194:A205 A207:A210" xr:uid="{49BC5C8D-BE0D-4224-A43A-5683AEF5D3A8}">
      <formula1>0</formula1>
      <formula2>1</formula2>
    </dataValidation>
    <dataValidation type="list" showInputMessage="1" showErrorMessage="1" errorTitle="Hibás feladatválasztás" error="Csak az A vagy B betű írható be. Amennyiben üresen marad, az 1.A feladat lesz értékelvel." sqref="C3" xr:uid="{E24770FB-E510-4589-BC3C-2E9326BA9E2B}">
      <formula1>"  ,A,B"</formula1>
    </dataValidation>
  </dataValidations>
  <pageMargins left="0.70866141732283472" right="0.70866141732283472" top="0.74803149606299213" bottom="0.74803149606299213" header="0.31496062992125984" footer="0.31496062992125984"/>
  <pageSetup paperSize="9" scale="98" fitToHeight="0" orientation="portrait" r:id="rId1"/>
  <headerFooter>
    <oddFooter>&amp;L2311 gyakolrati vizsga&amp;C&amp;P/&amp;N&amp;R2023. 05. 22.</oddFooter>
  </headerFooter>
  <rowBreaks count="7" manualBreakCount="7">
    <brk id="30" min="1" max="3" man="1"/>
    <brk id="56" min="1" max="3" man="1"/>
    <brk id="73" min="1" max="3" man="1"/>
    <brk id="95" min="1" max="3" man="1"/>
    <brk id="131" min="1" max="3" man="1"/>
    <brk id="162" min="1" max="3" man="1"/>
    <brk id="192" min="1" max="3" man="1"/>
  </rowBreak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2B9C9-1274-4D77-9401-B6E9F4419FA1}">
  <sheetPr>
    <pageSetUpPr fitToPage="1"/>
  </sheetPr>
  <dimension ref="A1:E217"/>
  <sheetViews>
    <sheetView topLeftCell="A43" zoomScale="106" zoomScaleNormal="106" zoomScaleSheetLayoutView="100" workbookViewId="0">
      <selection activeCell="A26" sqref="A26"/>
    </sheetView>
  </sheetViews>
  <sheetFormatPr defaultColWidth="9.28515625" defaultRowHeight="15" x14ac:dyDescent="0.25"/>
  <cols>
    <col min="1" max="1" width="3.5703125" customWidth="1"/>
    <col min="2" max="2" width="67" customWidth="1"/>
    <col min="3" max="3" width="10.85546875" customWidth="1"/>
    <col min="4" max="4" width="10.5703125" customWidth="1"/>
    <col min="5" max="5" width="25.5703125" style="3" customWidth="1"/>
  </cols>
  <sheetData>
    <row r="1" spans="1:4" ht="33.75" customHeight="1" x14ac:dyDescent="0.25">
      <c r="A1" s="4"/>
      <c r="B1" s="5"/>
      <c r="C1" s="2"/>
      <c r="D1" s="29" t="s">
        <v>200</v>
      </c>
    </row>
    <row r="2" spans="1:4" ht="3.75" customHeight="1" thickBot="1" x14ac:dyDescent="0.3"/>
    <row r="3" spans="1:4" ht="21" customHeight="1" thickBot="1" x14ac:dyDescent="0.3">
      <c r="A3" s="4"/>
      <c r="B3" s="19" t="s">
        <v>6</v>
      </c>
      <c r="C3" s="28" t="s">
        <v>199</v>
      </c>
    </row>
    <row r="4" spans="1:4" ht="21.75" thickBot="1" x14ac:dyDescent="0.3">
      <c r="B4" s="6" t="s">
        <v>202</v>
      </c>
    </row>
    <row r="5" spans="1:4" ht="16.5" thickBot="1" x14ac:dyDescent="0.3">
      <c r="B5" s="7" t="s">
        <v>7</v>
      </c>
      <c r="C5" s="8"/>
    </row>
    <row r="6" spans="1:4" ht="17.25" thickBot="1" x14ac:dyDescent="0.3">
      <c r="A6" s="3">
        <v>1</v>
      </c>
      <c r="B6" s="1" t="s">
        <v>8</v>
      </c>
      <c r="C6" s="10">
        <v>1</v>
      </c>
      <c r="D6" s="9">
        <f>C6*A6</f>
        <v>1</v>
      </c>
    </row>
    <row r="7" spans="1:4" ht="16.5" thickBot="1" x14ac:dyDescent="0.3">
      <c r="A7" s="3">
        <v>1</v>
      </c>
      <c r="B7" s="1" t="s">
        <v>9</v>
      </c>
      <c r="C7" s="10">
        <v>1</v>
      </c>
      <c r="D7" s="9">
        <f>C7*A7</f>
        <v>1</v>
      </c>
    </row>
    <row r="8" spans="1:4" ht="16.5" thickBot="1" x14ac:dyDescent="0.3">
      <c r="B8" s="7" t="s">
        <v>10</v>
      </c>
      <c r="C8" s="8"/>
    </row>
    <row r="9" spans="1:4" ht="17.25" thickBot="1" x14ac:dyDescent="0.3">
      <c r="A9" s="3">
        <v>1</v>
      </c>
      <c r="B9" s="1" t="s">
        <v>156</v>
      </c>
      <c r="C9" s="10">
        <v>1</v>
      </c>
      <c r="D9" s="9">
        <f>C9*A9</f>
        <v>1</v>
      </c>
    </row>
    <row r="10" spans="1:4" ht="33" thickBot="1" x14ac:dyDescent="0.3">
      <c r="A10" s="3">
        <v>1</v>
      </c>
      <c r="B10" s="1" t="s">
        <v>11</v>
      </c>
      <c r="C10" s="10">
        <v>1</v>
      </c>
      <c r="D10" s="9">
        <f>C10*A10</f>
        <v>1</v>
      </c>
    </row>
    <row r="11" spans="1:4" ht="32.25" thickBot="1" x14ac:dyDescent="0.3">
      <c r="A11" s="3">
        <v>1</v>
      </c>
      <c r="B11" s="1" t="s">
        <v>12</v>
      </c>
      <c r="C11" s="10">
        <v>1</v>
      </c>
      <c r="D11" s="9">
        <f>C11*A11</f>
        <v>1</v>
      </c>
    </row>
    <row r="12" spans="1:4" ht="16.5" thickBot="1" x14ac:dyDescent="0.3">
      <c r="A12" s="3">
        <v>1</v>
      </c>
      <c r="B12" s="1" t="s">
        <v>157</v>
      </c>
      <c r="C12" s="10">
        <v>1</v>
      </c>
      <c r="D12" s="9">
        <f>C12*A12</f>
        <v>1</v>
      </c>
    </row>
    <row r="13" spans="1:4" ht="16.5" thickBot="1" x14ac:dyDescent="0.3">
      <c r="B13" s="7" t="s">
        <v>13</v>
      </c>
      <c r="C13" s="8"/>
    </row>
    <row r="14" spans="1:4" ht="32.25" thickBot="1" x14ac:dyDescent="0.3">
      <c r="A14" s="3">
        <v>1</v>
      </c>
      <c r="B14" s="1" t="s">
        <v>158</v>
      </c>
      <c r="C14" s="10">
        <v>1</v>
      </c>
      <c r="D14" s="9">
        <f t="shared" ref="D14:D20" si="0">C14*A14</f>
        <v>1</v>
      </c>
    </row>
    <row r="15" spans="1:4" ht="16.5" thickBot="1" x14ac:dyDescent="0.3">
      <c r="A15" s="3">
        <v>1</v>
      </c>
      <c r="B15" s="1" t="s">
        <v>159</v>
      </c>
      <c r="C15" s="10">
        <v>1</v>
      </c>
      <c r="D15" s="9">
        <f t="shared" si="0"/>
        <v>1</v>
      </c>
    </row>
    <row r="16" spans="1:4" ht="16.5" thickBot="1" x14ac:dyDescent="0.3">
      <c r="A16" s="3">
        <v>1</v>
      </c>
      <c r="B16" s="1" t="s">
        <v>160</v>
      </c>
      <c r="C16" s="10">
        <v>1</v>
      </c>
      <c r="D16" s="9">
        <f t="shared" si="0"/>
        <v>1</v>
      </c>
    </row>
    <row r="17" spans="1:4" ht="16.5" thickBot="1" x14ac:dyDescent="0.3">
      <c r="A17" s="3">
        <v>1</v>
      </c>
      <c r="B17" s="1" t="s">
        <v>14</v>
      </c>
      <c r="C17" s="10">
        <v>1</v>
      </c>
      <c r="D17" s="9">
        <f t="shared" si="0"/>
        <v>1</v>
      </c>
    </row>
    <row r="18" spans="1:4" ht="32.25" thickBot="1" x14ac:dyDescent="0.3">
      <c r="A18" s="3">
        <v>1</v>
      </c>
      <c r="B18" s="1" t="s">
        <v>161</v>
      </c>
      <c r="C18" s="10">
        <v>1</v>
      </c>
      <c r="D18" s="9">
        <f t="shared" si="0"/>
        <v>1</v>
      </c>
    </row>
    <row r="19" spans="1:4" ht="16.5" thickBot="1" x14ac:dyDescent="0.3">
      <c r="A19" s="3">
        <v>1</v>
      </c>
      <c r="B19" s="1" t="s">
        <v>15</v>
      </c>
      <c r="C19" s="10">
        <v>1</v>
      </c>
      <c r="D19" s="9">
        <f t="shared" si="0"/>
        <v>1</v>
      </c>
    </row>
    <row r="20" spans="1:4" ht="16.5" thickBot="1" x14ac:dyDescent="0.3">
      <c r="A20" s="3">
        <v>1</v>
      </c>
      <c r="B20" s="1" t="s">
        <v>16</v>
      </c>
      <c r="C20" s="10">
        <v>1</v>
      </c>
      <c r="D20" s="9">
        <f t="shared" si="0"/>
        <v>1</v>
      </c>
    </row>
    <row r="21" spans="1:4" ht="16.5" thickBot="1" x14ac:dyDescent="0.3">
      <c r="B21" s="7" t="s">
        <v>17</v>
      </c>
      <c r="C21" s="8"/>
    </row>
    <row r="22" spans="1:4" ht="32.25" thickBot="1" x14ac:dyDescent="0.3">
      <c r="A22" s="3">
        <v>0</v>
      </c>
      <c r="B22" s="1" t="s">
        <v>18</v>
      </c>
      <c r="C22" s="10">
        <v>1</v>
      </c>
      <c r="D22" s="9">
        <f>C22*A22</f>
        <v>0</v>
      </c>
    </row>
    <row r="23" spans="1:4" ht="16.5" thickBot="1" x14ac:dyDescent="0.3">
      <c r="A23" s="3">
        <v>1</v>
      </c>
      <c r="B23" s="1" t="s">
        <v>19</v>
      </c>
      <c r="C23" s="10">
        <v>1</v>
      </c>
      <c r="D23" s="9">
        <f>C23*A23</f>
        <v>1</v>
      </c>
    </row>
    <row r="24" spans="1:4" ht="16.5" thickBot="1" x14ac:dyDescent="0.3">
      <c r="A24" s="3">
        <v>1</v>
      </c>
      <c r="B24" s="1" t="s">
        <v>20</v>
      </c>
      <c r="C24" s="10">
        <v>1</v>
      </c>
      <c r="D24" s="9">
        <f>C24*A24</f>
        <v>1</v>
      </c>
    </row>
    <row r="25" spans="1:4" ht="16.5" thickBot="1" x14ac:dyDescent="0.3">
      <c r="B25" s="7" t="s">
        <v>21</v>
      </c>
      <c r="C25" s="8"/>
    </row>
    <row r="26" spans="1:4" ht="16.5" thickBot="1" x14ac:dyDescent="0.3">
      <c r="A26" s="3">
        <v>1</v>
      </c>
      <c r="B26" s="1" t="s">
        <v>162</v>
      </c>
      <c r="C26" s="10">
        <v>1</v>
      </c>
      <c r="D26" s="9">
        <f>C26*A26</f>
        <v>1</v>
      </c>
    </row>
    <row r="27" spans="1:4" ht="16.5" thickBot="1" x14ac:dyDescent="0.3">
      <c r="A27" s="3">
        <v>1</v>
      </c>
      <c r="B27" s="1" t="s">
        <v>22</v>
      </c>
      <c r="C27" s="10">
        <v>1</v>
      </c>
      <c r="D27" s="9">
        <f>C27*A27</f>
        <v>1</v>
      </c>
    </row>
    <row r="28" spans="1:4" ht="32.25" thickBot="1" x14ac:dyDescent="0.3">
      <c r="A28" s="3">
        <v>1</v>
      </c>
      <c r="B28" s="1" t="s">
        <v>23</v>
      </c>
      <c r="C28" s="10">
        <v>1</v>
      </c>
      <c r="D28" s="9">
        <f>C28*A28</f>
        <v>1</v>
      </c>
    </row>
    <row r="29" spans="1:4" ht="16.5" thickBot="1" x14ac:dyDescent="0.3">
      <c r="A29" s="3">
        <v>1</v>
      </c>
      <c r="B29" s="1" t="s">
        <v>24</v>
      </c>
      <c r="C29" s="10">
        <v>1</v>
      </c>
      <c r="D29" s="9">
        <f>C29*A29</f>
        <v>1</v>
      </c>
    </row>
    <row r="30" spans="1:4" ht="16.5" thickBot="1" x14ac:dyDescent="0.3">
      <c r="A30" s="3">
        <v>0</v>
      </c>
      <c r="B30" s="1" t="s">
        <v>25</v>
      </c>
      <c r="C30" s="10">
        <v>1</v>
      </c>
      <c r="D30" s="9">
        <f>C30*A30</f>
        <v>0</v>
      </c>
    </row>
    <row r="31" spans="1:4" ht="16.5" thickBot="1" x14ac:dyDescent="0.3">
      <c r="B31" s="7" t="s">
        <v>26</v>
      </c>
      <c r="C31" s="8"/>
    </row>
    <row r="32" spans="1:4" ht="32.25" thickBot="1" x14ac:dyDescent="0.3">
      <c r="A32" s="3">
        <v>0</v>
      </c>
      <c r="B32" s="1" t="s">
        <v>27</v>
      </c>
      <c r="C32" s="10">
        <v>1</v>
      </c>
      <c r="D32" s="9">
        <f t="shared" ref="D32:D38" si="1">C32*A32</f>
        <v>0</v>
      </c>
    </row>
    <row r="33" spans="1:4" ht="32.25" thickBot="1" x14ac:dyDescent="0.3">
      <c r="A33" s="3">
        <v>1</v>
      </c>
      <c r="B33" s="1" t="s">
        <v>163</v>
      </c>
      <c r="C33" s="10">
        <v>1</v>
      </c>
      <c r="D33" s="9">
        <f t="shared" si="1"/>
        <v>1</v>
      </c>
    </row>
    <row r="34" spans="1:4" ht="48" thickBot="1" x14ac:dyDescent="0.3">
      <c r="A34" s="3">
        <v>1</v>
      </c>
      <c r="B34" s="1" t="s">
        <v>164</v>
      </c>
      <c r="C34" s="10">
        <v>1</v>
      </c>
      <c r="D34" s="9">
        <f t="shared" si="1"/>
        <v>1</v>
      </c>
    </row>
    <row r="35" spans="1:4" ht="16.5" thickBot="1" x14ac:dyDescent="0.3">
      <c r="A35" s="3">
        <v>1</v>
      </c>
      <c r="B35" s="1" t="s">
        <v>28</v>
      </c>
      <c r="C35" s="10">
        <v>1</v>
      </c>
      <c r="D35" s="9">
        <f t="shared" si="1"/>
        <v>1</v>
      </c>
    </row>
    <row r="36" spans="1:4" ht="32.25" thickBot="1" x14ac:dyDescent="0.3">
      <c r="A36" s="3">
        <v>1</v>
      </c>
      <c r="B36" s="1" t="s">
        <v>29</v>
      </c>
      <c r="C36" s="10">
        <v>1</v>
      </c>
      <c r="D36" s="9">
        <f t="shared" si="1"/>
        <v>1</v>
      </c>
    </row>
    <row r="37" spans="1:4" ht="32.25" thickBot="1" x14ac:dyDescent="0.3">
      <c r="A37" s="3">
        <v>1</v>
      </c>
      <c r="B37" s="1" t="s">
        <v>165</v>
      </c>
      <c r="C37" s="10">
        <v>1</v>
      </c>
      <c r="D37" s="9">
        <f t="shared" si="1"/>
        <v>1</v>
      </c>
    </row>
    <row r="38" spans="1:4" ht="32.25" thickBot="1" x14ac:dyDescent="0.3">
      <c r="A38" s="3">
        <v>1</v>
      </c>
      <c r="B38" s="1" t="s">
        <v>30</v>
      </c>
      <c r="C38" s="10">
        <v>1</v>
      </c>
      <c r="D38" s="9">
        <f t="shared" si="1"/>
        <v>1</v>
      </c>
    </row>
    <row r="39" spans="1:4" ht="16.5" thickBot="1" x14ac:dyDescent="0.3">
      <c r="B39" s="7" t="s">
        <v>31</v>
      </c>
      <c r="C39" s="8"/>
    </row>
    <row r="40" spans="1:4" ht="16.5" thickBot="1" x14ac:dyDescent="0.3">
      <c r="A40" s="3">
        <v>1</v>
      </c>
      <c r="B40" s="1" t="s">
        <v>204</v>
      </c>
      <c r="C40" s="10">
        <v>2</v>
      </c>
      <c r="D40" s="9">
        <f t="shared" ref="D40:D47" si="2">C40*A40</f>
        <v>2</v>
      </c>
    </row>
    <row r="41" spans="1:4" ht="32.25" thickBot="1" x14ac:dyDescent="0.3">
      <c r="A41" s="3">
        <v>1</v>
      </c>
      <c r="B41" s="1" t="s">
        <v>32</v>
      </c>
      <c r="C41" s="10">
        <v>1</v>
      </c>
      <c r="D41" s="9">
        <f t="shared" si="2"/>
        <v>1</v>
      </c>
    </row>
    <row r="42" spans="1:4" ht="48" thickBot="1" x14ac:dyDescent="0.3">
      <c r="A42" s="3">
        <v>0</v>
      </c>
      <c r="B42" s="1" t="s">
        <v>166</v>
      </c>
      <c r="C42" s="10">
        <v>1</v>
      </c>
      <c r="D42" s="9">
        <f t="shared" si="2"/>
        <v>0</v>
      </c>
    </row>
    <row r="43" spans="1:4" ht="32.25" thickBot="1" x14ac:dyDescent="0.3">
      <c r="A43" s="3">
        <v>0</v>
      </c>
      <c r="B43" s="1" t="s">
        <v>167</v>
      </c>
      <c r="C43" s="10">
        <v>1</v>
      </c>
      <c r="D43" s="9">
        <f t="shared" si="2"/>
        <v>0</v>
      </c>
    </row>
    <row r="44" spans="1:4" ht="16.5" thickBot="1" x14ac:dyDescent="0.3">
      <c r="A44" s="3">
        <v>1</v>
      </c>
      <c r="B44" s="1" t="s">
        <v>33</v>
      </c>
      <c r="C44" s="10">
        <v>1</v>
      </c>
      <c r="D44" s="9">
        <f t="shared" si="2"/>
        <v>1</v>
      </c>
    </row>
    <row r="45" spans="1:4" ht="16.5" thickBot="1" x14ac:dyDescent="0.3">
      <c r="A45" s="3">
        <v>1</v>
      </c>
      <c r="B45" s="1" t="s">
        <v>34</v>
      </c>
      <c r="C45" s="10">
        <v>1</v>
      </c>
      <c r="D45" s="9">
        <f t="shared" si="2"/>
        <v>1</v>
      </c>
    </row>
    <row r="46" spans="1:4" ht="32.25" thickBot="1" x14ac:dyDescent="0.3">
      <c r="A46" s="3">
        <v>1</v>
      </c>
      <c r="B46" s="1" t="s">
        <v>35</v>
      </c>
      <c r="C46" s="10">
        <v>1</v>
      </c>
      <c r="D46" s="9">
        <f t="shared" si="2"/>
        <v>1</v>
      </c>
    </row>
    <row r="47" spans="1:4" ht="16.5" thickBot="1" x14ac:dyDescent="0.3">
      <c r="A47" s="3">
        <v>1</v>
      </c>
      <c r="B47" s="20" t="s">
        <v>36</v>
      </c>
      <c r="C47" s="10">
        <v>1</v>
      </c>
      <c r="D47" s="9">
        <f t="shared" si="2"/>
        <v>1</v>
      </c>
    </row>
    <row r="48" spans="1:4" ht="17.25" thickBot="1" x14ac:dyDescent="0.3">
      <c r="B48" s="7" t="s">
        <v>37</v>
      </c>
      <c r="C48" s="8"/>
    </row>
    <row r="49" spans="1:4" ht="31.5" customHeight="1" thickBot="1" x14ac:dyDescent="0.3">
      <c r="A49" s="3">
        <v>1</v>
      </c>
      <c r="B49" s="1" t="s">
        <v>38</v>
      </c>
      <c r="C49" s="10">
        <v>1</v>
      </c>
      <c r="D49" s="9">
        <f>C49*A49</f>
        <v>1</v>
      </c>
    </row>
    <row r="50" spans="1:4" ht="16.5" thickBot="1" x14ac:dyDescent="0.3">
      <c r="B50" s="11" t="s">
        <v>0</v>
      </c>
      <c r="C50" s="12">
        <v>38</v>
      </c>
      <c r="D50" s="9">
        <f>SUM(D6:D49)</f>
        <v>33</v>
      </c>
    </row>
    <row r="51" spans="1:4" ht="16.5" thickBot="1" x14ac:dyDescent="0.3">
      <c r="B51" s="13" t="s">
        <v>198</v>
      </c>
      <c r="C51" s="14">
        <v>35</v>
      </c>
      <c r="D51" s="9">
        <f>ROUNDDOWN(D50*35/38,0)</f>
        <v>30</v>
      </c>
    </row>
    <row r="53" spans="1:4" ht="21.75" thickBot="1" x14ac:dyDescent="0.3">
      <c r="B53" s="6" t="s">
        <v>203</v>
      </c>
    </row>
    <row r="54" spans="1:4" ht="16.5" thickBot="1" x14ac:dyDescent="0.3">
      <c r="B54" s="7" t="s">
        <v>179</v>
      </c>
      <c r="C54" s="8"/>
    </row>
    <row r="55" spans="1:4" ht="33" thickBot="1" x14ac:dyDescent="0.3">
      <c r="A55" s="3">
        <v>0</v>
      </c>
      <c r="B55" s="1" t="s">
        <v>39</v>
      </c>
      <c r="C55" s="10">
        <v>1</v>
      </c>
      <c r="D55" s="9">
        <f>C55*A55</f>
        <v>0</v>
      </c>
    </row>
    <row r="56" spans="1:4" ht="42.4" customHeight="1" thickBot="1" x14ac:dyDescent="0.3">
      <c r="A56" s="3">
        <v>0</v>
      </c>
      <c r="B56" s="1" t="s">
        <v>168</v>
      </c>
      <c r="C56" s="10">
        <v>1</v>
      </c>
      <c r="D56" s="9">
        <f>C56*A56</f>
        <v>0</v>
      </c>
    </row>
    <row r="57" spans="1:4" ht="16.5" thickBot="1" x14ac:dyDescent="0.3">
      <c r="B57" s="7" t="s">
        <v>40</v>
      </c>
      <c r="C57" s="8"/>
    </row>
    <row r="58" spans="1:4" ht="32.25" thickBot="1" x14ac:dyDescent="0.3">
      <c r="A58" s="3">
        <v>0</v>
      </c>
      <c r="B58" s="1" t="s">
        <v>201</v>
      </c>
      <c r="C58" s="10">
        <v>1</v>
      </c>
      <c r="D58" s="9">
        <f t="shared" ref="D58:D66" si="3">C58*A58</f>
        <v>0</v>
      </c>
    </row>
    <row r="59" spans="1:4" ht="32.25" thickBot="1" x14ac:dyDescent="0.3">
      <c r="A59" s="3">
        <v>0</v>
      </c>
      <c r="B59" s="1" t="s">
        <v>41</v>
      </c>
      <c r="C59" s="10">
        <v>1</v>
      </c>
      <c r="D59" s="9">
        <f t="shared" si="3"/>
        <v>0</v>
      </c>
    </row>
    <row r="60" spans="1:4" ht="32.25" thickBot="1" x14ac:dyDescent="0.3">
      <c r="A60" s="3">
        <v>0</v>
      </c>
      <c r="B60" s="1" t="s">
        <v>42</v>
      </c>
      <c r="C60" s="10">
        <v>1</v>
      </c>
      <c r="D60" s="9">
        <f t="shared" si="3"/>
        <v>0</v>
      </c>
    </row>
    <row r="61" spans="1:4" ht="32.25" thickBot="1" x14ac:dyDescent="0.3">
      <c r="A61" s="3">
        <v>0</v>
      </c>
      <c r="B61" s="1" t="s">
        <v>43</v>
      </c>
      <c r="C61" s="10">
        <v>1</v>
      </c>
      <c r="D61" s="9">
        <f t="shared" si="3"/>
        <v>0</v>
      </c>
    </row>
    <row r="62" spans="1:4" ht="48" thickBot="1" x14ac:dyDescent="0.3">
      <c r="A62" s="3">
        <v>0</v>
      </c>
      <c r="B62" s="1" t="s">
        <v>44</v>
      </c>
      <c r="C62" s="10">
        <v>1</v>
      </c>
      <c r="D62" s="9">
        <f t="shared" si="3"/>
        <v>0</v>
      </c>
    </row>
    <row r="63" spans="1:4" ht="48" thickBot="1" x14ac:dyDescent="0.3">
      <c r="A63" s="3">
        <v>0</v>
      </c>
      <c r="B63" s="1" t="s">
        <v>169</v>
      </c>
      <c r="C63" s="10">
        <v>1</v>
      </c>
      <c r="D63" s="9">
        <f t="shared" si="3"/>
        <v>0</v>
      </c>
    </row>
    <row r="64" spans="1:4" ht="32.25" thickBot="1" x14ac:dyDescent="0.3">
      <c r="A64" s="3">
        <v>0</v>
      </c>
      <c r="B64" s="1" t="s">
        <v>45</v>
      </c>
      <c r="C64" s="10">
        <v>2</v>
      </c>
      <c r="D64" s="9">
        <f t="shared" si="3"/>
        <v>0</v>
      </c>
    </row>
    <row r="65" spans="1:4" ht="32.25" thickBot="1" x14ac:dyDescent="0.3">
      <c r="A65" s="3">
        <v>0</v>
      </c>
      <c r="B65" s="1" t="s">
        <v>46</v>
      </c>
      <c r="C65" s="10">
        <v>1</v>
      </c>
      <c r="D65" s="9">
        <f t="shared" si="3"/>
        <v>0</v>
      </c>
    </row>
    <row r="66" spans="1:4" ht="16.5" thickBot="1" x14ac:dyDescent="0.3">
      <c r="A66" s="3">
        <v>0</v>
      </c>
      <c r="B66" s="1" t="s">
        <v>205</v>
      </c>
      <c r="C66" s="10">
        <v>1</v>
      </c>
      <c r="D66" s="9">
        <f t="shared" si="3"/>
        <v>0</v>
      </c>
    </row>
    <row r="67" spans="1:4" ht="16.5" thickBot="1" x14ac:dyDescent="0.3">
      <c r="B67" s="7" t="s">
        <v>47</v>
      </c>
      <c r="C67" s="8"/>
    </row>
    <row r="68" spans="1:4" ht="48" thickBot="1" x14ac:dyDescent="0.3">
      <c r="A68" s="3">
        <v>0</v>
      </c>
      <c r="B68" s="1" t="s">
        <v>48</v>
      </c>
      <c r="C68" s="10">
        <v>1</v>
      </c>
      <c r="D68" s="9">
        <f>C68*A68</f>
        <v>0</v>
      </c>
    </row>
    <row r="69" spans="1:4" ht="16.5" thickBot="1" x14ac:dyDescent="0.3">
      <c r="B69" s="7" t="s">
        <v>49</v>
      </c>
      <c r="C69" s="8"/>
    </row>
    <row r="70" spans="1:4" ht="32.25" thickBot="1" x14ac:dyDescent="0.3">
      <c r="A70" s="3">
        <v>0</v>
      </c>
      <c r="B70" s="1" t="s">
        <v>170</v>
      </c>
      <c r="C70" s="10">
        <v>1</v>
      </c>
      <c r="D70" s="9">
        <f>C70*A70</f>
        <v>0</v>
      </c>
    </row>
    <row r="71" spans="1:4" ht="48" thickBot="1" x14ac:dyDescent="0.3">
      <c r="A71" s="3">
        <v>0</v>
      </c>
      <c r="B71" s="1" t="s">
        <v>50</v>
      </c>
      <c r="C71" s="10">
        <v>1</v>
      </c>
      <c r="D71" s="9">
        <f>C71*A71</f>
        <v>0</v>
      </c>
    </row>
    <row r="72" spans="1:4" ht="48" thickBot="1" x14ac:dyDescent="0.3">
      <c r="A72" s="3">
        <v>0</v>
      </c>
      <c r="B72" s="1" t="s">
        <v>171</v>
      </c>
      <c r="C72" s="10">
        <v>1</v>
      </c>
      <c r="D72" s="9">
        <f>C72*A72</f>
        <v>0</v>
      </c>
    </row>
    <row r="73" spans="1:4" ht="63.75" thickBot="1" x14ac:dyDescent="0.3">
      <c r="A73" s="3">
        <v>0</v>
      </c>
      <c r="B73" s="1" t="s">
        <v>172</v>
      </c>
      <c r="C73" s="10">
        <v>2</v>
      </c>
      <c r="D73" s="9">
        <f>C73*A73</f>
        <v>0</v>
      </c>
    </row>
    <row r="74" spans="1:4" ht="16.5" thickBot="1" x14ac:dyDescent="0.3">
      <c r="B74" s="7" t="s">
        <v>51</v>
      </c>
      <c r="C74" s="8"/>
    </row>
    <row r="75" spans="1:4" ht="16.5" thickBot="1" x14ac:dyDescent="0.3">
      <c r="A75" s="3">
        <v>0</v>
      </c>
      <c r="B75" s="1" t="s">
        <v>52</v>
      </c>
      <c r="C75" s="10">
        <v>1</v>
      </c>
      <c r="D75" s="9">
        <f>C75*A75</f>
        <v>0</v>
      </c>
    </row>
    <row r="76" spans="1:4" ht="32.25" thickBot="1" x14ac:dyDescent="0.3">
      <c r="A76" s="3">
        <v>0</v>
      </c>
      <c r="B76" s="1" t="s">
        <v>53</v>
      </c>
      <c r="C76" s="10">
        <v>1</v>
      </c>
      <c r="D76" s="9">
        <f>C76*A76</f>
        <v>0</v>
      </c>
    </row>
    <row r="77" spans="1:4" ht="32.25" thickBot="1" x14ac:dyDescent="0.3">
      <c r="A77" s="3">
        <v>0</v>
      </c>
      <c r="B77" s="1" t="s">
        <v>54</v>
      </c>
      <c r="C77" s="10">
        <v>1</v>
      </c>
      <c r="D77" s="9">
        <f>C77*A77</f>
        <v>0</v>
      </c>
    </row>
    <row r="78" spans="1:4" ht="32.25" thickBot="1" x14ac:dyDescent="0.3">
      <c r="A78" s="3">
        <v>0</v>
      </c>
      <c r="B78" s="1" t="s">
        <v>55</v>
      </c>
      <c r="C78" s="10">
        <v>1</v>
      </c>
      <c r="D78" s="9">
        <f>C78*A78</f>
        <v>0</v>
      </c>
    </row>
    <row r="79" spans="1:4" ht="16.5" thickBot="1" x14ac:dyDescent="0.3">
      <c r="B79" s="7" t="s">
        <v>56</v>
      </c>
      <c r="C79" s="8"/>
    </row>
    <row r="80" spans="1:4" ht="16.5" thickBot="1" x14ac:dyDescent="0.3">
      <c r="A80" s="3">
        <v>0</v>
      </c>
      <c r="B80" s="1" t="s">
        <v>57</v>
      </c>
      <c r="C80" s="10">
        <v>1</v>
      </c>
      <c r="D80" s="9">
        <f>C80*A80</f>
        <v>0</v>
      </c>
    </row>
    <row r="81" spans="1:4" ht="32.25" thickBot="1" x14ac:dyDescent="0.3">
      <c r="A81" s="3">
        <v>0</v>
      </c>
      <c r="B81" s="1" t="s">
        <v>58</v>
      </c>
      <c r="C81" s="10">
        <v>1</v>
      </c>
      <c r="D81" s="9">
        <f>C81*A81</f>
        <v>0</v>
      </c>
    </row>
    <row r="82" spans="1:4" ht="32.25" thickBot="1" x14ac:dyDescent="0.3">
      <c r="A82" s="3">
        <v>0</v>
      </c>
      <c r="B82" s="1" t="s">
        <v>59</v>
      </c>
      <c r="C82" s="10">
        <v>1</v>
      </c>
      <c r="D82" s="9">
        <f>C82*A82</f>
        <v>0</v>
      </c>
    </row>
    <row r="83" spans="1:4" ht="16.5" thickBot="1" x14ac:dyDescent="0.3">
      <c r="B83" s="7" t="s">
        <v>60</v>
      </c>
      <c r="C83" s="8"/>
    </row>
    <row r="84" spans="1:4" ht="48" thickBot="1" x14ac:dyDescent="0.3">
      <c r="A84" s="3">
        <v>0</v>
      </c>
      <c r="B84" s="1" t="s">
        <v>173</v>
      </c>
      <c r="C84" s="10">
        <v>2</v>
      </c>
      <c r="D84" s="9">
        <f>C84*A84</f>
        <v>0</v>
      </c>
    </row>
    <row r="85" spans="1:4" ht="16.5" thickBot="1" x14ac:dyDescent="0.3">
      <c r="B85" s="7" t="s">
        <v>61</v>
      </c>
      <c r="C85" s="8"/>
    </row>
    <row r="86" spans="1:4" ht="48" thickBot="1" x14ac:dyDescent="0.3">
      <c r="A86" s="3">
        <v>0</v>
      </c>
      <c r="B86" s="1" t="s">
        <v>174</v>
      </c>
      <c r="C86" s="10">
        <v>1</v>
      </c>
      <c r="D86" s="9">
        <f t="shared" ref="D86:D93" si="4">C86*A86</f>
        <v>0</v>
      </c>
    </row>
    <row r="87" spans="1:4" ht="32.25" thickBot="1" x14ac:dyDescent="0.3">
      <c r="A87" s="3">
        <v>0</v>
      </c>
      <c r="B87" s="1" t="s">
        <v>175</v>
      </c>
      <c r="C87" s="10">
        <v>1</v>
      </c>
      <c r="D87" s="9">
        <f t="shared" si="4"/>
        <v>0</v>
      </c>
    </row>
    <row r="88" spans="1:4" ht="32.25" thickBot="1" x14ac:dyDescent="0.3">
      <c r="A88" s="3">
        <v>0</v>
      </c>
      <c r="B88" s="1" t="s">
        <v>62</v>
      </c>
      <c r="C88" s="10">
        <v>1</v>
      </c>
      <c r="D88" s="9">
        <f t="shared" si="4"/>
        <v>0</v>
      </c>
    </row>
    <row r="89" spans="1:4" ht="32.25" thickBot="1" x14ac:dyDescent="0.3">
      <c r="A89" s="3">
        <v>0</v>
      </c>
      <c r="B89" s="1" t="s">
        <v>176</v>
      </c>
      <c r="C89" s="10">
        <v>1</v>
      </c>
      <c r="D89" s="9">
        <f t="shared" si="4"/>
        <v>0</v>
      </c>
    </row>
    <row r="90" spans="1:4" ht="16.5" thickBot="1" x14ac:dyDescent="0.3">
      <c r="A90" s="3">
        <v>0</v>
      </c>
      <c r="B90" s="1" t="s">
        <v>63</v>
      </c>
      <c r="C90" s="10">
        <v>1</v>
      </c>
      <c r="D90" s="9">
        <f t="shared" si="4"/>
        <v>0</v>
      </c>
    </row>
    <row r="91" spans="1:4" ht="32.25" thickBot="1" x14ac:dyDescent="0.3">
      <c r="A91" s="3">
        <v>0</v>
      </c>
      <c r="B91" s="1" t="s">
        <v>177</v>
      </c>
      <c r="C91" s="10">
        <v>1</v>
      </c>
      <c r="D91" s="9">
        <f t="shared" si="4"/>
        <v>0</v>
      </c>
    </row>
    <row r="92" spans="1:4" ht="32.25" thickBot="1" x14ac:dyDescent="0.3">
      <c r="A92" s="3">
        <v>0</v>
      </c>
      <c r="B92" s="1" t="s">
        <v>153</v>
      </c>
      <c r="C92" s="10">
        <v>1</v>
      </c>
      <c r="D92" s="9">
        <f t="shared" si="4"/>
        <v>0</v>
      </c>
    </row>
    <row r="93" spans="1:4" ht="32.25" thickBot="1" x14ac:dyDescent="0.3">
      <c r="A93" s="3">
        <v>0</v>
      </c>
      <c r="B93" s="1" t="s">
        <v>178</v>
      </c>
      <c r="C93" s="10">
        <v>1</v>
      </c>
      <c r="D93" s="9">
        <f t="shared" si="4"/>
        <v>0</v>
      </c>
    </row>
    <row r="94" spans="1:4" ht="16.5" thickBot="1" x14ac:dyDescent="0.3">
      <c r="B94" s="11" t="s">
        <v>1</v>
      </c>
      <c r="C94" s="18">
        <v>35</v>
      </c>
      <c r="D94" s="15">
        <f>SUM(D55:D93)</f>
        <v>0</v>
      </c>
    </row>
    <row r="96" spans="1:4" ht="21.75" thickBot="1" x14ac:dyDescent="0.3">
      <c r="B96" s="6" t="s">
        <v>105</v>
      </c>
    </row>
    <row r="97" spans="1:4" ht="16.5" thickBot="1" x14ac:dyDescent="0.3">
      <c r="B97" s="7" t="s">
        <v>64</v>
      </c>
      <c r="C97" s="8"/>
    </row>
    <row r="98" spans="1:4" ht="33" thickBot="1" x14ac:dyDescent="0.3">
      <c r="A98" s="3">
        <v>0</v>
      </c>
      <c r="B98" s="1" t="s">
        <v>2</v>
      </c>
      <c r="C98" s="10">
        <v>1</v>
      </c>
      <c r="D98" s="9">
        <f>C98*A98</f>
        <v>0</v>
      </c>
    </row>
    <row r="99" spans="1:4" ht="16.5" thickBot="1" x14ac:dyDescent="0.3">
      <c r="B99" s="7" t="s">
        <v>3</v>
      </c>
      <c r="C99" s="8"/>
    </row>
    <row r="100" spans="1:4" ht="32.25" thickBot="1" x14ac:dyDescent="0.3">
      <c r="A100" s="3">
        <v>0</v>
      </c>
      <c r="B100" s="1" t="s">
        <v>65</v>
      </c>
      <c r="C100" s="10">
        <v>1</v>
      </c>
      <c r="D100" s="9">
        <f>C100*A100</f>
        <v>0</v>
      </c>
    </row>
    <row r="101" spans="1:4" ht="16.5" thickBot="1" x14ac:dyDescent="0.3">
      <c r="B101" s="11" t="s">
        <v>180</v>
      </c>
      <c r="C101" s="8"/>
    </row>
    <row r="102" spans="1:4" ht="16.5" thickBot="1" x14ac:dyDescent="0.3">
      <c r="A102" s="3">
        <v>0</v>
      </c>
      <c r="B102" s="1" t="s">
        <v>66</v>
      </c>
      <c r="C102" s="10">
        <v>1</v>
      </c>
      <c r="D102" s="9">
        <f>C102*A102</f>
        <v>0</v>
      </c>
    </row>
    <row r="103" spans="1:4" ht="16.5" thickBot="1" x14ac:dyDescent="0.3">
      <c r="A103" s="3">
        <v>0</v>
      </c>
      <c r="B103" s="1" t="s">
        <v>67</v>
      </c>
      <c r="C103" s="10">
        <v>1</v>
      </c>
      <c r="D103" s="9">
        <f>C103*A103</f>
        <v>0</v>
      </c>
    </row>
    <row r="104" spans="1:4" ht="16.5" thickBot="1" x14ac:dyDescent="0.3">
      <c r="B104" s="11" t="s">
        <v>68</v>
      </c>
      <c r="C104" s="8"/>
    </row>
    <row r="105" spans="1:4" ht="16.5" thickBot="1" x14ac:dyDescent="0.3">
      <c r="A105" s="3">
        <v>0</v>
      </c>
      <c r="B105" s="1" t="s">
        <v>69</v>
      </c>
      <c r="C105" s="10">
        <v>1</v>
      </c>
      <c r="D105" s="9">
        <f>C105*A105</f>
        <v>0</v>
      </c>
    </row>
    <row r="106" spans="1:4" ht="16.5" thickBot="1" x14ac:dyDescent="0.3">
      <c r="A106" s="3">
        <v>0</v>
      </c>
      <c r="B106" s="1" t="s">
        <v>70</v>
      </c>
      <c r="C106" s="10">
        <v>1</v>
      </c>
      <c r="D106" s="9">
        <f>C106*A106</f>
        <v>0</v>
      </c>
    </row>
    <row r="107" spans="1:4" ht="16.5" thickBot="1" x14ac:dyDescent="0.3">
      <c r="A107" s="3">
        <v>0</v>
      </c>
      <c r="B107" s="1" t="s">
        <v>71</v>
      </c>
      <c r="C107" s="10">
        <v>1</v>
      </c>
      <c r="D107" s="9">
        <f>C107*A107</f>
        <v>0</v>
      </c>
    </row>
    <row r="108" spans="1:4" ht="16.5" thickBot="1" x14ac:dyDescent="0.3">
      <c r="B108" s="11" t="s">
        <v>72</v>
      </c>
      <c r="C108" s="8"/>
    </row>
    <row r="109" spans="1:4" ht="16.5" thickBot="1" x14ac:dyDescent="0.3">
      <c r="A109" s="3">
        <v>0</v>
      </c>
      <c r="B109" s="1" t="s">
        <v>181</v>
      </c>
      <c r="C109" s="10">
        <v>1</v>
      </c>
      <c r="D109" s="9">
        <f>C109*A109</f>
        <v>0</v>
      </c>
    </row>
    <row r="110" spans="1:4" ht="16.5" thickBot="1" x14ac:dyDescent="0.3">
      <c r="A110" s="3">
        <v>0</v>
      </c>
      <c r="B110" s="1" t="s">
        <v>73</v>
      </c>
      <c r="C110" s="10">
        <v>1</v>
      </c>
      <c r="D110" s="9">
        <f>C110*A110</f>
        <v>0</v>
      </c>
    </row>
    <row r="111" spans="1:4" ht="16.5" thickBot="1" x14ac:dyDescent="0.3">
      <c r="A111" s="3">
        <v>0</v>
      </c>
      <c r="B111" s="1" t="s">
        <v>74</v>
      </c>
      <c r="C111" s="10">
        <v>1</v>
      </c>
      <c r="D111" s="9">
        <f>C111*A111</f>
        <v>0</v>
      </c>
    </row>
    <row r="112" spans="1:4" ht="16.5" thickBot="1" x14ac:dyDescent="0.3">
      <c r="A112" s="3">
        <v>0</v>
      </c>
      <c r="B112" s="1" t="s">
        <v>75</v>
      </c>
      <c r="C112" s="10">
        <v>1</v>
      </c>
      <c r="D112" s="9">
        <f>C112*A112</f>
        <v>0</v>
      </c>
    </row>
    <row r="113" spans="1:4" ht="16.5" thickBot="1" x14ac:dyDescent="0.3">
      <c r="A113" s="3">
        <v>0</v>
      </c>
      <c r="B113" s="1" t="s">
        <v>76</v>
      </c>
      <c r="C113" s="10">
        <v>1</v>
      </c>
      <c r="D113" s="9">
        <f>C113*A113</f>
        <v>0</v>
      </c>
    </row>
    <row r="114" spans="1:4" ht="16.5" thickBot="1" x14ac:dyDescent="0.3">
      <c r="B114" s="11" t="s">
        <v>77</v>
      </c>
      <c r="C114" s="8"/>
    </row>
    <row r="115" spans="1:4" ht="19.5" customHeight="1" thickBot="1" x14ac:dyDescent="0.3">
      <c r="A115" s="3">
        <v>0</v>
      </c>
      <c r="B115" s="1" t="s">
        <v>78</v>
      </c>
      <c r="C115" s="10">
        <v>1</v>
      </c>
      <c r="D115" s="9">
        <f>C115*A115</f>
        <v>0</v>
      </c>
    </row>
    <row r="116" spans="1:4" ht="16.5" thickBot="1" x14ac:dyDescent="0.3">
      <c r="A116" s="3">
        <v>0</v>
      </c>
      <c r="B116" s="1" t="s">
        <v>79</v>
      </c>
      <c r="C116" s="10">
        <v>1</v>
      </c>
      <c r="D116" s="9">
        <f>C116*A116</f>
        <v>0</v>
      </c>
    </row>
    <row r="117" spans="1:4" ht="16.5" thickBot="1" x14ac:dyDescent="0.3">
      <c r="A117" s="3">
        <v>0</v>
      </c>
      <c r="B117" s="1" t="s">
        <v>80</v>
      </c>
      <c r="C117" s="10">
        <v>1</v>
      </c>
      <c r="D117" s="9">
        <f>C117*A117</f>
        <v>0</v>
      </c>
    </row>
    <row r="118" spans="1:4" ht="16.5" thickBot="1" x14ac:dyDescent="0.3">
      <c r="B118" s="11" t="s">
        <v>81</v>
      </c>
      <c r="C118" s="8"/>
    </row>
    <row r="119" spans="1:4" ht="30.75" customHeight="1" thickBot="1" x14ac:dyDescent="0.3">
      <c r="A119" s="3">
        <v>0</v>
      </c>
      <c r="B119" s="1" t="s">
        <v>82</v>
      </c>
      <c r="C119" s="10">
        <v>1</v>
      </c>
      <c r="D119" s="9">
        <f>C119*A119</f>
        <v>0</v>
      </c>
    </row>
    <row r="120" spans="1:4" ht="16.5" thickBot="1" x14ac:dyDescent="0.3">
      <c r="A120" s="3">
        <v>0</v>
      </c>
      <c r="B120" s="1" t="s">
        <v>83</v>
      </c>
      <c r="C120" s="10">
        <v>1</v>
      </c>
      <c r="D120" s="9">
        <f>C120*A120</f>
        <v>0</v>
      </c>
    </row>
    <row r="121" spans="1:4" ht="18.75" customHeight="1" thickBot="1" x14ac:dyDescent="0.3">
      <c r="A121" s="3">
        <v>0</v>
      </c>
      <c r="B121" s="1" t="s">
        <v>84</v>
      </c>
      <c r="C121" s="10">
        <v>1</v>
      </c>
      <c r="D121" s="9">
        <f>C121*A121</f>
        <v>0</v>
      </c>
    </row>
    <row r="122" spans="1:4" ht="16.5" thickBot="1" x14ac:dyDescent="0.3">
      <c r="A122" s="3">
        <v>0</v>
      </c>
      <c r="B122" s="1" t="s">
        <v>85</v>
      </c>
      <c r="C122" s="10">
        <v>1</v>
      </c>
      <c r="D122" s="9">
        <f>C122*A122</f>
        <v>0</v>
      </c>
    </row>
    <row r="123" spans="1:4" ht="16.5" thickBot="1" x14ac:dyDescent="0.3">
      <c r="B123" s="11" t="s">
        <v>86</v>
      </c>
      <c r="C123" s="8"/>
    </row>
    <row r="124" spans="1:4" ht="16.5" thickBot="1" x14ac:dyDescent="0.3">
      <c r="A124" s="3">
        <v>0</v>
      </c>
      <c r="B124" s="1" t="s">
        <v>87</v>
      </c>
      <c r="C124" s="10">
        <v>1</v>
      </c>
      <c r="D124" s="9">
        <f>C124*A124</f>
        <v>0</v>
      </c>
    </row>
    <row r="125" spans="1:4" ht="16.5" thickBot="1" x14ac:dyDescent="0.3">
      <c r="A125" s="3">
        <v>0</v>
      </c>
      <c r="B125" s="1" t="s">
        <v>88</v>
      </c>
      <c r="C125" s="10">
        <v>1</v>
      </c>
      <c r="D125" s="9">
        <f>C125*A125</f>
        <v>0</v>
      </c>
    </row>
    <row r="126" spans="1:4" ht="32.25" thickBot="1" x14ac:dyDescent="0.3">
      <c r="A126" s="3">
        <v>0</v>
      </c>
      <c r="B126" s="1" t="s">
        <v>89</v>
      </c>
      <c r="C126" s="10">
        <v>1</v>
      </c>
      <c r="D126" s="9">
        <f>C126*A126</f>
        <v>0</v>
      </c>
    </row>
    <row r="127" spans="1:4" ht="16.5" thickBot="1" x14ac:dyDescent="0.3">
      <c r="A127" s="3">
        <v>0</v>
      </c>
      <c r="B127" s="1" t="s">
        <v>182</v>
      </c>
      <c r="C127" s="10">
        <v>1</v>
      </c>
      <c r="D127" s="9">
        <f>C127*A127</f>
        <v>0</v>
      </c>
    </row>
    <row r="128" spans="1:4" ht="16.5" thickBot="1" x14ac:dyDescent="0.3">
      <c r="B128" s="11" t="s">
        <v>90</v>
      </c>
      <c r="C128" s="8"/>
    </row>
    <row r="129" spans="1:4" ht="16.5" thickBot="1" x14ac:dyDescent="0.3">
      <c r="A129" s="3">
        <v>0</v>
      </c>
      <c r="B129" s="1" t="s">
        <v>91</v>
      </c>
      <c r="C129" s="10">
        <v>1</v>
      </c>
      <c r="D129" s="9">
        <f>C129*A129</f>
        <v>0</v>
      </c>
    </row>
    <row r="130" spans="1:4" ht="16.5" thickBot="1" x14ac:dyDescent="0.3">
      <c r="A130" s="3">
        <v>0</v>
      </c>
      <c r="B130" s="1" t="s">
        <v>92</v>
      </c>
      <c r="C130" s="10">
        <v>1</v>
      </c>
      <c r="D130" s="9">
        <f>C130*A130</f>
        <v>0</v>
      </c>
    </row>
    <row r="131" spans="1:4" ht="16.5" thickBot="1" x14ac:dyDescent="0.3">
      <c r="A131" s="3">
        <v>0</v>
      </c>
      <c r="B131" s="1" t="s">
        <v>93</v>
      </c>
      <c r="C131" s="10">
        <v>1</v>
      </c>
      <c r="D131" s="9">
        <f>C131*A131</f>
        <v>0</v>
      </c>
    </row>
    <row r="132" spans="1:4" ht="16.5" thickBot="1" x14ac:dyDescent="0.3">
      <c r="B132" s="11" t="s">
        <v>94</v>
      </c>
      <c r="C132" s="8"/>
    </row>
    <row r="133" spans="1:4" ht="16.5" thickBot="1" x14ac:dyDescent="0.3">
      <c r="A133" s="3">
        <v>0</v>
      </c>
      <c r="B133" s="1" t="s">
        <v>154</v>
      </c>
      <c r="C133" s="10">
        <v>1</v>
      </c>
      <c r="D133" s="9">
        <f>C133*A133</f>
        <v>0</v>
      </c>
    </row>
    <row r="134" spans="1:4" ht="16.5" thickBot="1" x14ac:dyDescent="0.3">
      <c r="A134" s="3">
        <v>0</v>
      </c>
      <c r="B134" s="1" t="s">
        <v>95</v>
      </c>
      <c r="C134" s="10">
        <v>1</v>
      </c>
      <c r="D134" s="9">
        <f>C134*A134</f>
        <v>0</v>
      </c>
    </row>
    <row r="135" spans="1:4" ht="32.25" thickBot="1" x14ac:dyDescent="0.3">
      <c r="A135" s="3">
        <v>0</v>
      </c>
      <c r="B135" s="1" t="s">
        <v>183</v>
      </c>
      <c r="C135" s="10">
        <v>1</v>
      </c>
      <c r="D135" s="9">
        <f>C135*A135</f>
        <v>0</v>
      </c>
    </row>
    <row r="136" spans="1:4" ht="32.25" thickBot="1" x14ac:dyDescent="0.3">
      <c r="A136" s="3">
        <v>0</v>
      </c>
      <c r="B136" s="1" t="s">
        <v>184</v>
      </c>
      <c r="C136" s="10">
        <v>1</v>
      </c>
      <c r="D136" s="9">
        <f>C136*A136</f>
        <v>0</v>
      </c>
    </row>
    <row r="137" spans="1:4" ht="16.5" thickBot="1" x14ac:dyDescent="0.3">
      <c r="B137" s="11" t="s">
        <v>96</v>
      </c>
      <c r="C137" s="8"/>
    </row>
    <row r="138" spans="1:4" ht="32.25" thickBot="1" x14ac:dyDescent="0.3">
      <c r="A138" s="3">
        <v>0</v>
      </c>
      <c r="B138" s="1" t="s">
        <v>97</v>
      </c>
      <c r="C138" s="10">
        <v>1</v>
      </c>
      <c r="D138" s="9">
        <f>C138*A138</f>
        <v>0</v>
      </c>
    </row>
    <row r="139" spans="1:4" ht="16.5" thickBot="1" x14ac:dyDescent="0.3">
      <c r="A139" s="3">
        <v>0</v>
      </c>
      <c r="B139" s="1" t="s">
        <v>98</v>
      </c>
      <c r="C139" s="10">
        <v>1</v>
      </c>
      <c r="D139" s="9">
        <f>C139*A139</f>
        <v>0</v>
      </c>
    </row>
    <row r="140" spans="1:4" ht="16.5" thickBot="1" x14ac:dyDescent="0.3">
      <c r="A140" s="3">
        <v>0</v>
      </c>
      <c r="B140" s="1" t="s">
        <v>99</v>
      </c>
      <c r="C140" s="10">
        <v>1</v>
      </c>
      <c r="D140" s="9">
        <f>C140*A140</f>
        <v>0</v>
      </c>
    </row>
    <row r="141" spans="1:4" ht="16.5" thickBot="1" x14ac:dyDescent="0.3">
      <c r="A141" s="3">
        <v>0</v>
      </c>
      <c r="B141" s="1" t="s">
        <v>100</v>
      </c>
      <c r="C141" s="10">
        <v>1</v>
      </c>
      <c r="D141" s="9">
        <f>C141*A141</f>
        <v>0</v>
      </c>
    </row>
    <row r="142" spans="1:4" ht="16.5" thickBot="1" x14ac:dyDescent="0.3">
      <c r="A142" s="3">
        <v>0</v>
      </c>
      <c r="B142" s="1" t="s">
        <v>185</v>
      </c>
      <c r="C142" s="10">
        <v>1</v>
      </c>
      <c r="D142" s="9">
        <f>C142*A142</f>
        <v>0</v>
      </c>
    </row>
    <row r="143" spans="1:4" ht="16.5" thickBot="1" x14ac:dyDescent="0.3">
      <c r="B143" s="11" t="s">
        <v>101</v>
      </c>
      <c r="C143" s="8"/>
    </row>
    <row r="144" spans="1:4" ht="16.5" thickBot="1" x14ac:dyDescent="0.3">
      <c r="A144" s="3">
        <v>0</v>
      </c>
      <c r="B144" s="1" t="s">
        <v>102</v>
      </c>
      <c r="C144" s="10">
        <v>1</v>
      </c>
      <c r="D144" s="9">
        <f t="shared" ref="D144:D149" si="5">C144*A144</f>
        <v>0</v>
      </c>
    </row>
    <row r="145" spans="1:4" ht="32.25" thickBot="1" x14ac:dyDescent="0.3">
      <c r="A145" s="3">
        <v>0</v>
      </c>
      <c r="B145" s="1" t="s">
        <v>103</v>
      </c>
      <c r="C145" s="10">
        <v>1</v>
      </c>
      <c r="D145" s="9">
        <f t="shared" si="5"/>
        <v>0</v>
      </c>
    </row>
    <row r="146" spans="1:4" ht="48" thickBot="1" x14ac:dyDescent="0.3">
      <c r="A146" s="3">
        <v>0</v>
      </c>
      <c r="B146" s="1" t="s">
        <v>186</v>
      </c>
      <c r="C146" s="10">
        <v>1</v>
      </c>
      <c r="D146" s="9">
        <f t="shared" si="5"/>
        <v>0</v>
      </c>
    </row>
    <row r="147" spans="1:4" ht="48" thickBot="1" x14ac:dyDescent="0.3">
      <c r="A147" s="3">
        <v>0</v>
      </c>
      <c r="B147" s="1" t="s">
        <v>187</v>
      </c>
      <c r="C147" s="10">
        <v>1</v>
      </c>
      <c r="D147" s="9">
        <f t="shared" si="5"/>
        <v>0</v>
      </c>
    </row>
    <row r="148" spans="1:4" ht="48" thickBot="1" x14ac:dyDescent="0.3">
      <c r="A148" s="3">
        <v>0</v>
      </c>
      <c r="B148" s="1" t="s">
        <v>188</v>
      </c>
      <c r="C148" s="10">
        <v>1</v>
      </c>
      <c r="D148" s="9">
        <f t="shared" si="5"/>
        <v>0</v>
      </c>
    </row>
    <row r="149" spans="1:4" ht="16.5" thickBot="1" x14ac:dyDescent="0.3">
      <c r="A149" s="3">
        <v>0</v>
      </c>
      <c r="B149" s="1" t="s">
        <v>104</v>
      </c>
      <c r="C149" s="10">
        <v>1</v>
      </c>
      <c r="D149" s="9">
        <f t="shared" si="5"/>
        <v>0</v>
      </c>
    </row>
    <row r="150" spans="1:4" ht="16.5" thickBot="1" x14ac:dyDescent="0.3">
      <c r="B150" s="11" t="s">
        <v>5</v>
      </c>
      <c r="C150" s="12">
        <v>41</v>
      </c>
      <c r="D150" s="9">
        <f>SUM(D98:D149)</f>
        <v>0</v>
      </c>
    </row>
    <row r="151" spans="1:4" ht="16.5" thickBot="1" x14ac:dyDescent="0.3">
      <c r="B151" s="13" t="s">
        <v>206</v>
      </c>
      <c r="C151" s="14">
        <v>35</v>
      </c>
      <c r="D151" s="9">
        <f>ROUNDDOWN(D150*35/41,0)</f>
        <v>0</v>
      </c>
    </row>
    <row r="153" spans="1:4" ht="21.75" thickBot="1" x14ac:dyDescent="0.3">
      <c r="B153" s="6" t="s">
        <v>106</v>
      </c>
    </row>
    <row r="154" spans="1:4" ht="17.25" thickBot="1" x14ac:dyDescent="0.3">
      <c r="B154" s="16" t="s">
        <v>107</v>
      </c>
      <c r="C154" s="8"/>
    </row>
    <row r="155" spans="1:4" ht="17.25" thickBot="1" x14ac:dyDescent="0.3">
      <c r="A155" s="3">
        <v>0</v>
      </c>
      <c r="B155" s="17" t="s">
        <v>108</v>
      </c>
      <c r="C155" s="10">
        <v>1</v>
      </c>
      <c r="D155" s="9">
        <f>C155*A155</f>
        <v>0</v>
      </c>
    </row>
    <row r="156" spans="1:4" ht="16.5" thickBot="1" x14ac:dyDescent="0.3">
      <c r="B156" s="16" t="s">
        <v>4</v>
      </c>
      <c r="C156" s="8"/>
    </row>
    <row r="157" spans="1:4" ht="32.25" thickBot="1" x14ac:dyDescent="0.3">
      <c r="A157" s="3">
        <v>0</v>
      </c>
      <c r="B157" s="1" t="s">
        <v>189</v>
      </c>
      <c r="C157" s="10">
        <v>1</v>
      </c>
      <c r="D157" s="9">
        <f>C157*A157</f>
        <v>0</v>
      </c>
    </row>
    <row r="158" spans="1:4" ht="32.25" thickBot="1" x14ac:dyDescent="0.3">
      <c r="A158" s="3">
        <v>0</v>
      </c>
      <c r="B158" s="1" t="s">
        <v>190</v>
      </c>
      <c r="C158" s="10">
        <v>1</v>
      </c>
      <c r="D158" s="9">
        <f>C158*A158</f>
        <v>0</v>
      </c>
    </row>
    <row r="159" spans="1:4" ht="16.5" thickBot="1" x14ac:dyDescent="0.3">
      <c r="B159" s="7" t="s">
        <v>109</v>
      </c>
      <c r="C159" s="8"/>
    </row>
    <row r="160" spans="1:4" ht="32.25" thickBot="1" x14ac:dyDescent="0.3">
      <c r="A160" s="3">
        <v>0</v>
      </c>
      <c r="B160" s="1" t="s">
        <v>110</v>
      </c>
      <c r="C160" s="10">
        <v>1</v>
      </c>
      <c r="D160" s="9">
        <f>C160*A160</f>
        <v>0</v>
      </c>
    </row>
    <row r="161" spans="1:4" ht="16.5" thickBot="1" x14ac:dyDescent="0.3">
      <c r="A161" s="3">
        <v>0</v>
      </c>
      <c r="B161" s="1" t="s">
        <v>111</v>
      </c>
      <c r="C161" s="10">
        <v>1</v>
      </c>
      <c r="D161" s="9">
        <f>C161*A161</f>
        <v>0</v>
      </c>
    </row>
    <row r="162" spans="1:4" ht="16.5" thickBot="1" x14ac:dyDescent="0.3">
      <c r="A162" s="3">
        <v>0</v>
      </c>
      <c r="B162" s="1" t="s">
        <v>112</v>
      </c>
      <c r="C162" s="10">
        <v>1</v>
      </c>
      <c r="D162" s="9">
        <f>C162*A162</f>
        <v>0</v>
      </c>
    </row>
    <row r="163" spans="1:4" ht="16.5" thickBot="1" x14ac:dyDescent="0.3">
      <c r="B163" s="7" t="s">
        <v>113</v>
      </c>
      <c r="C163" s="8"/>
    </row>
    <row r="164" spans="1:4" ht="16.5" thickBot="1" x14ac:dyDescent="0.3">
      <c r="A164" s="3">
        <v>0</v>
      </c>
      <c r="B164" s="1" t="s">
        <v>114</v>
      </c>
      <c r="C164" s="10">
        <v>1</v>
      </c>
      <c r="D164" s="9">
        <f>C164*A164</f>
        <v>0</v>
      </c>
    </row>
    <row r="165" spans="1:4" ht="16.5" thickBot="1" x14ac:dyDescent="0.3">
      <c r="A165" s="3">
        <v>0</v>
      </c>
      <c r="B165" s="1" t="s">
        <v>115</v>
      </c>
      <c r="C165" s="10">
        <v>1</v>
      </c>
      <c r="D165" s="9">
        <f>C165*A165</f>
        <v>0</v>
      </c>
    </row>
    <row r="166" spans="1:4" ht="16.5" thickBot="1" x14ac:dyDescent="0.3">
      <c r="A166" s="3">
        <v>0</v>
      </c>
      <c r="B166" s="1" t="s">
        <v>116</v>
      </c>
      <c r="C166" s="10">
        <v>1</v>
      </c>
      <c r="D166" s="9">
        <f>C166*A166</f>
        <v>0</v>
      </c>
    </row>
    <row r="167" spans="1:4" ht="32.25" thickBot="1" x14ac:dyDescent="0.3">
      <c r="A167" s="3">
        <v>0</v>
      </c>
      <c r="B167" s="1" t="s">
        <v>117</v>
      </c>
      <c r="C167" s="10">
        <v>1</v>
      </c>
      <c r="D167" s="9">
        <f>C167*A167</f>
        <v>0</v>
      </c>
    </row>
    <row r="168" spans="1:4" ht="16.5" thickBot="1" x14ac:dyDescent="0.3">
      <c r="B168" s="7" t="s">
        <v>118</v>
      </c>
      <c r="C168" s="8"/>
    </row>
    <row r="169" spans="1:4" ht="16.5" thickBot="1" x14ac:dyDescent="0.3">
      <c r="A169" s="3">
        <v>0</v>
      </c>
      <c r="B169" s="1" t="s">
        <v>119</v>
      </c>
      <c r="C169" s="10">
        <v>1</v>
      </c>
      <c r="D169" s="9">
        <f>C169*A169</f>
        <v>0</v>
      </c>
    </row>
    <row r="170" spans="1:4" ht="16.5" thickBot="1" x14ac:dyDescent="0.3">
      <c r="A170" s="3">
        <v>0</v>
      </c>
      <c r="B170" s="1" t="s">
        <v>120</v>
      </c>
      <c r="C170" s="10">
        <v>1</v>
      </c>
      <c r="D170" s="9">
        <f>C170*A170</f>
        <v>0</v>
      </c>
    </row>
    <row r="171" spans="1:4" ht="16.5" thickBot="1" x14ac:dyDescent="0.3">
      <c r="A171" s="3">
        <v>0</v>
      </c>
      <c r="B171" s="1" t="s">
        <v>191</v>
      </c>
      <c r="C171" s="10">
        <v>1</v>
      </c>
      <c r="D171" s="9">
        <f>C171*A171</f>
        <v>0</v>
      </c>
    </row>
    <row r="172" spans="1:4" ht="32.25" thickBot="1" x14ac:dyDescent="0.3">
      <c r="A172" s="3">
        <v>0</v>
      </c>
      <c r="B172" s="1" t="s">
        <v>121</v>
      </c>
      <c r="C172" s="10">
        <v>1</v>
      </c>
      <c r="D172" s="9">
        <f>C172*A172</f>
        <v>0</v>
      </c>
    </row>
    <row r="173" spans="1:4" ht="16.5" thickBot="1" x14ac:dyDescent="0.3">
      <c r="B173" s="7" t="s">
        <v>122</v>
      </c>
      <c r="C173" s="8"/>
    </row>
    <row r="174" spans="1:4" ht="16.5" thickBot="1" x14ac:dyDescent="0.3">
      <c r="A174" s="3">
        <v>0</v>
      </c>
      <c r="B174" s="1" t="s">
        <v>192</v>
      </c>
      <c r="C174" s="10">
        <v>1</v>
      </c>
      <c r="D174" s="9">
        <f>C174*A174</f>
        <v>0</v>
      </c>
    </row>
    <row r="175" spans="1:4" ht="16.5" thickBot="1" x14ac:dyDescent="0.3">
      <c r="A175" s="3">
        <v>0</v>
      </c>
      <c r="B175" s="1" t="s">
        <v>123</v>
      </c>
      <c r="C175" s="10">
        <v>2</v>
      </c>
      <c r="D175" s="9">
        <f>C175*A175</f>
        <v>0</v>
      </c>
    </row>
    <row r="176" spans="1:4" ht="16.5" thickBot="1" x14ac:dyDescent="0.3">
      <c r="A176" s="3">
        <v>0</v>
      </c>
      <c r="B176" s="1" t="s">
        <v>124</v>
      </c>
      <c r="C176" s="10">
        <v>1</v>
      </c>
      <c r="D176" s="9">
        <f>C176*A176</f>
        <v>0</v>
      </c>
    </row>
    <row r="177" spans="1:4" ht="16.5" thickBot="1" x14ac:dyDescent="0.3">
      <c r="A177" s="3">
        <v>0</v>
      </c>
      <c r="B177" s="1" t="s">
        <v>193</v>
      </c>
      <c r="C177" s="10">
        <v>1</v>
      </c>
      <c r="D177" s="9">
        <f>C177*A177</f>
        <v>0</v>
      </c>
    </row>
    <row r="178" spans="1:4" ht="16.5" thickBot="1" x14ac:dyDescent="0.3">
      <c r="B178" s="7" t="s">
        <v>125</v>
      </c>
      <c r="C178" s="8"/>
    </row>
    <row r="179" spans="1:4" ht="32.25" thickBot="1" x14ac:dyDescent="0.3">
      <c r="A179" s="3">
        <v>0</v>
      </c>
      <c r="B179" s="1" t="s">
        <v>126</v>
      </c>
      <c r="C179" s="10">
        <v>1</v>
      </c>
      <c r="D179" s="9">
        <f t="shared" ref="D179:D184" si="6">C179*A179</f>
        <v>0</v>
      </c>
    </row>
    <row r="180" spans="1:4" ht="16.5" thickBot="1" x14ac:dyDescent="0.3">
      <c r="A180" s="3">
        <v>0</v>
      </c>
      <c r="B180" s="1" t="s">
        <v>127</v>
      </c>
      <c r="C180" s="10">
        <v>1</v>
      </c>
      <c r="D180" s="9">
        <f t="shared" si="6"/>
        <v>0</v>
      </c>
    </row>
    <row r="181" spans="1:4" ht="16.5" thickBot="1" x14ac:dyDescent="0.3">
      <c r="A181" s="3">
        <v>0</v>
      </c>
      <c r="B181" s="1" t="s">
        <v>128</v>
      </c>
      <c r="C181" s="10">
        <v>1</v>
      </c>
      <c r="D181" s="9">
        <f t="shared" si="6"/>
        <v>0</v>
      </c>
    </row>
    <row r="182" spans="1:4" ht="16.5" thickBot="1" x14ac:dyDescent="0.3">
      <c r="A182" s="3">
        <v>0</v>
      </c>
      <c r="B182" s="1" t="s">
        <v>129</v>
      </c>
      <c r="C182" s="10">
        <v>1</v>
      </c>
      <c r="D182" s="9">
        <f t="shared" si="6"/>
        <v>0</v>
      </c>
    </row>
    <row r="183" spans="1:4" ht="16.5" thickBot="1" x14ac:dyDescent="0.3">
      <c r="A183" s="3">
        <v>0</v>
      </c>
      <c r="B183" s="1" t="s">
        <v>130</v>
      </c>
      <c r="C183" s="10">
        <v>1</v>
      </c>
      <c r="D183" s="9">
        <f t="shared" si="6"/>
        <v>0</v>
      </c>
    </row>
    <row r="184" spans="1:4" ht="16.5" thickBot="1" x14ac:dyDescent="0.3">
      <c r="A184" s="3">
        <v>0</v>
      </c>
      <c r="B184" s="1" t="s">
        <v>131</v>
      </c>
      <c r="C184" s="10">
        <v>1</v>
      </c>
      <c r="D184" s="9">
        <f t="shared" si="6"/>
        <v>0</v>
      </c>
    </row>
    <row r="185" spans="1:4" ht="16.5" thickBot="1" x14ac:dyDescent="0.3">
      <c r="B185" s="7" t="s">
        <v>132</v>
      </c>
      <c r="C185" s="8"/>
    </row>
    <row r="186" spans="1:4" ht="16.5" thickBot="1" x14ac:dyDescent="0.3">
      <c r="A186" s="3">
        <v>0</v>
      </c>
      <c r="B186" s="1" t="s">
        <v>133</v>
      </c>
      <c r="C186" s="10">
        <v>1</v>
      </c>
      <c r="D186" s="9">
        <f t="shared" ref="D186:D192" si="7">C186*A186</f>
        <v>0</v>
      </c>
    </row>
    <row r="187" spans="1:4" ht="32.25" thickBot="1" x14ac:dyDescent="0.3">
      <c r="A187" s="3">
        <v>0</v>
      </c>
      <c r="B187" s="1" t="s">
        <v>194</v>
      </c>
      <c r="C187" s="10">
        <v>1</v>
      </c>
      <c r="D187" s="9">
        <f t="shared" si="7"/>
        <v>0</v>
      </c>
    </row>
    <row r="188" spans="1:4" ht="32.25" thickBot="1" x14ac:dyDescent="0.3">
      <c r="A188" s="3">
        <v>0</v>
      </c>
      <c r="B188" s="1" t="s">
        <v>195</v>
      </c>
      <c r="C188" s="10">
        <v>1</v>
      </c>
      <c r="D188" s="9">
        <f t="shared" si="7"/>
        <v>0</v>
      </c>
    </row>
    <row r="189" spans="1:4" ht="32.25" thickBot="1" x14ac:dyDescent="0.3">
      <c r="A189" s="3">
        <v>0</v>
      </c>
      <c r="B189" s="1" t="s">
        <v>134</v>
      </c>
      <c r="C189" s="10">
        <v>1</v>
      </c>
      <c r="D189" s="9">
        <f t="shared" si="7"/>
        <v>0</v>
      </c>
    </row>
    <row r="190" spans="1:4" ht="32.25" thickBot="1" x14ac:dyDescent="0.3">
      <c r="A190" s="3">
        <v>0</v>
      </c>
      <c r="B190" s="1" t="s">
        <v>155</v>
      </c>
      <c r="C190" s="10">
        <v>1</v>
      </c>
      <c r="D190" s="9">
        <f t="shared" si="7"/>
        <v>0</v>
      </c>
    </row>
    <row r="191" spans="1:4" ht="16.5" thickBot="1" x14ac:dyDescent="0.3">
      <c r="A191" s="3">
        <v>0</v>
      </c>
      <c r="B191" s="1" t="s">
        <v>135</v>
      </c>
      <c r="C191" s="10">
        <v>1</v>
      </c>
      <c r="D191" s="9">
        <f t="shared" si="7"/>
        <v>0</v>
      </c>
    </row>
    <row r="192" spans="1:4" ht="16.5" thickBot="1" x14ac:dyDescent="0.3">
      <c r="A192" s="3">
        <v>0</v>
      </c>
      <c r="B192" s="1" t="s">
        <v>136</v>
      </c>
      <c r="C192" s="10">
        <v>1</v>
      </c>
      <c r="D192" s="9">
        <f t="shared" si="7"/>
        <v>0</v>
      </c>
    </row>
    <row r="193" spans="1:4" ht="17.25" thickBot="1" x14ac:dyDescent="0.3">
      <c r="B193" s="7" t="s">
        <v>137</v>
      </c>
      <c r="C193" s="8"/>
    </row>
    <row r="194" spans="1:4" ht="16.5" thickBot="1" x14ac:dyDescent="0.3">
      <c r="A194" s="3">
        <v>0</v>
      </c>
      <c r="B194" s="1" t="s">
        <v>138</v>
      </c>
      <c r="C194" s="10">
        <v>1</v>
      </c>
      <c r="D194" s="9">
        <f t="shared" ref="D194:D205" si="8">C194*A194</f>
        <v>0</v>
      </c>
    </row>
    <row r="195" spans="1:4" ht="32.25" thickBot="1" x14ac:dyDescent="0.3">
      <c r="A195" s="3">
        <v>0</v>
      </c>
      <c r="B195" s="1" t="s">
        <v>139</v>
      </c>
      <c r="C195" s="10">
        <v>1</v>
      </c>
      <c r="D195" s="9">
        <f t="shared" si="8"/>
        <v>0</v>
      </c>
    </row>
    <row r="196" spans="1:4" ht="16.5" thickBot="1" x14ac:dyDescent="0.3">
      <c r="A196" s="3">
        <v>0</v>
      </c>
      <c r="B196" s="1" t="s">
        <v>140</v>
      </c>
      <c r="C196" s="10">
        <v>1</v>
      </c>
      <c r="D196" s="9">
        <f t="shared" si="8"/>
        <v>0</v>
      </c>
    </row>
    <row r="197" spans="1:4" ht="32.25" thickBot="1" x14ac:dyDescent="0.3">
      <c r="A197" s="3">
        <v>0</v>
      </c>
      <c r="B197" s="1" t="s">
        <v>141</v>
      </c>
      <c r="C197" s="10">
        <v>1</v>
      </c>
      <c r="D197" s="9">
        <f t="shared" si="8"/>
        <v>0</v>
      </c>
    </row>
    <row r="198" spans="1:4" ht="16.5" thickBot="1" x14ac:dyDescent="0.3">
      <c r="A198" s="3">
        <v>0</v>
      </c>
      <c r="B198" s="1" t="s">
        <v>142</v>
      </c>
      <c r="C198" s="10">
        <v>2</v>
      </c>
      <c r="D198" s="9">
        <f t="shared" si="8"/>
        <v>0</v>
      </c>
    </row>
    <row r="199" spans="1:4" ht="17.25" thickBot="1" x14ac:dyDescent="0.3">
      <c r="A199" s="3">
        <v>0</v>
      </c>
      <c r="B199" s="1" t="s">
        <v>143</v>
      </c>
      <c r="C199" s="10">
        <v>1</v>
      </c>
      <c r="D199" s="9">
        <f t="shared" si="8"/>
        <v>0</v>
      </c>
    </row>
    <row r="200" spans="1:4" ht="16.5" thickBot="1" x14ac:dyDescent="0.3">
      <c r="A200" s="3">
        <v>0</v>
      </c>
      <c r="B200" s="1" t="s">
        <v>144</v>
      </c>
      <c r="C200" s="10">
        <v>1</v>
      </c>
      <c r="D200" s="9">
        <f t="shared" si="8"/>
        <v>0</v>
      </c>
    </row>
    <row r="201" spans="1:4" ht="32.25" thickBot="1" x14ac:dyDescent="0.3">
      <c r="A201" s="3">
        <v>0</v>
      </c>
      <c r="B201" s="1" t="s">
        <v>196</v>
      </c>
      <c r="C201" s="10">
        <v>1</v>
      </c>
      <c r="D201" s="9">
        <f t="shared" si="8"/>
        <v>0</v>
      </c>
    </row>
    <row r="202" spans="1:4" ht="16.5" thickBot="1" x14ac:dyDescent="0.3">
      <c r="A202" s="3">
        <v>0</v>
      </c>
      <c r="B202" s="1" t="s">
        <v>145</v>
      </c>
      <c r="C202" s="10">
        <v>1</v>
      </c>
      <c r="D202" s="9">
        <f t="shared" si="8"/>
        <v>0</v>
      </c>
    </row>
    <row r="203" spans="1:4" ht="32.25" thickBot="1" x14ac:dyDescent="0.3">
      <c r="A203" s="3">
        <v>0</v>
      </c>
      <c r="B203" s="1" t="s">
        <v>197</v>
      </c>
      <c r="C203" s="10">
        <v>1</v>
      </c>
      <c r="D203" s="9">
        <f t="shared" si="8"/>
        <v>0</v>
      </c>
    </row>
    <row r="204" spans="1:4" ht="16.5" thickBot="1" x14ac:dyDescent="0.3">
      <c r="A204" s="3">
        <v>0</v>
      </c>
      <c r="B204" s="1" t="s">
        <v>146</v>
      </c>
      <c r="C204" s="10">
        <v>1</v>
      </c>
      <c r="D204" s="9">
        <f t="shared" si="8"/>
        <v>0</v>
      </c>
    </row>
    <row r="205" spans="1:4" ht="16.5" thickBot="1" x14ac:dyDescent="0.3">
      <c r="A205" s="3">
        <v>0</v>
      </c>
      <c r="B205" s="1" t="s">
        <v>147</v>
      </c>
      <c r="C205" s="10">
        <v>1</v>
      </c>
      <c r="D205" s="9">
        <f t="shared" si="8"/>
        <v>0</v>
      </c>
    </row>
    <row r="206" spans="1:4" ht="16.5" thickBot="1" x14ac:dyDescent="0.3">
      <c r="B206" s="7" t="s">
        <v>148</v>
      </c>
      <c r="C206" s="8"/>
    </row>
    <row r="207" spans="1:4" ht="32.25" thickBot="1" x14ac:dyDescent="0.3">
      <c r="A207" s="3">
        <v>0</v>
      </c>
      <c r="B207" s="1" t="s">
        <v>149</v>
      </c>
      <c r="C207" s="10">
        <v>1</v>
      </c>
      <c r="D207" s="9">
        <f>C207*A207</f>
        <v>0</v>
      </c>
    </row>
    <row r="208" spans="1:4" ht="32.25" thickBot="1" x14ac:dyDescent="0.3">
      <c r="A208" s="3">
        <v>0</v>
      </c>
      <c r="B208" s="1" t="s">
        <v>150</v>
      </c>
      <c r="C208" s="10">
        <v>1</v>
      </c>
      <c r="D208" s="9">
        <f>C208*A208</f>
        <v>0</v>
      </c>
    </row>
    <row r="209" spans="1:4" ht="32.25" thickBot="1" x14ac:dyDescent="0.3">
      <c r="A209" s="3">
        <v>0</v>
      </c>
      <c r="B209" s="1" t="s">
        <v>151</v>
      </c>
      <c r="C209" s="10">
        <v>2</v>
      </c>
      <c r="D209" s="9">
        <f>C209*A209</f>
        <v>0</v>
      </c>
    </row>
    <row r="210" spans="1:4" ht="16.5" thickBot="1" x14ac:dyDescent="0.3">
      <c r="A210" s="3">
        <v>0</v>
      </c>
      <c r="B210" s="1" t="s">
        <v>152</v>
      </c>
      <c r="C210" s="10">
        <v>1</v>
      </c>
      <c r="D210" s="9">
        <f>C210*A210</f>
        <v>0</v>
      </c>
    </row>
    <row r="211" spans="1:4" ht="16.5" thickBot="1" x14ac:dyDescent="0.3">
      <c r="B211" s="11" t="s">
        <v>1</v>
      </c>
      <c r="C211" s="18">
        <v>50</v>
      </c>
      <c r="D211" s="15">
        <f>SUM(D155:D210)</f>
        <v>0</v>
      </c>
    </row>
    <row r="213" spans="1:4" ht="21" x14ac:dyDescent="0.25">
      <c r="B213" s="21" t="str">
        <f>B4</f>
        <v>1A. Dominó</v>
      </c>
      <c r="C213" s="30">
        <v>35</v>
      </c>
      <c r="D213" s="30">
        <f>IF(C3&lt;&gt;"B",D51,D94)</f>
        <v>30</v>
      </c>
    </row>
    <row r="214" spans="1:4" ht="21" x14ac:dyDescent="0.25">
      <c r="B214" s="21" t="str">
        <f>B53</f>
        <v>1B. Adóazonosító jel</v>
      </c>
      <c r="C214" s="31"/>
      <c r="D214" s="31"/>
    </row>
    <row r="215" spans="1:4" ht="21" x14ac:dyDescent="0.25">
      <c r="B215" s="21" t="str">
        <f>B96</f>
        <v>2. Szinkron</v>
      </c>
      <c r="C215" s="22">
        <v>35</v>
      </c>
      <c r="D215" s="23">
        <f>D151</f>
        <v>0</v>
      </c>
    </row>
    <row r="216" spans="1:4" ht="21.75" thickBot="1" x14ac:dyDescent="0.3">
      <c r="B216" s="21" t="str">
        <f>B153</f>
        <v>3. Ütemezés</v>
      </c>
      <c r="C216" s="22">
        <v>50</v>
      </c>
      <c r="D216" s="24">
        <f>D211</f>
        <v>0</v>
      </c>
    </row>
    <row r="217" spans="1:4" ht="15.75" thickBot="1" x14ac:dyDescent="0.3">
      <c r="B217" s="25"/>
      <c r="C217" s="26">
        <f>SUM(C213:C216)</f>
        <v>120</v>
      </c>
      <c r="D217" s="27">
        <f>SUM(D213:D216)</f>
        <v>30</v>
      </c>
    </row>
  </sheetData>
  <sheetProtection sheet="1" objects="1" scenarios="1"/>
  <mergeCells count="2">
    <mergeCell ref="C213:C214"/>
    <mergeCell ref="D213:D214"/>
  </mergeCells>
  <dataValidations count="2">
    <dataValidation type="whole" allowBlank="1" showInputMessage="1" showErrorMessage="1" errorTitle="Hibás adat" error="Csak 0 és 1 értéke lehet a cellának." sqref="A6:A7 A9:A12 A22:A24 A14:A20 A26:A30 A32:A38 A40:A47 A49:A51 A55:A56 A68 A58:A66 A70:A73 A75:A78 A80:A82 A84 A86:A93 A98 A100 A102:A103 A105:A107 A109:A113 A115:A117 A119:A122 A124:A127 A129:A131 A133:A136 A138:A142 A144:A149 A155 A157:A158 A164:A167 A160:A162 A169:A172 A179:A184 A174:A177 A186:A192 A194:A205 A207:A210" xr:uid="{77F43584-7C84-48BF-A9C1-E6618D921C52}">
      <formula1>0</formula1>
      <formula2>1</formula2>
    </dataValidation>
    <dataValidation type="list" showInputMessage="1" showErrorMessage="1" errorTitle="Hibás feladatválasztás" error="Csak az A vagy B betű írható be. Amennyiben üresen marad, az 1.A feladat lesz értékelvel." sqref="C3" xr:uid="{46466042-7DC6-4F76-AAFD-AEA45EA1299B}">
      <formula1>"  ,A,B"</formula1>
    </dataValidation>
  </dataValidations>
  <pageMargins left="0.70866141732283472" right="0.70866141732283472" top="0.74803149606299213" bottom="0.74803149606299213" header="0.31496062992125984" footer="0.31496062992125984"/>
  <pageSetup paperSize="9" scale="98" fitToHeight="0" orientation="portrait" r:id="rId1"/>
  <headerFooter>
    <oddFooter>&amp;L2311 gyakolrati vizsga&amp;C&amp;P/&amp;N&amp;R2023. 05. 22.</oddFooter>
  </headerFooter>
  <rowBreaks count="7" manualBreakCount="7">
    <brk id="30" min="1" max="3" man="1"/>
    <brk id="56" min="1" max="3" man="1"/>
    <brk id="73" min="1" max="3" man="1"/>
    <brk id="95" min="1" max="3" man="1"/>
    <brk id="131" min="1" max="3" man="1"/>
    <brk id="162" min="1" max="3" man="1"/>
    <brk id="192" min="1" max="3" man="1"/>
  </rowBreak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E6ECC-C6FE-41A6-B065-AED4CA53CA6D}">
  <sheetPr>
    <pageSetUpPr fitToPage="1"/>
  </sheetPr>
  <dimension ref="A1:E217"/>
  <sheetViews>
    <sheetView zoomScale="115" zoomScaleNormal="115" zoomScaleSheetLayoutView="100" workbookViewId="0">
      <selection activeCell="B46" sqref="B46"/>
    </sheetView>
  </sheetViews>
  <sheetFormatPr defaultColWidth="9.28515625" defaultRowHeight="15" x14ac:dyDescent="0.25"/>
  <cols>
    <col min="1" max="1" width="3.5703125" customWidth="1"/>
    <col min="2" max="2" width="67" customWidth="1"/>
    <col min="3" max="3" width="10.85546875" customWidth="1"/>
    <col min="4" max="4" width="10.5703125" customWidth="1"/>
    <col min="5" max="5" width="25.5703125" style="3" customWidth="1"/>
  </cols>
  <sheetData>
    <row r="1" spans="1:4" ht="33.75" customHeight="1" x14ac:dyDescent="0.25">
      <c r="A1" s="4"/>
      <c r="B1" s="5"/>
      <c r="C1" s="2"/>
      <c r="D1" s="29" t="s">
        <v>200</v>
      </c>
    </row>
    <row r="2" spans="1:4" ht="3.75" customHeight="1" thickBot="1" x14ac:dyDescent="0.3"/>
    <row r="3" spans="1:4" ht="21" customHeight="1" thickBot="1" x14ac:dyDescent="0.3">
      <c r="A3" s="4"/>
      <c r="B3" s="19" t="s">
        <v>6</v>
      </c>
      <c r="C3" s="28" t="s">
        <v>199</v>
      </c>
    </row>
    <row r="4" spans="1:4" ht="21.75" thickBot="1" x14ac:dyDescent="0.3">
      <c r="B4" s="6" t="s">
        <v>202</v>
      </c>
    </row>
    <row r="5" spans="1:4" ht="16.5" thickBot="1" x14ac:dyDescent="0.3">
      <c r="B5" s="7" t="s">
        <v>7</v>
      </c>
      <c r="C5" s="8"/>
    </row>
    <row r="6" spans="1:4" ht="17.25" thickBot="1" x14ac:dyDescent="0.3">
      <c r="A6" s="3">
        <v>1</v>
      </c>
      <c r="B6" s="1" t="s">
        <v>8</v>
      </c>
      <c r="C6" s="10">
        <v>1</v>
      </c>
      <c r="D6" s="9">
        <f>C6*A6</f>
        <v>1</v>
      </c>
    </row>
    <row r="7" spans="1:4" ht="16.5" thickBot="1" x14ac:dyDescent="0.3">
      <c r="A7" s="3">
        <v>1</v>
      </c>
      <c r="B7" s="1" t="s">
        <v>9</v>
      </c>
      <c r="C7" s="10">
        <v>1</v>
      </c>
      <c r="D7" s="9">
        <f>C7*A7</f>
        <v>1</v>
      </c>
    </row>
    <row r="8" spans="1:4" ht="16.5" thickBot="1" x14ac:dyDescent="0.3">
      <c r="B8" s="7" t="s">
        <v>10</v>
      </c>
      <c r="C8" s="8"/>
    </row>
    <row r="9" spans="1:4" ht="17.25" thickBot="1" x14ac:dyDescent="0.3">
      <c r="A9" s="3">
        <v>1</v>
      </c>
      <c r="B9" s="1" t="s">
        <v>156</v>
      </c>
      <c r="C9" s="10">
        <v>1</v>
      </c>
      <c r="D9" s="9">
        <f>C9*A9</f>
        <v>1</v>
      </c>
    </row>
    <row r="10" spans="1:4" ht="33" thickBot="1" x14ac:dyDescent="0.3">
      <c r="A10" s="3">
        <v>1</v>
      </c>
      <c r="B10" s="1" t="s">
        <v>11</v>
      </c>
      <c r="C10" s="10">
        <v>1</v>
      </c>
      <c r="D10" s="9">
        <f>C10*A10</f>
        <v>1</v>
      </c>
    </row>
    <row r="11" spans="1:4" ht="32.25" thickBot="1" x14ac:dyDescent="0.3">
      <c r="A11" s="3">
        <v>1</v>
      </c>
      <c r="B11" s="1" t="s">
        <v>12</v>
      </c>
      <c r="C11" s="10">
        <v>1</v>
      </c>
      <c r="D11" s="9">
        <f>C11*A11</f>
        <v>1</v>
      </c>
    </row>
    <row r="12" spans="1:4" ht="16.5" thickBot="1" x14ac:dyDescent="0.3">
      <c r="A12" s="3">
        <v>1</v>
      </c>
      <c r="B12" s="1" t="s">
        <v>157</v>
      </c>
      <c r="C12" s="10">
        <v>1</v>
      </c>
      <c r="D12" s="9">
        <f>C12*A12</f>
        <v>1</v>
      </c>
    </row>
    <row r="13" spans="1:4" ht="16.5" thickBot="1" x14ac:dyDescent="0.3">
      <c r="B13" s="7" t="s">
        <v>13</v>
      </c>
      <c r="C13" s="8"/>
    </row>
    <row r="14" spans="1:4" ht="32.25" thickBot="1" x14ac:dyDescent="0.3">
      <c r="A14" s="3">
        <v>1</v>
      </c>
      <c r="B14" s="1" t="s">
        <v>158</v>
      </c>
      <c r="C14" s="10">
        <v>1</v>
      </c>
      <c r="D14" s="9">
        <f t="shared" ref="D14:D20" si="0">C14*A14</f>
        <v>1</v>
      </c>
    </row>
    <row r="15" spans="1:4" ht="16.5" thickBot="1" x14ac:dyDescent="0.3">
      <c r="A15" s="3">
        <v>0</v>
      </c>
      <c r="B15" s="1" t="s">
        <v>159</v>
      </c>
      <c r="C15" s="10">
        <v>1</v>
      </c>
      <c r="D15" s="9">
        <f t="shared" si="0"/>
        <v>0</v>
      </c>
    </row>
    <row r="16" spans="1:4" ht="16.5" thickBot="1" x14ac:dyDescent="0.3">
      <c r="A16" s="3">
        <v>1</v>
      </c>
      <c r="B16" s="1" t="s">
        <v>160</v>
      </c>
      <c r="C16" s="10">
        <v>1</v>
      </c>
      <c r="D16" s="9">
        <f t="shared" si="0"/>
        <v>1</v>
      </c>
    </row>
    <row r="17" spans="1:4" ht="16.5" thickBot="1" x14ac:dyDescent="0.3">
      <c r="A17" s="3">
        <v>1</v>
      </c>
      <c r="B17" s="1" t="s">
        <v>14</v>
      </c>
      <c r="C17" s="10">
        <v>1</v>
      </c>
      <c r="D17" s="9">
        <f t="shared" si="0"/>
        <v>1</v>
      </c>
    </row>
    <row r="18" spans="1:4" ht="32.25" thickBot="1" x14ac:dyDescent="0.3">
      <c r="A18" s="3">
        <v>1</v>
      </c>
      <c r="B18" s="1" t="s">
        <v>161</v>
      </c>
      <c r="C18" s="10">
        <v>1</v>
      </c>
      <c r="D18" s="9">
        <f t="shared" si="0"/>
        <v>1</v>
      </c>
    </row>
    <row r="19" spans="1:4" ht="16.5" thickBot="1" x14ac:dyDescent="0.3">
      <c r="A19" s="3">
        <v>1</v>
      </c>
      <c r="B19" s="1" t="s">
        <v>15</v>
      </c>
      <c r="C19" s="10">
        <v>1</v>
      </c>
      <c r="D19" s="9">
        <f t="shared" si="0"/>
        <v>1</v>
      </c>
    </row>
    <row r="20" spans="1:4" ht="16.5" thickBot="1" x14ac:dyDescent="0.3">
      <c r="A20" s="3">
        <v>0</v>
      </c>
      <c r="B20" s="1" t="s">
        <v>16</v>
      </c>
      <c r="C20" s="10">
        <v>1</v>
      </c>
      <c r="D20" s="9">
        <f t="shared" si="0"/>
        <v>0</v>
      </c>
    </row>
    <row r="21" spans="1:4" ht="16.5" thickBot="1" x14ac:dyDescent="0.3">
      <c r="B21" s="7" t="s">
        <v>17</v>
      </c>
      <c r="C21" s="8"/>
    </row>
    <row r="22" spans="1:4" ht="32.25" thickBot="1" x14ac:dyDescent="0.3">
      <c r="A22" s="3">
        <v>1</v>
      </c>
      <c r="B22" s="1" t="s">
        <v>18</v>
      </c>
      <c r="C22" s="10">
        <v>1</v>
      </c>
      <c r="D22" s="9">
        <f>C22*A22</f>
        <v>1</v>
      </c>
    </row>
    <row r="23" spans="1:4" ht="16.5" thickBot="1" x14ac:dyDescent="0.3">
      <c r="A23" s="3">
        <v>0</v>
      </c>
      <c r="B23" s="1" t="s">
        <v>19</v>
      </c>
      <c r="C23" s="10">
        <v>1</v>
      </c>
      <c r="D23" s="9">
        <f>C23*A23</f>
        <v>0</v>
      </c>
    </row>
    <row r="24" spans="1:4" ht="16.5" thickBot="1" x14ac:dyDescent="0.3">
      <c r="A24" s="3">
        <v>1</v>
      </c>
      <c r="B24" s="1" t="s">
        <v>20</v>
      </c>
      <c r="C24" s="10">
        <v>1</v>
      </c>
      <c r="D24" s="9">
        <f>C24*A24</f>
        <v>1</v>
      </c>
    </row>
    <row r="25" spans="1:4" ht="16.5" thickBot="1" x14ac:dyDescent="0.3">
      <c r="B25" s="7" t="s">
        <v>21</v>
      </c>
      <c r="C25" s="8"/>
    </row>
    <row r="26" spans="1:4" ht="16.5" thickBot="1" x14ac:dyDescent="0.3">
      <c r="A26" s="3">
        <v>1</v>
      </c>
      <c r="B26" s="1" t="s">
        <v>162</v>
      </c>
      <c r="C26" s="10">
        <v>1</v>
      </c>
      <c r="D26" s="9">
        <f>C26*A26</f>
        <v>1</v>
      </c>
    </row>
    <row r="27" spans="1:4" ht="16.5" thickBot="1" x14ac:dyDescent="0.3">
      <c r="A27" s="3">
        <v>1</v>
      </c>
      <c r="B27" s="1" t="s">
        <v>22</v>
      </c>
      <c r="C27" s="10">
        <v>1</v>
      </c>
      <c r="D27" s="9">
        <f>C27*A27</f>
        <v>1</v>
      </c>
    </row>
    <row r="28" spans="1:4" ht="32.25" thickBot="1" x14ac:dyDescent="0.3">
      <c r="A28" s="3">
        <v>1</v>
      </c>
      <c r="B28" s="1" t="s">
        <v>23</v>
      </c>
      <c r="C28" s="10">
        <v>1</v>
      </c>
      <c r="D28" s="9">
        <f>C28*A28</f>
        <v>1</v>
      </c>
    </row>
    <row r="29" spans="1:4" ht="16.5" thickBot="1" x14ac:dyDescent="0.3">
      <c r="A29" s="3">
        <v>1</v>
      </c>
      <c r="B29" s="1" t="s">
        <v>24</v>
      </c>
      <c r="C29" s="10">
        <v>1</v>
      </c>
      <c r="D29" s="9">
        <f>C29*A29</f>
        <v>1</v>
      </c>
    </row>
    <row r="30" spans="1:4" ht="16.5" thickBot="1" x14ac:dyDescent="0.3">
      <c r="A30" s="3">
        <v>1</v>
      </c>
      <c r="B30" s="1" t="s">
        <v>25</v>
      </c>
      <c r="C30" s="10">
        <v>1</v>
      </c>
      <c r="D30" s="9">
        <f>C30*A30</f>
        <v>1</v>
      </c>
    </row>
    <row r="31" spans="1:4" ht="16.5" thickBot="1" x14ac:dyDescent="0.3">
      <c r="B31" s="7" t="s">
        <v>26</v>
      </c>
      <c r="C31" s="8"/>
    </row>
    <row r="32" spans="1:4" ht="32.25" thickBot="1" x14ac:dyDescent="0.3">
      <c r="A32" s="3">
        <v>0</v>
      </c>
      <c r="B32" s="1" t="s">
        <v>27</v>
      </c>
      <c r="C32" s="10">
        <v>1</v>
      </c>
      <c r="D32" s="9">
        <f t="shared" ref="D32:D38" si="1">C32*A32</f>
        <v>0</v>
      </c>
    </row>
    <row r="33" spans="1:4" ht="32.25" thickBot="1" x14ac:dyDescent="0.3">
      <c r="A33" s="3">
        <v>1</v>
      </c>
      <c r="B33" s="1" t="s">
        <v>163</v>
      </c>
      <c r="C33" s="10">
        <v>1</v>
      </c>
      <c r="D33" s="9">
        <f t="shared" si="1"/>
        <v>1</v>
      </c>
    </row>
    <row r="34" spans="1:4" ht="48" thickBot="1" x14ac:dyDescent="0.3">
      <c r="A34" s="3">
        <v>1</v>
      </c>
      <c r="B34" s="1" t="s">
        <v>164</v>
      </c>
      <c r="C34" s="10">
        <v>1</v>
      </c>
      <c r="D34" s="9">
        <f t="shared" si="1"/>
        <v>1</v>
      </c>
    </row>
    <row r="35" spans="1:4" ht="16.5" thickBot="1" x14ac:dyDescent="0.3">
      <c r="A35" s="3">
        <v>1</v>
      </c>
      <c r="B35" s="1" t="s">
        <v>28</v>
      </c>
      <c r="C35" s="10">
        <v>1</v>
      </c>
      <c r="D35" s="9">
        <f t="shared" si="1"/>
        <v>1</v>
      </c>
    </row>
    <row r="36" spans="1:4" ht="32.25" thickBot="1" x14ac:dyDescent="0.3">
      <c r="A36" s="3">
        <v>1</v>
      </c>
      <c r="B36" s="1" t="s">
        <v>29</v>
      </c>
      <c r="C36" s="10">
        <v>1</v>
      </c>
      <c r="D36" s="9">
        <f t="shared" si="1"/>
        <v>1</v>
      </c>
    </row>
    <row r="37" spans="1:4" ht="32.25" thickBot="1" x14ac:dyDescent="0.3">
      <c r="A37" s="3">
        <v>1</v>
      </c>
      <c r="B37" s="1" t="s">
        <v>165</v>
      </c>
      <c r="C37" s="10">
        <v>1</v>
      </c>
      <c r="D37" s="9">
        <f t="shared" si="1"/>
        <v>1</v>
      </c>
    </row>
    <row r="38" spans="1:4" ht="32.25" thickBot="1" x14ac:dyDescent="0.3">
      <c r="A38" s="3">
        <v>1</v>
      </c>
      <c r="B38" s="1" t="s">
        <v>30</v>
      </c>
      <c r="C38" s="10">
        <v>1</v>
      </c>
      <c r="D38" s="9">
        <f t="shared" si="1"/>
        <v>1</v>
      </c>
    </row>
    <row r="39" spans="1:4" ht="16.5" thickBot="1" x14ac:dyDescent="0.3">
      <c r="B39" s="7" t="s">
        <v>31</v>
      </c>
      <c r="C39" s="8"/>
    </row>
    <row r="40" spans="1:4" ht="16.5" thickBot="1" x14ac:dyDescent="0.3">
      <c r="A40" s="3">
        <v>1</v>
      </c>
      <c r="B40" s="1" t="s">
        <v>204</v>
      </c>
      <c r="C40" s="10">
        <v>2</v>
      </c>
      <c r="D40" s="9">
        <f t="shared" ref="D40:D47" si="2">C40*A40</f>
        <v>2</v>
      </c>
    </row>
    <row r="41" spans="1:4" ht="32.25" thickBot="1" x14ac:dyDescent="0.3">
      <c r="A41" s="3">
        <v>1</v>
      </c>
      <c r="B41" s="1" t="s">
        <v>32</v>
      </c>
      <c r="C41" s="10">
        <v>1</v>
      </c>
      <c r="D41" s="9">
        <f t="shared" si="2"/>
        <v>1</v>
      </c>
    </row>
    <row r="42" spans="1:4" ht="48" thickBot="1" x14ac:dyDescent="0.3">
      <c r="A42" s="3">
        <v>1</v>
      </c>
      <c r="B42" s="1" t="s">
        <v>166</v>
      </c>
      <c r="C42" s="10">
        <v>1</v>
      </c>
      <c r="D42" s="9">
        <f t="shared" si="2"/>
        <v>1</v>
      </c>
    </row>
    <row r="43" spans="1:4" ht="32.25" thickBot="1" x14ac:dyDescent="0.3">
      <c r="A43" s="3">
        <v>0</v>
      </c>
      <c r="B43" s="1" t="s">
        <v>167</v>
      </c>
      <c r="C43" s="10">
        <v>1</v>
      </c>
      <c r="D43" s="9">
        <f t="shared" si="2"/>
        <v>0</v>
      </c>
    </row>
    <row r="44" spans="1:4" ht="16.5" thickBot="1" x14ac:dyDescent="0.3">
      <c r="A44" s="3">
        <v>1</v>
      </c>
      <c r="B44" s="1" t="s">
        <v>33</v>
      </c>
      <c r="C44" s="10">
        <v>1</v>
      </c>
      <c r="D44" s="9">
        <f t="shared" si="2"/>
        <v>1</v>
      </c>
    </row>
    <row r="45" spans="1:4" ht="16.5" thickBot="1" x14ac:dyDescent="0.3">
      <c r="A45" s="3">
        <v>0</v>
      </c>
      <c r="B45" s="1" t="s">
        <v>34</v>
      </c>
      <c r="C45" s="10">
        <v>1</v>
      </c>
      <c r="D45" s="9">
        <f t="shared" si="2"/>
        <v>0</v>
      </c>
    </row>
    <row r="46" spans="1:4" ht="32.25" thickBot="1" x14ac:dyDescent="0.3">
      <c r="A46" s="3">
        <v>0</v>
      </c>
      <c r="B46" s="1" t="s">
        <v>35</v>
      </c>
      <c r="C46" s="10">
        <v>1</v>
      </c>
      <c r="D46" s="9">
        <f t="shared" si="2"/>
        <v>0</v>
      </c>
    </row>
    <row r="47" spans="1:4" ht="16.5" thickBot="1" x14ac:dyDescent="0.3">
      <c r="A47" s="3">
        <v>0</v>
      </c>
      <c r="B47" s="20" t="s">
        <v>36</v>
      </c>
      <c r="C47" s="10">
        <v>1</v>
      </c>
      <c r="D47" s="9">
        <f t="shared" si="2"/>
        <v>0</v>
      </c>
    </row>
    <row r="48" spans="1:4" ht="17.25" thickBot="1" x14ac:dyDescent="0.3">
      <c r="B48" s="7" t="s">
        <v>37</v>
      </c>
      <c r="C48" s="8"/>
    </row>
    <row r="49" spans="1:4" ht="31.5" customHeight="1" thickBot="1" x14ac:dyDescent="0.3">
      <c r="A49" s="3">
        <v>0</v>
      </c>
      <c r="B49" s="1" t="s">
        <v>38</v>
      </c>
      <c r="C49" s="10">
        <v>1</v>
      </c>
      <c r="D49" s="9">
        <f>C49*A49</f>
        <v>0</v>
      </c>
    </row>
    <row r="50" spans="1:4" ht="16.5" thickBot="1" x14ac:dyDescent="0.3">
      <c r="B50" s="11" t="s">
        <v>0</v>
      </c>
      <c r="C50" s="12">
        <v>38</v>
      </c>
      <c r="D50" s="9">
        <f>SUM(D6:D49)</f>
        <v>29</v>
      </c>
    </row>
    <row r="51" spans="1:4" ht="16.5" thickBot="1" x14ac:dyDescent="0.3">
      <c r="B51" s="13" t="s">
        <v>198</v>
      </c>
      <c r="C51" s="14">
        <v>35</v>
      </c>
      <c r="D51" s="9">
        <f>ROUNDDOWN(D50*35/38,0)</f>
        <v>26</v>
      </c>
    </row>
    <row r="53" spans="1:4" ht="21.75" thickBot="1" x14ac:dyDescent="0.3">
      <c r="B53" s="6" t="s">
        <v>203</v>
      </c>
    </row>
    <row r="54" spans="1:4" ht="16.5" thickBot="1" x14ac:dyDescent="0.3">
      <c r="B54" s="7" t="s">
        <v>179</v>
      </c>
      <c r="C54" s="8"/>
    </row>
    <row r="55" spans="1:4" ht="33" thickBot="1" x14ac:dyDescent="0.3">
      <c r="A55" s="3">
        <v>0</v>
      </c>
      <c r="B55" s="1" t="s">
        <v>39</v>
      </c>
      <c r="C55" s="10">
        <v>1</v>
      </c>
      <c r="D55" s="9">
        <f>C55*A55</f>
        <v>0</v>
      </c>
    </row>
    <row r="56" spans="1:4" ht="42.4" customHeight="1" thickBot="1" x14ac:dyDescent="0.3">
      <c r="A56" s="3">
        <v>0</v>
      </c>
      <c r="B56" s="1" t="s">
        <v>168</v>
      </c>
      <c r="C56" s="10">
        <v>1</v>
      </c>
      <c r="D56" s="9">
        <f>C56*A56</f>
        <v>0</v>
      </c>
    </row>
    <row r="57" spans="1:4" ht="16.5" thickBot="1" x14ac:dyDescent="0.3">
      <c r="B57" s="7" t="s">
        <v>40</v>
      </c>
      <c r="C57" s="8"/>
    </row>
    <row r="58" spans="1:4" ht="32.25" thickBot="1" x14ac:dyDescent="0.3">
      <c r="A58" s="3">
        <v>0</v>
      </c>
      <c r="B58" s="1" t="s">
        <v>201</v>
      </c>
      <c r="C58" s="10">
        <v>1</v>
      </c>
      <c r="D58" s="9">
        <f t="shared" ref="D58:D66" si="3">C58*A58</f>
        <v>0</v>
      </c>
    </row>
    <row r="59" spans="1:4" ht="32.25" thickBot="1" x14ac:dyDescent="0.3">
      <c r="A59" s="3">
        <v>0</v>
      </c>
      <c r="B59" s="1" t="s">
        <v>41</v>
      </c>
      <c r="C59" s="10">
        <v>1</v>
      </c>
      <c r="D59" s="9">
        <f t="shared" si="3"/>
        <v>0</v>
      </c>
    </row>
    <row r="60" spans="1:4" ht="32.25" thickBot="1" x14ac:dyDescent="0.3">
      <c r="A60" s="3">
        <v>0</v>
      </c>
      <c r="B60" s="1" t="s">
        <v>42</v>
      </c>
      <c r="C60" s="10">
        <v>1</v>
      </c>
      <c r="D60" s="9">
        <f t="shared" si="3"/>
        <v>0</v>
      </c>
    </row>
    <row r="61" spans="1:4" ht="32.25" thickBot="1" x14ac:dyDescent="0.3">
      <c r="A61" s="3">
        <v>0</v>
      </c>
      <c r="B61" s="1" t="s">
        <v>43</v>
      </c>
      <c r="C61" s="10">
        <v>1</v>
      </c>
      <c r="D61" s="9">
        <f t="shared" si="3"/>
        <v>0</v>
      </c>
    </row>
    <row r="62" spans="1:4" ht="48" thickBot="1" x14ac:dyDescent="0.3">
      <c r="A62" s="3">
        <v>0</v>
      </c>
      <c r="B62" s="1" t="s">
        <v>44</v>
      </c>
      <c r="C62" s="10">
        <v>1</v>
      </c>
      <c r="D62" s="9">
        <f t="shared" si="3"/>
        <v>0</v>
      </c>
    </row>
    <row r="63" spans="1:4" ht="48" thickBot="1" x14ac:dyDescent="0.3">
      <c r="A63" s="3">
        <v>0</v>
      </c>
      <c r="B63" s="1" t="s">
        <v>169</v>
      </c>
      <c r="C63" s="10">
        <v>1</v>
      </c>
      <c r="D63" s="9">
        <f t="shared" si="3"/>
        <v>0</v>
      </c>
    </row>
    <row r="64" spans="1:4" ht="32.25" thickBot="1" x14ac:dyDescent="0.3">
      <c r="A64" s="3">
        <v>0</v>
      </c>
      <c r="B64" s="1" t="s">
        <v>45</v>
      </c>
      <c r="C64" s="10">
        <v>2</v>
      </c>
      <c r="D64" s="9">
        <f t="shared" si="3"/>
        <v>0</v>
      </c>
    </row>
    <row r="65" spans="1:4" ht="32.25" thickBot="1" x14ac:dyDescent="0.3">
      <c r="A65" s="3">
        <v>0</v>
      </c>
      <c r="B65" s="1" t="s">
        <v>46</v>
      </c>
      <c r="C65" s="10">
        <v>1</v>
      </c>
      <c r="D65" s="9">
        <f t="shared" si="3"/>
        <v>0</v>
      </c>
    </row>
    <row r="66" spans="1:4" ht="16.5" thickBot="1" x14ac:dyDescent="0.3">
      <c r="A66" s="3">
        <v>0</v>
      </c>
      <c r="B66" s="1" t="s">
        <v>205</v>
      </c>
      <c r="C66" s="10">
        <v>1</v>
      </c>
      <c r="D66" s="9">
        <f t="shared" si="3"/>
        <v>0</v>
      </c>
    </row>
    <row r="67" spans="1:4" ht="16.5" thickBot="1" x14ac:dyDescent="0.3">
      <c r="B67" s="7" t="s">
        <v>47</v>
      </c>
      <c r="C67" s="8"/>
    </row>
    <row r="68" spans="1:4" ht="48" thickBot="1" x14ac:dyDescent="0.3">
      <c r="A68" s="3">
        <v>0</v>
      </c>
      <c r="B68" s="1" t="s">
        <v>48</v>
      </c>
      <c r="C68" s="10">
        <v>1</v>
      </c>
      <c r="D68" s="9">
        <f>C68*A68</f>
        <v>0</v>
      </c>
    </row>
    <row r="69" spans="1:4" ht="16.5" thickBot="1" x14ac:dyDescent="0.3">
      <c r="B69" s="7" t="s">
        <v>49</v>
      </c>
      <c r="C69" s="8"/>
    </row>
    <row r="70" spans="1:4" ht="32.25" thickBot="1" x14ac:dyDescent="0.3">
      <c r="A70" s="3">
        <v>0</v>
      </c>
      <c r="B70" s="1" t="s">
        <v>170</v>
      </c>
      <c r="C70" s="10">
        <v>1</v>
      </c>
      <c r="D70" s="9">
        <f>C70*A70</f>
        <v>0</v>
      </c>
    </row>
    <row r="71" spans="1:4" ht="48" thickBot="1" x14ac:dyDescent="0.3">
      <c r="A71" s="3">
        <v>0</v>
      </c>
      <c r="B71" s="1" t="s">
        <v>50</v>
      </c>
      <c r="C71" s="10">
        <v>1</v>
      </c>
      <c r="D71" s="9">
        <f>C71*A71</f>
        <v>0</v>
      </c>
    </row>
    <row r="72" spans="1:4" ht="48" thickBot="1" x14ac:dyDescent="0.3">
      <c r="A72" s="3">
        <v>0</v>
      </c>
      <c r="B72" s="1" t="s">
        <v>171</v>
      </c>
      <c r="C72" s="10">
        <v>1</v>
      </c>
      <c r="D72" s="9">
        <f>C72*A72</f>
        <v>0</v>
      </c>
    </row>
    <row r="73" spans="1:4" ht="63.75" thickBot="1" x14ac:dyDescent="0.3">
      <c r="A73" s="3">
        <v>0</v>
      </c>
      <c r="B73" s="1" t="s">
        <v>172</v>
      </c>
      <c r="C73" s="10">
        <v>2</v>
      </c>
      <c r="D73" s="9">
        <f>C73*A73</f>
        <v>0</v>
      </c>
    </row>
    <row r="74" spans="1:4" ht="16.5" thickBot="1" x14ac:dyDescent="0.3">
      <c r="B74" s="7" t="s">
        <v>51</v>
      </c>
      <c r="C74" s="8"/>
    </row>
    <row r="75" spans="1:4" ht="16.5" thickBot="1" x14ac:dyDescent="0.3">
      <c r="A75" s="3">
        <v>0</v>
      </c>
      <c r="B75" s="1" t="s">
        <v>52</v>
      </c>
      <c r="C75" s="10">
        <v>1</v>
      </c>
      <c r="D75" s="9">
        <f>C75*A75</f>
        <v>0</v>
      </c>
    </row>
    <row r="76" spans="1:4" ht="32.25" thickBot="1" x14ac:dyDescent="0.3">
      <c r="A76" s="3">
        <v>0</v>
      </c>
      <c r="B76" s="1" t="s">
        <v>53</v>
      </c>
      <c r="C76" s="10">
        <v>1</v>
      </c>
      <c r="D76" s="9">
        <f>C76*A76</f>
        <v>0</v>
      </c>
    </row>
    <row r="77" spans="1:4" ht="32.25" thickBot="1" x14ac:dyDescent="0.3">
      <c r="A77" s="3">
        <v>0</v>
      </c>
      <c r="B77" s="1" t="s">
        <v>54</v>
      </c>
      <c r="C77" s="10">
        <v>1</v>
      </c>
      <c r="D77" s="9">
        <f>C77*A77</f>
        <v>0</v>
      </c>
    </row>
    <row r="78" spans="1:4" ht="32.25" thickBot="1" x14ac:dyDescent="0.3">
      <c r="A78" s="3">
        <v>0</v>
      </c>
      <c r="B78" s="1" t="s">
        <v>55</v>
      </c>
      <c r="C78" s="10">
        <v>1</v>
      </c>
      <c r="D78" s="9">
        <f>C78*A78</f>
        <v>0</v>
      </c>
    </row>
    <row r="79" spans="1:4" ht="16.5" thickBot="1" x14ac:dyDescent="0.3">
      <c r="B79" s="7" t="s">
        <v>56</v>
      </c>
      <c r="C79" s="8"/>
    </row>
    <row r="80" spans="1:4" ht="16.5" thickBot="1" x14ac:dyDescent="0.3">
      <c r="A80" s="3">
        <v>0</v>
      </c>
      <c r="B80" s="1" t="s">
        <v>57</v>
      </c>
      <c r="C80" s="10">
        <v>1</v>
      </c>
      <c r="D80" s="9">
        <f>C80*A80</f>
        <v>0</v>
      </c>
    </row>
    <row r="81" spans="1:4" ht="32.25" thickBot="1" x14ac:dyDescent="0.3">
      <c r="A81" s="3">
        <v>0</v>
      </c>
      <c r="B81" s="1" t="s">
        <v>58</v>
      </c>
      <c r="C81" s="10">
        <v>1</v>
      </c>
      <c r="D81" s="9">
        <f>C81*A81</f>
        <v>0</v>
      </c>
    </row>
    <row r="82" spans="1:4" ht="32.25" thickBot="1" x14ac:dyDescent="0.3">
      <c r="A82" s="3">
        <v>0</v>
      </c>
      <c r="B82" s="1" t="s">
        <v>59</v>
      </c>
      <c r="C82" s="10">
        <v>1</v>
      </c>
      <c r="D82" s="9">
        <f>C82*A82</f>
        <v>0</v>
      </c>
    </row>
    <row r="83" spans="1:4" ht="16.5" thickBot="1" x14ac:dyDescent="0.3">
      <c r="B83" s="7" t="s">
        <v>60</v>
      </c>
      <c r="C83" s="8"/>
    </row>
    <row r="84" spans="1:4" ht="48" thickBot="1" x14ac:dyDescent="0.3">
      <c r="A84" s="3">
        <v>0</v>
      </c>
      <c r="B84" s="1" t="s">
        <v>173</v>
      </c>
      <c r="C84" s="10">
        <v>2</v>
      </c>
      <c r="D84" s="9">
        <f>C84*A84</f>
        <v>0</v>
      </c>
    </row>
    <row r="85" spans="1:4" ht="16.5" thickBot="1" x14ac:dyDescent="0.3">
      <c r="B85" s="7" t="s">
        <v>61</v>
      </c>
      <c r="C85" s="8"/>
    </row>
    <row r="86" spans="1:4" ht="48" thickBot="1" x14ac:dyDescent="0.3">
      <c r="A86" s="3">
        <v>0</v>
      </c>
      <c r="B86" s="1" t="s">
        <v>174</v>
      </c>
      <c r="C86" s="10">
        <v>1</v>
      </c>
      <c r="D86" s="9">
        <f t="shared" ref="D86:D93" si="4">C86*A86</f>
        <v>0</v>
      </c>
    </row>
    <row r="87" spans="1:4" ht="32.25" thickBot="1" x14ac:dyDescent="0.3">
      <c r="A87" s="3">
        <v>0</v>
      </c>
      <c r="B87" s="1" t="s">
        <v>175</v>
      </c>
      <c r="C87" s="10">
        <v>1</v>
      </c>
      <c r="D87" s="9">
        <f t="shared" si="4"/>
        <v>0</v>
      </c>
    </row>
    <row r="88" spans="1:4" ht="32.25" thickBot="1" x14ac:dyDescent="0.3">
      <c r="A88" s="3">
        <v>0</v>
      </c>
      <c r="B88" s="1" t="s">
        <v>62</v>
      </c>
      <c r="C88" s="10">
        <v>1</v>
      </c>
      <c r="D88" s="9">
        <f t="shared" si="4"/>
        <v>0</v>
      </c>
    </row>
    <row r="89" spans="1:4" ht="32.25" thickBot="1" x14ac:dyDescent="0.3">
      <c r="A89" s="3">
        <v>0</v>
      </c>
      <c r="B89" s="1" t="s">
        <v>176</v>
      </c>
      <c r="C89" s="10">
        <v>1</v>
      </c>
      <c r="D89" s="9">
        <f t="shared" si="4"/>
        <v>0</v>
      </c>
    </row>
    <row r="90" spans="1:4" ht="16.5" thickBot="1" x14ac:dyDescent="0.3">
      <c r="A90" s="3">
        <v>0</v>
      </c>
      <c r="B90" s="1" t="s">
        <v>63</v>
      </c>
      <c r="C90" s="10">
        <v>1</v>
      </c>
      <c r="D90" s="9">
        <f t="shared" si="4"/>
        <v>0</v>
      </c>
    </row>
    <row r="91" spans="1:4" ht="32.25" thickBot="1" x14ac:dyDescent="0.3">
      <c r="A91" s="3">
        <v>0</v>
      </c>
      <c r="B91" s="1" t="s">
        <v>177</v>
      </c>
      <c r="C91" s="10">
        <v>1</v>
      </c>
      <c r="D91" s="9">
        <f t="shared" si="4"/>
        <v>0</v>
      </c>
    </row>
    <row r="92" spans="1:4" ht="32.25" thickBot="1" x14ac:dyDescent="0.3">
      <c r="A92" s="3">
        <v>0</v>
      </c>
      <c r="B92" s="1" t="s">
        <v>153</v>
      </c>
      <c r="C92" s="10">
        <v>1</v>
      </c>
      <c r="D92" s="9">
        <f t="shared" si="4"/>
        <v>0</v>
      </c>
    </row>
    <row r="93" spans="1:4" ht="32.25" thickBot="1" x14ac:dyDescent="0.3">
      <c r="A93" s="3">
        <v>0</v>
      </c>
      <c r="B93" s="1" t="s">
        <v>178</v>
      </c>
      <c r="C93" s="10">
        <v>1</v>
      </c>
      <c r="D93" s="9">
        <f t="shared" si="4"/>
        <v>0</v>
      </c>
    </row>
    <row r="94" spans="1:4" ht="16.5" thickBot="1" x14ac:dyDescent="0.3">
      <c r="B94" s="11" t="s">
        <v>1</v>
      </c>
      <c r="C94" s="18">
        <v>35</v>
      </c>
      <c r="D94" s="15">
        <f>SUM(D55:D93)</f>
        <v>0</v>
      </c>
    </row>
    <row r="96" spans="1:4" ht="21.75" thickBot="1" x14ac:dyDescent="0.3">
      <c r="B96" s="6" t="s">
        <v>105</v>
      </c>
    </row>
    <row r="97" spans="1:4" ht="16.5" thickBot="1" x14ac:dyDescent="0.3">
      <c r="B97" s="7" t="s">
        <v>64</v>
      </c>
      <c r="C97" s="8"/>
    </row>
    <row r="98" spans="1:4" ht="33" thickBot="1" x14ac:dyDescent="0.3">
      <c r="A98" s="3">
        <v>0</v>
      </c>
      <c r="B98" s="1" t="s">
        <v>2</v>
      </c>
      <c r="C98" s="10">
        <v>1</v>
      </c>
      <c r="D98" s="9">
        <f>C98*A98</f>
        <v>0</v>
      </c>
    </row>
    <row r="99" spans="1:4" ht="16.5" thickBot="1" x14ac:dyDescent="0.3">
      <c r="B99" s="7" t="s">
        <v>3</v>
      </c>
      <c r="C99" s="8"/>
    </row>
    <row r="100" spans="1:4" ht="32.25" thickBot="1" x14ac:dyDescent="0.3">
      <c r="A100" s="3">
        <v>0</v>
      </c>
      <c r="B100" s="1" t="s">
        <v>65</v>
      </c>
      <c r="C100" s="10">
        <v>1</v>
      </c>
      <c r="D100" s="9">
        <f>C100*A100</f>
        <v>0</v>
      </c>
    </row>
    <row r="101" spans="1:4" ht="16.5" thickBot="1" x14ac:dyDescent="0.3">
      <c r="B101" s="11" t="s">
        <v>180</v>
      </c>
      <c r="C101" s="8"/>
    </row>
    <row r="102" spans="1:4" ht="16.5" thickBot="1" x14ac:dyDescent="0.3">
      <c r="A102" s="3">
        <v>0</v>
      </c>
      <c r="B102" s="1" t="s">
        <v>66</v>
      </c>
      <c r="C102" s="10">
        <v>1</v>
      </c>
      <c r="D102" s="9">
        <f>C102*A102</f>
        <v>0</v>
      </c>
    </row>
    <row r="103" spans="1:4" ht="16.5" thickBot="1" x14ac:dyDescent="0.3">
      <c r="A103" s="3">
        <v>0</v>
      </c>
      <c r="B103" s="1" t="s">
        <v>67</v>
      </c>
      <c r="C103" s="10">
        <v>1</v>
      </c>
      <c r="D103" s="9">
        <f>C103*A103</f>
        <v>0</v>
      </c>
    </row>
    <row r="104" spans="1:4" ht="16.5" thickBot="1" x14ac:dyDescent="0.3">
      <c r="B104" s="11" t="s">
        <v>68</v>
      </c>
      <c r="C104" s="8"/>
    </row>
    <row r="105" spans="1:4" ht="16.5" thickBot="1" x14ac:dyDescent="0.3">
      <c r="A105" s="3">
        <v>0</v>
      </c>
      <c r="B105" s="1" t="s">
        <v>69</v>
      </c>
      <c r="C105" s="10">
        <v>1</v>
      </c>
      <c r="D105" s="9">
        <f>C105*A105</f>
        <v>0</v>
      </c>
    </row>
    <row r="106" spans="1:4" ht="16.5" thickBot="1" x14ac:dyDescent="0.3">
      <c r="A106" s="3">
        <v>0</v>
      </c>
      <c r="B106" s="1" t="s">
        <v>70</v>
      </c>
      <c r="C106" s="10">
        <v>1</v>
      </c>
      <c r="D106" s="9">
        <f>C106*A106</f>
        <v>0</v>
      </c>
    </row>
    <row r="107" spans="1:4" ht="16.5" thickBot="1" x14ac:dyDescent="0.3">
      <c r="A107" s="3">
        <v>0</v>
      </c>
      <c r="B107" s="1" t="s">
        <v>71</v>
      </c>
      <c r="C107" s="10">
        <v>1</v>
      </c>
      <c r="D107" s="9">
        <f>C107*A107</f>
        <v>0</v>
      </c>
    </row>
    <row r="108" spans="1:4" ht="16.5" thickBot="1" x14ac:dyDescent="0.3">
      <c r="B108" s="11" t="s">
        <v>72</v>
      </c>
      <c r="C108" s="8"/>
    </row>
    <row r="109" spans="1:4" ht="16.5" thickBot="1" x14ac:dyDescent="0.3">
      <c r="A109" s="3">
        <v>0</v>
      </c>
      <c r="B109" s="1" t="s">
        <v>181</v>
      </c>
      <c r="C109" s="10">
        <v>1</v>
      </c>
      <c r="D109" s="9">
        <f>C109*A109</f>
        <v>0</v>
      </c>
    </row>
    <row r="110" spans="1:4" ht="16.5" thickBot="1" x14ac:dyDescent="0.3">
      <c r="A110" s="3">
        <v>0</v>
      </c>
      <c r="B110" s="1" t="s">
        <v>73</v>
      </c>
      <c r="C110" s="10">
        <v>1</v>
      </c>
      <c r="D110" s="9">
        <f>C110*A110</f>
        <v>0</v>
      </c>
    </row>
    <row r="111" spans="1:4" ht="16.5" thickBot="1" x14ac:dyDescent="0.3">
      <c r="A111" s="3">
        <v>0</v>
      </c>
      <c r="B111" s="1" t="s">
        <v>74</v>
      </c>
      <c r="C111" s="10">
        <v>1</v>
      </c>
      <c r="D111" s="9">
        <f>C111*A111</f>
        <v>0</v>
      </c>
    </row>
    <row r="112" spans="1:4" ht="16.5" thickBot="1" x14ac:dyDescent="0.3">
      <c r="A112" s="3">
        <v>0</v>
      </c>
      <c r="B112" s="1" t="s">
        <v>75</v>
      </c>
      <c r="C112" s="10">
        <v>1</v>
      </c>
      <c r="D112" s="9">
        <f>C112*A112</f>
        <v>0</v>
      </c>
    </row>
    <row r="113" spans="1:4" ht="16.5" thickBot="1" x14ac:dyDescent="0.3">
      <c r="A113" s="3">
        <v>0</v>
      </c>
      <c r="B113" s="1" t="s">
        <v>76</v>
      </c>
      <c r="C113" s="10">
        <v>1</v>
      </c>
      <c r="D113" s="9">
        <f>C113*A113</f>
        <v>0</v>
      </c>
    </row>
    <row r="114" spans="1:4" ht="16.5" thickBot="1" x14ac:dyDescent="0.3">
      <c r="B114" s="11" t="s">
        <v>77</v>
      </c>
      <c r="C114" s="8"/>
    </row>
    <row r="115" spans="1:4" ht="19.5" customHeight="1" thickBot="1" x14ac:dyDescent="0.3">
      <c r="A115" s="3">
        <v>0</v>
      </c>
      <c r="B115" s="1" t="s">
        <v>78</v>
      </c>
      <c r="C115" s="10">
        <v>1</v>
      </c>
      <c r="D115" s="9">
        <f>C115*A115</f>
        <v>0</v>
      </c>
    </row>
    <row r="116" spans="1:4" ht="16.5" thickBot="1" x14ac:dyDescent="0.3">
      <c r="A116" s="3">
        <v>0</v>
      </c>
      <c r="B116" s="1" t="s">
        <v>79</v>
      </c>
      <c r="C116" s="10">
        <v>1</v>
      </c>
      <c r="D116" s="9">
        <f>C116*A116</f>
        <v>0</v>
      </c>
    </row>
    <row r="117" spans="1:4" ht="16.5" thickBot="1" x14ac:dyDescent="0.3">
      <c r="A117" s="3">
        <v>0</v>
      </c>
      <c r="B117" s="1" t="s">
        <v>80</v>
      </c>
      <c r="C117" s="10">
        <v>1</v>
      </c>
      <c r="D117" s="9">
        <f>C117*A117</f>
        <v>0</v>
      </c>
    </row>
    <row r="118" spans="1:4" ht="16.5" thickBot="1" x14ac:dyDescent="0.3">
      <c r="B118" s="11" t="s">
        <v>81</v>
      </c>
      <c r="C118" s="8"/>
    </row>
    <row r="119" spans="1:4" ht="30.75" customHeight="1" thickBot="1" x14ac:dyDescent="0.3">
      <c r="A119" s="3">
        <v>0</v>
      </c>
      <c r="B119" s="1" t="s">
        <v>82</v>
      </c>
      <c r="C119" s="10">
        <v>1</v>
      </c>
      <c r="D119" s="9">
        <f>C119*A119</f>
        <v>0</v>
      </c>
    </row>
    <row r="120" spans="1:4" ht="16.5" thickBot="1" x14ac:dyDescent="0.3">
      <c r="A120" s="3">
        <v>0</v>
      </c>
      <c r="B120" s="1" t="s">
        <v>83</v>
      </c>
      <c r="C120" s="10">
        <v>1</v>
      </c>
      <c r="D120" s="9">
        <f>C120*A120</f>
        <v>0</v>
      </c>
    </row>
    <row r="121" spans="1:4" ht="18.75" customHeight="1" thickBot="1" x14ac:dyDescent="0.3">
      <c r="A121" s="3">
        <v>0</v>
      </c>
      <c r="B121" s="1" t="s">
        <v>84</v>
      </c>
      <c r="C121" s="10">
        <v>1</v>
      </c>
      <c r="D121" s="9">
        <f>C121*A121</f>
        <v>0</v>
      </c>
    </row>
    <row r="122" spans="1:4" ht="16.5" thickBot="1" x14ac:dyDescent="0.3">
      <c r="A122" s="3">
        <v>0</v>
      </c>
      <c r="B122" s="1" t="s">
        <v>85</v>
      </c>
      <c r="C122" s="10">
        <v>1</v>
      </c>
      <c r="D122" s="9">
        <f>C122*A122</f>
        <v>0</v>
      </c>
    </row>
    <row r="123" spans="1:4" ht="16.5" thickBot="1" x14ac:dyDescent="0.3">
      <c r="B123" s="11" t="s">
        <v>86</v>
      </c>
      <c r="C123" s="8"/>
    </row>
    <row r="124" spans="1:4" ht="16.5" thickBot="1" x14ac:dyDescent="0.3">
      <c r="A124" s="3">
        <v>0</v>
      </c>
      <c r="B124" s="1" t="s">
        <v>87</v>
      </c>
      <c r="C124" s="10">
        <v>1</v>
      </c>
      <c r="D124" s="9">
        <f>C124*A124</f>
        <v>0</v>
      </c>
    </row>
    <row r="125" spans="1:4" ht="16.5" thickBot="1" x14ac:dyDescent="0.3">
      <c r="A125" s="3">
        <v>0</v>
      </c>
      <c r="B125" s="1" t="s">
        <v>88</v>
      </c>
      <c r="C125" s="10">
        <v>1</v>
      </c>
      <c r="D125" s="9">
        <f>C125*A125</f>
        <v>0</v>
      </c>
    </row>
    <row r="126" spans="1:4" ht="32.25" thickBot="1" x14ac:dyDescent="0.3">
      <c r="A126" s="3">
        <v>0</v>
      </c>
      <c r="B126" s="1" t="s">
        <v>89</v>
      </c>
      <c r="C126" s="10">
        <v>1</v>
      </c>
      <c r="D126" s="9">
        <f>C126*A126</f>
        <v>0</v>
      </c>
    </row>
    <row r="127" spans="1:4" ht="16.5" thickBot="1" x14ac:dyDescent="0.3">
      <c r="A127" s="3">
        <v>0</v>
      </c>
      <c r="B127" s="1" t="s">
        <v>182</v>
      </c>
      <c r="C127" s="10">
        <v>1</v>
      </c>
      <c r="D127" s="9">
        <f>C127*A127</f>
        <v>0</v>
      </c>
    </row>
    <row r="128" spans="1:4" ht="16.5" thickBot="1" x14ac:dyDescent="0.3">
      <c r="B128" s="11" t="s">
        <v>90</v>
      </c>
      <c r="C128" s="8"/>
    </row>
    <row r="129" spans="1:4" ht="16.5" thickBot="1" x14ac:dyDescent="0.3">
      <c r="A129" s="3">
        <v>0</v>
      </c>
      <c r="B129" s="1" t="s">
        <v>91</v>
      </c>
      <c r="C129" s="10">
        <v>1</v>
      </c>
      <c r="D129" s="9">
        <f>C129*A129</f>
        <v>0</v>
      </c>
    </row>
    <row r="130" spans="1:4" ht="16.5" thickBot="1" x14ac:dyDescent="0.3">
      <c r="A130" s="3">
        <v>0</v>
      </c>
      <c r="B130" s="1" t="s">
        <v>92</v>
      </c>
      <c r="C130" s="10">
        <v>1</v>
      </c>
      <c r="D130" s="9">
        <f>C130*A130</f>
        <v>0</v>
      </c>
    </row>
    <row r="131" spans="1:4" ht="16.5" thickBot="1" x14ac:dyDescent="0.3">
      <c r="A131" s="3">
        <v>0</v>
      </c>
      <c r="B131" s="1" t="s">
        <v>93</v>
      </c>
      <c r="C131" s="10">
        <v>1</v>
      </c>
      <c r="D131" s="9">
        <f>C131*A131</f>
        <v>0</v>
      </c>
    </row>
    <row r="132" spans="1:4" ht="16.5" thickBot="1" x14ac:dyDescent="0.3">
      <c r="B132" s="11" t="s">
        <v>94</v>
      </c>
      <c r="C132" s="8"/>
    </row>
    <row r="133" spans="1:4" ht="16.5" thickBot="1" x14ac:dyDescent="0.3">
      <c r="A133" s="3">
        <v>0</v>
      </c>
      <c r="B133" s="1" t="s">
        <v>154</v>
      </c>
      <c r="C133" s="10">
        <v>1</v>
      </c>
      <c r="D133" s="9">
        <f>C133*A133</f>
        <v>0</v>
      </c>
    </row>
    <row r="134" spans="1:4" ht="16.5" thickBot="1" x14ac:dyDescent="0.3">
      <c r="A134" s="3">
        <v>0</v>
      </c>
      <c r="B134" s="1" t="s">
        <v>95</v>
      </c>
      <c r="C134" s="10">
        <v>1</v>
      </c>
      <c r="D134" s="9">
        <f>C134*A134</f>
        <v>0</v>
      </c>
    </row>
    <row r="135" spans="1:4" ht="32.25" thickBot="1" x14ac:dyDescent="0.3">
      <c r="A135" s="3">
        <v>0</v>
      </c>
      <c r="B135" s="1" t="s">
        <v>183</v>
      </c>
      <c r="C135" s="10">
        <v>1</v>
      </c>
      <c r="D135" s="9">
        <f>C135*A135</f>
        <v>0</v>
      </c>
    </row>
    <row r="136" spans="1:4" ht="32.25" thickBot="1" x14ac:dyDescent="0.3">
      <c r="A136" s="3">
        <v>0</v>
      </c>
      <c r="B136" s="1" t="s">
        <v>184</v>
      </c>
      <c r="C136" s="10">
        <v>1</v>
      </c>
      <c r="D136" s="9">
        <f>C136*A136</f>
        <v>0</v>
      </c>
    </row>
    <row r="137" spans="1:4" ht="16.5" thickBot="1" x14ac:dyDescent="0.3">
      <c r="B137" s="11" t="s">
        <v>96</v>
      </c>
      <c r="C137" s="8"/>
    </row>
    <row r="138" spans="1:4" ht="32.25" thickBot="1" x14ac:dyDescent="0.3">
      <c r="A138" s="3">
        <v>0</v>
      </c>
      <c r="B138" s="1" t="s">
        <v>97</v>
      </c>
      <c r="C138" s="10">
        <v>1</v>
      </c>
      <c r="D138" s="9">
        <f>C138*A138</f>
        <v>0</v>
      </c>
    </row>
    <row r="139" spans="1:4" ht="16.5" thickBot="1" x14ac:dyDescent="0.3">
      <c r="A139" s="3">
        <v>0</v>
      </c>
      <c r="B139" s="1" t="s">
        <v>98</v>
      </c>
      <c r="C139" s="10">
        <v>1</v>
      </c>
      <c r="D139" s="9">
        <f>C139*A139</f>
        <v>0</v>
      </c>
    </row>
    <row r="140" spans="1:4" ht="16.5" thickBot="1" x14ac:dyDescent="0.3">
      <c r="A140" s="3">
        <v>0</v>
      </c>
      <c r="B140" s="1" t="s">
        <v>99</v>
      </c>
      <c r="C140" s="10">
        <v>1</v>
      </c>
      <c r="D140" s="9">
        <f>C140*A140</f>
        <v>0</v>
      </c>
    </row>
    <row r="141" spans="1:4" ht="16.5" thickBot="1" x14ac:dyDescent="0.3">
      <c r="A141" s="3">
        <v>0</v>
      </c>
      <c r="B141" s="1" t="s">
        <v>100</v>
      </c>
      <c r="C141" s="10">
        <v>1</v>
      </c>
      <c r="D141" s="9">
        <f>C141*A141</f>
        <v>0</v>
      </c>
    </row>
    <row r="142" spans="1:4" ht="16.5" thickBot="1" x14ac:dyDescent="0.3">
      <c r="A142" s="3">
        <v>0</v>
      </c>
      <c r="B142" s="1" t="s">
        <v>185</v>
      </c>
      <c r="C142" s="10">
        <v>1</v>
      </c>
      <c r="D142" s="9">
        <f>C142*A142</f>
        <v>0</v>
      </c>
    </row>
    <row r="143" spans="1:4" ht="16.5" thickBot="1" x14ac:dyDescent="0.3">
      <c r="B143" s="11" t="s">
        <v>101</v>
      </c>
      <c r="C143" s="8"/>
    </row>
    <row r="144" spans="1:4" ht="16.5" thickBot="1" x14ac:dyDescent="0.3">
      <c r="A144" s="3">
        <v>0</v>
      </c>
      <c r="B144" s="1" t="s">
        <v>102</v>
      </c>
      <c r="C144" s="10">
        <v>1</v>
      </c>
      <c r="D144" s="9">
        <f t="shared" ref="D144:D149" si="5">C144*A144</f>
        <v>0</v>
      </c>
    </row>
    <row r="145" spans="1:4" ht="32.25" thickBot="1" x14ac:dyDescent="0.3">
      <c r="A145" s="3">
        <v>0</v>
      </c>
      <c r="B145" s="1" t="s">
        <v>103</v>
      </c>
      <c r="C145" s="10">
        <v>1</v>
      </c>
      <c r="D145" s="9">
        <f t="shared" si="5"/>
        <v>0</v>
      </c>
    </row>
    <row r="146" spans="1:4" ht="48" thickBot="1" x14ac:dyDescent="0.3">
      <c r="A146" s="3">
        <v>0</v>
      </c>
      <c r="B146" s="1" t="s">
        <v>186</v>
      </c>
      <c r="C146" s="10">
        <v>1</v>
      </c>
      <c r="D146" s="9">
        <f t="shared" si="5"/>
        <v>0</v>
      </c>
    </row>
    <row r="147" spans="1:4" ht="48" thickBot="1" x14ac:dyDescent="0.3">
      <c r="A147" s="3">
        <v>0</v>
      </c>
      <c r="B147" s="1" t="s">
        <v>187</v>
      </c>
      <c r="C147" s="10">
        <v>1</v>
      </c>
      <c r="D147" s="9">
        <f t="shared" si="5"/>
        <v>0</v>
      </c>
    </row>
    <row r="148" spans="1:4" ht="48" thickBot="1" x14ac:dyDescent="0.3">
      <c r="A148" s="3">
        <v>0</v>
      </c>
      <c r="B148" s="1" t="s">
        <v>188</v>
      </c>
      <c r="C148" s="10">
        <v>1</v>
      </c>
      <c r="D148" s="9">
        <f t="shared" si="5"/>
        <v>0</v>
      </c>
    </row>
    <row r="149" spans="1:4" ht="16.5" thickBot="1" x14ac:dyDescent="0.3">
      <c r="A149" s="3">
        <v>0</v>
      </c>
      <c r="B149" s="1" t="s">
        <v>104</v>
      </c>
      <c r="C149" s="10">
        <v>1</v>
      </c>
      <c r="D149" s="9">
        <f t="shared" si="5"/>
        <v>0</v>
      </c>
    </row>
    <row r="150" spans="1:4" ht="16.5" thickBot="1" x14ac:dyDescent="0.3">
      <c r="B150" s="11" t="s">
        <v>5</v>
      </c>
      <c r="C150" s="12">
        <v>41</v>
      </c>
      <c r="D150" s="9">
        <f>SUM(D98:D149)</f>
        <v>0</v>
      </c>
    </row>
    <row r="151" spans="1:4" ht="16.5" thickBot="1" x14ac:dyDescent="0.3">
      <c r="B151" s="13" t="s">
        <v>206</v>
      </c>
      <c r="C151" s="14">
        <v>35</v>
      </c>
      <c r="D151" s="9">
        <f>ROUNDDOWN(D150*35/41,0)</f>
        <v>0</v>
      </c>
    </row>
    <row r="153" spans="1:4" ht="21.75" thickBot="1" x14ac:dyDescent="0.3">
      <c r="B153" s="6" t="s">
        <v>106</v>
      </c>
    </row>
    <row r="154" spans="1:4" ht="17.25" thickBot="1" x14ac:dyDescent="0.3">
      <c r="B154" s="16" t="s">
        <v>107</v>
      </c>
      <c r="C154" s="8"/>
    </row>
    <row r="155" spans="1:4" ht="17.25" thickBot="1" x14ac:dyDescent="0.3">
      <c r="A155" s="3">
        <v>0</v>
      </c>
      <c r="B155" s="17" t="s">
        <v>108</v>
      </c>
      <c r="C155" s="10">
        <v>1</v>
      </c>
      <c r="D155" s="9">
        <f>C155*A155</f>
        <v>0</v>
      </c>
    </row>
    <row r="156" spans="1:4" ht="16.5" thickBot="1" x14ac:dyDescent="0.3">
      <c r="B156" s="16" t="s">
        <v>4</v>
      </c>
      <c r="C156" s="8"/>
    </row>
    <row r="157" spans="1:4" ht="32.25" thickBot="1" x14ac:dyDescent="0.3">
      <c r="A157" s="3">
        <v>0</v>
      </c>
      <c r="B157" s="1" t="s">
        <v>189</v>
      </c>
      <c r="C157" s="10">
        <v>1</v>
      </c>
      <c r="D157" s="9">
        <f>C157*A157</f>
        <v>0</v>
      </c>
    </row>
    <row r="158" spans="1:4" ht="32.25" thickBot="1" x14ac:dyDescent="0.3">
      <c r="A158" s="3">
        <v>0</v>
      </c>
      <c r="B158" s="1" t="s">
        <v>190</v>
      </c>
      <c r="C158" s="10">
        <v>1</v>
      </c>
      <c r="D158" s="9">
        <f>C158*A158</f>
        <v>0</v>
      </c>
    </row>
    <row r="159" spans="1:4" ht="16.5" thickBot="1" x14ac:dyDescent="0.3">
      <c r="B159" s="7" t="s">
        <v>109</v>
      </c>
      <c r="C159" s="8"/>
    </row>
    <row r="160" spans="1:4" ht="32.25" thickBot="1" x14ac:dyDescent="0.3">
      <c r="A160" s="3">
        <v>0</v>
      </c>
      <c r="B160" s="1" t="s">
        <v>110</v>
      </c>
      <c r="C160" s="10">
        <v>1</v>
      </c>
      <c r="D160" s="9">
        <f>C160*A160</f>
        <v>0</v>
      </c>
    </row>
    <row r="161" spans="1:4" ht="16.5" thickBot="1" x14ac:dyDescent="0.3">
      <c r="A161" s="3">
        <v>0</v>
      </c>
      <c r="B161" s="1" t="s">
        <v>111</v>
      </c>
      <c r="C161" s="10">
        <v>1</v>
      </c>
      <c r="D161" s="9">
        <f>C161*A161</f>
        <v>0</v>
      </c>
    </row>
    <row r="162" spans="1:4" ht="16.5" thickBot="1" x14ac:dyDescent="0.3">
      <c r="A162" s="3">
        <v>0</v>
      </c>
      <c r="B162" s="1" t="s">
        <v>112</v>
      </c>
      <c r="C162" s="10">
        <v>1</v>
      </c>
      <c r="D162" s="9">
        <f>C162*A162</f>
        <v>0</v>
      </c>
    </row>
    <row r="163" spans="1:4" ht="16.5" thickBot="1" x14ac:dyDescent="0.3">
      <c r="B163" s="7" t="s">
        <v>113</v>
      </c>
      <c r="C163" s="8"/>
    </row>
    <row r="164" spans="1:4" ht="16.5" thickBot="1" x14ac:dyDescent="0.3">
      <c r="A164" s="3">
        <v>0</v>
      </c>
      <c r="B164" s="1" t="s">
        <v>114</v>
      </c>
      <c r="C164" s="10">
        <v>1</v>
      </c>
      <c r="D164" s="9">
        <f>C164*A164</f>
        <v>0</v>
      </c>
    </row>
    <row r="165" spans="1:4" ht="16.5" thickBot="1" x14ac:dyDescent="0.3">
      <c r="A165" s="3">
        <v>0</v>
      </c>
      <c r="B165" s="1" t="s">
        <v>115</v>
      </c>
      <c r="C165" s="10">
        <v>1</v>
      </c>
      <c r="D165" s="9">
        <f>C165*A165</f>
        <v>0</v>
      </c>
    </row>
    <row r="166" spans="1:4" ht="16.5" thickBot="1" x14ac:dyDescent="0.3">
      <c r="A166" s="3">
        <v>0</v>
      </c>
      <c r="B166" s="1" t="s">
        <v>116</v>
      </c>
      <c r="C166" s="10">
        <v>1</v>
      </c>
      <c r="D166" s="9">
        <f>C166*A166</f>
        <v>0</v>
      </c>
    </row>
    <row r="167" spans="1:4" ht="32.25" thickBot="1" x14ac:dyDescent="0.3">
      <c r="A167" s="3">
        <v>0</v>
      </c>
      <c r="B167" s="1" t="s">
        <v>117</v>
      </c>
      <c r="C167" s="10">
        <v>1</v>
      </c>
      <c r="D167" s="9">
        <f>C167*A167</f>
        <v>0</v>
      </c>
    </row>
    <row r="168" spans="1:4" ht="16.5" thickBot="1" x14ac:dyDescent="0.3">
      <c r="B168" s="7" t="s">
        <v>118</v>
      </c>
      <c r="C168" s="8"/>
    </row>
    <row r="169" spans="1:4" ht="16.5" thickBot="1" x14ac:dyDescent="0.3">
      <c r="A169" s="3">
        <v>0</v>
      </c>
      <c r="B169" s="1" t="s">
        <v>119</v>
      </c>
      <c r="C169" s="10">
        <v>1</v>
      </c>
      <c r="D169" s="9">
        <f>C169*A169</f>
        <v>0</v>
      </c>
    </row>
    <row r="170" spans="1:4" ht="16.5" thickBot="1" x14ac:dyDescent="0.3">
      <c r="A170" s="3">
        <v>0</v>
      </c>
      <c r="B170" s="1" t="s">
        <v>120</v>
      </c>
      <c r="C170" s="10">
        <v>1</v>
      </c>
      <c r="D170" s="9">
        <f>C170*A170</f>
        <v>0</v>
      </c>
    </row>
    <row r="171" spans="1:4" ht="16.5" thickBot="1" x14ac:dyDescent="0.3">
      <c r="A171" s="3">
        <v>0</v>
      </c>
      <c r="B171" s="1" t="s">
        <v>191</v>
      </c>
      <c r="C171" s="10">
        <v>1</v>
      </c>
      <c r="D171" s="9">
        <f>C171*A171</f>
        <v>0</v>
      </c>
    </row>
    <row r="172" spans="1:4" ht="32.25" thickBot="1" x14ac:dyDescent="0.3">
      <c r="A172" s="3">
        <v>0</v>
      </c>
      <c r="B172" s="1" t="s">
        <v>121</v>
      </c>
      <c r="C172" s="10">
        <v>1</v>
      </c>
      <c r="D172" s="9">
        <f>C172*A172</f>
        <v>0</v>
      </c>
    </row>
    <row r="173" spans="1:4" ht="16.5" thickBot="1" x14ac:dyDescent="0.3">
      <c r="B173" s="7" t="s">
        <v>122</v>
      </c>
      <c r="C173" s="8"/>
    </row>
    <row r="174" spans="1:4" ht="16.5" thickBot="1" x14ac:dyDescent="0.3">
      <c r="A174" s="3">
        <v>0</v>
      </c>
      <c r="B174" s="1" t="s">
        <v>192</v>
      </c>
      <c r="C174" s="10">
        <v>1</v>
      </c>
      <c r="D174" s="9">
        <f>C174*A174</f>
        <v>0</v>
      </c>
    </row>
    <row r="175" spans="1:4" ht="16.5" thickBot="1" x14ac:dyDescent="0.3">
      <c r="A175" s="3">
        <v>0</v>
      </c>
      <c r="B175" s="1" t="s">
        <v>123</v>
      </c>
      <c r="C175" s="10">
        <v>2</v>
      </c>
      <c r="D175" s="9">
        <f>C175*A175</f>
        <v>0</v>
      </c>
    </row>
    <row r="176" spans="1:4" ht="16.5" thickBot="1" x14ac:dyDescent="0.3">
      <c r="A176" s="3">
        <v>0</v>
      </c>
      <c r="B176" s="1" t="s">
        <v>124</v>
      </c>
      <c r="C176" s="10">
        <v>1</v>
      </c>
      <c r="D176" s="9">
        <f>C176*A176</f>
        <v>0</v>
      </c>
    </row>
    <row r="177" spans="1:4" ht="16.5" thickBot="1" x14ac:dyDescent="0.3">
      <c r="A177" s="3">
        <v>0</v>
      </c>
      <c r="B177" s="1" t="s">
        <v>193</v>
      </c>
      <c r="C177" s="10">
        <v>1</v>
      </c>
      <c r="D177" s="9">
        <f>C177*A177</f>
        <v>0</v>
      </c>
    </row>
    <row r="178" spans="1:4" ht="16.5" thickBot="1" x14ac:dyDescent="0.3">
      <c r="B178" s="7" t="s">
        <v>125</v>
      </c>
      <c r="C178" s="8"/>
    </row>
    <row r="179" spans="1:4" ht="32.25" thickBot="1" x14ac:dyDescent="0.3">
      <c r="A179" s="3">
        <v>0</v>
      </c>
      <c r="B179" s="1" t="s">
        <v>126</v>
      </c>
      <c r="C179" s="10">
        <v>1</v>
      </c>
      <c r="D179" s="9">
        <f t="shared" ref="D179:D184" si="6">C179*A179</f>
        <v>0</v>
      </c>
    </row>
    <row r="180" spans="1:4" ht="16.5" thickBot="1" x14ac:dyDescent="0.3">
      <c r="A180" s="3">
        <v>0</v>
      </c>
      <c r="B180" s="1" t="s">
        <v>127</v>
      </c>
      <c r="C180" s="10">
        <v>1</v>
      </c>
      <c r="D180" s="9">
        <f t="shared" si="6"/>
        <v>0</v>
      </c>
    </row>
    <row r="181" spans="1:4" ht="16.5" thickBot="1" x14ac:dyDescent="0.3">
      <c r="A181" s="3">
        <v>0</v>
      </c>
      <c r="B181" s="1" t="s">
        <v>128</v>
      </c>
      <c r="C181" s="10">
        <v>1</v>
      </c>
      <c r="D181" s="9">
        <f t="shared" si="6"/>
        <v>0</v>
      </c>
    </row>
    <row r="182" spans="1:4" ht="16.5" thickBot="1" x14ac:dyDescent="0.3">
      <c r="A182" s="3">
        <v>0</v>
      </c>
      <c r="B182" s="1" t="s">
        <v>129</v>
      </c>
      <c r="C182" s="10">
        <v>1</v>
      </c>
      <c r="D182" s="9">
        <f t="shared" si="6"/>
        <v>0</v>
      </c>
    </row>
    <row r="183" spans="1:4" ht="16.5" thickBot="1" x14ac:dyDescent="0.3">
      <c r="A183" s="3">
        <v>0</v>
      </c>
      <c r="B183" s="1" t="s">
        <v>130</v>
      </c>
      <c r="C183" s="10">
        <v>1</v>
      </c>
      <c r="D183" s="9">
        <f t="shared" si="6"/>
        <v>0</v>
      </c>
    </row>
    <row r="184" spans="1:4" ht="16.5" thickBot="1" x14ac:dyDescent="0.3">
      <c r="A184" s="3">
        <v>0</v>
      </c>
      <c r="B184" s="1" t="s">
        <v>131</v>
      </c>
      <c r="C184" s="10">
        <v>1</v>
      </c>
      <c r="D184" s="9">
        <f t="shared" si="6"/>
        <v>0</v>
      </c>
    </row>
    <row r="185" spans="1:4" ht="16.5" thickBot="1" x14ac:dyDescent="0.3">
      <c r="B185" s="7" t="s">
        <v>132</v>
      </c>
      <c r="C185" s="8"/>
    </row>
    <row r="186" spans="1:4" ht="16.5" thickBot="1" x14ac:dyDescent="0.3">
      <c r="A186" s="3">
        <v>0</v>
      </c>
      <c r="B186" s="1" t="s">
        <v>133</v>
      </c>
      <c r="C186" s="10">
        <v>1</v>
      </c>
      <c r="D186" s="9">
        <f t="shared" ref="D186:D192" si="7">C186*A186</f>
        <v>0</v>
      </c>
    </row>
    <row r="187" spans="1:4" ht="32.25" thickBot="1" x14ac:dyDescent="0.3">
      <c r="A187" s="3">
        <v>0</v>
      </c>
      <c r="B187" s="1" t="s">
        <v>194</v>
      </c>
      <c r="C187" s="10">
        <v>1</v>
      </c>
      <c r="D187" s="9">
        <f t="shared" si="7"/>
        <v>0</v>
      </c>
    </row>
    <row r="188" spans="1:4" ht="32.25" thickBot="1" x14ac:dyDescent="0.3">
      <c r="A188" s="3">
        <v>0</v>
      </c>
      <c r="B188" s="1" t="s">
        <v>195</v>
      </c>
      <c r="C188" s="10">
        <v>1</v>
      </c>
      <c r="D188" s="9">
        <f t="shared" si="7"/>
        <v>0</v>
      </c>
    </row>
    <row r="189" spans="1:4" ht="32.25" thickBot="1" x14ac:dyDescent="0.3">
      <c r="A189" s="3">
        <v>0</v>
      </c>
      <c r="B189" s="1" t="s">
        <v>134</v>
      </c>
      <c r="C189" s="10">
        <v>1</v>
      </c>
      <c r="D189" s="9">
        <f t="shared" si="7"/>
        <v>0</v>
      </c>
    </row>
    <row r="190" spans="1:4" ht="32.25" thickBot="1" x14ac:dyDescent="0.3">
      <c r="A190" s="3">
        <v>0</v>
      </c>
      <c r="B190" s="1" t="s">
        <v>155</v>
      </c>
      <c r="C190" s="10">
        <v>1</v>
      </c>
      <c r="D190" s="9">
        <f t="shared" si="7"/>
        <v>0</v>
      </c>
    </row>
    <row r="191" spans="1:4" ht="16.5" thickBot="1" x14ac:dyDescent="0.3">
      <c r="A191" s="3">
        <v>0</v>
      </c>
      <c r="B191" s="1" t="s">
        <v>135</v>
      </c>
      <c r="C191" s="10">
        <v>1</v>
      </c>
      <c r="D191" s="9">
        <f t="shared" si="7"/>
        <v>0</v>
      </c>
    </row>
    <row r="192" spans="1:4" ht="16.5" thickBot="1" x14ac:dyDescent="0.3">
      <c r="A192" s="3">
        <v>0</v>
      </c>
      <c r="B192" s="1" t="s">
        <v>136</v>
      </c>
      <c r="C192" s="10">
        <v>1</v>
      </c>
      <c r="D192" s="9">
        <f t="shared" si="7"/>
        <v>0</v>
      </c>
    </row>
    <row r="193" spans="1:4" ht="17.25" thickBot="1" x14ac:dyDescent="0.3">
      <c r="B193" s="7" t="s">
        <v>137</v>
      </c>
      <c r="C193" s="8"/>
    </row>
    <row r="194" spans="1:4" ht="16.5" thickBot="1" x14ac:dyDescent="0.3">
      <c r="A194" s="3">
        <v>0</v>
      </c>
      <c r="B194" s="1" t="s">
        <v>138</v>
      </c>
      <c r="C194" s="10">
        <v>1</v>
      </c>
      <c r="D194" s="9">
        <f t="shared" ref="D194:D205" si="8">C194*A194</f>
        <v>0</v>
      </c>
    </row>
    <row r="195" spans="1:4" ht="32.25" thickBot="1" x14ac:dyDescent="0.3">
      <c r="A195" s="3">
        <v>0</v>
      </c>
      <c r="B195" s="1" t="s">
        <v>139</v>
      </c>
      <c r="C195" s="10">
        <v>1</v>
      </c>
      <c r="D195" s="9">
        <f t="shared" si="8"/>
        <v>0</v>
      </c>
    </row>
    <row r="196" spans="1:4" ht="16.5" thickBot="1" x14ac:dyDescent="0.3">
      <c r="A196" s="3">
        <v>0</v>
      </c>
      <c r="B196" s="1" t="s">
        <v>140</v>
      </c>
      <c r="C196" s="10">
        <v>1</v>
      </c>
      <c r="D196" s="9">
        <f t="shared" si="8"/>
        <v>0</v>
      </c>
    </row>
    <row r="197" spans="1:4" ht="32.25" thickBot="1" x14ac:dyDescent="0.3">
      <c r="A197" s="3">
        <v>0</v>
      </c>
      <c r="B197" s="1" t="s">
        <v>141</v>
      </c>
      <c r="C197" s="10">
        <v>1</v>
      </c>
      <c r="D197" s="9">
        <f t="shared" si="8"/>
        <v>0</v>
      </c>
    </row>
    <row r="198" spans="1:4" ht="16.5" thickBot="1" x14ac:dyDescent="0.3">
      <c r="A198" s="3">
        <v>0</v>
      </c>
      <c r="B198" s="1" t="s">
        <v>142</v>
      </c>
      <c r="C198" s="10">
        <v>2</v>
      </c>
      <c r="D198" s="9">
        <f t="shared" si="8"/>
        <v>0</v>
      </c>
    </row>
    <row r="199" spans="1:4" ht="17.25" thickBot="1" x14ac:dyDescent="0.3">
      <c r="A199" s="3">
        <v>0</v>
      </c>
      <c r="B199" s="1" t="s">
        <v>143</v>
      </c>
      <c r="C199" s="10">
        <v>1</v>
      </c>
      <c r="D199" s="9">
        <f t="shared" si="8"/>
        <v>0</v>
      </c>
    </row>
    <row r="200" spans="1:4" ht="16.5" thickBot="1" x14ac:dyDescent="0.3">
      <c r="A200" s="3">
        <v>0</v>
      </c>
      <c r="B200" s="1" t="s">
        <v>144</v>
      </c>
      <c r="C200" s="10">
        <v>1</v>
      </c>
      <c r="D200" s="9">
        <f t="shared" si="8"/>
        <v>0</v>
      </c>
    </row>
    <row r="201" spans="1:4" ht="32.25" thickBot="1" x14ac:dyDescent="0.3">
      <c r="A201" s="3">
        <v>0</v>
      </c>
      <c r="B201" s="1" t="s">
        <v>196</v>
      </c>
      <c r="C201" s="10">
        <v>1</v>
      </c>
      <c r="D201" s="9">
        <f t="shared" si="8"/>
        <v>0</v>
      </c>
    </row>
    <row r="202" spans="1:4" ht="16.5" thickBot="1" x14ac:dyDescent="0.3">
      <c r="A202" s="3">
        <v>0</v>
      </c>
      <c r="B202" s="1" t="s">
        <v>145</v>
      </c>
      <c r="C202" s="10">
        <v>1</v>
      </c>
      <c r="D202" s="9">
        <f t="shared" si="8"/>
        <v>0</v>
      </c>
    </row>
    <row r="203" spans="1:4" ht="32.25" thickBot="1" x14ac:dyDescent="0.3">
      <c r="A203" s="3">
        <v>0</v>
      </c>
      <c r="B203" s="1" t="s">
        <v>197</v>
      </c>
      <c r="C203" s="10">
        <v>1</v>
      </c>
      <c r="D203" s="9">
        <f t="shared" si="8"/>
        <v>0</v>
      </c>
    </row>
    <row r="204" spans="1:4" ht="16.5" thickBot="1" x14ac:dyDescent="0.3">
      <c r="A204" s="3">
        <v>0</v>
      </c>
      <c r="B204" s="1" t="s">
        <v>146</v>
      </c>
      <c r="C204" s="10">
        <v>1</v>
      </c>
      <c r="D204" s="9">
        <f t="shared" si="8"/>
        <v>0</v>
      </c>
    </row>
    <row r="205" spans="1:4" ht="16.5" thickBot="1" x14ac:dyDescent="0.3">
      <c r="A205" s="3">
        <v>0</v>
      </c>
      <c r="B205" s="1" t="s">
        <v>147</v>
      </c>
      <c r="C205" s="10">
        <v>1</v>
      </c>
      <c r="D205" s="9">
        <f t="shared" si="8"/>
        <v>0</v>
      </c>
    </row>
    <row r="206" spans="1:4" ht="16.5" thickBot="1" x14ac:dyDescent="0.3">
      <c r="B206" s="7" t="s">
        <v>148</v>
      </c>
      <c r="C206" s="8"/>
    </row>
    <row r="207" spans="1:4" ht="32.25" thickBot="1" x14ac:dyDescent="0.3">
      <c r="A207" s="3">
        <v>0</v>
      </c>
      <c r="B207" s="1" t="s">
        <v>149</v>
      </c>
      <c r="C207" s="10">
        <v>1</v>
      </c>
      <c r="D207" s="9">
        <f>C207*A207</f>
        <v>0</v>
      </c>
    </row>
    <row r="208" spans="1:4" ht="32.25" thickBot="1" x14ac:dyDescent="0.3">
      <c r="A208" s="3">
        <v>0</v>
      </c>
      <c r="B208" s="1" t="s">
        <v>150</v>
      </c>
      <c r="C208" s="10">
        <v>1</v>
      </c>
      <c r="D208" s="9">
        <f>C208*A208</f>
        <v>0</v>
      </c>
    </row>
    <row r="209" spans="1:4" ht="32.25" thickBot="1" x14ac:dyDescent="0.3">
      <c r="A209" s="3">
        <v>0</v>
      </c>
      <c r="B209" s="1" t="s">
        <v>151</v>
      </c>
      <c r="C209" s="10">
        <v>2</v>
      </c>
      <c r="D209" s="9">
        <f>C209*A209</f>
        <v>0</v>
      </c>
    </row>
    <row r="210" spans="1:4" ht="16.5" thickBot="1" x14ac:dyDescent="0.3">
      <c r="A210" s="3">
        <v>0</v>
      </c>
      <c r="B210" s="1" t="s">
        <v>152</v>
      </c>
      <c r="C210" s="10">
        <v>1</v>
      </c>
      <c r="D210" s="9">
        <f>C210*A210</f>
        <v>0</v>
      </c>
    </row>
    <row r="211" spans="1:4" ht="16.5" thickBot="1" x14ac:dyDescent="0.3">
      <c r="B211" s="11" t="s">
        <v>1</v>
      </c>
      <c r="C211" s="18">
        <v>50</v>
      </c>
      <c r="D211" s="15">
        <f>SUM(D155:D210)</f>
        <v>0</v>
      </c>
    </row>
    <row r="213" spans="1:4" ht="21" x14ac:dyDescent="0.25">
      <c r="B213" s="21" t="str">
        <f>B4</f>
        <v>1A. Dominó</v>
      </c>
      <c r="C213" s="30">
        <v>35</v>
      </c>
      <c r="D213" s="30">
        <f>IF(C3&lt;&gt;"B",D51,D94)</f>
        <v>26</v>
      </c>
    </row>
    <row r="214" spans="1:4" ht="21" x14ac:dyDescent="0.25">
      <c r="B214" s="21" t="str">
        <f>B53</f>
        <v>1B. Adóazonosító jel</v>
      </c>
      <c r="C214" s="31"/>
      <c r="D214" s="31"/>
    </row>
    <row r="215" spans="1:4" ht="21" x14ac:dyDescent="0.25">
      <c r="B215" s="21" t="str">
        <f>B96</f>
        <v>2. Szinkron</v>
      </c>
      <c r="C215" s="22">
        <v>35</v>
      </c>
      <c r="D215" s="23">
        <f>D151</f>
        <v>0</v>
      </c>
    </row>
    <row r="216" spans="1:4" ht="21.75" thickBot="1" x14ac:dyDescent="0.3">
      <c r="B216" s="21" t="str">
        <f>B153</f>
        <v>3. Ütemezés</v>
      </c>
      <c r="C216" s="22">
        <v>50</v>
      </c>
      <c r="D216" s="24">
        <f>D211</f>
        <v>0</v>
      </c>
    </row>
    <row r="217" spans="1:4" ht="15.75" thickBot="1" x14ac:dyDescent="0.3">
      <c r="B217" s="25"/>
      <c r="C217" s="26">
        <f>SUM(C213:C216)</f>
        <v>120</v>
      </c>
      <c r="D217" s="27">
        <f>SUM(D213:D216)</f>
        <v>26</v>
      </c>
    </row>
  </sheetData>
  <sheetProtection sheet="1" objects="1" scenarios="1"/>
  <mergeCells count="2">
    <mergeCell ref="C213:C214"/>
    <mergeCell ref="D213:D214"/>
  </mergeCells>
  <dataValidations count="2">
    <dataValidation type="whole" allowBlank="1" showInputMessage="1" showErrorMessage="1" errorTitle="Hibás adat" error="Csak 0 és 1 értéke lehet a cellának." sqref="A6:A7 A9:A12 A22:A24 A14:A20 A26:A30 A32:A38 A40:A47 A49:A51 A55:A56 A68 A58:A66 A70:A73 A75:A78 A80:A82 A84 A86:A93 A98 A100 A102:A103 A105:A107 A109:A113 A115:A117 A119:A122 A124:A127 A129:A131 A133:A136 A138:A142 A144:A149 A155 A157:A158 A164:A167 A160:A162 A169:A172 A179:A184 A174:A177 A186:A192 A194:A205 A207:A210" xr:uid="{6B95FD2C-2808-4592-8254-E12DEB3382ED}">
      <formula1>0</formula1>
      <formula2>1</formula2>
    </dataValidation>
    <dataValidation type="list" showInputMessage="1" showErrorMessage="1" errorTitle="Hibás feladatválasztás" error="Csak az A vagy B betű írható be. Amennyiben üresen marad, az 1.A feladat lesz értékelvel." sqref="C3" xr:uid="{3EB4F463-0A4E-423B-8A5A-0E88846CFE1A}">
      <formula1>"  ,A,B"</formula1>
    </dataValidation>
  </dataValidations>
  <pageMargins left="0.70866141732283472" right="0.70866141732283472" top="0.74803149606299213" bottom="0.74803149606299213" header="0.31496062992125984" footer="0.31496062992125984"/>
  <pageSetup paperSize="9" scale="98" fitToHeight="0" orientation="portrait" r:id="rId1"/>
  <headerFooter>
    <oddFooter>&amp;L2311 gyakolrati vizsga&amp;C&amp;P/&amp;N&amp;R2023. 05. 22.</oddFooter>
  </headerFooter>
  <rowBreaks count="7" manualBreakCount="7">
    <brk id="30" min="1" max="3" man="1"/>
    <brk id="56" min="1" max="3" man="1"/>
    <brk id="73" min="1" max="3" man="1"/>
    <brk id="95" min="1" max="3" man="1"/>
    <brk id="131" min="1" max="3" man="1"/>
    <brk id="162" min="1" max="3" man="1"/>
    <brk id="192" min="1" max="3" man="1"/>
  </rowBreak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0E2A8-A538-43EA-B22D-BB637C709F2D}">
  <sheetPr>
    <pageSetUpPr fitToPage="1"/>
  </sheetPr>
  <dimension ref="A1:E217"/>
  <sheetViews>
    <sheetView topLeftCell="A34" zoomScale="85" zoomScaleNormal="85" zoomScaleSheetLayoutView="100" workbookViewId="0">
      <selection activeCell="A49" sqref="A49"/>
    </sheetView>
  </sheetViews>
  <sheetFormatPr defaultColWidth="9.28515625" defaultRowHeight="15" x14ac:dyDescent="0.25"/>
  <cols>
    <col min="1" max="1" width="3.5703125" customWidth="1"/>
    <col min="2" max="2" width="67" customWidth="1"/>
    <col min="3" max="3" width="10.85546875" customWidth="1"/>
    <col min="4" max="4" width="10.5703125" customWidth="1"/>
    <col min="5" max="5" width="25.5703125" style="3" customWidth="1"/>
  </cols>
  <sheetData>
    <row r="1" spans="1:4" ht="33.75" customHeight="1" x14ac:dyDescent="0.25">
      <c r="A1" s="4"/>
      <c r="B1" s="5"/>
      <c r="C1" s="2"/>
      <c r="D1" s="29" t="s">
        <v>200</v>
      </c>
    </row>
    <row r="2" spans="1:4" ht="3.75" customHeight="1" thickBot="1" x14ac:dyDescent="0.3"/>
    <row r="3" spans="1:4" ht="21" customHeight="1" thickBot="1" x14ac:dyDescent="0.3">
      <c r="A3" s="4"/>
      <c r="B3" s="19" t="s">
        <v>6</v>
      </c>
      <c r="C3" s="28" t="s">
        <v>199</v>
      </c>
    </row>
    <row r="4" spans="1:4" ht="21.75" thickBot="1" x14ac:dyDescent="0.3">
      <c r="B4" s="6" t="s">
        <v>202</v>
      </c>
    </row>
    <row r="5" spans="1:4" ht="16.5" thickBot="1" x14ac:dyDescent="0.3">
      <c r="B5" s="7" t="s">
        <v>7</v>
      </c>
      <c r="C5" s="8"/>
    </row>
    <row r="6" spans="1:4" ht="17.25" thickBot="1" x14ac:dyDescent="0.3">
      <c r="A6" s="3">
        <v>1</v>
      </c>
      <c r="B6" s="1" t="s">
        <v>8</v>
      </c>
      <c r="C6" s="10">
        <v>1</v>
      </c>
      <c r="D6" s="9">
        <f>C6*A6</f>
        <v>1</v>
      </c>
    </row>
    <row r="7" spans="1:4" ht="16.5" thickBot="1" x14ac:dyDescent="0.3">
      <c r="A7" s="3">
        <v>1</v>
      </c>
      <c r="B7" s="1" t="s">
        <v>9</v>
      </c>
      <c r="C7" s="10">
        <v>1</v>
      </c>
      <c r="D7" s="9">
        <f>C7*A7</f>
        <v>1</v>
      </c>
    </row>
    <row r="8" spans="1:4" ht="16.5" thickBot="1" x14ac:dyDescent="0.3">
      <c r="B8" s="7" t="s">
        <v>10</v>
      </c>
      <c r="C8" s="8"/>
    </row>
    <row r="9" spans="1:4" ht="17.25" thickBot="1" x14ac:dyDescent="0.3">
      <c r="A9" s="3">
        <v>1</v>
      </c>
      <c r="B9" s="1" t="s">
        <v>156</v>
      </c>
      <c r="C9" s="10">
        <v>1</v>
      </c>
      <c r="D9" s="9">
        <f>C9*A9</f>
        <v>1</v>
      </c>
    </row>
    <row r="10" spans="1:4" ht="33" thickBot="1" x14ac:dyDescent="0.3">
      <c r="A10" s="3">
        <v>1</v>
      </c>
      <c r="B10" s="1" t="s">
        <v>11</v>
      </c>
      <c r="C10" s="10">
        <v>1</v>
      </c>
      <c r="D10" s="9">
        <f>C10*A10</f>
        <v>1</v>
      </c>
    </row>
    <row r="11" spans="1:4" ht="32.25" thickBot="1" x14ac:dyDescent="0.3">
      <c r="A11" s="3">
        <v>1</v>
      </c>
      <c r="B11" s="1" t="s">
        <v>12</v>
      </c>
      <c r="C11" s="10">
        <v>1</v>
      </c>
      <c r="D11" s="9">
        <f>C11*A11</f>
        <v>1</v>
      </c>
    </row>
    <row r="12" spans="1:4" ht="16.5" thickBot="1" x14ac:dyDescent="0.3">
      <c r="A12" s="3">
        <v>1</v>
      </c>
      <c r="B12" s="1" t="s">
        <v>157</v>
      </c>
      <c r="C12" s="10">
        <v>1</v>
      </c>
      <c r="D12" s="9">
        <f>C12*A12</f>
        <v>1</v>
      </c>
    </row>
    <row r="13" spans="1:4" ht="16.5" thickBot="1" x14ac:dyDescent="0.3">
      <c r="B13" s="7" t="s">
        <v>13</v>
      </c>
      <c r="C13" s="8"/>
    </row>
    <row r="14" spans="1:4" ht="32.25" thickBot="1" x14ac:dyDescent="0.3">
      <c r="A14" s="3">
        <v>1</v>
      </c>
      <c r="B14" s="1" t="s">
        <v>158</v>
      </c>
      <c r="C14" s="10">
        <v>1</v>
      </c>
      <c r="D14" s="9">
        <f t="shared" ref="D14:D20" si="0">C14*A14</f>
        <v>1</v>
      </c>
    </row>
    <row r="15" spans="1:4" ht="16.5" thickBot="1" x14ac:dyDescent="0.3">
      <c r="A15" s="3">
        <v>1</v>
      </c>
      <c r="B15" s="1" t="s">
        <v>159</v>
      </c>
      <c r="C15" s="10">
        <v>1</v>
      </c>
      <c r="D15" s="9">
        <f t="shared" si="0"/>
        <v>1</v>
      </c>
    </row>
    <row r="16" spans="1:4" ht="16.5" thickBot="1" x14ac:dyDescent="0.3">
      <c r="A16" s="3">
        <v>1</v>
      </c>
      <c r="B16" s="1" t="s">
        <v>160</v>
      </c>
      <c r="C16" s="10">
        <v>1</v>
      </c>
      <c r="D16" s="9">
        <f t="shared" si="0"/>
        <v>1</v>
      </c>
    </row>
    <row r="17" spans="1:4" ht="16.5" thickBot="1" x14ac:dyDescent="0.3">
      <c r="A17" s="3">
        <v>1</v>
      </c>
      <c r="B17" s="1" t="s">
        <v>14</v>
      </c>
      <c r="C17" s="10">
        <v>1</v>
      </c>
      <c r="D17" s="9">
        <f t="shared" si="0"/>
        <v>1</v>
      </c>
    </row>
    <row r="18" spans="1:4" ht="32.25" thickBot="1" x14ac:dyDescent="0.3">
      <c r="A18" s="3">
        <v>1</v>
      </c>
      <c r="B18" s="1" t="s">
        <v>161</v>
      </c>
      <c r="C18" s="10">
        <v>1</v>
      </c>
      <c r="D18" s="9">
        <f t="shared" si="0"/>
        <v>1</v>
      </c>
    </row>
    <row r="19" spans="1:4" ht="16.5" thickBot="1" x14ac:dyDescent="0.3">
      <c r="A19" s="3">
        <v>1</v>
      </c>
      <c r="B19" s="1" t="s">
        <v>15</v>
      </c>
      <c r="C19" s="10">
        <v>1</v>
      </c>
      <c r="D19" s="9">
        <f t="shared" si="0"/>
        <v>1</v>
      </c>
    </row>
    <row r="20" spans="1:4" ht="16.5" thickBot="1" x14ac:dyDescent="0.3">
      <c r="A20" s="3">
        <v>1</v>
      </c>
      <c r="B20" s="1" t="s">
        <v>16</v>
      </c>
      <c r="C20" s="10">
        <v>1</v>
      </c>
      <c r="D20" s="9">
        <f t="shared" si="0"/>
        <v>1</v>
      </c>
    </row>
    <row r="21" spans="1:4" ht="16.5" thickBot="1" x14ac:dyDescent="0.3">
      <c r="B21" s="7" t="s">
        <v>17</v>
      </c>
      <c r="C21" s="8"/>
    </row>
    <row r="22" spans="1:4" ht="32.25" thickBot="1" x14ac:dyDescent="0.3">
      <c r="A22" s="3">
        <v>1</v>
      </c>
      <c r="B22" s="1" t="s">
        <v>18</v>
      </c>
      <c r="C22" s="10">
        <v>1</v>
      </c>
      <c r="D22" s="9">
        <f>C22*A22</f>
        <v>1</v>
      </c>
    </row>
    <row r="23" spans="1:4" ht="16.5" thickBot="1" x14ac:dyDescent="0.3">
      <c r="A23" s="3">
        <v>1</v>
      </c>
      <c r="B23" s="1" t="s">
        <v>19</v>
      </c>
      <c r="C23" s="10">
        <v>1</v>
      </c>
      <c r="D23" s="9">
        <f>C23*A23</f>
        <v>1</v>
      </c>
    </row>
    <row r="24" spans="1:4" ht="16.5" thickBot="1" x14ac:dyDescent="0.3">
      <c r="A24" s="3">
        <v>1</v>
      </c>
      <c r="B24" s="1" t="s">
        <v>20</v>
      </c>
      <c r="C24" s="10">
        <v>1</v>
      </c>
      <c r="D24" s="9">
        <f>C24*A24</f>
        <v>1</v>
      </c>
    </row>
    <row r="25" spans="1:4" ht="16.5" thickBot="1" x14ac:dyDescent="0.3">
      <c r="B25" s="7" t="s">
        <v>21</v>
      </c>
      <c r="C25" s="8"/>
    </row>
    <row r="26" spans="1:4" ht="16.5" thickBot="1" x14ac:dyDescent="0.3">
      <c r="A26" s="3">
        <v>1</v>
      </c>
      <c r="B26" s="1" t="s">
        <v>162</v>
      </c>
      <c r="C26" s="10">
        <v>1</v>
      </c>
      <c r="D26" s="9">
        <f>C26*A26</f>
        <v>1</v>
      </c>
    </row>
    <row r="27" spans="1:4" ht="16.5" thickBot="1" x14ac:dyDescent="0.3">
      <c r="A27" s="3">
        <v>1</v>
      </c>
      <c r="B27" s="1" t="s">
        <v>22</v>
      </c>
      <c r="C27" s="10">
        <v>1</v>
      </c>
      <c r="D27" s="9">
        <f>C27*A27</f>
        <v>1</v>
      </c>
    </row>
    <row r="28" spans="1:4" ht="32.25" thickBot="1" x14ac:dyDescent="0.3">
      <c r="A28" s="3">
        <v>1</v>
      </c>
      <c r="B28" s="1" t="s">
        <v>23</v>
      </c>
      <c r="C28" s="10">
        <v>1</v>
      </c>
      <c r="D28" s="9">
        <f>C28*A28</f>
        <v>1</v>
      </c>
    </row>
    <row r="29" spans="1:4" ht="16.5" thickBot="1" x14ac:dyDescent="0.3">
      <c r="A29" s="3">
        <v>1</v>
      </c>
      <c r="B29" s="1" t="s">
        <v>24</v>
      </c>
      <c r="C29" s="10">
        <v>1</v>
      </c>
      <c r="D29" s="9">
        <f>C29*A29</f>
        <v>1</v>
      </c>
    </row>
    <row r="30" spans="1:4" ht="16.5" thickBot="1" x14ac:dyDescent="0.3">
      <c r="A30" s="3">
        <v>1</v>
      </c>
      <c r="B30" s="1" t="s">
        <v>25</v>
      </c>
      <c r="C30" s="10">
        <v>1</v>
      </c>
      <c r="D30" s="9">
        <f>C30*A30</f>
        <v>1</v>
      </c>
    </row>
    <row r="31" spans="1:4" ht="16.5" thickBot="1" x14ac:dyDescent="0.3">
      <c r="B31" s="7" t="s">
        <v>26</v>
      </c>
      <c r="C31" s="8"/>
    </row>
    <row r="32" spans="1:4" ht="32.25" thickBot="1" x14ac:dyDescent="0.3">
      <c r="A32" s="3">
        <v>1</v>
      </c>
      <c r="B32" s="1" t="s">
        <v>27</v>
      </c>
      <c r="C32" s="10">
        <v>1</v>
      </c>
      <c r="D32" s="9">
        <f t="shared" ref="D32:D38" si="1">C32*A32</f>
        <v>1</v>
      </c>
    </row>
    <row r="33" spans="1:4" ht="32.25" thickBot="1" x14ac:dyDescent="0.3">
      <c r="A33" s="3">
        <v>1</v>
      </c>
      <c r="B33" s="1" t="s">
        <v>163</v>
      </c>
      <c r="C33" s="10">
        <v>1</v>
      </c>
      <c r="D33" s="9">
        <f t="shared" si="1"/>
        <v>1</v>
      </c>
    </row>
    <row r="34" spans="1:4" ht="48" thickBot="1" x14ac:dyDescent="0.3">
      <c r="A34" s="3">
        <v>1</v>
      </c>
      <c r="B34" s="1" t="s">
        <v>164</v>
      </c>
      <c r="C34" s="10">
        <v>1</v>
      </c>
      <c r="D34" s="9">
        <f t="shared" si="1"/>
        <v>1</v>
      </c>
    </row>
    <row r="35" spans="1:4" ht="16.5" thickBot="1" x14ac:dyDescent="0.3">
      <c r="A35" s="3">
        <v>1</v>
      </c>
      <c r="B35" s="1" t="s">
        <v>28</v>
      </c>
      <c r="C35" s="10">
        <v>1</v>
      </c>
      <c r="D35" s="9">
        <f t="shared" si="1"/>
        <v>1</v>
      </c>
    </row>
    <row r="36" spans="1:4" ht="32.25" thickBot="1" x14ac:dyDescent="0.3">
      <c r="A36" s="3">
        <v>1</v>
      </c>
      <c r="B36" s="1" t="s">
        <v>29</v>
      </c>
      <c r="C36" s="10">
        <v>1</v>
      </c>
      <c r="D36" s="9">
        <f t="shared" si="1"/>
        <v>1</v>
      </c>
    </row>
    <row r="37" spans="1:4" ht="32.25" thickBot="1" x14ac:dyDescent="0.3">
      <c r="A37" s="3">
        <v>1</v>
      </c>
      <c r="B37" s="1" t="s">
        <v>165</v>
      </c>
      <c r="C37" s="10">
        <v>1</v>
      </c>
      <c r="D37" s="9">
        <f t="shared" si="1"/>
        <v>1</v>
      </c>
    </row>
    <row r="38" spans="1:4" ht="32.25" thickBot="1" x14ac:dyDescent="0.3">
      <c r="A38" s="3">
        <v>1</v>
      </c>
      <c r="B38" s="1" t="s">
        <v>30</v>
      </c>
      <c r="C38" s="10">
        <v>1</v>
      </c>
      <c r="D38" s="9">
        <f t="shared" si="1"/>
        <v>1</v>
      </c>
    </row>
    <row r="39" spans="1:4" ht="16.5" thickBot="1" x14ac:dyDescent="0.3">
      <c r="B39" s="7" t="s">
        <v>31</v>
      </c>
      <c r="C39" s="8"/>
    </row>
    <row r="40" spans="1:4" ht="16.5" thickBot="1" x14ac:dyDescent="0.3">
      <c r="A40" s="3">
        <v>1</v>
      </c>
      <c r="B40" s="1" t="s">
        <v>204</v>
      </c>
      <c r="C40" s="10">
        <v>2</v>
      </c>
      <c r="D40" s="9">
        <f t="shared" ref="D40:D47" si="2">C40*A40</f>
        <v>2</v>
      </c>
    </row>
    <row r="41" spans="1:4" ht="32.25" thickBot="1" x14ac:dyDescent="0.3">
      <c r="A41" s="3">
        <v>1</v>
      </c>
      <c r="B41" s="1" t="s">
        <v>32</v>
      </c>
      <c r="C41" s="10">
        <v>1</v>
      </c>
      <c r="D41" s="9">
        <f t="shared" si="2"/>
        <v>1</v>
      </c>
    </row>
    <row r="42" spans="1:4" ht="48" thickBot="1" x14ac:dyDescent="0.3">
      <c r="A42" s="3">
        <v>0</v>
      </c>
      <c r="B42" s="1" t="s">
        <v>166</v>
      </c>
      <c r="C42" s="10">
        <v>1</v>
      </c>
      <c r="D42" s="9">
        <f t="shared" si="2"/>
        <v>0</v>
      </c>
    </row>
    <row r="43" spans="1:4" ht="32.25" thickBot="1" x14ac:dyDescent="0.3">
      <c r="A43" s="3">
        <v>1</v>
      </c>
      <c r="B43" s="1" t="s">
        <v>167</v>
      </c>
      <c r="C43" s="10">
        <v>1</v>
      </c>
      <c r="D43" s="9">
        <f t="shared" si="2"/>
        <v>1</v>
      </c>
    </row>
    <row r="44" spans="1:4" ht="16.5" thickBot="1" x14ac:dyDescent="0.3">
      <c r="A44" s="3">
        <v>1</v>
      </c>
      <c r="B44" s="1" t="s">
        <v>33</v>
      </c>
      <c r="C44" s="10">
        <v>1</v>
      </c>
      <c r="D44" s="9">
        <f t="shared" si="2"/>
        <v>1</v>
      </c>
    </row>
    <row r="45" spans="1:4" ht="16.5" thickBot="1" x14ac:dyDescent="0.3">
      <c r="A45" s="3">
        <v>1</v>
      </c>
      <c r="B45" s="1" t="s">
        <v>34</v>
      </c>
      <c r="C45" s="10">
        <v>1</v>
      </c>
      <c r="D45" s="9">
        <f t="shared" si="2"/>
        <v>1</v>
      </c>
    </row>
    <row r="46" spans="1:4" ht="32.25" thickBot="1" x14ac:dyDescent="0.3">
      <c r="A46" s="3">
        <v>1</v>
      </c>
      <c r="B46" s="1" t="s">
        <v>35</v>
      </c>
      <c r="C46" s="10">
        <v>1</v>
      </c>
      <c r="D46" s="9">
        <f t="shared" si="2"/>
        <v>1</v>
      </c>
    </row>
    <row r="47" spans="1:4" ht="16.5" thickBot="1" x14ac:dyDescent="0.3">
      <c r="A47" s="3">
        <v>1</v>
      </c>
      <c r="B47" s="20" t="s">
        <v>36</v>
      </c>
      <c r="C47" s="10">
        <v>1</v>
      </c>
      <c r="D47" s="9">
        <f t="shared" si="2"/>
        <v>1</v>
      </c>
    </row>
    <row r="48" spans="1:4" ht="17.25" thickBot="1" x14ac:dyDescent="0.3">
      <c r="B48" s="7" t="s">
        <v>37</v>
      </c>
      <c r="C48" s="8"/>
    </row>
    <row r="49" spans="1:4" ht="31.5" customHeight="1" thickBot="1" x14ac:dyDescent="0.3">
      <c r="A49" s="3">
        <v>1</v>
      </c>
      <c r="B49" s="1" t="s">
        <v>38</v>
      </c>
      <c r="C49" s="10">
        <v>1</v>
      </c>
      <c r="D49" s="9">
        <f>C49*A49</f>
        <v>1</v>
      </c>
    </row>
    <row r="50" spans="1:4" ht="16.5" thickBot="1" x14ac:dyDescent="0.3">
      <c r="B50" s="11" t="s">
        <v>0</v>
      </c>
      <c r="C50" s="12">
        <v>38</v>
      </c>
      <c r="D50" s="9">
        <f>SUM(D6:D49)</f>
        <v>37</v>
      </c>
    </row>
    <row r="51" spans="1:4" ht="16.5" thickBot="1" x14ac:dyDescent="0.3">
      <c r="B51" s="13" t="s">
        <v>198</v>
      </c>
      <c r="C51" s="14">
        <v>35</v>
      </c>
      <c r="D51" s="9">
        <f>ROUNDDOWN(D50*35/38,0)</f>
        <v>34</v>
      </c>
    </row>
    <row r="53" spans="1:4" ht="21.75" thickBot="1" x14ac:dyDescent="0.3">
      <c r="B53" s="6" t="s">
        <v>203</v>
      </c>
    </row>
    <row r="54" spans="1:4" ht="16.5" thickBot="1" x14ac:dyDescent="0.3">
      <c r="B54" s="7" t="s">
        <v>179</v>
      </c>
      <c r="C54" s="8"/>
    </row>
    <row r="55" spans="1:4" ht="33" thickBot="1" x14ac:dyDescent="0.3">
      <c r="A55" s="3">
        <v>0</v>
      </c>
      <c r="B55" s="1" t="s">
        <v>39</v>
      </c>
      <c r="C55" s="10">
        <v>1</v>
      </c>
      <c r="D55" s="9">
        <f>C55*A55</f>
        <v>0</v>
      </c>
    </row>
    <row r="56" spans="1:4" ht="42.4" customHeight="1" thickBot="1" x14ac:dyDescent="0.3">
      <c r="A56" s="3">
        <v>0</v>
      </c>
      <c r="B56" s="1" t="s">
        <v>168</v>
      </c>
      <c r="C56" s="10">
        <v>1</v>
      </c>
      <c r="D56" s="9">
        <f>C56*A56</f>
        <v>0</v>
      </c>
    </row>
    <row r="57" spans="1:4" ht="16.5" thickBot="1" x14ac:dyDescent="0.3">
      <c r="B57" s="7" t="s">
        <v>40</v>
      </c>
      <c r="C57" s="8"/>
    </row>
    <row r="58" spans="1:4" ht="32.25" thickBot="1" x14ac:dyDescent="0.3">
      <c r="A58" s="3">
        <v>0</v>
      </c>
      <c r="B58" s="1" t="s">
        <v>201</v>
      </c>
      <c r="C58" s="10">
        <v>1</v>
      </c>
      <c r="D58" s="9">
        <f t="shared" ref="D58:D66" si="3">C58*A58</f>
        <v>0</v>
      </c>
    </row>
    <row r="59" spans="1:4" ht="32.25" thickBot="1" x14ac:dyDescent="0.3">
      <c r="A59" s="3">
        <v>0</v>
      </c>
      <c r="B59" s="1" t="s">
        <v>41</v>
      </c>
      <c r="C59" s="10">
        <v>1</v>
      </c>
      <c r="D59" s="9">
        <f t="shared" si="3"/>
        <v>0</v>
      </c>
    </row>
    <row r="60" spans="1:4" ht="32.25" thickBot="1" x14ac:dyDescent="0.3">
      <c r="A60" s="3">
        <v>0</v>
      </c>
      <c r="B60" s="1" t="s">
        <v>42</v>
      </c>
      <c r="C60" s="10">
        <v>1</v>
      </c>
      <c r="D60" s="9">
        <f t="shared" si="3"/>
        <v>0</v>
      </c>
    </row>
    <row r="61" spans="1:4" ht="32.25" thickBot="1" x14ac:dyDescent="0.3">
      <c r="A61" s="3">
        <v>0</v>
      </c>
      <c r="B61" s="1" t="s">
        <v>43</v>
      </c>
      <c r="C61" s="10">
        <v>1</v>
      </c>
      <c r="D61" s="9">
        <f t="shared" si="3"/>
        <v>0</v>
      </c>
    </row>
    <row r="62" spans="1:4" ht="48" thickBot="1" x14ac:dyDescent="0.3">
      <c r="A62" s="3">
        <v>0</v>
      </c>
      <c r="B62" s="1" t="s">
        <v>44</v>
      </c>
      <c r="C62" s="10">
        <v>1</v>
      </c>
      <c r="D62" s="9">
        <f t="shared" si="3"/>
        <v>0</v>
      </c>
    </row>
    <row r="63" spans="1:4" ht="48" thickBot="1" x14ac:dyDescent="0.3">
      <c r="A63" s="3">
        <v>0</v>
      </c>
      <c r="B63" s="1" t="s">
        <v>169</v>
      </c>
      <c r="C63" s="10">
        <v>1</v>
      </c>
      <c r="D63" s="9">
        <f t="shared" si="3"/>
        <v>0</v>
      </c>
    </row>
    <row r="64" spans="1:4" ht="32.25" thickBot="1" x14ac:dyDescent="0.3">
      <c r="A64" s="3">
        <v>0</v>
      </c>
      <c r="B64" s="1" t="s">
        <v>45</v>
      </c>
      <c r="C64" s="10">
        <v>2</v>
      </c>
      <c r="D64" s="9">
        <f t="shared" si="3"/>
        <v>0</v>
      </c>
    </row>
    <row r="65" spans="1:4" ht="32.25" thickBot="1" x14ac:dyDescent="0.3">
      <c r="A65" s="3">
        <v>0</v>
      </c>
      <c r="B65" s="1" t="s">
        <v>46</v>
      </c>
      <c r="C65" s="10">
        <v>1</v>
      </c>
      <c r="D65" s="9">
        <f t="shared" si="3"/>
        <v>0</v>
      </c>
    </row>
    <row r="66" spans="1:4" ht="16.5" thickBot="1" x14ac:dyDescent="0.3">
      <c r="A66" s="3">
        <v>0</v>
      </c>
      <c r="B66" s="1" t="s">
        <v>205</v>
      </c>
      <c r="C66" s="10">
        <v>1</v>
      </c>
      <c r="D66" s="9">
        <f t="shared" si="3"/>
        <v>0</v>
      </c>
    </row>
    <row r="67" spans="1:4" ht="16.5" thickBot="1" x14ac:dyDescent="0.3">
      <c r="B67" s="7" t="s">
        <v>47</v>
      </c>
      <c r="C67" s="8"/>
    </row>
    <row r="68" spans="1:4" ht="48" thickBot="1" x14ac:dyDescent="0.3">
      <c r="A68" s="3">
        <v>0</v>
      </c>
      <c r="B68" s="1" t="s">
        <v>48</v>
      </c>
      <c r="C68" s="10">
        <v>1</v>
      </c>
      <c r="D68" s="9">
        <f>C68*A68</f>
        <v>0</v>
      </c>
    </row>
    <row r="69" spans="1:4" ht="16.5" thickBot="1" x14ac:dyDescent="0.3">
      <c r="B69" s="7" t="s">
        <v>49</v>
      </c>
      <c r="C69" s="8"/>
    </row>
    <row r="70" spans="1:4" ht="32.25" thickBot="1" x14ac:dyDescent="0.3">
      <c r="A70" s="3">
        <v>0</v>
      </c>
      <c r="B70" s="1" t="s">
        <v>170</v>
      </c>
      <c r="C70" s="10">
        <v>1</v>
      </c>
      <c r="D70" s="9">
        <f>C70*A70</f>
        <v>0</v>
      </c>
    </row>
    <row r="71" spans="1:4" ht="48" thickBot="1" x14ac:dyDescent="0.3">
      <c r="A71" s="3">
        <v>0</v>
      </c>
      <c r="B71" s="1" t="s">
        <v>50</v>
      </c>
      <c r="C71" s="10">
        <v>1</v>
      </c>
      <c r="D71" s="9">
        <f>C71*A71</f>
        <v>0</v>
      </c>
    </row>
    <row r="72" spans="1:4" ht="48" thickBot="1" x14ac:dyDescent="0.3">
      <c r="A72" s="3">
        <v>0</v>
      </c>
      <c r="B72" s="1" t="s">
        <v>171</v>
      </c>
      <c r="C72" s="10">
        <v>1</v>
      </c>
      <c r="D72" s="9">
        <f>C72*A72</f>
        <v>0</v>
      </c>
    </row>
    <row r="73" spans="1:4" ht="63.75" thickBot="1" x14ac:dyDescent="0.3">
      <c r="A73" s="3">
        <v>0</v>
      </c>
      <c r="B73" s="1" t="s">
        <v>172</v>
      </c>
      <c r="C73" s="10">
        <v>2</v>
      </c>
      <c r="D73" s="9">
        <f>C73*A73</f>
        <v>0</v>
      </c>
    </row>
    <row r="74" spans="1:4" ht="16.5" thickBot="1" x14ac:dyDescent="0.3">
      <c r="B74" s="7" t="s">
        <v>51</v>
      </c>
      <c r="C74" s="8"/>
    </row>
    <row r="75" spans="1:4" ht="16.5" thickBot="1" x14ac:dyDescent="0.3">
      <c r="A75" s="3">
        <v>0</v>
      </c>
      <c r="B75" s="1" t="s">
        <v>52</v>
      </c>
      <c r="C75" s="10">
        <v>1</v>
      </c>
      <c r="D75" s="9">
        <f>C75*A75</f>
        <v>0</v>
      </c>
    </row>
    <row r="76" spans="1:4" ht="32.25" thickBot="1" x14ac:dyDescent="0.3">
      <c r="A76" s="3">
        <v>0</v>
      </c>
      <c r="B76" s="1" t="s">
        <v>53</v>
      </c>
      <c r="C76" s="10">
        <v>1</v>
      </c>
      <c r="D76" s="9">
        <f>C76*A76</f>
        <v>0</v>
      </c>
    </row>
    <row r="77" spans="1:4" ht="32.25" thickBot="1" x14ac:dyDescent="0.3">
      <c r="A77" s="3">
        <v>0</v>
      </c>
      <c r="B77" s="1" t="s">
        <v>54</v>
      </c>
      <c r="C77" s="10">
        <v>1</v>
      </c>
      <c r="D77" s="9">
        <f>C77*A77</f>
        <v>0</v>
      </c>
    </row>
    <row r="78" spans="1:4" ht="32.25" thickBot="1" x14ac:dyDescent="0.3">
      <c r="A78" s="3">
        <v>0</v>
      </c>
      <c r="B78" s="1" t="s">
        <v>55</v>
      </c>
      <c r="C78" s="10">
        <v>1</v>
      </c>
      <c r="D78" s="9">
        <f>C78*A78</f>
        <v>0</v>
      </c>
    </row>
    <row r="79" spans="1:4" ht="16.5" thickBot="1" x14ac:dyDescent="0.3">
      <c r="B79" s="7" t="s">
        <v>56</v>
      </c>
      <c r="C79" s="8"/>
    </row>
    <row r="80" spans="1:4" ht="16.5" thickBot="1" x14ac:dyDescent="0.3">
      <c r="A80" s="3">
        <v>0</v>
      </c>
      <c r="B80" s="1" t="s">
        <v>57</v>
      </c>
      <c r="C80" s="10">
        <v>1</v>
      </c>
      <c r="D80" s="9">
        <f>C80*A80</f>
        <v>0</v>
      </c>
    </row>
    <row r="81" spans="1:4" ht="32.25" thickBot="1" x14ac:dyDescent="0.3">
      <c r="A81" s="3">
        <v>0</v>
      </c>
      <c r="B81" s="1" t="s">
        <v>58</v>
      </c>
      <c r="C81" s="10">
        <v>1</v>
      </c>
      <c r="D81" s="9">
        <f>C81*A81</f>
        <v>0</v>
      </c>
    </row>
    <row r="82" spans="1:4" ht="32.25" thickBot="1" x14ac:dyDescent="0.3">
      <c r="A82" s="3">
        <v>0</v>
      </c>
      <c r="B82" s="1" t="s">
        <v>59</v>
      </c>
      <c r="C82" s="10">
        <v>1</v>
      </c>
      <c r="D82" s="9">
        <f>C82*A82</f>
        <v>0</v>
      </c>
    </row>
    <row r="83" spans="1:4" ht="16.5" thickBot="1" x14ac:dyDescent="0.3">
      <c r="B83" s="7" t="s">
        <v>60</v>
      </c>
      <c r="C83" s="8"/>
    </row>
    <row r="84" spans="1:4" ht="48" thickBot="1" x14ac:dyDescent="0.3">
      <c r="A84" s="3">
        <v>0</v>
      </c>
      <c r="B84" s="1" t="s">
        <v>173</v>
      </c>
      <c r="C84" s="10">
        <v>2</v>
      </c>
      <c r="D84" s="9">
        <f>C84*A84</f>
        <v>0</v>
      </c>
    </row>
    <row r="85" spans="1:4" ht="16.5" thickBot="1" x14ac:dyDescent="0.3">
      <c r="B85" s="7" t="s">
        <v>61</v>
      </c>
      <c r="C85" s="8"/>
    </row>
    <row r="86" spans="1:4" ht="48" thickBot="1" x14ac:dyDescent="0.3">
      <c r="A86" s="3">
        <v>0</v>
      </c>
      <c r="B86" s="1" t="s">
        <v>174</v>
      </c>
      <c r="C86" s="10">
        <v>1</v>
      </c>
      <c r="D86" s="9">
        <f t="shared" ref="D86:D93" si="4">C86*A86</f>
        <v>0</v>
      </c>
    </row>
    <row r="87" spans="1:4" ht="32.25" thickBot="1" x14ac:dyDescent="0.3">
      <c r="A87" s="3">
        <v>0</v>
      </c>
      <c r="B87" s="1" t="s">
        <v>175</v>
      </c>
      <c r="C87" s="10">
        <v>1</v>
      </c>
      <c r="D87" s="9">
        <f t="shared" si="4"/>
        <v>0</v>
      </c>
    </row>
    <row r="88" spans="1:4" ht="32.25" thickBot="1" x14ac:dyDescent="0.3">
      <c r="A88" s="3">
        <v>0</v>
      </c>
      <c r="B88" s="1" t="s">
        <v>62</v>
      </c>
      <c r="C88" s="10">
        <v>1</v>
      </c>
      <c r="D88" s="9">
        <f t="shared" si="4"/>
        <v>0</v>
      </c>
    </row>
    <row r="89" spans="1:4" ht="32.25" thickBot="1" x14ac:dyDescent="0.3">
      <c r="A89" s="3">
        <v>0</v>
      </c>
      <c r="B89" s="1" t="s">
        <v>176</v>
      </c>
      <c r="C89" s="10">
        <v>1</v>
      </c>
      <c r="D89" s="9">
        <f t="shared" si="4"/>
        <v>0</v>
      </c>
    </row>
    <row r="90" spans="1:4" ht="16.5" thickBot="1" x14ac:dyDescent="0.3">
      <c r="A90" s="3">
        <v>0</v>
      </c>
      <c r="B90" s="1" t="s">
        <v>63</v>
      </c>
      <c r="C90" s="10">
        <v>1</v>
      </c>
      <c r="D90" s="9">
        <f t="shared" si="4"/>
        <v>0</v>
      </c>
    </row>
    <row r="91" spans="1:4" ht="32.25" thickBot="1" x14ac:dyDescent="0.3">
      <c r="A91" s="3">
        <v>0</v>
      </c>
      <c r="B91" s="1" t="s">
        <v>177</v>
      </c>
      <c r="C91" s="10">
        <v>1</v>
      </c>
      <c r="D91" s="9">
        <f t="shared" si="4"/>
        <v>0</v>
      </c>
    </row>
    <row r="92" spans="1:4" ht="32.25" thickBot="1" x14ac:dyDescent="0.3">
      <c r="A92" s="3">
        <v>0</v>
      </c>
      <c r="B92" s="1" t="s">
        <v>153</v>
      </c>
      <c r="C92" s="10">
        <v>1</v>
      </c>
      <c r="D92" s="9">
        <f t="shared" si="4"/>
        <v>0</v>
      </c>
    </row>
    <row r="93" spans="1:4" ht="32.25" thickBot="1" x14ac:dyDescent="0.3">
      <c r="A93" s="3">
        <v>0</v>
      </c>
      <c r="B93" s="1" t="s">
        <v>178</v>
      </c>
      <c r="C93" s="10">
        <v>1</v>
      </c>
      <c r="D93" s="9">
        <f t="shared" si="4"/>
        <v>0</v>
      </c>
    </row>
    <row r="94" spans="1:4" ht="16.5" thickBot="1" x14ac:dyDescent="0.3">
      <c r="B94" s="11" t="s">
        <v>1</v>
      </c>
      <c r="C94" s="18">
        <v>35</v>
      </c>
      <c r="D94" s="15">
        <f>SUM(D55:D93)</f>
        <v>0</v>
      </c>
    </row>
    <row r="96" spans="1:4" ht="21.75" thickBot="1" x14ac:dyDescent="0.3">
      <c r="B96" s="6" t="s">
        <v>105</v>
      </c>
    </row>
    <row r="97" spans="1:4" ht="16.5" thickBot="1" x14ac:dyDescent="0.3">
      <c r="B97" s="7" t="s">
        <v>64</v>
      </c>
      <c r="C97" s="8"/>
    </row>
    <row r="98" spans="1:4" ht="33" thickBot="1" x14ac:dyDescent="0.3">
      <c r="A98" s="3">
        <v>0</v>
      </c>
      <c r="B98" s="1" t="s">
        <v>2</v>
      </c>
      <c r="C98" s="10">
        <v>1</v>
      </c>
      <c r="D98" s="9">
        <f>C98*A98</f>
        <v>0</v>
      </c>
    </row>
    <row r="99" spans="1:4" ht="16.5" thickBot="1" x14ac:dyDescent="0.3">
      <c r="B99" s="7" t="s">
        <v>3</v>
      </c>
      <c r="C99" s="8"/>
    </row>
    <row r="100" spans="1:4" ht="32.25" thickBot="1" x14ac:dyDescent="0.3">
      <c r="A100" s="3">
        <v>0</v>
      </c>
      <c r="B100" s="1" t="s">
        <v>65</v>
      </c>
      <c r="C100" s="10">
        <v>1</v>
      </c>
      <c r="D100" s="9">
        <f>C100*A100</f>
        <v>0</v>
      </c>
    </row>
    <row r="101" spans="1:4" ht="16.5" thickBot="1" x14ac:dyDescent="0.3">
      <c r="B101" s="11" t="s">
        <v>180</v>
      </c>
      <c r="C101" s="8"/>
    </row>
    <row r="102" spans="1:4" ht="16.5" thickBot="1" x14ac:dyDescent="0.3">
      <c r="A102" s="3">
        <v>0</v>
      </c>
      <c r="B102" s="1" t="s">
        <v>66</v>
      </c>
      <c r="C102" s="10">
        <v>1</v>
      </c>
      <c r="D102" s="9">
        <f>C102*A102</f>
        <v>0</v>
      </c>
    </row>
    <row r="103" spans="1:4" ht="16.5" thickBot="1" x14ac:dyDescent="0.3">
      <c r="A103" s="3">
        <v>0</v>
      </c>
      <c r="B103" s="1" t="s">
        <v>67</v>
      </c>
      <c r="C103" s="10">
        <v>1</v>
      </c>
      <c r="D103" s="9">
        <f>C103*A103</f>
        <v>0</v>
      </c>
    </row>
    <row r="104" spans="1:4" ht="16.5" thickBot="1" x14ac:dyDescent="0.3">
      <c r="B104" s="11" t="s">
        <v>68</v>
      </c>
      <c r="C104" s="8"/>
    </row>
    <row r="105" spans="1:4" ht="16.5" thickBot="1" x14ac:dyDescent="0.3">
      <c r="A105" s="3">
        <v>0</v>
      </c>
      <c r="B105" s="1" t="s">
        <v>69</v>
      </c>
      <c r="C105" s="10">
        <v>1</v>
      </c>
      <c r="D105" s="9">
        <f>C105*A105</f>
        <v>0</v>
      </c>
    </row>
    <row r="106" spans="1:4" ht="16.5" thickBot="1" x14ac:dyDescent="0.3">
      <c r="A106" s="3">
        <v>0</v>
      </c>
      <c r="B106" s="1" t="s">
        <v>70</v>
      </c>
      <c r="C106" s="10">
        <v>1</v>
      </c>
      <c r="D106" s="9">
        <f>C106*A106</f>
        <v>0</v>
      </c>
    </row>
    <row r="107" spans="1:4" ht="16.5" thickBot="1" x14ac:dyDescent="0.3">
      <c r="A107" s="3">
        <v>0</v>
      </c>
      <c r="B107" s="1" t="s">
        <v>71</v>
      </c>
      <c r="C107" s="10">
        <v>1</v>
      </c>
      <c r="D107" s="9">
        <f>C107*A107</f>
        <v>0</v>
      </c>
    </row>
    <row r="108" spans="1:4" ht="16.5" thickBot="1" x14ac:dyDescent="0.3">
      <c r="B108" s="11" t="s">
        <v>72</v>
      </c>
      <c r="C108" s="8"/>
    </row>
    <row r="109" spans="1:4" ht="16.5" thickBot="1" x14ac:dyDescent="0.3">
      <c r="A109" s="3">
        <v>0</v>
      </c>
      <c r="B109" s="1" t="s">
        <v>181</v>
      </c>
      <c r="C109" s="10">
        <v>1</v>
      </c>
      <c r="D109" s="9">
        <f>C109*A109</f>
        <v>0</v>
      </c>
    </row>
    <row r="110" spans="1:4" ht="16.5" thickBot="1" x14ac:dyDescent="0.3">
      <c r="A110" s="3">
        <v>0</v>
      </c>
      <c r="B110" s="1" t="s">
        <v>73</v>
      </c>
      <c r="C110" s="10">
        <v>1</v>
      </c>
      <c r="D110" s="9">
        <f>C110*A110</f>
        <v>0</v>
      </c>
    </row>
    <row r="111" spans="1:4" ht="16.5" thickBot="1" x14ac:dyDescent="0.3">
      <c r="A111" s="3">
        <v>0</v>
      </c>
      <c r="B111" s="1" t="s">
        <v>74</v>
      </c>
      <c r="C111" s="10">
        <v>1</v>
      </c>
      <c r="D111" s="9">
        <f>C111*A111</f>
        <v>0</v>
      </c>
    </row>
    <row r="112" spans="1:4" ht="16.5" thickBot="1" x14ac:dyDescent="0.3">
      <c r="A112" s="3">
        <v>0</v>
      </c>
      <c r="B112" s="1" t="s">
        <v>75</v>
      </c>
      <c r="C112" s="10">
        <v>1</v>
      </c>
      <c r="D112" s="9">
        <f>C112*A112</f>
        <v>0</v>
      </c>
    </row>
    <row r="113" spans="1:4" ht="16.5" thickBot="1" x14ac:dyDescent="0.3">
      <c r="A113" s="3">
        <v>0</v>
      </c>
      <c r="B113" s="1" t="s">
        <v>76</v>
      </c>
      <c r="C113" s="10">
        <v>1</v>
      </c>
      <c r="D113" s="9">
        <f>C113*A113</f>
        <v>0</v>
      </c>
    </row>
    <row r="114" spans="1:4" ht="16.5" thickBot="1" x14ac:dyDescent="0.3">
      <c r="B114" s="11" t="s">
        <v>77</v>
      </c>
      <c r="C114" s="8"/>
    </row>
    <row r="115" spans="1:4" ht="19.5" customHeight="1" thickBot="1" x14ac:dyDescent="0.3">
      <c r="A115" s="3">
        <v>0</v>
      </c>
      <c r="B115" s="1" t="s">
        <v>78</v>
      </c>
      <c r="C115" s="10">
        <v>1</v>
      </c>
      <c r="D115" s="9">
        <f>C115*A115</f>
        <v>0</v>
      </c>
    </row>
    <row r="116" spans="1:4" ht="16.5" thickBot="1" x14ac:dyDescent="0.3">
      <c r="A116" s="3">
        <v>0</v>
      </c>
      <c r="B116" s="1" t="s">
        <v>79</v>
      </c>
      <c r="C116" s="10">
        <v>1</v>
      </c>
      <c r="D116" s="9">
        <f>C116*A116</f>
        <v>0</v>
      </c>
    </row>
    <row r="117" spans="1:4" ht="16.5" thickBot="1" x14ac:dyDescent="0.3">
      <c r="A117" s="3">
        <v>0</v>
      </c>
      <c r="B117" s="1" t="s">
        <v>80</v>
      </c>
      <c r="C117" s="10">
        <v>1</v>
      </c>
      <c r="D117" s="9">
        <f>C117*A117</f>
        <v>0</v>
      </c>
    </row>
    <row r="118" spans="1:4" ht="16.5" thickBot="1" x14ac:dyDescent="0.3">
      <c r="B118" s="11" t="s">
        <v>81</v>
      </c>
      <c r="C118" s="8"/>
    </row>
    <row r="119" spans="1:4" ht="30.75" customHeight="1" thickBot="1" x14ac:dyDescent="0.3">
      <c r="A119" s="3">
        <v>0</v>
      </c>
      <c r="B119" s="1" t="s">
        <v>82</v>
      </c>
      <c r="C119" s="10">
        <v>1</v>
      </c>
      <c r="D119" s="9">
        <f>C119*A119</f>
        <v>0</v>
      </c>
    </row>
    <row r="120" spans="1:4" ht="16.5" thickBot="1" x14ac:dyDescent="0.3">
      <c r="A120" s="3">
        <v>0</v>
      </c>
      <c r="B120" s="1" t="s">
        <v>83</v>
      </c>
      <c r="C120" s="10">
        <v>1</v>
      </c>
      <c r="D120" s="9">
        <f>C120*A120</f>
        <v>0</v>
      </c>
    </row>
    <row r="121" spans="1:4" ht="18.75" customHeight="1" thickBot="1" x14ac:dyDescent="0.3">
      <c r="A121" s="3">
        <v>0</v>
      </c>
      <c r="B121" s="1" t="s">
        <v>84</v>
      </c>
      <c r="C121" s="10">
        <v>1</v>
      </c>
      <c r="D121" s="9">
        <f>C121*A121</f>
        <v>0</v>
      </c>
    </row>
    <row r="122" spans="1:4" ht="16.5" thickBot="1" x14ac:dyDescent="0.3">
      <c r="A122" s="3">
        <v>0</v>
      </c>
      <c r="B122" s="1" t="s">
        <v>85</v>
      </c>
      <c r="C122" s="10">
        <v>1</v>
      </c>
      <c r="D122" s="9">
        <f>C122*A122</f>
        <v>0</v>
      </c>
    </row>
    <row r="123" spans="1:4" ht="16.5" thickBot="1" x14ac:dyDescent="0.3">
      <c r="B123" s="11" t="s">
        <v>86</v>
      </c>
      <c r="C123" s="8"/>
    </row>
    <row r="124" spans="1:4" ht="16.5" thickBot="1" x14ac:dyDescent="0.3">
      <c r="A124" s="3">
        <v>0</v>
      </c>
      <c r="B124" s="1" t="s">
        <v>87</v>
      </c>
      <c r="C124" s="10">
        <v>1</v>
      </c>
      <c r="D124" s="9">
        <f>C124*A124</f>
        <v>0</v>
      </c>
    </row>
    <row r="125" spans="1:4" ht="16.5" thickBot="1" x14ac:dyDescent="0.3">
      <c r="A125" s="3">
        <v>0</v>
      </c>
      <c r="B125" s="1" t="s">
        <v>88</v>
      </c>
      <c r="C125" s="10">
        <v>1</v>
      </c>
      <c r="D125" s="9">
        <f>C125*A125</f>
        <v>0</v>
      </c>
    </row>
    <row r="126" spans="1:4" ht="32.25" thickBot="1" x14ac:dyDescent="0.3">
      <c r="A126" s="3">
        <v>0</v>
      </c>
      <c r="B126" s="1" t="s">
        <v>89</v>
      </c>
      <c r="C126" s="10">
        <v>1</v>
      </c>
      <c r="D126" s="9">
        <f>C126*A126</f>
        <v>0</v>
      </c>
    </row>
    <row r="127" spans="1:4" ht="16.5" thickBot="1" x14ac:dyDescent="0.3">
      <c r="A127" s="3">
        <v>0</v>
      </c>
      <c r="B127" s="1" t="s">
        <v>182</v>
      </c>
      <c r="C127" s="10">
        <v>1</v>
      </c>
      <c r="D127" s="9">
        <f>C127*A127</f>
        <v>0</v>
      </c>
    </row>
    <row r="128" spans="1:4" ht="16.5" thickBot="1" x14ac:dyDescent="0.3">
      <c r="B128" s="11" t="s">
        <v>90</v>
      </c>
      <c r="C128" s="8"/>
    </row>
    <row r="129" spans="1:4" ht="16.5" thickBot="1" x14ac:dyDescent="0.3">
      <c r="A129" s="3">
        <v>0</v>
      </c>
      <c r="B129" s="1" t="s">
        <v>91</v>
      </c>
      <c r="C129" s="10">
        <v>1</v>
      </c>
      <c r="D129" s="9">
        <f>C129*A129</f>
        <v>0</v>
      </c>
    </row>
    <row r="130" spans="1:4" ht="16.5" thickBot="1" x14ac:dyDescent="0.3">
      <c r="A130" s="3">
        <v>0</v>
      </c>
      <c r="B130" s="1" t="s">
        <v>92</v>
      </c>
      <c r="C130" s="10">
        <v>1</v>
      </c>
      <c r="D130" s="9">
        <f>C130*A130</f>
        <v>0</v>
      </c>
    </row>
    <row r="131" spans="1:4" ht="16.5" thickBot="1" x14ac:dyDescent="0.3">
      <c r="A131" s="3">
        <v>0</v>
      </c>
      <c r="B131" s="1" t="s">
        <v>93</v>
      </c>
      <c r="C131" s="10">
        <v>1</v>
      </c>
      <c r="D131" s="9">
        <f>C131*A131</f>
        <v>0</v>
      </c>
    </row>
    <row r="132" spans="1:4" ht="16.5" thickBot="1" x14ac:dyDescent="0.3">
      <c r="B132" s="11" t="s">
        <v>94</v>
      </c>
      <c r="C132" s="8"/>
    </row>
    <row r="133" spans="1:4" ht="16.5" thickBot="1" x14ac:dyDescent="0.3">
      <c r="A133" s="3">
        <v>0</v>
      </c>
      <c r="B133" s="1" t="s">
        <v>154</v>
      </c>
      <c r="C133" s="10">
        <v>1</v>
      </c>
      <c r="D133" s="9">
        <f>C133*A133</f>
        <v>0</v>
      </c>
    </row>
    <row r="134" spans="1:4" ht="16.5" thickBot="1" x14ac:dyDescent="0.3">
      <c r="A134" s="3">
        <v>0</v>
      </c>
      <c r="B134" s="1" t="s">
        <v>95</v>
      </c>
      <c r="C134" s="10">
        <v>1</v>
      </c>
      <c r="D134" s="9">
        <f>C134*A134</f>
        <v>0</v>
      </c>
    </row>
    <row r="135" spans="1:4" ht="32.25" thickBot="1" x14ac:dyDescent="0.3">
      <c r="A135" s="3">
        <v>0</v>
      </c>
      <c r="B135" s="1" t="s">
        <v>183</v>
      </c>
      <c r="C135" s="10">
        <v>1</v>
      </c>
      <c r="D135" s="9">
        <f>C135*A135</f>
        <v>0</v>
      </c>
    </row>
    <row r="136" spans="1:4" ht="32.25" thickBot="1" x14ac:dyDescent="0.3">
      <c r="A136" s="3">
        <v>0</v>
      </c>
      <c r="B136" s="1" t="s">
        <v>184</v>
      </c>
      <c r="C136" s="10">
        <v>1</v>
      </c>
      <c r="D136" s="9">
        <f>C136*A136</f>
        <v>0</v>
      </c>
    </row>
    <row r="137" spans="1:4" ht="16.5" thickBot="1" x14ac:dyDescent="0.3">
      <c r="B137" s="11" t="s">
        <v>96</v>
      </c>
      <c r="C137" s="8"/>
    </row>
    <row r="138" spans="1:4" ht="32.25" thickBot="1" x14ac:dyDescent="0.3">
      <c r="A138" s="3">
        <v>0</v>
      </c>
      <c r="B138" s="1" t="s">
        <v>97</v>
      </c>
      <c r="C138" s="10">
        <v>1</v>
      </c>
      <c r="D138" s="9">
        <f>C138*A138</f>
        <v>0</v>
      </c>
    </row>
    <row r="139" spans="1:4" ht="16.5" thickBot="1" x14ac:dyDescent="0.3">
      <c r="A139" s="3">
        <v>0</v>
      </c>
      <c r="B139" s="1" t="s">
        <v>98</v>
      </c>
      <c r="C139" s="10">
        <v>1</v>
      </c>
      <c r="D139" s="9">
        <f>C139*A139</f>
        <v>0</v>
      </c>
    </row>
    <row r="140" spans="1:4" ht="16.5" thickBot="1" x14ac:dyDescent="0.3">
      <c r="A140" s="3">
        <v>0</v>
      </c>
      <c r="B140" s="1" t="s">
        <v>99</v>
      </c>
      <c r="C140" s="10">
        <v>1</v>
      </c>
      <c r="D140" s="9">
        <f>C140*A140</f>
        <v>0</v>
      </c>
    </row>
    <row r="141" spans="1:4" ht="16.5" thickBot="1" x14ac:dyDescent="0.3">
      <c r="A141" s="3">
        <v>0</v>
      </c>
      <c r="B141" s="1" t="s">
        <v>100</v>
      </c>
      <c r="C141" s="10">
        <v>1</v>
      </c>
      <c r="D141" s="9">
        <f>C141*A141</f>
        <v>0</v>
      </c>
    </row>
    <row r="142" spans="1:4" ht="16.5" thickBot="1" x14ac:dyDescent="0.3">
      <c r="A142" s="3">
        <v>0</v>
      </c>
      <c r="B142" s="1" t="s">
        <v>185</v>
      </c>
      <c r="C142" s="10">
        <v>1</v>
      </c>
      <c r="D142" s="9">
        <f>C142*A142</f>
        <v>0</v>
      </c>
    </row>
    <row r="143" spans="1:4" ht="16.5" thickBot="1" x14ac:dyDescent="0.3">
      <c r="B143" s="11" t="s">
        <v>101</v>
      </c>
      <c r="C143" s="8"/>
    </row>
    <row r="144" spans="1:4" ht="16.5" thickBot="1" x14ac:dyDescent="0.3">
      <c r="A144" s="3">
        <v>0</v>
      </c>
      <c r="B144" s="1" t="s">
        <v>102</v>
      </c>
      <c r="C144" s="10">
        <v>1</v>
      </c>
      <c r="D144" s="9">
        <f t="shared" ref="D144:D149" si="5">C144*A144</f>
        <v>0</v>
      </c>
    </row>
    <row r="145" spans="1:4" ht="32.25" thickBot="1" x14ac:dyDescent="0.3">
      <c r="A145" s="3">
        <v>0</v>
      </c>
      <c r="B145" s="1" t="s">
        <v>103</v>
      </c>
      <c r="C145" s="10">
        <v>1</v>
      </c>
      <c r="D145" s="9">
        <f t="shared" si="5"/>
        <v>0</v>
      </c>
    </row>
    <row r="146" spans="1:4" ht="48" thickBot="1" x14ac:dyDescent="0.3">
      <c r="A146" s="3">
        <v>0</v>
      </c>
      <c r="B146" s="1" t="s">
        <v>186</v>
      </c>
      <c r="C146" s="10">
        <v>1</v>
      </c>
      <c r="D146" s="9">
        <f t="shared" si="5"/>
        <v>0</v>
      </c>
    </row>
    <row r="147" spans="1:4" ht="48" thickBot="1" x14ac:dyDescent="0.3">
      <c r="A147" s="3">
        <v>0</v>
      </c>
      <c r="B147" s="1" t="s">
        <v>187</v>
      </c>
      <c r="C147" s="10">
        <v>1</v>
      </c>
      <c r="D147" s="9">
        <f t="shared" si="5"/>
        <v>0</v>
      </c>
    </row>
    <row r="148" spans="1:4" ht="48" thickBot="1" x14ac:dyDescent="0.3">
      <c r="A148" s="3">
        <v>0</v>
      </c>
      <c r="B148" s="1" t="s">
        <v>188</v>
      </c>
      <c r="C148" s="10">
        <v>1</v>
      </c>
      <c r="D148" s="9">
        <f t="shared" si="5"/>
        <v>0</v>
      </c>
    </row>
    <row r="149" spans="1:4" ht="16.5" thickBot="1" x14ac:dyDescent="0.3">
      <c r="A149" s="3">
        <v>0</v>
      </c>
      <c r="B149" s="1" t="s">
        <v>104</v>
      </c>
      <c r="C149" s="10">
        <v>1</v>
      </c>
      <c r="D149" s="9">
        <f t="shared" si="5"/>
        <v>0</v>
      </c>
    </row>
    <row r="150" spans="1:4" ht="16.5" thickBot="1" x14ac:dyDescent="0.3">
      <c r="B150" s="11" t="s">
        <v>5</v>
      </c>
      <c r="C150" s="12">
        <v>41</v>
      </c>
      <c r="D150" s="9">
        <f>SUM(D98:D149)</f>
        <v>0</v>
      </c>
    </row>
    <row r="151" spans="1:4" ht="16.5" thickBot="1" x14ac:dyDescent="0.3">
      <c r="B151" s="13" t="s">
        <v>206</v>
      </c>
      <c r="C151" s="14">
        <v>35</v>
      </c>
      <c r="D151" s="9">
        <f>ROUNDDOWN(D150*35/41,0)</f>
        <v>0</v>
      </c>
    </row>
    <row r="153" spans="1:4" ht="21.75" thickBot="1" x14ac:dyDescent="0.3">
      <c r="B153" s="6" t="s">
        <v>106</v>
      </c>
    </row>
    <row r="154" spans="1:4" ht="17.25" thickBot="1" x14ac:dyDescent="0.3">
      <c r="B154" s="16" t="s">
        <v>107</v>
      </c>
      <c r="C154" s="8"/>
    </row>
    <row r="155" spans="1:4" ht="17.25" thickBot="1" x14ac:dyDescent="0.3">
      <c r="A155" s="3">
        <v>0</v>
      </c>
      <c r="B155" s="17" t="s">
        <v>108</v>
      </c>
      <c r="C155" s="10">
        <v>1</v>
      </c>
      <c r="D155" s="9">
        <f>C155*A155</f>
        <v>0</v>
      </c>
    </row>
    <row r="156" spans="1:4" ht="16.5" thickBot="1" x14ac:dyDescent="0.3">
      <c r="B156" s="16" t="s">
        <v>4</v>
      </c>
      <c r="C156" s="8"/>
    </row>
    <row r="157" spans="1:4" ht="32.25" thickBot="1" x14ac:dyDescent="0.3">
      <c r="A157" s="3">
        <v>0</v>
      </c>
      <c r="B157" s="1" t="s">
        <v>189</v>
      </c>
      <c r="C157" s="10">
        <v>1</v>
      </c>
      <c r="D157" s="9">
        <f>C157*A157</f>
        <v>0</v>
      </c>
    </row>
    <row r="158" spans="1:4" ht="32.25" thickBot="1" x14ac:dyDescent="0.3">
      <c r="A158" s="3">
        <v>0</v>
      </c>
      <c r="B158" s="1" t="s">
        <v>190</v>
      </c>
      <c r="C158" s="10">
        <v>1</v>
      </c>
      <c r="D158" s="9">
        <f>C158*A158</f>
        <v>0</v>
      </c>
    </row>
    <row r="159" spans="1:4" ht="16.5" thickBot="1" x14ac:dyDescent="0.3">
      <c r="B159" s="7" t="s">
        <v>109</v>
      </c>
      <c r="C159" s="8"/>
    </row>
    <row r="160" spans="1:4" ht="32.25" thickBot="1" x14ac:dyDescent="0.3">
      <c r="A160" s="3">
        <v>0</v>
      </c>
      <c r="B160" s="1" t="s">
        <v>110</v>
      </c>
      <c r="C160" s="10">
        <v>1</v>
      </c>
      <c r="D160" s="9">
        <f>C160*A160</f>
        <v>0</v>
      </c>
    </row>
    <row r="161" spans="1:4" ht="16.5" thickBot="1" x14ac:dyDescent="0.3">
      <c r="A161" s="3">
        <v>0</v>
      </c>
      <c r="B161" s="1" t="s">
        <v>111</v>
      </c>
      <c r="C161" s="10">
        <v>1</v>
      </c>
      <c r="D161" s="9">
        <f>C161*A161</f>
        <v>0</v>
      </c>
    </row>
    <row r="162" spans="1:4" ht="16.5" thickBot="1" x14ac:dyDescent="0.3">
      <c r="A162" s="3">
        <v>0</v>
      </c>
      <c r="B162" s="1" t="s">
        <v>112</v>
      </c>
      <c r="C162" s="10">
        <v>1</v>
      </c>
      <c r="D162" s="9">
        <f>C162*A162</f>
        <v>0</v>
      </c>
    </row>
    <row r="163" spans="1:4" ht="16.5" thickBot="1" x14ac:dyDescent="0.3">
      <c r="B163" s="7" t="s">
        <v>113</v>
      </c>
      <c r="C163" s="8"/>
    </row>
    <row r="164" spans="1:4" ht="16.5" thickBot="1" x14ac:dyDescent="0.3">
      <c r="A164" s="3">
        <v>0</v>
      </c>
      <c r="B164" s="1" t="s">
        <v>114</v>
      </c>
      <c r="C164" s="10">
        <v>1</v>
      </c>
      <c r="D164" s="9">
        <f>C164*A164</f>
        <v>0</v>
      </c>
    </row>
    <row r="165" spans="1:4" ht="16.5" thickBot="1" x14ac:dyDescent="0.3">
      <c r="A165" s="3">
        <v>0</v>
      </c>
      <c r="B165" s="1" t="s">
        <v>115</v>
      </c>
      <c r="C165" s="10">
        <v>1</v>
      </c>
      <c r="D165" s="9">
        <f>C165*A165</f>
        <v>0</v>
      </c>
    </row>
    <row r="166" spans="1:4" ht="16.5" thickBot="1" x14ac:dyDescent="0.3">
      <c r="A166" s="3">
        <v>0</v>
      </c>
      <c r="B166" s="1" t="s">
        <v>116</v>
      </c>
      <c r="C166" s="10">
        <v>1</v>
      </c>
      <c r="D166" s="9">
        <f>C166*A166</f>
        <v>0</v>
      </c>
    </row>
    <row r="167" spans="1:4" ht="32.25" thickBot="1" x14ac:dyDescent="0.3">
      <c r="A167" s="3">
        <v>0</v>
      </c>
      <c r="B167" s="1" t="s">
        <v>117</v>
      </c>
      <c r="C167" s="10">
        <v>1</v>
      </c>
      <c r="D167" s="9">
        <f>C167*A167</f>
        <v>0</v>
      </c>
    </row>
    <row r="168" spans="1:4" ht="16.5" thickBot="1" x14ac:dyDescent="0.3">
      <c r="B168" s="7" t="s">
        <v>118</v>
      </c>
      <c r="C168" s="8"/>
    </row>
    <row r="169" spans="1:4" ht="16.5" thickBot="1" x14ac:dyDescent="0.3">
      <c r="A169" s="3">
        <v>0</v>
      </c>
      <c r="B169" s="1" t="s">
        <v>119</v>
      </c>
      <c r="C169" s="10">
        <v>1</v>
      </c>
      <c r="D169" s="9">
        <f>C169*A169</f>
        <v>0</v>
      </c>
    </row>
    <row r="170" spans="1:4" ht="16.5" thickBot="1" x14ac:dyDescent="0.3">
      <c r="A170" s="3">
        <v>0</v>
      </c>
      <c r="B170" s="1" t="s">
        <v>120</v>
      </c>
      <c r="C170" s="10">
        <v>1</v>
      </c>
      <c r="D170" s="9">
        <f>C170*A170</f>
        <v>0</v>
      </c>
    </row>
    <row r="171" spans="1:4" ht="16.5" thickBot="1" x14ac:dyDescent="0.3">
      <c r="A171" s="3">
        <v>0</v>
      </c>
      <c r="B171" s="1" t="s">
        <v>191</v>
      </c>
      <c r="C171" s="10">
        <v>1</v>
      </c>
      <c r="D171" s="9">
        <f>C171*A171</f>
        <v>0</v>
      </c>
    </row>
    <row r="172" spans="1:4" ht="32.25" thickBot="1" x14ac:dyDescent="0.3">
      <c r="A172" s="3">
        <v>0</v>
      </c>
      <c r="B172" s="1" t="s">
        <v>121</v>
      </c>
      <c r="C172" s="10">
        <v>1</v>
      </c>
      <c r="D172" s="9">
        <f>C172*A172</f>
        <v>0</v>
      </c>
    </row>
    <row r="173" spans="1:4" ht="16.5" thickBot="1" x14ac:dyDescent="0.3">
      <c r="B173" s="7" t="s">
        <v>122</v>
      </c>
      <c r="C173" s="8"/>
    </row>
    <row r="174" spans="1:4" ht="16.5" thickBot="1" x14ac:dyDescent="0.3">
      <c r="A174" s="3">
        <v>0</v>
      </c>
      <c r="B174" s="1" t="s">
        <v>192</v>
      </c>
      <c r="C174" s="10">
        <v>1</v>
      </c>
      <c r="D174" s="9">
        <f>C174*A174</f>
        <v>0</v>
      </c>
    </row>
    <row r="175" spans="1:4" ht="16.5" thickBot="1" x14ac:dyDescent="0.3">
      <c r="A175" s="3">
        <v>0</v>
      </c>
      <c r="B175" s="1" t="s">
        <v>123</v>
      </c>
      <c r="C175" s="10">
        <v>2</v>
      </c>
      <c r="D175" s="9">
        <f>C175*A175</f>
        <v>0</v>
      </c>
    </row>
    <row r="176" spans="1:4" ht="16.5" thickBot="1" x14ac:dyDescent="0.3">
      <c r="A176" s="3">
        <v>0</v>
      </c>
      <c r="B176" s="1" t="s">
        <v>124</v>
      </c>
      <c r="C176" s="10">
        <v>1</v>
      </c>
      <c r="D176" s="9">
        <f>C176*A176</f>
        <v>0</v>
      </c>
    </row>
    <row r="177" spans="1:4" ht="16.5" thickBot="1" x14ac:dyDescent="0.3">
      <c r="A177" s="3">
        <v>0</v>
      </c>
      <c r="B177" s="1" t="s">
        <v>193</v>
      </c>
      <c r="C177" s="10">
        <v>1</v>
      </c>
      <c r="D177" s="9">
        <f>C177*A177</f>
        <v>0</v>
      </c>
    </row>
    <row r="178" spans="1:4" ht="16.5" thickBot="1" x14ac:dyDescent="0.3">
      <c r="B178" s="7" t="s">
        <v>125</v>
      </c>
      <c r="C178" s="8"/>
    </row>
    <row r="179" spans="1:4" ht="32.25" thickBot="1" x14ac:dyDescent="0.3">
      <c r="A179" s="3">
        <v>0</v>
      </c>
      <c r="B179" s="1" t="s">
        <v>126</v>
      </c>
      <c r="C179" s="10">
        <v>1</v>
      </c>
      <c r="D179" s="9">
        <f t="shared" ref="D179:D184" si="6">C179*A179</f>
        <v>0</v>
      </c>
    </row>
    <row r="180" spans="1:4" ht="16.5" thickBot="1" x14ac:dyDescent="0.3">
      <c r="A180" s="3">
        <v>0</v>
      </c>
      <c r="B180" s="1" t="s">
        <v>127</v>
      </c>
      <c r="C180" s="10">
        <v>1</v>
      </c>
      <c r="D180" s="9">
        <f t="shared" si="6"/>
        <v>0</v>
      </c>
    </row>
    <row r="181" spans="1:4" ht="16.5" thickBot="1" x14ac:dyDescent="0.3">
      <c r="A181" s="3">
        <v>0</v>
      </c>
      <c r="B181" s="1" t="s">
        <v>128</v>
      </c>
      <c r="C181" s="10">
        <v>1</v>
      </c>
      <c r="D181" s="9">
        <f t="shared" si="6"/>
        <v>0</v>
      </c>
    </row>
    <row r="182" spans="1:4" ht="16.5" thickBot="1" x14ac:dyDescent="0.3">
      <c r="A182" s="3">
        <v>0</v>
      </c>
      <c r="B182" s="1" t="s">
        <v>129</v>
      </c>
      <c r="C182" s="10">
        <v>1</v>
      </c>
      <c r="D182" s="9">
        <f t="shared" si="6"/>
        <v>0</v>
      </c>
    </row>
    <row r="183" spans="1:4" ht="16.5" thickBot="1" x14ac:dyDescent="0.3">
      <c r="A183" s="3">
        <v>0</v>
      </c>
      <c r="B183" s="1" t="s">
        <v>130</v>
      </c>
      <c r="C183" s="10">
        <v>1</v>
      </c>
      <c r="D183" s="9">
        <f t="shared" si="6"/>
        <v>0</v>
      </c>
    </row>
    <row r="184" spans="1:4" ht="16.5" thickBot="1" x14ac:dyDescent="0.3">
      <c r="A184" s="3">
        <v>0</v>
      </c>
      <c r="B184" s="1" t="s">
        <v>131</v>
      </c>
      <c r="C184" s="10">
        <v>1</v>
      </c>
      <c r="D184" s="9">
        <f t="shared" si="6"/>
        <v>0</v>
      </c>
    </row>
    <row r="185" spans="1:4" ht="16.5" thickBot="1" x14ac:dyDescent="0.3">
      <c r="B185" s="7" t="s">
        <v>132</v>
      </c>
      <c r="C185" s="8"/>
    </row>
    <row r="186" spans="1:4" ht="16.5" thickBot="1" x14ac:dyDescent="0.3">
      <c r="A186" s="3">
        <v>0</v>
      </c>
      <c r="B186" s="1" t="s">
        <v>133</v>
      </c>
      <c r="C186" s="10">
        <v>1</v>
      </c>
      <c r="D186" s="9">
        <f t="shared" ref="D186:D192" si="7">C186*A186</f>
        <v>0</v>
      </c>
    </row>
    <row r="187" spans="1:4" ht="32.25" thickBot="1" x14ac:dyDescent="0.3">
      <c r="A187" s="3">
        <v>0</v>
      </c>
      <c r="B187" s="1" t="s">
        <v>194</v>
      </c>
      <c r="C187" s="10">
        <v>1</v>
      </c>
      <c r="D187" s="9">
        <f t="shared" si="7"/>
        <v>0</v>
      </c>
    </row>
    <row r="188" spans="1:4" ht="32.25" thickBot="1" x14ac:dyDescent="0.3">
      <c r="A188" s="3">
        <v>0</v>
      </c>
      <c r="B188" s="1" t="s">
        <v>195</v>
      </c>
      <c r="C188" s="10">
        <v>1</v>
      </c>
      <c r="D188" s="9">
        <f t="shared" si="7"/>
        <v>0</v>
      </c>
    </row>
    <row r="189" spans="1:4" ht="32.25" thickBot="1" x14ac:dyDescent="0.3">
      <c r="A189" s="3">
        <v>0</v>
      </c>
      <c r="B189" s="1" t="s">
        <v>134</v>
      </c>
      <c r="C189" s="10">
        <v>1</v>
      </c>
      <c r="D189" s="9">
        <f t="shared" si="7"/>
        <v>0</v>
      </c>
    </row>
    <row r="190" spans="1:4" ht="32.25" thickBot="1" x14ac:dyDescent="0.3">
      <c r="A190" s="3">
        <v>0</v>
      </c>
      <c r="B190" s="1" t="s">
        <v>155</v>
      </c>
      <c r="C190" s="10">
        <v>1</v>
      </c>
      <c r="D190" s="9">
        <f t="shared" si="7"/>
        <v>0</v>
      </c>
    </row>
    <row r="191" spans="1:4" ht="16.5" thickBot="1" x14ac:dyDescent="0.3">
      <c r="A191" s="3">
        <v>0</v>
      </c>
      <c r="B191" s="1" t="s">
        <v>135</v>
      </c>
      <c r="C191" s="10">
        <v>1</v>
      </c>
      <c r="D191" s="9">
        <f t="shared" si="7"/>
        <v>0</v>
      </c>
    </row>
    <row r="192" spans="1:4" ht="16.5" thickBot="1" x14ac:dyDescent="0.3">
      <c r="A192" s="3">
        <v>0</v>
      </c>
      <c r="B192" s="1" t="s">
        <v>136</v>
      </c>
      <c r="C192" s="10">
        <v>1</v>
      </c>
      <c r="D192" s="9">
        <f t="shared" si="7"/>
        <v>0</v>
      </c>
    </row>
    <row r="193" spans="1:4" ht="17.25" thickBot="1" x14ac:dyDescent="0.3">
      <c r="B193" s="7" t="s">
        <v>137</v>
      </c>
      <c r="C193" s="8"/>
    </row>
    <row r="194" spans="1:4" ht="16.5" thickBot="1" x14ac:dyDescent="0.3">
      <c r="A194" s="3">
        <v>0</v>
      </c>
      <c r="B194" s="1" t="s">
        <v>138</v>
      </c>
      <c r="C194" s="10">
        <v>1</v>
      </c>
      <c r="D194" s="9">
        <f t="shared" ref="D194:D205" si="8">C194*A194</f>
        <v>0</v>
      </c>
    </row>
    <row r="195" spans="1:4" ht="32.25" thickBot="1" x14ac:dyDescent="0.3">
      <c r="A195" s="3">
        <v>0</v>
      </c>
      <c r="B195" s="1" t="s">
        <v>139</v>
      </c>
      <c r="C195" s="10">
        <v>1</v>
      </c>
      <c r="D195" s="9">
        <f t="shared" si="8"/>
        <v>0</v>
      </c>
    </row>
    <row r="196" spans="1:4" ht="16.5" thickBot="1" x14ac:dyDescent="0.3">
      <c r="A196" s="3">
        <v>0</v>
      </c>
      <c r="B196" s="1" t="s">
        <v>140</v>
      </c>
      <c r="C196" s="10">
        <v>1</v>
      </c>
      <c r="D196" s="9">
        <f t="shared" si="8"/>
        <v>0</v>
      </c>
    </row>
    <row r="197" spans="1:4" ht="32.25" thickBot="1" x14ac:dyDescent="0.3">
      <c r="A197" s="3">
        <v>0</v>
      </c>
      <c r="B197" s="1" t="s">
        <v>141</v>
      </c>
      <c r="C197" s="10">
        <v>1</v>
      </c>
      <c r="D197" s="9">
        <f t="shared" si="8"/>
        <v>0</v>
      </c>
    </row>
    <row r="198" spans="1:4" ht="16.5" thickBot="1" x14ac:dyDescent="0.3">
      <c r="A198" s="3">
        <v>0</v>
      </c>
      <c r="B198" s="1" t="s">
        <v>142</v>
      </c>
      <c r="C198" s="10">
        <v>2</v>
      </c>
      <c r="D198" s="9">
        <f t="shared" si="8"/>
        <v>0</v>
      </c>
    </row>
    <row r="199" spans="1:4" ht="17.25" thickBot="1" x14ac:dyDescent="0.3">
      <c r="A199" s="3">
        <v>0</v>
      </c>
      <c r="B199" s="1" t="s">
        <v>143</v>
      </c>
      <c r="C199" s="10">
        <v>1</v>
      </c>
      <c r="D199" s="9">
        <f t="shared" si="8"/>
        <v>0</v>
      </c>
    </row>
    <row r="200" spans="1:4" ht="16.5" thickBot="1" x14ac:dyDescent="0.3">
      <c r="A200" s="3">
        <v>0</v>
      </c>
      <c r="B200" s="1" t="s">
        <v>144</v>
      </c>
      <c r="C200" s="10">
        <v>1</v>
      </c>
      <c r="D200" s="9">
        <f t="shared" si="8"/>
        <v>0</v>
      </c>
    </row>
    <row r="201" spans="1:4" ht="32.25" thickBot="1" x14ac:dyDescent="0.3">
      <c r="A201" s="3">
        <v>0</v>
      </c>
      <c r="B201" s="1" t="s">
        <v>196</v>
      </c>
      <c r="C201" s="10">
        <v>1</v>
      </c>
      <c r="D201" s="9">
        <f t="shared" si="8"/>
        <v>0</v>
      </c>
    </row>
    <row r="202" spans="1:4" ht="16.5" thickBot="1" x14ac:dyDescent="0.3">
      <c r="A202" s="3">
        <v>0</v>
      </c>
      <c r="B202" s="1" t="s">
        <v>145</v>
      </c>
      <c r="C202" s="10">
        <v>1</v>
      </c>
      <c r="D202" s="9">
        <f t="shared" si="8"/>
        <v>0</v>
      </c>
    </row>
    <row r="203" spans="1:4" ht="32.25" thickBot="1" x14ac:dyDescent="0.3">
      <c r="A203" s="3">
        <v>0</v>
      </c>
      <c r="B203" s="1" t="s">
        <v>197</v>
      </c>
      <c r="C203" s="10">
        <v>1</v>
      </c>
      <c r="D203" s="9">
        <f t="shared" si="8"/>
        <v>0</v>
      </c>
    </row>
    <row r="204" spans="1:4" ht="16.5" thickBot="1" x14ac:dyDescent="0.3">
      <c r="A204" s="3">
        <v>0</v>
      </c>
      <c r="B204" s="1" t="s">
        <v>146</v>
      </c>
      <c r="C204" s="10">
        <v>1</v>
      </c>
      <c r="D204" s="9">
        <f t="shared" si="8"/>
        <v>0</v>
      </c>
    </row>
    <row r="205" spans="1:4" ht="16.5" thickBot="1" x14ac:dyDescent="0.3">
      <c r="A205" s="3">
        <v>0</v>
      </c>
      <c r="B205" s="1" t="s">
        <v>147</v>
      </c>
      <c r="C205" s="10">
        <v>1</v>
      </c>
      <c r="D205" s="9">
        <f t="shared" si="8"/>
        <v>0</v>
      </c>
    </row>
    <row r="206" spans="1:4" ht="16.5" thickBot="1" x14ac:dyDescent="0.3">
      <c r="B206" s="7" t="s">
        <v>148</v>
      </c>
      <c r="C206" s="8"/>
    </row>
    <row r="207" spans="1:4" ht="32.25" thickBot="1" x14ac:dyDescent="0.3">
      <c r="A207" s="3">
        <v>0</v>
      </c>
      <c r="B207" s="1" t="s">
        <v>149</v>
      </c>
      <c r="C207" s="10">
        <v>1</v>
      </c>
      <c r="D207" s="9">
        <f>C207*A207</f>
        <v>0</v>
      </c>
    </row>
    <row r="208" spans="1:4" ht="32.25" thickBot="1" x14ac:dyDescent="0.3">
      <c r="A208" s="3">
        <v>0</v>
      </c>
      <c r="B208" s="1" t="s">
        <v>150</v>
      </c>
      <c r="C208" s="10">
        <v>1</v>
      </c>
      <c r="D208" s="9">
        <f>C208*A208</f>
        <v>0</v>
      </c>
    </row>
    <row r="209" spans="1:4" ht="32.25" thickBot="1" x14ac:dyDescent="0.3">
      <c r="A209" s="3">
        <v>0</v>
      </c>
      <c r="B209" s="1" t="s">
        <v>151</v>
      </c>
      <c r="C209" s="10">
        <v>2</v>
      </c>
      <c r="D209" s="9">
        <f>C209*A209</f>
        <v>0</v>
      </c>
    </row>
    <row r="210" spans="1:4" ht="16.5" thickBot="1" x14ac:dyDescent="0.3">
      <c r="A210" s="3">
        <v>0</v>
      </c>
      <c r="B210" s="1" t="s">
        <v>152</v>
      </c>
      <c r="C210" s="10">
        <v>1</v>
      </c>
      <c r="D210" s="9">
        <f>C210*A210</f>
        <v>0</v>
      </c>
    </row>
    <row r="211" spans="1:4" ht="16.5" thickBot="1" x14ac:dyDescent="0.3">
      <c r="B211" s="11" t="s">
        <v>1</v>
      </c>
      <c r="C211" s="18">
        <v>50</v>
      </c>
      <c r="D211" s="15">
        <f>SUM(D155:D210)</f>
        <v>0</v>
      </c>
    </row>
    <row r="213" spans="1:4" ht="21" x14ac:dyDescent="0.25">
      <c r="B213" s="21" t="str">
        <f>B4</f>
        <v>1A. Dominó</v>
      </c>
      <c r="C213" s="30">
        <v>35</v>
      </c>
      <c r="D213" s="30">
        <f>IF(C3&lt;&gt;"B",D51,D94)</f>
        <v>34</v>
      </c>
    </row>
    <row r="214" spans="1:4" ht="21" x14ac:dyDescent="0.25">
      <c r="B214" s="21" t="str">
        <f>B53</f>
        <v>1B. Adóazonosító jel</v>
      </c>
      <c r="C214" s="31"/>
      <c r="D214" s="31"/>
    </row>
    <row r="215" spans="1:4" ht="21" x14ac:dyDescent="0.25">
      <c r="B215" s="21" t="str">
        <f>B96</f>
        <v>2. Szinkron</v>
      </c>
      <c r="C215" s="22">
        <v>35</v>
      </c>
      <c r="D215" s="23">
        <f>D151</f>
        <v>0</v>
      </c>
    </row>
    <row r="216" spans="1:4" ht="21.75" thickBot="1" x14ac:dyDescent="0.3">
      <c r="B216" s="21" t="str">
        <f>B153</f>
        <v>3. Ütemezés</v>
      </c>
      <c r="C216" s="22">
        <v>50</v>
      </c>
      <c r="D216" s="24">
        <f>D211</f>
        <v>0</v>
      </c>
    </row>
    <row r="217" spans="1:4" ht="15.75" thickBot="1" x14ac:dyDescent="0.3">
      <c r="B217" s="25"/>
      <c r="C217" s="26">
        <f>SUM(C213:C216)</f>
        <v>120</v>
      </c>
      <c r="D217" s="27">
        <f>SUM(D213:D216)</f>
        <v>34</v>
      </c>
    </row>
  </sheetData>
  <sheetProtection sheet="1" objects="1" scenarios="1"/>
  <mergeCells count="2">
    <mergeCell ref="C213:C214"/>
    <mergeCell ref="D213:D214"/>
  </mergeCells>
  <dataValidations count="2">
    <dataValidation type="whole" allowBlank="1" showInputMessage="1" showErrorMessage="1" errorTitle="Hibás adat" error="Csak 0 és 1 értéke lehet a cellának." sqref="A6:A7 A9:A12 A22:A24 A14:A20 A26:A30 A32:A38 A40:A47 A49:A51 A55:A56 A68 A58:A66 A70:A73 A75:A78 A80:A82 A84 A86:A93 A98 A100 A102:A103 A105:A107 A109:A113 A115:A117 A119:A122 A124:A127 A129:A131 A133:A136 A138:A142 A144:A149 A155 A157:A158 A164:A167 A160:A162 A169:A172 A179:A184 A174:A177 A186:A192 A194:A205 A207:A210" xr:uid="{A9F308A5-B204-4469-946F-8F245F7EDEE8}">
      <formula1>0</formula1>
      <formula2>1</formula2>
    </dataValidation>
    <dataValidation type="list" showInputMessage="1" showErrorMessage="1" errorTitle="Hibás feladatválasztás" error="Csak az A vagy B betű írható be. Amennyiben üresen marad, az 1.A feladat lesz értékelvel." sqref="C3" xr:uid="{76BA6822-A7A8-48F0-BB32-A72B393BC4E5}">
      <formula1>"  ,A,B"</formula1>
    </dataValidation>
  </dataValidations>
  <pageMargins left="0.70866141732283472" right="0.70866141732283472" top="0.74803149606299213" bottom="0.74803149606299213" header="0.31496062992125984" footer="0.31496062992125984"/>
  <pageSetup paperSize="9" scale="98" fitToHeight="0" orientation="portrait" r:id="rId1"/>
  <headerFooter>
    <oddFooter>&amp;L2311 gyakolrati vizsga&amp;C&amp;P/&amp;N&amp;R2023. 05. 22.</oddFooter>
  </headerFooter>
  <rowBreaks count="7" manualBreakCount="7">
    <brk id="30" min="1" max="3" man="1"/>
    <brk id="56" min="1" max="3" man="1"/>
    <brk id="73" min="1" max="3" man="1"/>
    <brk id="95" min="1" max="3" man="1"/>
    <brk id="131" min="1" max="3" man="1"/>
    <brk id="162" min="1" max="3" man="1"/>
    <brk id="192" min="1" max="3" man="1"/>
  </rowBreak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5ED90-E16E-41B0-BCAC-D8DD1268AD3B}">
  <sheetPr>
    <pageSetUpPr fitToPage="1"/>
  </sheetPr>
  <dimension ref="A1:E217"/>
  <sheetViews>
    <sheetView topLeftCell="A46" zoomScale="106" zoomScaleNormal="106" zoomScaleSheetLayoutView="100" workbookViewId="0">
      <selection activeCell="B51" sqref="B51"/>
    </sheetView>
  </sheetViews>
  <sheetFormatPr defaultColWidth="9.28515625" defaultRowHeight="15" x14ac:dyDescent="0.25"/>
  <cols>
    <col min="1" max="1" width="3.5703125" customWidth="1"/>
    <col min="2" max="2" width="67" customWidth="1"/>
    <col min="3" max="3" width="10.85546875" customWidth="1"/>
    <col min="4" max="4" width="10.5703125" customWidth="1"/>
    <col min="5" max="5" width="25.5703125" style="3" customWidth="1"/>
  </cols>
  <sheetData>
    <row r="1" spans="1:4" ht="33.75" customHeight="1" x14ac:dyDescent="0.25">
      <c r="A1" s="4"/>
      <c r="B1" s="5"/>
      <c r="C1" s="2"/>
      <c r="D1" s="29" t="s">
        <v>200</v>
      </c>
    </row>
    <row r="2" spans="1:4" ht="3.75" customHeight="1" thickBot="1" x14ac:dyDescent="0.3"/>
    <row r="3" spans="1:4" ht="21" customHeight="1" thickBot="1" x14ac:dyDescent="0.3">
      <c r="A3" s="4"/>
      <c r="B3" s="19" t="s">
        <v>6</v>
      </c>
      <c r="C3" s="28" t="s">
        <v>199</v>
      </c>
    </row>
    <row r="4" spans="1:4" ht="21.75" thickBot="1" x14ac:dyDescent="0.3">
      <c r="B4" s="6" t="s">
        <v>202</v>
      </c>
    </row>
    <row r="5" spans="1:4" ht="16.5" thickBot="1" x14ac:dyDescent="0.3">
      <c r="B5" s="7" t="s">
        <v>7</v>
      </c>
      <c r="C5" s="8"/>
    </row>
    <row r="6" spans="1:4" ht="17.25" thickBot="1" x14ac:dyDescent="0.3">
      <c r="A6" s="3">
        <v>1</v>
      </c>
      <c r="B6" s="1" t="s">
        <v>8</v>
      </c>
      <c r="C6" s="10">
        <v>1</v>
      </c>
      <c r="D6" s="9">
        <f>C6*A6</f>
        <v>1</v>
      </c>
    </row>
    <row r="7" spans="1:4" ht="16.5" thickBot="1" x14ac:dyDescent="0.3">
      <c r="A7" s="3">
        <v>1</v>
      </c>
      <c r="B7" s="1" t="s">
        <v>9</v>
      </c>
      <c r="C7" s="10">
        <v>1</v>
      </c>
      <c r="D7" s="9">
        <f>C7*A7</f>
        <v>1</v>
      </c>
    </row>
    <row r="8" spans="1:4" ht="16.5" thickBot="1" x14ac:dyDescent="0.3">
      <c r="B8" s="7" t="s">
        <v>10</v>
      </c>
      <c r="C8" s="8"/>
    </row>
    <row r="9" spans="1:4" ht="17.25" thickBot="1" x14ac:dyDescent="0.3">
      <c r="A9" s="3">
        <v>1</v>
      </c>
      <c r="B9" s="1" t="s">
        <v>156</v>
      </c>
      <c r="C9" s="10">
        <v>1</v>
      </c>
      <c r="D9" s="9">
        <f>C9*A9</f>
        <v>1</v>
      </c>
    </row>
    <row r="10" spans="1:4" ht="33" thickBot="1" x14ac:dyDescent="0.3">
      <c r="A10" s="3">
        <v>1</v>
      </c>
      <c r="B10" s="1" t="s">
        <v>11</v>
      </c>
      <c r="C10" s="10">
        <v>1</v>
      </c>
      <c r="D10" s="9">
        <f>C10*A10</f>
        <v>1</v>
      </c>
    </row>
    <row r="11" spans="1:4" ht="32.25" thickBot="1" x14ac:dyDescent="0.3">
      <c r="A11" s="3">
        <v>1</v>
      </c>
      <c r="B11" s="1" t="s">
        <v>12</v>
      </c>
      <c r="C11" s="10">
        <v>1</v>
      </c>
      <c r="D11" s="9">
        <f>C11*A11</f>
        <v>1</v>
      </c>
    </row>
    <row r="12" spans="1:4" ht="16.5" thickBot="1" x14ac:dyDescent="0.3">
      <c r="A12" s="3">
        <v>1</v>
      </c>
      <c r="B12" s="1" t="s">
        <v>157</v>
      </c>
      <c r="C12" s="10">
        <v>1</v>
      </c>
      <c r="D12" s="9">
        <f>C12*A12</f>
        <v>1</v>
      </c>
    </row>
    <row r="13" spans="1:4" ht="16.5" thickBot="1" x14ac:dyDescent="0.3">
      <c r="B13" s="7" t="s">
        <v>13</v>
      </c>
      <c r="C13" s="8"/>
    </row>
    <row r="14" spans="1:4" ht="32.25" thickBot="1" x14ac:dyDescent="0.3">
      <c r="A14" s="3">
        <v>1</v>
      </c>
      <c r="B14" s="1" t="s">
        <v>158</v>
      </c>
      <c r="C14" s="10">
        <v>1</v>
      </c>
      <c r="D14" s="9">
        <f t="shared" ref="D14:D20" si="0">C14*A14</f>
        <v>1</v>
      </c>
    </row>
    <row r="15" spans="1:4" ht="16.5" thickBot="1" x14ac:dyDescent="0.3">
      <c r="A15" s="3">
        <v>1</v>
      </c>
      <c r="B15" s="1" t="s">
        <v>159</v>
      </c>
      <c r="C15" s="10">
        <v>1</v>
      </c>
      <c r="D15" s="9">
        <f t="shared" si="0"/>
        <v>1</v>
      </c>
    </row>
    <row r="16" spans="1:4" ht="16.5" thickBot="1" x14ac:dyDescent="0.3">
      <c r="A16" s="3">
        <v>1</v>
      </c>
      <c r="B16" s="1" t="s">
        <v>160</v>
      </c>
      <c r="C16" s="10">
        <v>1</v>
      </c>
      <c r="D16" s="9">
        <f t="shared" si="0"/>
        <v>1</v>
      </c>
    </row>
    <row r="17" spans="1:4" ht="16.5" thickBot="1" x14ac:dyDescent="0.3">
      <c r="A17" s="3">
        <v>1</v>
      </c>
      <c r="B17" s="1" t="s">
        <v>14</v>
      </c>
      <c r="C17" s="10">
        <v>1</v>
      </c>
      <c r="D17" s="9">
        <f t="shared" si="0"/>
        <v>1</v>
      </c>
    </row>
    <row r="18" spans="1:4" ht="32.25" thickBot="1" x14ac:dyDescent="0.3">
      <c r="A18" s="3">
        <v>1</v>
      </c>
      <c r="B18" s="1" t="s">
        <v>161</v>
      </c>
      <c r="C18" s="10">
        <v>1</v>
      </c>
      <c r="D18" s="9">
        <f t="shared" si="0"/>
        <v>1</v>
      </c>
    </row>
    <row r="19" spans="1:4" ht="16.5" thickBot="1" x14ac:dyDescent="0.3">
      <c r="A19" s="3">
        <v>0</v>
      </c>
      <c r="B19" s="1" t="s">
        <v>15</v>
      </c>
      <c r="C19" s="10">
        <v>1</v>
      </c>
      <c r="D19" s="9">
        <f t="shared" si="0"/>
        <v>0</v>
      </c>
    </row>
    <row r="20" spans="1:4" ht="16.5" thickBot="1" x14ac:dyDescent="0.3">
      <c r="A20" s="3">
        <v>1</v>
      </c>
      <c r="B20" s="1" t="s">
        <v>16</v>
      </c>
      <c r="C20" s="10">
        <v>1</v>
      </c>
      <c r="D20" s="9">
        <f t="shared" si="0"/>
        <v>1</v>
      </c>
    </row>
    <row r="21" spans="1:4" ht="16.5" thickBot="1" x14ac:dyDescent="0.3">
      <c r="B21" s="7" t="s">
        <v>17</v>
      </c>
      <c r="C21" s="8"/>
    </row>
    <row r="22" spans="1:4" ht="32.25" thickBot="1" x14ac:dyDescent="0.3">
      <c r="A22" s="3">
        <v>1</v>
      </c>
      <c r="B22" s="1" t="s">
        <v>18</v>
      </c>
      <c r="C22" s="10">
        <v>1</v>
      </c>
      <c r="D22" s="9">
        <f>C22*A22</f>
        <v>1</v>
      </c>
    </row>
    <row r="23" spans="1:4" ht="16.5" thickBot="1" x14ac:dyDescent="0.3">
      <c r="A23" s="3">
        <v>1</v>
      </c>
      <c r="B23" s="1" t="s">
        <v>19</v>
      </c>
      <c r="C23" s="10">
        <v>1</v>
      </c>
      <c r="D23" s="9">
        <f>C23*A23</f>
        <v>1</v>
      </c>
    </row>
    <row r="24" spans="1:4" ht="16.5" thickBot="1" x14ac:dyDescent="0.3">
      <c r="A24" s="3">
        <v>1</v>
      </c>
      <c r="B24" s="1" t="s">
        <v>20</v>
      </c>
      <c r="C24" s="10">
        <v>1</v>
      </c>
      <c r="D24" s="9">
        <f>C24*A24</f>
        <v>1</v>
      </c>
    </row>
    <row r="25" spans="1:4" ht="16.5" thickBot="1" x14ac:dyDescent="0.3">
      <c r="B25" s="7" t="s">
        <v>21</v>
      </c>
      <c r="C25" s="8"/>
    </row>
    <row r="26" spans="1:4" ht="16.5" thickBot="1" x14ac:dyDescent="0.3">
      <c r="A26" s="3">
        <v>1</v>
      </c>
      <c r="B26" s="1" t="s">
        <v>162</v>
      </c>
      <c r="C26" s="10">
        <v>1</v>
      </c>
      <c r="D26" s="9">
        <f>C26*A26</f>
        <v>1</v>
      </c>
    </row>
    <row r="27" spans="1:4" ht="16.5" thickBot="1" x14ac:dyDescent="0.3">
      <c r="A27" s="3">
        <v>0</v>
      </c>
      <c r="B27" s="1" t="s">
        <v>22</v>
      </c>
      <c r="C27" s="10">
        <v>1</v>
      </c>
      <c r="D27" s="9">
        <f>C27*A27</f>
        <v>0</v>
      </c>
    </row>
    <row r="28" spans="1:4" ht="32.25" thickBot="1" x14ac:dyDescent="0.3">
      <c r="A28" s="3">
        <v>1</v>
      </c>
      <c r="B28" s="1" t="s">
        <v>23</v>
      </c>
      <c r="C28" s="10">
        <v>1</v>
      </c>
      <c r="D28" s="9">
        <f>C28*A28</f>
        <v>1</v>
      </c>
    </row>
    <row r="29" spans="1:4" ht="16.5" thickBot="1" x14ac:dyDescent="0.3">
      <c r="A29" s="3">
        <v>1</v>
      </c>
      <c r="B29" s="1" t="s">
        <v>24</v>
      </c>
      <c r="C29" s="10">
        <v>1</v>
      </c>
      <c r="D29" s="9">
        <f>C29*A29</f>
        <v>1</v>
      </c>
    </row>
    <row r="30" spans="1:4" ht="16.5" thickBot="1" x14ac:dyDescent="0.3">
      <c r="A30" s="3">
        <v>1</v>
      </c>
      <c r="B30" s="1" t="s">
        <v>25</v>
      </c>
      <c r="C30" s="10">
        <v>1</v>
      </c>
      <c r="D30" s="9">
        <f>C30*A30</f>
        <v>1</v>
      </c>
    </row>
    <row r="31" spans="1:4" ht="16.5" thickBot="1" x14ac:dyDescent="0.3">
      <c r="B31" s="7" t="s">
        <v>26</v>
      </c>
      <c r="C31" s="8"/>
    </row>
    <row r="32" spans="1:4" ht="32.25" thickBot="1" x14ac:dyDescent="0.3">
      <c r="A32" s="3">
        <v>0</v>
      </c>
      <c r="B32" s="1" t="s">
        <v>27</v>
      </c>
      <c r="C32" s="10">
        <v>1</v>
      </c>
      <c r="D32" s="9">
        <f t="shared" ref="D32:D38" si="1">C32*A32</f>
        <v>0</v>
      </c>
    </row>
    <row r="33" spans="1:4" ht="32.25" thickBot="1" x14ac:dyDescent="0.3">
      <c r="A33" s="3">
        <v>1</v>
      </c>
      <c r="B33" s="1" t="s">
        <v>163</v>
      </c>
      <c r="C33" s="10">
        <v>1</v>
      </c>
      <c r="D33" s="9">
        <f t="shared" si="1"/>
        <v>1</v>
      </c>
    </row>
    <row r="34" spans="1:4" ht="48" thickBot="1" x14ac:dyDescent="0.3">
      <c r="A34" s="3">
        <v>1</v>
      </c>
      <c r="B34" s="1" t="s">
        <v>164</v>
      </c>
      <c r="C34" s="10">
        <v>1</v>
      </c>
      <c r="D34" s="9">
        <f t="shared" si="1"/>
        <v>1</v>
      </c>
    </row>
    <row r="35" spans="1:4" ht="16.5" thickBot="1" x14ac:dyDescent="0.3">
      <c r="A35" s="3">
        <v>1</v>
      </c>
      <c r="B35" s="1" t="s">
        <v>28</v>
      </c>
      <c r="C35" s="10">
        <v>1</v>
      </c>
      <c r="D35" s="9">
        <f t="shared" si="1"/>
        <v>1</v>
      </c>
    </row>
    <row r="36" spans="1:4" ht="32.25" thickBot="1" x14ac:dyDescent="0.3">
      <c r="A36" s="3">
        <v>1</v>
      </c>
      <c r="B36" s="1" t="s">
        <v>29</v>
      </c>
      <c r="C36" s="10">
        <v>1</v>
      </c>
      <c r="D36" s="9">
        <f t="shared" si="1"/>
        <v>1</v>
      </c>
    </row>
    <row r="37" spans="1:4" ht="32.25" thickBot="1" x14ac:dyDescent="0.3">
      <c r="A37" s="3">
        <v>1</v>
      </c>
      <c r="B37" s="1" t="s">
        <v>165</v>
      </c>
      <c r="C37" s="10">
        <v>1</v>
      </c>
      <c r="D37" s="9">
        <f t="shared" si="1"/>
        <v>1</v>
      </c>
    </row>
    <row r="38" spans="1:4" ht="32.25" thickBot="1" x14ac:dyDescent="0.3">
      <c r="A38" s="3">
        <v>1</v>
      </c>
      <c r="B38" s="1" t="s">
        <v>30</v>
      </c>
      <c r="C38" s="10">
        <v>1</v>
      </c>
      <c r="D38" s="9">
        <f t="shared" si="1"/>
        <v>1</v>
      </c>
    </row>
    <row r="39" spans="1:4" ht="16.5" thickBot="1" x14ac:dyDescent="0.3">
      <c r="B39" s="7" t="s">
        <v>31</v>
      </c>
      <c r="C39" s="8"/>
    </row>
    <row r="40" spans="1:4" ht="16.5" thickBot="1" x14ac:dyDescent="0.3">
      <c r="A40" s="3">
        <v>1</v>
      </c>
      <c r="B40" s="1" t="s">
        <v>204</v>
      </c>
      <c r="C40" s="10">
        <v>2</v>
      </c>
      <c r="D40" s="9">
        <f t="shared" ref="D40:D47" si="2">C40*A40</f>
        <v>2</v>
      </c>
    </row>
    <row r="41" spans="1:4" ht="32.25" thickBot="1" x14ac:dyDescent="0.3">
      <c r="A41" s="3">
        <v>1</v>
      </c>
      <c r="B41" s="1" t="s">
        <v>32</v>
      </c>
      <c r="C41" s="10">
        <v>1</v>
      </c>
      <c r="D41" s="9">
        <f t="shared" si="2"/>
        <v>1</v>
      </c>
    </row>
    <row r="42" spans="1:4" ht="48" thickBot="1" x14ac:dyDescent="0.3">
      <c r="A42" s="3">
        <v>1</v>
      </c>
      <c r="B42" s="1" t="s">
        <v>166</v>
      </c>
      <c r="C42" s="10">
        <v>1</v>
      </c>
      <c r="D42" s="9">
        <f t="shared" si="2"/>
        <v>1</v>
      </c>
    </row>
    <row r="43" spans="1:4" ht="32.25" thickBot="1" x14ac:dyDescent="0.3">
      <c r="A43" s="3">
        <v>1</v>
      </c>
      <c r="B43" s="1" t="s">
        <v>167</v>
      </c>
      <c r="C43" s="10">
        <v>1</v>
      </c>
      <c r="D43" s="9">
        <f t="shared" si="2"/>
        <v>1</v>
      </c>
    </row>
    <row r="44" spans="1:4" ht="16.5" thickBot="1" x14ac:dyDescent="0.3">
      <c r="A44" s="3">
        <v>1</v>
      </c>
      <c r="B44" s="1" t="s">
        <v>33</v>
      </c>
      <c r="C44" s="10">
        <v>1</v>
      </c>
      <c r="D44" s="9">
        <f t="shared" si="2"/>
        <v>1</v>
      </c>
    </row>
    <row r="45" spans="1:4" ht="16.5" thickBot="1" x14ac:dyDescent="0.3">
      <c r="A45" s="3">
        <v>1</v>
      </c>
      <c r="B45" s="1" t="s">
        <v>34</v>
      </c>
      <c r="C45" s="10">
        <v>1</v>
      </c>
      <c r="D45" s="9">
        <f t="shared" si="2"/>
        <v>1</v>
      </c>
    </row>
    <row r="46" spans="1:4" ht="32.25" thickBot="1" x14ac:dyDescent="0.3">
      <c r="A46" s="3">
        <v>1</v>
      </c>
      <c r="B46" s="1" t="s">
        <v>35</v>
      </c>
      <c r="C46" s="10">
        <v>1</v>
      </c>
      <c r="D46" s="9">
        <f t="shared" si="2"/>
        <v>1</v>
      </c>
    </row>
    <row r="47" spans="1:4" ht="16.5" thickBot="1" x14ac:dyDescent="0.3">
      <c r="A47" s="3">
        <v>0</v>
      </c>
      <c r="B47" s="20" t="s">
        <v>36</v>
      </c>
      <c r="C47" s="10">
        <v>1</v>
      </c>
      <c r="D47" s="9">
        <f t="shared" si="2"/>
        <v>0</v>
      </c>
    </row>
    <row r="48" spans="1:4" ht="17.25" thickBot="1" x14ac:dyDescent="0.3">
      <c r="B48" s="7" t="s">
        <v>37</v>
      </c>
      <c r="C48" s="8"/>
    </row>
    <row r="49" spans="1:4" ht="31.5" customHeight="1" thickBot="1" x14ac:dyDescent="0.3">
      <c r="A49" s="3">
        <v>0</v>
      </c>
      <c r="B49" s="1" t="s">
        <v>38</v>
      </c>
      <c r="C49" s="10">
        <v>1</v>
      </c>
      <c r="D49" s="9">
        <f>C49*A49</f>
        <v>0</v>
      </c>
    </row>
    <row r="50" spans="1:4" ht="16.5" thickBot="1" x14ac:dyDescent="0.3">
      <c r="B50" s="11" t="s">
        <v>0</v>
      </c>
      <c r="C50" s="12">
        <v>38</v>
      </c>
      <c r="D50" s="9">
        <f>SUM(D6:D49)</f>
        <v>33</v>
      </c>
    </row>
    <row r="51" spans="1:4" ht="16.5" thickBot="1" x14ac:dyDescent="0.3">
      <c r="B51" s="13" t="s">
        <v>198</v>
      </c>
      <c r="C51" s="14">
        <v>35</v>
      </c>
      <c r="D51" s="9">
        <f>ROUNDDOWN(D50*35/38,0)</f>
        <v>30</v>
      </c>
    </row>
    <row r="53" spans="1:4" ht="21.75" thickBot="1" x14ac:dyDescent="0.3">
      <c r="B53" s="6" t="s">
        <v>203</v>
      </c>
    </row>
    <row r="54" spans="1:4" ht="16.5" thickBot="1" x14ac:dyDescent="0.3">
      <c r="B54" s="7" t="s">
        <v>179</v>
      </c>
      <c r="C54" s="8"/>
    </row>
    <row r="55" spans="1:4" ht="33" thickBot="1" x14ac:dyDescent="0.3">
      <c r="A55" s="3">
        <v>0</v>
      </c>
      <c r="B55" s="1" t="s">
        <v>39</v>
      </c>
      <c r="C55" s="10">
        <v>1</v>
      </c>
      <c r="D55" s="9">
        <f>C55*A55</f>
        <v>0</v>
      </c>
    </row>
    <row r="56" spans="1:4" ht="42.4" customHeight="1" thickBot="1" x14ac:dyDescent="0.3">
      <c r="A56" s="3">
        <v>0</v>
      </c>
      <c r="B56" s="1" t="s">
        <v>168</v>
      </c>
      <c r="C56" s="10">
        <v>1</v>
      </c>
      <c r="D56" s="9">
        <f>C56*A56</f>
        <v>0</v>
      </c>
    </row>
    <row r="57" spans="1:4" ht="16.5" thickBot="1" x14ac:dyDescent="0.3">
      <c r="B57" s="7" t="s">
        <v>40</v>
      </c>
      <c r="C57" s="8"/>
    </row>
    <row r="58" spans="1:4" ht="32.25" thickBot="1" x14ac:dyDescent="0.3">
      <c r="A58" s="3">
        <v>0</v>
      </c>
      <c r="B58" s="1" t="s">
        <v>201</v>
      </c>
      <c r="C58" s="10">
        <v>1</v>
      </c>
      <c r="D58" s="9">
        <f t="shared" ref="D58:D66" si="3">C58*A58</f>
        <v>0</v>
      </c>
    </row>
    <row r="59" spans="1:4" ht="32.25" thickBot="1" x14ac:dyDescent="0.3">
      <c r="A59" s="3">
        <v>0</v>
      </c>
      <c r="B59" s="1" t="s">
        <v>41</v>
      </c>
      <c r="C59" s="10">
        <v>1</v>
      </c>
      <c r="D59" s="9">
        <f t="shared" si="3"/>
        <v>0</v>
      </c>
    </row>
    <row r="60" spans="1:4" ht="32.25" thickBot="1" x14ac:dyDescent="0.3">
      <c r="A60" s="3">
        <v>0</v>
      </c>
      <c r="B60" s="1" t="s">
        <v>42</v>
      </c>
      <c r="C60" s="10">
        <v>1</v>
      </c>
      <c r="D60" s="9">
        <f t="shared" si="3"/>
        <v>0</v>
      </c>
    </row>
    <row r="61" spans="1:4" ht="32.25" thickBot="1" x14ac:dyDescent="0.3">
      <c r="A61" s="3">
        <v>0</v>
      </c>
      <c r="B61" s="1" t="s">
        <v>43</v>
      </c>
      <c r="C61" s="10">
        <v>1</v>
      </c>
      <c r="D61" s="9">
        <f t="shared" si="3"/>
        <v>0</v>
      </c>
    </row>
    <row r="62" spans="1:4" ht="48" thickBot="1" x14ac:dyDescent="0.3">
      <c r="A62" s="3">
        <v>0</v>
      </c>
      <c r="B62" s="1" t="s">
        <v>44</v>
      </c>
      <c r="C62" s="10">
        <v>1</v>
      </c>
      <c r="D62" s="9">
        <f t="shared" si="3"/>
        <v>0</v>
      </c>
    </row>
    <row r="63" spans="1:4" ht="48" thickBot="1" x14ac:dyDescent="0.3">
      <c r="A63" s="3">
        <v>0</v>
      </c>
      <c r="B63" s="1" t="s">
        <v>169</v>
      </c>
      <c r="C63" s="10">
        <v>1</v>
      </c>
      <c r="D63" s="9">
        <f t="shared" si="3"/>
        <v>0</v>
      </c>
    </row>
    <row r="64" spans="1:4" ht="32.25" thickBot="1" x14ac:dyDescent="0.3">
      <c r="A64" s="3">
        <v>0</v>
      </c>
      <c r="B64" s="1" t="s">
        <v>45</v>
      </c>
      <c r="C64" s="10">
        <v>2</v>
      </c>
      <c r="D64" s="9">
        <f t="shared" si="3"/>
        <v>0</v>
      </c>
    </row>
    <row r="65" spans="1:4" ht="32.25" thickBot="1" x14ac:dyDescent="0.3">
      <c r="A65" s="3">
        <v>0</v>
      </c>
      <c r="B65" s="1" t="s">
        <v>46</v>
      </c>
      <c r="C65" s="10">
        <v>1</v>
      </c>
      <c r="D65" s="9">
        <f t="shared" si="3"/>
        <v>0</v>
      </c>
    </row>
    <row r="66" spans="1:4" ht="16.5" thickBot="1" x14ac:dyDescent="0.3">
      <c r="A66" s="3">
        <v>0</v>
      </c>
      <c r="B66" s="1" t="s">
        <v>205</v>
      </c>
      <c r="C66" s="10">
        <v>1</v>
      </c>
      <c r="D66" s="9">
        <f t="shared" si="3"/>
        <v>0</v>
      </c>
    </row>
    <row r="67" spans="1:4" ht="16.5" thickBot="1" x14ac:dyDescent="0.3">
      <c r="B67" s="7" t="s">
        <v>47</v>
      </c>
      <c r="C67" s="8"/>
    </row>
    <row r="68" spans="1:4" ht="48" thickBot="1" x14ac:dyDescent="0.3">
      <c r="A68" s="3">
        <v>0</v>
      </c>
      <c r="B68" s="1" t="s">
        <v>48</v>
      </c>
      <c r="C68" s="10">
        <v>1</v>
      </c>
      <c r="D68" s="9">
        <f>C68*A68</f>
        <v>0</v>
      </c>
    </row>
    <row r="69" spans="1:4" ht="16.5" thickBot="1" x14ac:dyDescent="0.3">
      <c r="B69" s="7" t="s">
        <v>49</v>
      </c>
      <c r="C69" s="8"/>
    </row>
    <row r="70" spans="1:4" ht="32.25" thickBot="1" x14ac:dyDescent="0.3">
      <c r="A70" s="3">
        <v>0</v>
      </c>
      <c r="B70" s="1" t="s">
        <v>170</v>
      </c>
      <c r="C70" s="10">
        <v>1</v>
      </c>
      <c r="D70" s="9">
        <f>C70*A70</f>
        <v>0</v>
      </c>
    </row>
    <row r="71" spans="1:4" ht="48" thickBot="1" x14ac:dyDescent="0.3">
      <c r="A71" s="3">
        <v>0</v>
      </c>
      <c r="B71" s="1" t="s">
        <v>50</v>
      </c>
      <c r="C71" s="10">
        <v>1</v>
      </c>
      <c r="D71" s="9">
        <f>C71*A71</f>
        <v>0</v>
      </c>
    </row>
    <row r="72" spans="1:4" ht="48" thickBot="1" x14ac:dyDescent="0.3">
      <c r="A72" s="3">
        <v>0</v>
      </c>
      <c r="B72" s="1" t="s">
        <v>171</v>
      </c>
      <c r="C72" s="10">
        <v>1</v>
      </c>
      <c r="D72" s="9">
        <f>C72*A72</f>
        <v>0</v>
      </c>
    </row>
    <row r="73" spans="1:4" ht="63.75" thickBot="1" x14ac:dyDescent="0.3">
      <c r="A73" s="3">
        <v>0</v>
      </c>
      <c r="B73" s="1" t="s">
        <v>172</v>
      </c>
      <c r="C73" s="10">
        <v>2</v>
      </c>
      <c r="D73" s="9">
        <f>C73*A73</f>
        <v>0</v>
      </c>
    </row>
    <row r="74" spans="1:4" ht="16.5" thickBot="1" x14ac:dyDescent="0.3">
      <c r="B74" s="7" t="s">
        <v>51</v>
      </c>
      <c r="C74" s="8"/>
    </row>
    <row r="75" spans="1:4" ht="16.5" thickBot="1" x14ac:dyDescent="0.3">
      <c r="A75" s="3">
        <v>0</v>
      </c>
      <c r="B75" s="1" t="s">
        <v>52</v>
      </c>
      <c r="C75" s="10">
        <v>1</v>
      </c>
      <c r="D75" s="9">
        <f>C75*A75</f>
        <v>0</v>
      </c>
    </row>
    <row r="76" spans="1:4" ht="32.25" thickBot="1" x14ac:dyDescent="0.3">
      <c r="A76" s="3">
        <v>0</v>
      </c>
      <c r="B76" s="1" t="s">
        <v>53</v>
      </c>
      <c r="C76" s="10">
        <v>1</v>
      </c>
      <c r="D76" s="9">
        <f>C76*A76</f>
        <v>0</v>
      </c>
    </row>
    <row r="77" spans="1:4" ht="32.25" thickBot="1" x14ac:dyDescent="0.3">
      <c r="A77" s="3">
        <v>0</v>
      </c>
      <c r="B77" s="1" t="s">
        <v>54</v>
      </c>
      <c r="C77" s="10">
        <v>1</v>
      </c>
      <c r="D77" s="9">
        <f>C77*A77</f>
        <v>0</v>
      </c>
    </row>
    <row r="78" spans="1:4" ht="32.25" thickBot="1" x14ac:dyDescent="0.3">
      <c r="A78" s="3">
        <v>0</v>
      </c>
      <c r="B78" s="1" t="s">
        <v>55</v>
      </c>
      <c r="C78" s="10">
        <v>1</v>
      </c>
      <c r="D78" s="9">
        <f>C78*A78</f>
        <v>0</v>
      </c>
    </row>
    <row r="79" spans="1:4" ht="16.5" thickBot="1" x14ac:dyDescent="0.3">
      <c r="B79" s="7" t="s">
        <v>56</v>
      </c>
      <c r="C79" s="8"/>
    </row>
    <row r="80" spans="1:4" ht="16.5" thickBot="1" x14ac:dyDescent="0.3">
      <c r="A80" s="3">
        <v>0</v>
      </c>
      <c r="B80" s="1" t="s">
        <v>57</v>
      </c>
      <c r="C80" s="10">
        <v>1</v>
      </c>
      <c r="D80" s="9">
        <f>C80*A80</f>
        <v>0</v>
      </c>
    </row>
    <row r="81" spans="1:4" ht="32.25" thickBot="1" x14ac:dyDescent="0.3">
      <c r="A81" s="3">
        <v>0</v>
      </c>
      <c r="B81" s="1" t="s">
        <v>58</v>
      </c>
      <c r="C81" s="10">
        <v>1</v>
      </c>
      <c r="D81" s="9">
        <f>C81*A81</f>
        <v>0</v>
      </c>
    </row>
    <row r="82" spans="1:4" ht="32.25" thickBot="1" x14ac:dyDescent="0.3">
      <c r="A82" s="3">
        <v>0</v>
      </c>
      <c r="B82" s="1" t="s">
        <v>59</v>
      </c>
      <c r="C82" s="10">
        <v>1</v>
      </c>
      <c r="D82" s="9">
        <f>C82*A82</f>
        <v>0</v>
      </c>
    </row>
    <row r="83" spans="1:4" ht="16.5" thickBot="1" x14ac:dyDescent="0.3">
      <c r="B83" s="7" t="s">
        <v>60</v>
      </c>
      <c r="C83" s="8"/>
    </row>
    <row r="84" spans="1:4" ht="48" thickBot="1" x14ac:dyDescent="0.3">
      <c r="A84" s="3">
        <v>0</v>
      </c>
      <c r="B84" s="1" t="s">
        <v>173</v>
      </c>
      <c r="C84" s="10">
        <v>2</v>
      </c>
      <c r="D84" s="9">
        <f>C84*A84</f>
        <v>0</v>
      </c>
    </row>
    <row r="85" spans="1:4" ht="16.5" thickBot="1" x14ac:dyDescent="0.3">
      <c r="B85" s="7" t="s">
        <v>61</v>
      </c>
      <c r="C85" s="8"/>
    </row>
    <row r="86" spans="1:4" ht="48" thickBot="1" x14ac:dyDescent="0.3">
      <c r="A86" s="3">
        <v>0</v>
      </c>
      <c r="B86" s="1" t="s">
        <v>174</v>
      </c>
      <c r="C86" s="10">
        <v>1</v>
      </c>
      <c r="D86" s="9">
        <f t="shared" ref="D86:D93" si="4">C86*A86</f>
        <v>0</v>
      </c>
    </row>
    <row r="87" spans="1:4" ht="32.25" thickBot="1" x14ac:dyDescent="0.3">
      <c r="A87" s="3">
        <v>0</v>
      </c>
      <c r="B87" s="1" t="s">
        <v>175</v>
      </c>
      <c r="C87" s="10">
        <v>1</v>
      </c>
      <c r="D87" s="9">
        <f t="shared" si="4"/>
        <v>0</v>
      </c>
    </row>
    <row r="88" spans="1:4" ht="32.25" thickBot="1" x14ac:dyDescent="0.3">
      <c r="A88" s="3">
        <v>0</v>
      </c>
      <c r="B88" s="1" t="s">
        <v>62</v>
      </c>
      <c r="C88" s="10">
        <v>1</v>
      </c>
      <c r="D88" s="9">
        <f t="shared" si="4"/>
        <v>0</v>
      </c>
    </row>
    <row r="89" spans="1:4" ht="32.25" thickBot="1" x14ac:dyDescent="0.3">
      <c r="A89" s="3">
        <v>0</v>
      </c>
      <c r="B89" s="1" t="s">
        <v>176</v>
      </c>
      <c r="C89" s="10">
        <v>1</v>
      </c>
      <c r="D89" s="9">
        <f t="shared" si="4"/>
        <v>0</v>
      </c>
    </row>
    <row r="90" spans="1:4" ht="16.5" thickBot="1" x14ac:dyDescent="0.3">
      <c r="A90" s="3">
        <v>0</v>
      </c>
      <c r="B90" s="1" t="s">
        <v>63</v>
      </c>
      <c r="C90" s="10">
        <v>1</v>
      </c>
      <c r="D90" s="9">
        <f t="shared" si="4"/>
        <v>0</v>
      </c>
    </row>
    <row r="91" spans="1:4" ht="32.25" thickBot="1" x14ac:dyDescent="0.3">
      <c r="A91" s="3">
        <v>0</v>
      </c>
      <c r="B91" s="1" t="s">
        <v>177</v>
      </c>
      <c r="C91" s="10">
        <v>1</v>
      </c>
      <c r="D91" s="9">
        <f t="shared" si="4"/>
        <v>0</v>
      </c>
    </row>
    <row r="92" spans="1:4" ht="32.25" thickBot="1" x14ac:dyDescent="0.3">
      <c r="A92" s="3">
        <v>0</v>
      </c>
      <c r="B92" s="1" t="s">
        <v>153</v>
      </c>
      <c r="C92" s="10">
        <v>1</v>
      </c>
      <c r="D92" s="9">
        <f t="shared" si="4"/>
        <v>0</v>
      </c>
    </row>
    <row r="93" spans="1:4" ht="32.25" thickBot="1" x14ac:dyDescent="0.3">
      <c r="A93" s="3">
        <v>0</v>
      </c>
      <c r="B93" s="1" t="s">
        <v>178</v>
      </c>
      <c r="C93" s="10">
        <v>1</v>
      </c>
      <c r="D93" s="9">
        <f t="shared" si="4"/>
        <v>0</v>
      </c>
    </row>
    <row r="94" spans="1:4" ht="16.5" thickBot="1" x14ac:dyDescent="0.3">
      <c r="B94" s="11" t="s">
        <v>1</v>
      </c>
      <c r="C94" s="18">
        <v>35</v>
      </c>
      <c r="D94" s="15">
        <f>SUM(D55:D93)</f>
        <v>0</v>
      </c>
    </row>
    <row r="96" spans="1:4" ht="21.75" thickBot="1" x14ac:dyDescent="0.3">
      <c r="B96" s="6" t="s">
        <v>105</v>
      </c>
    </row>
    <row r="97" spans="1:4" ht="16.5" thickBot="1" x14ac:dyDescent="0.3">
      <c r="B97" s="7" t="s">
        <v>64</v>
      </c>
      <c r="C97" s="8"/>
    </row>
    <row r="98" spans="1:4" ht="33" thickBot="1" x14ac:dyDescent="0.3">
      <c r="A98" s="3">
        <v>0</v>
      </c>
      <c r="B98" s="1" t="s">
        <v>2</v>
      </c>
      <c r="C98" s="10">
        <v>1</v>
      </c>
      <c r="D98" s="9">
        <f>C98*A98</f>
        <v>0</v>
      </c>
    </row>
    <row r="99" spans="1:4" ht="16.5" thickBot="1" x14ac:dyDescent="0.3">
      <c r="B99" s="7" t="s">
        <v>3</v>
      </c>
      <c r="C99" s="8"/>
    </row>
    <row r="100" spans="1:4" ht="32.25" thickBot="1" x14ac:dyDescent="0.3">
      <c r="A100" s="3">
        <v>0</v>
      </c>
      <c r="B100" s="1" t="s">
        <v>65</v>
      </c>
      <c r="C100" s="10">
        <v>1</v>
      </c>
      <c r="D100" s="9">
        <f>C100*A100</f>
        <v>0</v>
      </c>
    </row>
    <row r="101" spans="1:4" ht="16.5" thickBot="1" x14ac:dyDescent="0.3">
      <c r="B101" s="11" t="s">
        <v>180</v>
      </c>
      <c r="C101" s="8"/>
    </row>
    <row r="102" spans="1:4" ht="16.5" thickBot="1" x14ac:dyDescent="0.3">
      <c r="A102" s="3">
        <v>0</v>
      </c>
      <c r="B102" s="1" t="s">
        <v>66</v>
      </c>
      <c r="C102" s="10">
        <v>1</v>
      </c>
      <c r="D102" s="9">
        <f>C102*A102</f>
        <v>0</v>
      </c>
    </row>
    <row r="103" spans="1:4" ht="16.5" thickBot="1" x14ac:dyDescent="0.3">
      <c r="A103" s="3">
        <v>0</v>
      </c>
      <c r="B103" s="1" t="s">
        <v>67</v>
      </c>
      <c r="C103" s="10">
        <v>1</v>
      </c>
      <c r="D103" s="9">
        <f>C103*A103</f>
        <v>0</v>
      </c>
    </row>
    <row r="104" spans="1:4" ht="16.5" thickBot="1" x14ac:dyDescent="0.3">
      <c r="B104" s="11" t="s">
        <v>68</v>
      </c>
      <c r="C104" s="8"/>
    </row>
    <row r="105" spans="1:4" ht="16.5" thickBot="1" x14ac:dyDescent="0.3">
      <c r="A105" s="3">
        <v>0</v>
      </c>
      <c r="B105" s="1" t="s">
        <v>69</v>
      </c>
      <c r="C105" s="10">
        <v>1</v>
      </c>
      <c r="D105" s="9">
        <f>C105*A105</f>
        <v>0</v>
      </c>
    </row>
    <row r="106" spans="1:4" ht="16.5" thickBot="1" x14ac:dyDescent="0.3">
      <c r="A106" s="3">
        <v>0</v>
      </c>
      <c r="B106" s="1" t="s">
        <v>70</v>
      </c>
      <c r="C106" s="10">
        <v>1</v>
      </c>
      <c r="D106" s="9">
        <f>C106*A106</f>
        <v>0</v>
      </c>
    </row>
    <row r="107" spans="1:4" ht="16.5" thickBot="1" x14ac:dyDescent="0.3">
      <c r="A107" s="3">
        <v>0</v>
      </c>
      <c r="B107" s="1" t="s">
        <v>71</v>
      </c>
      <c r="C107" s="10">
        <v>1</v>
      </c>
      <c r="D107" s="9">
        <f>C107*A107</f>
        <v>0</v>
      </c>
    </row>
    <row r="108" spans="1:4" ht="16.5" thickBot="1" x14ac:dyDescent="0.3">
      <c r="B108" s="11" t="s">
        <v>72</v>
      </c>
      <c r="C108" s="8"/>
    </row>
    <row r="109" spans="1:4" ht="16.5" thickBot="1" x14ac:dyDescent="0.3">
      <c r="A109" s="3">
        <v>0</v>
      </c>
      <c r="B109" s="1" t="s">
        <v>181</v>
      </c>
      <c r="C109" s="10">
        <v>1</v>
      </c>
      <c r="D109" s="9">
        <f>C109*A109</f>
        <v>0</v>
      </c>
    </row>
    <row r="110" spans="1:4" ht="16.5" thickBot="1" x14ac:dyDescent="0.3">
      <c r="A110" s="3">
        <v>0</v>
      </c>
      <c r="B110" s="1" t="s">
        <v>73</v>
      </c>
      <c r="C110" s="10">
        <v>1</v>
      </c>
      <c r="D110" s="9">
        <f>C110*A110</f>
        <v>0</v>
      </c>
    </row>
    <row r="111" spans="1:4" ht="16.5" thickBot="1" x14ac:dyDescent="0.3">
      <c r="A111" s="3">
        <v>0</v>
      </c>
      <c r="B111" s="1" t="s">
        <v>74</v>
      </c>
      <c r="C111" s="10">
        <v>1</v>
      </c>
      <c r="D111" s="9">
        <f>C111*A111</f>
        <v>0</v>
      </c>
    </row>
    <row r="112" spans="1:4" ht="16.5" thickBot="1" x14ac:dyDescent="0.3">
      <c r="A112" s="3">
        <v>0</v>
      </c>
      <c r="B112" s="1" t="s">
        <v>75</v>
      </c>
      <c r="C112" s="10">
        <v>1</v>
      </c>
      <c r="D112" s="9">
        <f>C112*A112</f>
        <v>0</v>
      </c>
    </row>
    <row r="113" spans="1:4" ht="16.5" thickBot="1" x14ac:dyDescent="0.3">
      <c r="A113" s="3">
        <v>0</v>
      </c>
      <c r="B113" s="1" t="s">
        <v>76</v>
      </c>
      <c r="C113" s="10">
        <v>1</v>
      </c>
      <c r="D113" s="9">
        <f>C113*A113</f>
        <v>0</v>
      </c>
    </row>
    <row r="114" spans="1:4" ht="16.5" thickBot="1" x14ac:dyDescent="0.3">
      <c r="B114" s="11" t="s">
        <v>77</v>
      </c>
      <c r="C114" s="8"/>
    </row>
    <row r="115" spans="1:4" ht="19.5" customHeight="1" thickBot="1" x14ac:dyDescent="0.3">
      <c r="A115" s="3">
        <v>0</v>
      </c>
      <c r="B115" s="1" t="s">
        <v>78</v>
      </c>
      <c r="C115" s="10">
        <v>1</v>
      </c>
      <c r="D115" s="9">
        <f>C115*A115</f>
        <v>0</v>
      </c>
    </row>
    <row r="116" spans="1:4" ht="16.5" thickBot="1" x14ac:dyDescent="0.3">
      <c r="A116" s="3">
        <v>0</v>
      </c>
      <c r="B116" s="1" t="s">
        <v>79</v>
      </c>
      <c r="C116" s="10">
        <v>1</v>
      </c>
      <c r="D116" s="9">
        <f>C116*A116</f>
        <v>0</v>
      </c>
    </row>
    <row r="117" spans="1:4" ht="16.5" thickBot="1" x14ac:dyDescent="0.3">
      <c r="A117" s="3">
        <v>0</v>
      </c>
      <c r="B117" s="1" t="s">
        <v>80</v>
      </c>
      <c r="C117" s="10">
        <v>1</v>
      </c>
      <c r="D117" s="9">
        <f>C117*A117</f>
        <v>0</v>
      </c>
    </row>
    <row r="118" spans="1:4" ht="16.5" thickBot="1" x14ac:dyDescent="0.3">
      <c r="B118" s="11" t="s">
        <v>81</v>
      </c>
      <c r="C118" s="8"/>
    </row>
    <row r="119" spans="1:4" ht="30.75" customHeight="1" thickBot="1" x14ac:dyDescent="0.3">
      <c r="A119" s="3">
        <v>0</v>
      </c>
      <c r="B119" s="1" t="s">
        <v>82</v>
      </c>
      <c r="C119" s="10">
        <v>1</v>
      </c>
      <c r="D119" s="9">
        <f>C119*A119</f>
        <v>0</v>
      </c>
    </row>
    <row r="120" spans="1:4" ht="16.5" thickBot="1" x14ac:dyDescent="0.3">
      <c r="A120" s="3">
        <v>0</v>
      </c>
      <c r="B120" s="1" t="s">
        <v>83</v>
      </c>
      <c r="C120" s="10">
        <v>1</v>
      </c>
      <c r="D120" s="9">
        <f>C120*A120</f>
        <v>0</v>
      </c>
    </row>
    <row r="121" spans="1:4" ht="18.75" customHeight="1" thickBot="1" x14ac:dyDescent="0.3">
      <c r="A121" s="3">
        <v>0</v>
      </c>
      <c r="B121" s="1" t="s">
        <v>84</v>
      </c>
      <c r="C121" s="10">
        <v>1</v>
      </c>
      <c r="D121" s="9">
        <f>C121*A121</f>
        <v>0</v>
      </c>
    </row>
    <row r="122" spans="1:4" ht="16.5" thickBot="1" x14ac:dyDescent="0.3">
      <c r="A122" s="3">
        <v>0</v>
      </c>
      <c r="B122" s="1" t="s">
        <v>85</v>
      </c>
      <c r="C122" s="10">
        <v>1</v>
      </c>
      <c r="D122" s="9">
        <f>C122*A122</f>
        <v>0</v>
      </c>
    </row>
    <row r="123" spans="1:4" ht="16.5" thickBot="1" x14ac:dyDescent="0.3">
      <c r="B123" s="11" t="s">
        <v>86</v>
      </c>
      <c r="C123" s="8"/>
    </row>
    <row r="124" spans="1:4" ht="16.5" thickBot="1" x14ac:dyDescent="0.3">
      <c r="A124" s="3">
        <v>0</v>
      </c>
      <c r="B124" s="1" t="s">
        <v>87</v>
      </c>
      <c r="C124" s="10">
        <v>1</v>
      </c>
      <c r="D124" s="9">
        <f>C124*A124</f>
        <v>0</v>
      </c>
    </row>
    <row r="125" spans="1:4" ht="16.5" thickBot="1" x14ac:dyDescent="0.3">
      <c r="A125" s="3">
        <v>0</v>
      </c>
      <c r="B125" s="1" t="s">
        <v>88</v>
      </c>
      <c r="C125" s="10">
        <v>1</v>
      </c>
      <c r="D125" s="9">
        <f>C125*A125</f>
        <v>0</v>
      </c>
    </row>
    <row r="126" spans="1:4" ht="32.25" thickBot="1" x14ac:dyDescent="0.3">
      <c r="A126" s="3">
        <v>0</v>
      </c>
      <c r="B126" s="1" t="s">
        <v>89</v>
      </c>
      <c r="C126" s="10">
        <v>1</v>
      </c>
      <c r="D126" s="9">
        <f>C126*A126</f>
        <v>0</v>
      </c>
    </row>
    <row r="127" spans="1:4" ht="16.5" thickBot="1" x14ac:dyDescent="0.3">
      <c r="A127" s="3">
        <v>0</v>
      </c>
      <c r="B127" s="1" t="s">
        <v>182</v>
      </c>
      <c r="C127" s="10">
        <v>1</v>
      </c>
      <c r="D127" s="9">
        <f>C127*A127</f>
        <v>0</v>
      </c>
    </row>
    <row r="128" spans="1:4" ht="16.5" thickBot="1" x14ac:dyDescent="0.3">
      <c r="B128" s="11" t="s">
        <v>90</v>
      </c>
      <c r="C128" s="8"/>
    </row>
    <row r="129" spans="1:4" ht="16.5" thickBot="1" x14ac:dyDescent="0.3">
      <c r="A129" s="3">
        <v>0</v>
      </c>
      <c r="B129" s="1" t="s">
        <v>91</v>
      </c>
      <c r="C129" s="10">
        <v>1</v>
      </c>
      <c r="D129" s="9">
        <f>C129*A129</f>
        <v>0</v>
      </c>
    </row>
    <row r="130" spans="1:4" ht="16.5" thickBot="1" x14ac:dyDescent="0.3">
      <c r="A130" s="3">
        <v>0</v>
      </c>
      <c r="B130" s="1" t="s">
        <v>92</v>
      </c>
      <c r="C130" s="10">
        <v>1</v>
      </c>
      <c r="D130" s="9">
        <f>C130*A130</f>
        <v>0</v>
      </c>
    </row>
    <row r="131" spans="1:4" ht="16.5" thickBot="1" x14ac:dyDescent="0.3">
      <c r="A131" s="3">
        <v>0</v>
      </c>
      <c r="B131" s="1" t="s">
        <v>93</v>
      </c>
      <c r="C131" s="10">
        <v>1</v>
      </c>
      <c r="D131" s="9">
        <f>C131*A131</f>
        <v>0</v>
      </c>
    </row>
    <row r="132" spans="1:4" ht="16.5" thickBot="1" x14ac:dyDescent="0.3">
      <c r="B132" s="11" t="s">
        <v>94</v>
      </c>
      <c r="C132" s="8"/>
    </row>
    <row r="133" spans="1:4" ht="16.5" thickBot="1" x14ac:dyDescent="0.3">
      <c r="A133" s="3">
        <v>0</v>
      </c>
      <c r="B133" s="1" t="s">
        <v>154</v>
      </c>
      <c r="C133" s="10">
        <v>1</v>
      </c>
      <c r="D133" s="9">
        <f>C133*A133</f>
        <v>0</v>
      </c>
    </row>
    <row r="134" spans="1:4" ht="16.5" thickBot="1" x14ac:dyDescent="0.3">
      <c r="A134" s="3">
        <v>0</v>
      </c>
      <c r="B134" s="1" t="s">
        <v>95</v>
      </c>
      <c r="C134" s="10">
        <v>1</v>
      </c>
      <c r="D134" s="9">
        <f>C134*A134</f>
        <v>0</v>
      </c>
    </row>
    <row r="135" spans="1:4" ht="32.25" thickBot="1" x14ac:dyDescent="0.3">
      <c r="A135" s="3">
        <v>0</v>
      </c>
      <c r="B135" s="1" t="s">
        <v>183</v>
      </c>
      <c r="C135" s="10">
        <v>1</v>
      </c>
      <c r="D135" s="9">
        <f>C135*A135</f>
        <v>0</v>
      </c>
    </row>
    <row r="136" spans="1:4" ht="32.25" thickBot="1" x14ac:dyDescent="0.3">
      <c r="A136" s="3">
        <v>0</v>
      </c>
      <c r="B136" s="1" t="s">
        <v>184</v>
      </c>
      <c r="C136" s="10">
        <v>1</v>
      </c>
      <c r="D136" s="9">
        <f>C136*A136</f>
        <v>0</v>
      </c>
    </row>
    <row r="137" spans="1:4" ht="16.5" thickBot="1" x14ac:dyDescent="0.3">
      <c r="B137" s="11" t="s">
        <v>96</v>
      </c>
      <c r="C137" s="8"/>
    </row>
    <row r="138" spans="1:4" ht="32.25" thickBot="1" x14ac:dyDescent="0.3">
      <c r="A138" s="3">
        <v>0</v>
      </c>
      <c r="B138" s="1" t="s">
        <v>97</v>
      </c>
      <c r="C138" s="10">
        <v>1</v>
      </c>
      <c r="D138" s="9">
        <f>C138*A138</f>
        <v>0</v>
      </c>
    </row>
    <row r="139" spans="1:4" ht="16.5" thickBot="1" x14ac:dyDescent="0.3">
      <c r="A139" s="3">
        <v>0</v>
      </c>
      <c r="B139" s="1" t="s">
        <v>98</v>
      </c>
      <c r="C139" s="10">
        <v>1</v>
      </c>
      <c r="D139" s="9">
        <f>C139*A139</f>
        <v>0</v>
      </c>
    </row>
    <row r="140" spans="1:4" ht="16.5" thickBot="1" x14ac:dyDescent="0.3">
      <c r="A140" s="3">
        <v>0</v>
      </c>
      <c r="B140" s="1" t="s">
        <v>99</v>
      </c>
      <c r="C140" s="10">
        <v>1</v>
      </c>
      <c r="D140" s="9">
        <f>C140*A140</f>
        <v>0</v>
      </c>
    </row>
    <row r="141" spans="1:4" ht="16.5" thickBot="1" x14ac:dyDescent="0.3">
      <c r="A141" s="3">
        <v>0</v>
      </c>
      <c r="B141" s="1" t="s">
        <v>100</v>
      </c>
      <c r="C141" s="10">
        <v>1</v>
      </c>
      <c r="D141" s="9">
        <f>C141*A141</f>
        <v>0</v>
      </c>
    </row>
    <row r="142" spans="1:4" ht="16.5" thickBot="1" x14ac:dyDescent="0.3">
      <c r="A142" s="3">
        <v>0</v>
      </c>
      <c r="B142" s="1" t="s">
        <v>185</v>
      </c>
      <c r="C142" s="10">
        <v>1</v>
      </c>
      <c r="D142" s="9">
        <f>C142*A142</f>
        <v>0</v>
      </c>
    </row>
    <row r="143" spans="1:4" ht="16.5" thickBot="1" x14ac:dyDescent="0.3">
      <c r="B143" s="11" t="s">
        <v>101</v>
      </c>
      <c r="C143" s="8"/>
    </row>
    <row r="144" spans="1:4" ht="16.5" thickBot="1" x14ac:dyDescent="0.3">
      <c r="A144" s="3">
        <v>0</v>
      </c>
      <c r="B144" s="1" t="s">
        <v>102</v>
      </c>
      <c r="C144" s="10">
        <v>1</v>
      </c>
      <c r="D144" s="9">
        <f t="shared" ref="D144:D149" si="5">C144*A144</f>
        <v>0</v>
      </c>
    </row>
    <row r="145" spans="1:4" ht="32.25" thickBot="1" x14ac:dyDescent="0.3">
      <c r="A145" s="3">
        <v>0</v>
      </c>
      <c r="B145" s="1" t="s">
        <v>103</v>
      </c>
      <c r="C145" s="10">
        <v>1</v>
      </c>
      <c r="D145" s="9">
        <f t="shared" si="5"/>
        <v>0</v>
      </c>
    </row>
    <row r="146" spans="1:4" ht="48" thickBot="1" x14ac:dyDescent="0.3">
      <c r="A146" s="3">
        <v>0</v>
      </c>
      <c r="B146" s="1" t="s">
        <v>186</v>
      </c>
      <c r="C146" s="10">
        <v>1</v>
      </c>
      <c r="D146" s="9">
        <f t="shared" si="5"/>
        <v>0</v>
      </c>
    </row>
    <row r="147" spans="1:4" ht="48" thickBot="1" x14ac:dyDescent="0.3">
      <c r="A147" s="3">
        <v>0</v>
      </c>
      <c r="B147" s="1" t="s">
        <v>187</v>
      </c>
      <c r="C147" s="10">
        <v>1</v>
      </c>
      <c r="D147" s="9">
        <f t="shared" si="5"/>
        <v>0</v>
      </c>
    </row>
    <row r="148" spans="1:4" ht="48" thickBot="1" x14ac:dyDescent="0.3">
      <c r="A148" s="3">
        <v>0</v>
      </c>
      <c r="B148" s="1" t="s">
        <v>188</v>
      </c>
      <c r="C148" s="10">
        <v>1</v>
      </c>
      <c r="D148" s="9">
        <f t="shared" si="5"/>
        <v>0</v>
      </c>
    </row>
    <row r="149" spans="1:4" ht="16.5" thickBot="1" x14ac:dyDescent="0.3">
      <c r="A149" s="3">
        <v>0</v>
      </c>
      <c r="B149" s="1" t="s">
        <v>104</v>
      </c>
      <c r="C149" s="10">
        <v>1</v>
      </c>
      <c r="D149" s="9">
        <f t="shared" si="5"/>
        <v>0</v>
      </c>
    </row>
    <row r="150" spans="1:4" ht="16.5" thickBot="1" x14ac:dyDescent="0.3">
      <c r="B150" s="11" t="s">
        <v>5</v>
      </c>
      <c r="C150" s="12">
        <v>41</v>
      </c>
      <c r="D150" s="9">
        <f>SUM(D98:D149)</f>
        <v>0</v>
      </c>
    </row>
    <row r="151" spans="1:4" ht="16.5" thickBot="1" x14ac:dyDescent="0.3">
      <c r="B151" s="13" t="s">
        <v>206</v>
      </c>
      <c r="C151" s="14">
        <v>35</v>
      </c>
      <c r="D151" s="9">
        <f>ROUNDDOWN(D150*35/41,0)</f>
        <v>0</v>
      </c>
    </row>
    <row r="153" spans="1:4" ht="21.75" thickBot="1" x14ac:dyDescent="0.3">
      <c r="B153" s="6" t="s">
        <v>106</v>
      </c>
    </row>
    <row r="154" spans="1:4" ht="17.25" thickBot="1" x14ac:dyDescent="0.3">
      <c r="B154" s="16" t="s">
        <v>107</v>
      </c>
      <c r="C154" s="8"/>
    </row>
    <row r="155" spans="1:4" ht="17.25" thickBot="1" x14ac:dyDescent="0.3">
      <c r="A155" s="3">
        <v>0</v>
      </c>
      <c r="B155" s="17" t="s">
        <v>108</v>
      </c>
      <c r="C155" s="10">
        <v>1</v>
      </c>
      <c r="D155" s="9">
        <f>C155*A155</f>
        <v>0</v>
      </c>
    </row>
    <row r="156" spans="1:4" ht="16.5" thickBot="1" x14ac:dyDescent="0.3">
      <c r="B156" s="16" t="s">
        <v>4</v>
      </c>
      <c r="C156" s="8"/>
    </row>
    <row r="157" spans="1:4" ht="32.25" thickBot="1" x14ac:dyDescent="0.3">
      <c r="A157" s="3">
        <v>0</v>
      </c>
      <c r="B157" s="1" t="s">
        <v>189</v>
      </c>
      <c r="C157" s="10">
        <v>1</v>
      </c>
      <c r="D157" s="9">
        <f>C157*A157</f>
        <v>0</v>
      </c>
    </row>
    <row r="158" spans="1:4" ht="32.25" thickBot="1" x14ac:dyDescent="0.3">
      <c r="A158" s="3">
        <v>0</v>
      </c>
      <c r="B158" s="1" t="s">
        <v>190</v>
      </c>
      <c r="C158" s="10">
        <v>1</v>
      </c>
      <c r="D158" s="9">
        <f>C158*A158</f>
        <v>0</v>
      </c>
    </row>
    <row r="159" spans="1:4" ht="16.5" thickBot="1" x14ac:dyDescent="0.3">
      <c r="B159" s="7" t="s">
        <v>109</v>
      </c>
      <c r="C159" s="8"/>
    </row>
    <row r="160" spans="1:4" ht="32.25" thickBot="1" x14ac:dyDescent="0.3">
      <c r="A160" s="3">
        <v>0</v>
      </c>
      <c r="B160" s="1" t="s">
        <v>110</v>
      </c>
      <c r="C160" s="10">
        <v>1</v>
      </c>
      <c r="D160" s="9">
        <f>C160*A160</f>
        <v>0</v>
      </c>
    </row>
    <row r="161" spans="1:4" ht="16.5" thickBot="1" x14ac:dyDescent="0.3">
      <c r="A161" s="3">
        <v>0</v>
      </c>
      <c r="B161" s="1" t="s">
        <v>111</v>
      </c>
      <c r="C161" s="10">
        <v>1</v>
      </c>
      <c r="D161" s="9">
        <f>C161*A161</f>
        <v>0</v>
      </c>
    </row>
    <row r="162" spans="1:4" ht="16.5" thickBot="1" x14ac:dyDescent="0.3">
      <c r="A162" s="3">
        <v>0</v>
      </c>
      <c r="B162" s="1" t="s">
        <v>112</v>
      </c>
      <c r="C162" s="10">
        <v>1</v>
      </c>
      <c r="D162" s="9">
        <f>C162*A162</f>
        <v>0</v>
      </c>
    </row>
    <row r="163" spans="1:4" ht="16.5" thickBot="1" x14ac:dyDescent="0.3">
      <c r="B163" s="7" t="s">
        <v>113</v>
      </c>
      <c r="C163" s="8"/>
    </row>
    <row r="164" spans="1:4" ht="16.5" thickBot="1" x14ac:dyDescent="0.3">
      <c r="A164" s="3">
        <v>0</v>
      </c>
      <c r="B164" s="1" t="s">
        <v>114</v>
      </c>
      <c r="C164" s="10">
        <v>1</v>
      </c>
      <c r="D164" s="9">
        <f>C164*A164</f>
        <v>0</v>
      </c>
    </row>
    <row r="165" spans="1:4" ht="16.5" thickBot="1" x14ac:dyDescent="0.3">
      <c r="A165" s="3">
        <v>0</v>
      </c>
      <c r="B165" s="1" t="s">
        <v>115</v>
      </c>
      <c r="C165" s="10">
        <v>1</v>
      </c>
      <c r="D165" s="9">
        <f>C165*A165</f>
        <v>0</v>
      </c>
    </row>
    <row r="166" spans="1:4" ht="16.5" thickBot="1" x14ac:dyDescent="0.3">
      <c r="A166" s="3">
        <v>0</v>
      </c>
      <c r="B166" s="1" t="s">
        <v>116</v>
      </c>
      <c r="C166" s="10">
        <v>1</v>
      </c>
      <c r="D166" s="9">
        <f>C166*A166</f>
        <v>0</v>
      </c>
    </row>
    <row r="167" spans="1:4" ht="32.25" thickBot="1" x14ac:dyDescent="0.3">
      <c r="A167" s="3">
        <v>0</v>
      </c>
      <c r="B167" s="1" t="s">
        <v>117</v>
      </c>
      <c r="C167" s="10">
        <v>1</v>
      </c>
      <c r="D167" s="9">
        <f>C167*A167</f>
        <v>0</v>
      </c>
    </row>
    <row r="168" spans="1:4" ht="16.5" thickBot="1" x14ac:dyDescent="0.3">
      <c r="B168" s="7" t="s">
        <v>118</v>
      </c>
      <c r="C168" s="8"/>
    </row>
    <row r="169" spans="1:4" ht="16.5" thickBot="1" x14ac:dyDescent="0.3">
      <c r="A169" s="3">
        <v>0</v>
      </c>
      <c r="B169" s="1" t="s">
        <v>119</v>
      </c>
      <c r="C169" s="10">
        <v>1</v>
      </c>
      <c r="D169" s="9">
        <f>C169*A169</f>
        <v>0</v>
      </c>
    </row>
    <row r="170" spans="1:4" ht="16.5" thickBot="1" x14ac:dyDescent="0.3">
      <c r="A170" s="3">
        <v>0</v>
      </c>
      <c r="B170" s="1" t="s">
        <v>120</v>
      </c>
      <c r="C170" s="10">
        <v>1</v>
      </c>
      <c r="D170" s="9">
        <f>C170*A170</f>
        <v>0</v>
      </c>
    </row>
    <row r="171" spans="1:4" ht="16.5" thickBot="1" x14ac:dyDescent="0.3">
      <c r="A171" s="3">
        <v>0</v>
      </c>
      <c r="B171" s="1" t="s">
        <v>191</v>
      </c>
      <c r="C171" s="10">
        <v>1</v>
      </c>
      <c r="D171" s="9">
        <f>C171*A171</f>
        <v>0</v>
      </c>
    </row>
    <row r="172" spans="1:4" ht="32.25" thickBot="1" x14ac:dyDescent="0.3">
      <c r="A172" s="3">
        <v>0</v>
      </c>
      <c r="B172" s="1" t="s">
        <v>121</v>
      </c>
      <c r="C172" s="10">
        <v>1</v>
      </c>
      <c r="D172" s="9">
        <f>C172*A172</f>
        <v>0</v>
      </c>
    </row>
    <row r="173" spans="1:4" ht="16.5" thickBot="1" x14ac:dyDescent="0.3">
      <c r="B173" s="7" t="s">
        <v>122</v>
      </c>
      <c r="C173" s="8"/>
    </row>
    <row r="174" spans="1:4" ht="16.5" thickBot="1" x14ac:dyDescent="0.3">
      <c r="A174" s="3">
        <v>0</v>
      </c>
      <c r="B174" s="1" t="s">
        <v>192</v>
      </c>
      <c r="C174" s="10">
        <v>1</v>
      </c>
      <c r="D174" s="9">
        <f>C174*A174</f>
        <v>0</v>
      </c>
    </row>
    <row r="175" spans="1:4" ht="16.5" thickBot="1" x14ac:dyDescent="0.3">
      <c r="A175" s="3">
        <v>0</v>
      </c>
      <c r="B175" s="1" t="s">
        <v>123</v>
      </c>
      <c r="C175" s="10">
        <v>2</v>
      </c>
      <c r="D175" s="9">
        <f>C175*A175</f>
        <v>0</v>
      </c>
    </row>
    <row r="176" spans="1:4" ht="16.5" thickBot="1" x14ac:dyDescent="0.3">
      <c r="A176" s="3">
        <v>0</v>
      </c>
      <c r="B176" s="1" t="s">
        <v>124</v>
      </c>
      <c r="C176" s="10">
        <v>1</v>
      </c>
      <c r="D176" s="9">
        <f>C176*A176</f>
        <v>0</v>
      </c>
    </row>
    <row r="177" spans="1:4" ht="16.5" thickBot="1" x14ac:dyDescent="0.3">
      <c r="A177" s="3">
        <v>0</v>
      </c>
      <c r="B177" s="1" t="s">
        <v>193</v>
      </c>
      <c r="C177" s="10">
        <v>1</v>
      </c>
      <c r="D177" s="9">
        <f>C177*A177</f>
        <v>0</v>
      </c>
    </row>
    <row r="178" spans="1:4" ht="16.5" thickBot="1" x14ac:dyDescent="0.3">
      <c r="B178" s="7" t="s">
        <v>125</v>
      </c>
      <c r="C178" s="8"/>
    </row>
    <row r="179" spans="1:4" ht="32.25" thickBot="1" x14ac:dyDescent="0.3">
      <c r="A179" s="3">
        <v>0</v>
      </c>
      <c r="B179" s="1" t="s">
        <v>126</v>
      </c>
      <c r="C179" s="10">
        <v>1</v>
      </c>
      <c r="D179" s="9">
        <f t="shared" ref="D179:D184" si="6">C179*A179</f>
        <v>0</v>
      </c>
    </row>
    <row r="180" spans="1:4" ht="16.5" thickBot="1" x14ac:dyDescent="0.3">
      <c r="A180" s="3">
        <v>0</v>
      </c>
      <c r="B180" s="1" t="s">
        <v>127</v>
      </c>
      <c r="C180" s="10">
        <v>1</v>
      </c>
      <c r="D180" s="9">
        <f t="shared" si="6"/>
        <v>0</v>
      </c>
    </row>
    <row r="181" spans="1:4" ht="16.5" thickBot="1" x14ac:dyDescent="0.3">
      <c r="A181" s="3">
        <v>0</v>
      </c>
      <c r="B181" s="1" t="s">
        <v>128</v>
      </c>
      <c r="C181" s="10">
        <v>1</v>
      </c>
      <c r="D181" s="9">
        <f t="shared" si="6"/>
        <v>0</v>
      </c>
    </row>
    <row r="182" spans="1:4" ht="16.5" thickBot="1" x14ac:dyDescent="0.3">
      <c r="A182" s="3">
        <v>0</v>
      </c>
      <c r="B182" s="1" t="s">
        <v>129</v>
      </c>
      <c r="C182" s="10">
        <v>1</v>
      </c>
      <c r="D182" s="9">
        <f t="shared" si="6"/>
        <v>0</v>
      </c>
    </row>
    <row r="183" spans="1:4" ht="16.5" thickBot="1" x14ac:dyDescent="0.3">
      <c r="A183" s="3">
        <v>0</v>
      </c>
      <c r="B183" s="1" t="s">
        <v>130</v>
      </c>
      <c r="C183" s="10">
        <v>1</v>
      </c>
      <c r="D183" s="9">
        <f t="shared" si="6"/>
        <v>0</v>
      </c>
    </row>
    <row r="184" spans="1:4" ht="16.5" thickBot="1" x14ac:dyDescent="0.3">
      <c r="A184" s="3">
        <v>0</v>
      </c>
      <c r="B184" s="1" t="s">
        <v>131</v>
      </c>
      <c r="C184" s="10">
        <v>1</v>
      </c>
      <c r="D184" s="9">
        <f t="shared" si="6"/>
        <v>0</v>
      </c>
    </row>
    <row r="185" spans="1:4" ht="16.5" thickBot="1" x14ac:dyDescent="0.3">
      <c r="B185" s="7" t="s">
        <v>132</v>
      </c>
      <c r="C185" s="8"/>
    </row>
    <row r="186" spans="1:4" ht="16.5" thickBot="1" x14ac:dyDescent="0.3">
      <c r="A186" s="3">
        <v>0</v>
      </c>
      <c r="B186" s="1" t="s">
        <v>133</v>
      </c>
      <c r="C186" s="10">
        <v>1</v>
      </c>
      <c r="D186" s="9">
        <f t="shared" ref="D186:D192" si="7">C186*A186</f>
        <v>0</v>
      </c>
    </row>
    <row r="187" spans="1:4" ht="32.25" thickBot="1" x14ac:dyDescent="0.3">
      <c r="A187" s="3">
        <v>0</v>
      </c>
      <c r="B187" s="1" t="s">
        <v>194</v>
      </c>
      <c r="C187" s="10">
        <v>1</v>
      </c>
      <c r="D187" s="9">
        <f t="shared" si="7"/>
        <v>0</v>
      </c>
    </row>
    <row r="188" spans="1:4" ht="32.25" thickBot="1" x14ac:dyDescent="0.3">
      <c r="A188" s="3">
        <v>0</v>
      </c>
      <c r="B188" s="1" t="s">
        <v>195</v>
      </c>
      <c r="C188" s="10">
        <v>1</v>
      </c>
      <c r="D188" s="9">
        <f t="shared" si="7"/>
        <v>0</v>
      </c>
    </row>
    <row r="189" spans="1:4" ht="32.25" thickBot="1" x14ac:dyDescent="0.3">
      <c r="A189" s="3">
        <v>0</v>
      </c>
      <c r="B189" s="1" t="s">
        <v>134</v>
      </c>
      <c r="C189" s="10">
        <v>1</v>
      </c>
      <c r="D189" s="9">
        <f t="shared" si="7"/>
        <v>0</v>
      </c>
    </row>
    <row r="190" spans="1:4" ht="32.25" thickBot="1" x14ac:dyDescent="0.3">
      <c r="A190" s="3">
        <v>0</v>
      </c>
      <c r="B190" s="1" t="s">
        <v>155</v>
      </c>
      <c r="C190" s="10">
        <v>1</v>
      </c>
      <c r="D190" s="9">
        <f t="shared" si="7"/>
        <v>0</v>
      </c>
    </row>
    <row r="191" spans="1:4" ht="16.5" thickBot="1" x14ac:dyDescent="0.3">
      <c r="A191" s="3">
        <v>0</v>
      </c>
      <c r="B191" s="1" t="s">
        <v>135</v>
      </c>
      <c r="C191" s="10">
        <v>1</v>
      </c>
      <c r="D191" s="9">
        <f t="shared" si="7"/>
        <v>0</v>
      </c>
    </row>
    <row r="192" spans="1:4" ht="16.5" thickBot="1" x14ac:dyDescent="0.3">
      <c r="A192" s="3">
        <v>0</v>
      </c>
      <c r="B192" s="1" t="s">
        <v>136</v>
      </c>
      <c r="C192" s="10">
        <v>1</v>
      </c>
      <c r="D192" s="9">
        <f t="shared" si="7"/>
        <v>0</v>
      </c>
    </row>
    <row r="193" spans="1:4" ht="17.25" thickBot="1" x14ac:dyDescent="0.3">
      <c r="B193" s="7" t="s">
        <v>137</v>
      </c>
      <c r="C193" s="8"/>
    </row>
    <row r="194" spans="1:4" ht="16.5" thickBot="1" x14ac:dyDescent="0.3">
      <c r="A194" s="3">
        <v>0</v>
      </c>
      <c r="B194" s="1" t="s">
        <v>138</v>
      </c>
      <c r="C194" s="10">
        <v>1</v>
      </c>
      <c r="D194" s="9">
        <f t="shared" ref="D194:D205" si="8">C194*A194</f>
        <v>0</v>
      </c>
    </row>
    <row r="195" spans="1:4" ht="32.25" thickBot="1" x14ac:dyDescent="0.3">
      <c r="A195" s="3">
        <v>0</v>
      </c>
      <c r="B195" s="1" t="s">
        <v>139</v>
      </c>
      <c r="C195" s="10">
        <v>1</v>
      </c>
      <c r="D195" s="9">
        <f t="shared" si="8"/>
        <v>0</v>
      </c>
    </row>
    <row r="196" spans="1:4" ht="16.5" thickBot="1" x14ac:dyDescent="0.3">
      <c r="A196" s="3">
        <v>0</v>
      </c>
      <c r="B196" s="1" t="s">
        <v>140</v>
      </c>
      <c r="C196" s="10">
        <v>1</v>
      </c>
      <c r="D196" s="9">
        <f t="shared" si="8"/>
        <v>0</v>
      </c>
    </row>
    <row r="197" spans="1:4" ht="32.25" thickBot="1" x14ac:dyDescent="0.3">
      <c r="A197" s="3">
        <v>0</v>
      </c>
      <c r="B197" s="1" t="s">
        <v>141</v>
      </c>
      <c r="C197" s="10">
        <v>1</v>
      </c>
      <c r="D197" s="9">
        <f t="shared" si="8"/>
        <v>0</v>
      </c>
    </row>
    <row r="198" spans="1:4" ht="16.5" thickBot="1" x14ac:dyDescent="0.3">
      <c r="A198" s="3">
        <v>0</v>
      </c>
      <c r="B198" s="1" t="s">
        <v>142</v>
      </c>
      <c r="C198" s="10">
        <v>2</v>
      </c>
      <c r="D198" s="9">
        <f t="shared" si="8"/>
        <v>0</v>
      </c>
    </row>
    <row r="199" spans="1:4" ht="17.25" thickBot="1" x14ac:dyDescent="0.3">
      <c r="A199" s="3">
        <v>0</v>
      </c>
      <c r="B199" s="1" t="s">
        <v>143</v>
      </c>
      <c r="C199" s="10">
        <v>1</v>
      </c>
      <c r="D199" s="9">
        <f t="shared" si="8"/>
        <v>0</v>
      </c>
    </row>
    <row r="200" spans="1:4" ht="16.5" thickBot="1" x14ac:dyDescent="0.3">
      <c r="A200" s="3">
        <v>0</v>
      </c>
      <c r="B200" s="1" t="s">
        <v>144</v>
      </c>
      <c r="C200" s="10">
        <v>1</v>
      </c>
      <c r="D200" s="9">
        <f t="shared" si="8"/>
        <v>0</v>
      </c>
    </row>
    <row r="201" spans="1:4" ht="32.25" thickBot="1" x14ac:dyDescent="0.3">
      <c r="A201" s="3">
        <v>0</v>
      </c>
      <c r="B201" s="1" t="s">
        <v>196</v>
      </c>
      <c r="C201" s="10">
        <v>1</v>
      </c>
      <c r="D201" s="9">
        <f t="shared" si="8"/>
        <v>0</v>
      </c>
    </row>
    <row r="202" spans="1:4" ht="16.5" thickBot="1" x14ac:dyDescent="0.3">
      <c r="A202" s="3">
        <v>0</v>
      </c>
      <c r="B202" s="1" t="s">
        <v>145</v>
      </c>
      <c r="C202" s="10">
        <v>1</v>
      </c>
      <c r="D202" s="9">
        <f t="shared" si="8"/>
        <v>0</v>
      </c>
    </row>
    <row r="203" spans="1:4" ht="32.25" thickBot="1" x14ac:dyDescent="0.3">
      <c r="A203" s="3">
        <v>0</v>
      </c>
      <c r="B203" s="1" t="s">
        <v>197</v>
      </c>
      <c r="C203" s="10">
        <v>1</v>
      </c>
      <c r="D203" s="9">
        <f t="shared" si="8"/>
        <v>0</v>
      </c>
    </row>
    <row r="204" spans="1:4" ht="16.5" thickBot="1" x14ac:dyDescent="0.3">
      <c r="A204" s="3">
        <v>0</v>
      </c>
      <c r="B204" s="1" t="s">
        <v>146</v>
      </c>
      <c r="C204" s="10">
        <v>1</v>
      </c>
      <c r="D204" s="9">
        <f t="shared" si="8"/>
        <v>0</v>
      </c>
    </row>
    <row r="205" spans="1:4" ht="16.5" thickBot="1" x14ac:dyDescent="0.3">
      <c r="A205" s="3">
        <v>0</v>
      </c>
      <c r="B205" s="1" t="s">
        <v>147</v>
      </c>
      <c r="C205" s="10">
        <v>1</v>
      </c>
      <c r="D205" s="9">
        <f t="shared" si="8"/>
        <v>0</v>
      </c>
    </row>
    <row r="206" spans="1:4" ht="16.5" thickBot="1" x14ac:dyDescent="0.3">
      <c r="B206" s="7" t="s">
        <v>148</v>
      </c>
      <c r="C206" s="8"/>
    </row>
    <row r="207" spans="1:4" ht="32.25" thickBot="1" x14ac:dyDescent="0.3">
      <c r="A207" s="3">
        <v>0</v>
      </c>
      <c r="B207" s="1" t="s">
        <v>149</v>
      </c>
      <c r="C207" s="10">
        <v>1</v>
      </c>
      <c r="D207" s="9">
        <f>C207*A207</f>
        <v>0</v>
      </c>
    </row>
    <row r="208" spans="1:4" ht="32.25" thickBot="1" x14ac:dyDescent="0.3">
      <c r="A208" s="3">
        <v>0</v>
      </c>
      <c r="B208" s="1" t="s">
        <v>150</v>
      </c>
      <c r="C208" s="10">
        <v>1</v>
      </c>
      <c r="D208" s="9">
        <f>C208*A208</f>
        <v>0</v>
      </c>
    </row>
    <row r="209" spans="1:4" ht="32.25" thickBot="1" x14ac:dyDescent="0.3">
      <c r="A209" s="3">
        <v>0</v>
      </c>
      <c r="B209" s="1" t="s">
        <v>151</v>
      </c>
      <c r="C209" s="10">
        <v>2</v>
      </c>
      <c r="D209" s="9">
        <f>C209*A209</f>
        <v>0</v>
      </c>
    </row>
    <row r="210" spans="1:4" ht="16.5" thickBot="1" x14ac:dyDescent="0.3">
      <c r="A210" s="3">
        <v>0</v>
      </c>
      <c r="B210" s="1" t="s">
        <v>152</v>
      </c>
      <c r="C210" s="10">
        <v>1</v>
      </c>
      <c r="D210" s="9">
        <f>C210*A210</f>
        <v>0</v>
      </c>
    </row>
    <row r="211" spans="1:4" ht="16.5" thickBot="1" x14ac:dyDescent="0.3">
      <c r="B211" s="11" t="s">
        <v>1</v>
      </c>
      <c r="C211" s="18">
        <v>50</v>
      </c>
      <c r="D211" s="15">
        <f>SUM(D155:D210)</f>
        <v>0</v>
      </c>
    </row>
    <row r="213" spans="1:4" ht="21" x14ac:dyDescent="0.25">
      <c r="B213" s="21" t="str">
        <f>B4</f>
        <v>1A. Dominó</v>
      </c>
      <c r="C213" s="30">
        <v>35</v>
      </c>
      <c r="D213" s="30">
        <f>IF(C3&lt;&gt;"B",D51,D94)</f>
        <v>30</v>
      </c>
    </row>
    <row r="214" spans="1:4" ht="21" x14ac:dyDescent="0.25">
      <c r="B214" s="21" t="str">
        <f>B53</f>
        <v>1B. Adóazonosító jel</v>
      </c>
      <c r="C214" s="31"/>
      <c r="D214" s="31"/>
    </row>
    <row r="215" spans="1:4" ht="21" x14ac:dyDescent="0.25">
      <c r="B215" s="21" t="str">
        <f>B96</f>
        <v>2. Szinkron</v>
      </c>
      <c r="C215" s="22">
        <v>35</v>
      </c>
      <c r="D215" s="23">
        <f>D151</f>
        <v>0</v>
      </c>
    </row>
    <row r="216" spans="1:4" ht="21.75" thickBot="1" x14ac:dyDescent="0.3">
      <c r="B216" s="21" t="str">
        <f>B153</f>
        <v>3. Ütemezés</v>
      </c>
      <c r="C216" s="22">
        <v>50</v>
      </c>
      <c r="D216" s="24">
        <f>D211</f>
        <v>0</v>
      </c>
    </row>
    <row r="217" spans="1:4" ht="15.75" thickBot="1" x14ac:dyDescent="0.3">
      <c r="B217" s="25"/>
      <c r="C217" s="26">
        <f>SUM(C213:C216)</f>
        <v>120</v>
      </c>
      <c r="D217" s="27">
        <f>SUM(D213:D216)</f>
        <v>30</v>
      </c>
    </row>
  </sheetData>
  <sheetProtection sheet="1" objects="1" scenarios="1"/>
  <mergeCells count="2">
    <mergeCell ref="C213:C214"/>
    <mergeCell ref="D213:D214"/>
  </mergeCells>
  <dataValidations count="2">
    <dataValidation type="whole" allowBlank="1" showInputMessage="1" showErrorMessage="1" errorTitle="Hibás adat" error="Csak 0 és 1 értéke lehet a cellának." sqref="A6:A7 A9:A12 A22:A24 A14:A20 A26:A30 A32:A38 A40:A47 A49:A51 A55:A56 A68 A58:A66 A70:A73 A75:A78 A80:A82 A84 A86:A93 A98 A100 A102:A103 A105:A107 A109:A113 A115:A117 A119:A122 A124:A127 A129:A131 A133:A136 A138:A142 A144:A149 A155 A157:A158 A164:A167 A160:A162 A169:A172 A179:A184 A174:A177 A186:A192 A194:A205 A207:A210" xr:uid="{6A82E400-B44E-4E31-BB6F-C4BA8F7994FC}">
      <formula1>0</formula1>
      <formula2>1</formula2>
    </dataValidation>
    <dataValidation type="list" showInputMessage="1" showErrorMessage="1" errorTitle="Hibás feladatválasztás" error="Csak az A vagy B betű írható be. Amennyiben üresen marad, az 1.A feladat lesz értékelvel." sqref="C3" xr:uid="{2DCCE750-19D0-49DB-9889-A695E1FD17C4}">
      <formula1>"  ,A,B"</formula1>
    </dataValidation>
  </dataValidations>
  <pageMargins left="0.70866141732283472" right="0.70866141732283472" top="0.74803149606299213" bottom="0.74803149606299213" header="0.31496062992125984" footer="0.31496062992125984"/>
  <pageSetup paperSize="9" scale="98" fitToHeight="0" orientation="portrait" r:id="rId1"/>
  <headerFooter>
    <oddFooter>&amp;L2311 gyakolrati vizsga&amp;C&amp;P/&amp;N&amp;R2023. 05. 22.</oddFooter>
  </headerFooter>
  <rowBreaks count="7" manualBreakCount="7">
    <brk id="30" min="1" max="3" man="1"/>
    <brk id="56" min="1" max="3" man="1"/>
    <brk id="73" min="1" max="3" man="1"/>
    <brk id="95" min="1" max="3" man="1"/>
    <brk id="131" min="1" max="3" man="1"/>
    <brk id="162" min="1" max="3" man="1"/>
    <brk id="192" min="1" max="3" man="1"/>
  </rowBreaks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100F9-97E5-4452-97DC-915327788415}">
  <sheetPr>
    <pageSetUpPr fitToPage="1"/>
  </sheetPr>
  <dimension ref="A1:E217"/>
  <sheetViews>
    <sheetView topLeftCell="A34" zoomScale="106" zoomScaleNormal="106" zoomScaleSheetLayoutView="100" workbookViewId="0">
      <selection activeCell="B46" sqref="B46"/>
    </sheetView>
  </sheetViews>
  <sheetFormatPr defaultColWidth="9.28515625" defaultRowHeight="15" x14ac:dyDescent="0.25"/>
  <cols>
    <col min="1" max="1" width="3.5703125" customWidth="1"/>
    <col min="2" max="2" width="67" customWidth="1"/>
    <col min="3" max="3" width="10.85546875" customWidth="1"/>
    <col min="4" max="4" width="10.5703125" customWidth="1"/>
    <col min="5" max="5" width="25.5703125" style="3" customWidth="1"/>
  </cols>
  <sheetData>
    <row r="1" spans="1:4" ht="33.75" customHeight="1" x14ac:dyDescent="0.25">
      <c r="A1" s="4"/>
      <c r="B1" s="5"/>
      <c r="C1" s="2"/>
      <c r="D1" s="29" t="s">
        <v>200</v>
      </c>
    </row>
    <row r="2" spans="1:4" ht="3.75" customHeight="1" thickBot="1" x14ac:dyDescent="0.3"/>
    <row r="3" spans="1:4" ht="21" customHeight="1" thickBot="1" x14ac:dyDescent="0.3">
      <c r="A3" s="4"/>
      <c r="B3" s="19" t="s">
        <v>6</v>
      </c>
      <c r="C3" s="28" t="s">
        <v>199</v>
      </c>
    </row>
    <row r="4" spans="1:4" ht="21.75" thickBot="1" x14ac:dyDescent="0.3">
      <c r="B4" s="6" t="s">
        <v>202</v>
      </c>
    </row>
    <row r="5" spans="1:4" ht="16.5" thickBot="1" x14ac:dyDescent="0.3">
      <c r="B5" s="7" t="s">
        <v>7</v>
      </c>
      <c r="C5" s="8"/>
    </row>
    <row r="6" spans="1:4" ht="17.25" thickBot="1" x14ac:dyDescent="0.3">
      <c r="A6" s="3">
        <v>1</v>
      </c>
      <c r="B6" s="1" t="s">
        <v>8</v>
      </c>
      <c r="C6" s="10">
        <v>1</v>
      </c>
      <c r="D6" s="9">
        <f>C6*A6</f>
        <v>1</v>
      </c>
    </row>
    <row r="7" spans="1:4" ht="16.5" thickBot="1" x14ac:dyDescent="0.3">
      <c r="A7" s="3">
        <v>1</v>
      </c>
      <c r="B7" s="1" t="s">
        <v>9</v>
      </c>
      <c r="C7" s="10">
        <v>1</v>
      </c>
      <c r="D7" s="9">
        <f>C7*A7</f>
        <v>1</v>
      </c>
    </row>
    <row r="8" spans="1:4" ht="16.5" thickBot="1" x14ac:dyDescent="0.3">
      <c r="B8" s="7" t="s">
        <v>10</v>
      </c>
      <c r="C8" s="8"/>
    </row>
    <row r="9" spans="1:4" ht="17.25" thickBot="1" x14ac:dyDescent="0.3">
      <c r="A9" s="3">
        <v>1</v>
      </c>
      <c r="B9" s="1" t="s">
        <v>156</v>
      </c>
      <c r="C9" s="10">
        <v>1</v>
      </c>
      <c r="D9" s="9">
        <f>C9*A9</f>
        <v>1</v>
      </c>
    </row>
    <row r="10" spans="1:4" ht="33" thickBot="1" x14ac:dyDescent="0.3">
      <c r="A10" s="3">
        <v>1</v>
      </c>
      <c r="B10" s="1" t="s">
        <v>11</v>
      </c>
      <c r="C10" s="10">
        <v>1</v>
      </c>
      <c r="D10" s="9">
        <f>C10*A10</f>
        <v>1</v>
      </c>
    </row>
    <row r="11" spans="1:4" ht="32.25" thickBot="1" x14ac:dyDescent="0.3">
      <c r="A11" s="3">
        <v>1</v>
      </c>
      <c r="B11" s="1" t="s">
        <v>12</v>
      </c>
      <c r="C11" s="10">
        <v>1</v>
      </c>
      <c r="D11" s="9">
        <f>C11*A11</f>
        <v>1</v>
      </c>
    </row>
    <row r="12" spans="1:4" ht="16.5" thickBot="1" x14ac:dyDescent="0.3">
      <c r="A12" s="3">
        <v>1</v>
      </c>
      <c r="B12" s="1" t="s">
        <v>157</v>
      </c>
      <c r="C12" s="10">
        <v>1</v>
      </c>
      <c r="D12" s="9">
        <f>C12*A12</f>
        <v>1</v>
      </c>
    </row>
    <row r="13" spans="1:4" ht="16.5" thickBot="1" x14ac:dyDescent="0.3">
      <c r="B13" s="7" t="s">
        <v>13</v>
      </c>
      <c r="C13" s="8"/>
    </row>
    <row r="14" spans="1:4" ht="32.25" thickBot="1" x14ac:dyDescent="0.3">
      <c r="A14" s="3">
        <v>1</v>
      </c>
      <c r="B14" s="1" t="s">
        <v>158</v>
      </c>
      <c r="C14" s="10">
        <v>1</v>
      </c>
      <c r="D14" s="9">
        <f t="shared" ref="D14:D20" si="0">C14*A14</f>
        <v>1</v>
      </c>
    </row>
    <row r="15" spans="1:4" ht="16.5" thickBot="1" x14ac:dyDescent="0.3">
      <c r="A15" s="3">
        <v>1</v>
      </c>
      <c r="B15" s="1" t="s">
        <v>159</v>
      </c>
      <c r="C15" s="10">
        <v>1</v>
      </c>
      <c r="D15" s="9">
        <f t="shared" si="0"/>
        <v>1</v>
      </c>
    </row>
    <row r="16" spans="1:4" ht="16.5" thickBot="1" x14ac:dyDescent="0.3">
      <c r="A16" s="3">
        <v>1</v>
      </c>
      <c r="B16" s="1" t="s">
        <v>160</v>
      </c>
      <c r="C16" s="10">
        <v>1</v>
      </c>
      <c r="D16" s="9">
        <f t="shared" si="0"/>
        <v>1</v>
      </c>
    </row>
    <row r="17" spans="1:4" ht="16.5" thickBot="1" x14ac:dyDescent="0.3">
      <c r="A17" s="3">
        <v>1</v>
      </c>
      <c r="B17" s="1" t="s">
        <v>14</v>
      </c>
      <c r="C17" s="10">
        <v>1</v>
      </c>
      <c r="D17" s="9">
        <f t="shared" si="0"/>
        <v>1</v>
      </c>
    </row>
    <row r="18" spans="1:4" ht="32.25" thickBot="1" x14ac:dyDescent="0.3">
      <c r="A18" s="3">
        <v>1</v>
      </c>
      <c r="B18" s="1" t="s">
        <v>161</v>
      </c>
      <c r="C18" s="10">
        <v>1</v>
      </c>
      <c r="D18" s="9">
        <f t="shared" si="0"/>
        <v>1</v>
      </c>
    </row>
    <row r="19" spans="1:4" ht="16.5" thickBot="1" x14ac:dyDescent="0.3">
      <c r="A19" s="3">
        <v>1</v>
      </c>
      <c r="B19" s="1" t="s">
        <v>15</v>
      </c>
      <c r="C19" s="10">
        <v>1</v>
      </c>
      <c r="D19" s="9">
        <f t="shared" si="0"/>
        <v>1</v>
      </c>
    </row>
    <row r="20" spans="1:4" ht="16.5" thickBot="1" x14ac:dyDescent="0.3">
      <c r="A20" s="3">
        <v>1</v>
      </c>
      <c r="B20" s="1" t="s">
        <v>16</v>
      </c>
      <c r="C20" s="10">
        <v>1</v>
      </c>
      <c r="D20" s="9">
        <f t="shared" si="0"/>
        <v>1</v>
      </c>
    </row>
    <row r="21" spans="1:4" ht="16.5" thickBot="1" x14ac:dyDescent="0.3">
      <c r="B21" s="7" t="s">
        <v>17</v>
      </c>
      <c r="C21" s="8"/>
    </row>
    <row r="22" spans="1:4" ht="32.25" thickBot="1" x14ac:dyDescent="0.3">
      <c r="A22" s="3">
        <v>1</v>
      </c>
      <c r="B22" s="1" t="s">
        <v>18</v>
      </c>
      <c r="C22" s="10">
        <v>1</v>
      </c>
      <c r="D22" s="9">
        <f>C22*A22</f>
        <v>1</v>
      </c>
    </row>
    <row r="23" spans="1:4" ht="16.5" thickBot="1" x14ac:dyDescent="0.3">
      <c r="A23" s="3">
        <v>1</v>
      </c>
      <c r="B23" s="1" t="s">
        <v>19</v>
      </c>
      <c r="C23" s="10">
        <v>1</v>
      </c>
      <c r="D23" s="9">
        <f>C23*A23</f>
        <v>1</v>
      </c>
    </row>
    <row r="24" spans="1:4" ht="16.5" thickBot="1" x14ac:dyDescent="0.3">
      <c r="A24" s="3">
        <v>1</v>
      </c>
      <c r="B24" s="1" t="s">
        <v>20</v>
      </c>
      <c r="C24" s="10">
        <v>1</v>
      </c>
      <c r="D24" s="9">
        <f>C24*A24</f>
        <v>1</v>
      </c>
    </row>
    <row r="25" spans="1:4" ht="16.5" thickBot="1" x14ac:dyDescent="0.3">
      <c r="B25" s="7" t="s">
        <v>21</v>
      </c>
      <c r="C25" s="8"/>
    </row>
    <row r="26" spans="1:4" ht="16.5" thickBot="1" x14ac:dyDescent="0.3">
      <c r="A26" s="3">
        <v>1</v>
      </c>
      <c r="B26" s="1" t="s">
        <v>162</v>
      </c>
      <c r="C26" s="10">
        <v>1</v>
      </c>
      <c r="D26" s="9">
        <f>C26*A26</f>
        <v>1</v>
      </c>
    </row>
    <row r="27" spans="1:4" ht="16.5" thickBot="1" x14ac:dyDescent="0.3">
      <c r="A27" s="3">
        <v>1</v>
      </c>
      <c r="B27" s="1" t="s">
        <v>22</v>
      </c>
      <c r="C27" s="10">
        <v>1</v>
      </c>
      <c r="D27" s="9">
        <f>C27*A27</f>
        <v>1</v>
      </c>
    </row>
    <row r="28" spans="1:4" ht="32.25" thickBot="1" x14ac:dyDescent="0.3">
      <c r="A28" s="3">
        <v>1</v>
      </c>
      <c r="B28" s="1" t="s">
        <v>23</v>
      </c>
      <c r="C28" s="10">
        <v>1</v>
      </c>
      <c r="D28" s="9">
        <f>C28*A28</f>
        <v>1</v>
      </c>
    </row>
    <row r="29" spans="1:4" ht="16.5" thickBot="1" x14ac:dyDescent="0.3">
      <c r="A29" s="3">
        <v>1</v>
      </c>
      <c r="B29" s="1" t="s">
        <v>24</v>
      </c>
      <c r="C29" s="10">
        <v>1</v>
      </c>
      <c r="D29" s="9">
        <f>C29*A29</f>
        <v>1</v>
      </c>
    </row>
    <row r="30" spans="1:4" ht="16.5" thickBot="1" x14ac:dyDescent="0.3">
      <c r="A30" s="3">
        <v>1</v>
      </c>
      <c r="B30" s="1" t="s">
        <v>25</v>
      </c>
      <c r="C30" s="10">
        <v>1</v>
      </c>
      <c r="D30" s="9">
        <f>C30*A30</f>
        <v>1</v>
      </c>
    </row>
    <row r="31" spans="1:4" ht="16.5" thickBot="1" x14ac:dyDescent="0.3">
      <c r="B31" s="7" t="s">
        <v>26</v>
      </c>
      <c r="C31" s="8"/>
    </row>
    <row r="32" spans="1:4" ht="32.25" thickBot="1" x14ac:dyDescent="0.3">
      <c r="A32" s="3">
        <v>1</v>
      </c>
      <c r="B32" s="1" t="s">
        <v>27</v>
      </c>
      <c r="C32" s="10">
        <v>1</v>
      </c>
      <c r="D32" s="9">
        <f t="shared" ref="D32:D38" si="1">C32*A32</f>
        <v>1</v>
      </c>
    </row>
    <row r="33" spans="1:4" ht="32.25" thickBot="1" x14ac:dyDescent="0.3">
      <c r="A33" s="3">
        <v>1</v>
      </c>
      <c r="B33" s="1" t="s">
        <v>163</v>
      </c>
      <c r="C33" s="10">
        <v>1</v>
      </c>
      <c r="D33" s="9">
        <f t="shared" si="1"/>
        <v>1</v>
      </c>
    </row>
    <row r="34" spans="1:4" ht="48" thickBot="1" x14ac:dyDescent="0.3">
      <c r="A34" s="3">
        <v>1</v>
      </c>
      <c r="B34" s="1" t="s">
        <v>164</v>
      </c>
      <c r="C34" s="10">
        <v>1</v>
      </c>
      <c r="D34" s="9">
        <f t="shared" si="1"/>
        <v>1</v>
      </c>
    </row>
    <row r="35" spans="1:4" ht="16.5" thickBot="1" x14ac:dyDescent="0.3">
      <c r="A35" s="3">
        <v>1</v>
      </c>
      <c r="B35" s="1" t="s">
        <v>28</v>
      </c>
      <c r="C35" s="10">
        <v>1</v>
      </c>
      <c r="D35" s="9">
        <f t="shared" si="1"/>
        <v>1</v>
      </c>
    </row>
    <row r="36" spans="1:4" ht="32.25" thickBot="1" x14ac:dyDescent="0.3">
      <c r="A36" s="3">
        <v>1</v>
      </c>
      <c r="B36" s="1" t="s">
        <v>29</v>
      </c>
      <c r="C36" s="10">
        <v>1</v>
      </c>
      <c r="D36" s="9">
        <f t="shared" si="1"/>
        <v>1</v>
      </c>
    </row>
    <row r="37" spans="1:4" ht="32.25" thickBot="1" x14ac:dyDescent="0.3">
      <c r="A37" s="3">
        <v>1</v>
      </c>
      <c r="B37" s="1" t="s">
        <v>165</v>
      </c>
      <c r="C37" s="10">
        <v>1</v>
      </c>
      <c r="D37" s="9">
        <f t="shared" si="1"/>
        <v>1</v>
      </c>
    </row>
    <row r="38" spans="1:4" ht="32.25" thickBot="1" x14ac:dyDescent="0.3">
      <c r="A38" s="3">
        <v>1</v>
      </c>
      <c r="B38" s="1" t="s">
        <v>30</v>
      </c>
      <c r="C38" s="10">
        <v>1</v>
      </c>
      <c r="D38" s="9">
        <f t="shared" si="1"/>
        <v>1</v>
      </c>
    </row>
    <row r="39" spans="1:4" ht="16.5" thickBot="1" x14ac:dyDescent="0.3">
      <c r="B39" s="7" t="s">
        <v>31</v>
      </c>
      <c r="C39" s="8"/>
    </row>
    <row r="40" spans="1:4" ht="16.5" thickBot="1" x14ac:dyDescent="0.3">
      <c r="A40" s="3">
        <v>1</v>
      </c>
      <c r="B40" s="1" t="s">
        <v>204</v>
      </c>
      <c r="C40" s="10">
        <v>2</v>
      </c>
      <c r="D40" s="9">
        <f t="shared" ref="D40:D47" si="2">C40*A40</f>
        <v>2</v>
      </c>
    </row>
    <row r="41" spans="1:4" ht="32.25" thickBot="1" x14ac:dyDescent="0.3">
      <c r="A41" s="3">
        <v>1</v>
      </c>
      <c r="B41" s="1" t="s">
        <v>32</v>
      </c>
      <c r="C41" s="10">
        <v>1</v>
      </c>
      <c r="D41" s="9">
        <f t="shared" si="2"/>
        <v>1</v>
      </c>
    </row>
    <row r="42" spans="1:4" ht="48" thickBot="1" x14ac:dyDescent="0.3">
      <c r="A42" s="3">
        <v>1</v>
      </c>
      <c r="B42" s="1" t="s">
        <v>166</v>
      </c>
      <c r="C42" s="10">
        <v>1</v>
      </c>
      <c r="D42" s="9">
        <f t="shared" si="2"/>
        <v>1</v>
      </c>
    </row>
    <row r="43" spans="1:4" ht="32.25" thickBot="1" x14ac:dyDescent="0.3">
      <c r="A43" s="3">
        <v>1</v>
      </c>
      <c r="B43" s="1" t="s">
        <v>167</v>
      </c>
      <c r="C43" s="10">
        <v>1</v>
      </c>
      <c r="D43" s="9">
        <f t="shared" si="2"/>
        <v>1</v>
      </c>
    </row>
    <row r="44" spans="1:4" ht="16.5" thickBot="1" x14ac:dyDescent="0.3">
      <c r="A44" s="3">
        <v>1</v>
      </c>
      <c r="B44" s="1" t="s">
        <v>33</v>
      </c>
      <c r="C44" s="10">
        <v>1</v>
      </c>
      <c r="D44" s="9">
        <f t="shared" si="2"/>
        <v>1</v>
      </c>
    </row>
    <row r="45" spans="1:4" ht="16.5" thickBot="1" x14ac:dyDescent="0.3">
      <c r="A45" s="3">
        <v>1</v>
      </c>
      <c r="B45" s="1" t="s">
        <v>34</v>
      </c>
      <c r="C45" s="10">
        <v>1</v>
      </c>
      <c r="D45" s="9">
        <f t="shared" si="2"/>
        <v>1</v>
      </c>
    </row>
    <row r="46" spans="1:4" ht="32.25" thickBot="1" x14ac:dyDescent="0.3">
      <c r="A46" s="3">
        <v>1</v>
      </c>
      <c r="B46" s="1" t="s">
        <v>35</v>
      </c>
      <c r="C46" s="10">
        <v>1</v>
      </c>
      <c r="D46" s="9">
        <f t="shared" si="2"/>
        <v>1</v>
      </c>
    </row>
    <row r="47" spans="1:4" ht="16.5" thickBot="1" x14ac:dyDescent="0.3">
      <c r="A47" s="3">
        <v>1</v>
      </c>
      <c r="B47" s="20" t="s">
        <v>36</v>
      </c>
      <c r="C47" s="10">
        <v>1</v>
      </c>
      <c r="D47" s="9">
        <f t="shared" si="2"/>
        <v>1</v>
      </c>
    </row>
    <row r="48" spans="1:4" ht="17.25" thickBot="1" x14ac:dyDescent="0.3">
      <c r="B48" s="7" t="s">
        <v>37</v>
      </c>
      <c r="C48" s="8"/>
    </row>
    <row r="49" spans="1:4" ht="31.5" customHeight="1" thickBot="1" x14ac:dyDescent="0.3">
      <c r="A49" s="3">
        <v>1</v>
      </c>
      <c r="B49" s="1" t="s">
        <v>38</v>
      </c>
      <c r="C49" s="10">
        <v>1</v>
      </c>
      <c r="D49" s="9">
        <f>C49*A49</f>
        <v>1</v>
      </c>
    </row>
    <row r="50" spans="1:4" ht="16.5" thickBot="1" x14ac:dyDescent="0.3">
      <c r="B50" s="11" t="s">
        <v>0</v>
      </c>
      <c r="C50" s="12">
        <v>38</v>
      </c>
      <c r="D50" s="9">
        <f>SUM(D6:D49)</f>
        <v>38</v>
      </c>
    </row>
    <row r="51" spans="1:4" ht="16.5" thickBot="1" x14ac:dyDescent="0.3">
      <c r="B51" s="13" t="s">
        <v>198</v>
      </c>
      <c r="C51" s="14">
        <v>35</v>
      </c>
      <c r="D51" s="9">
        <f>ROUNDDOWN(D50*35/38,0)</f>
        <v>35</v>
      </c>
    </row>
    <row r="53" spans="1:4" ht="21.75" thickBot="1" x14ac:dyDescent="0.3">
      <c r="B53" s="6" t="s">
        <v>203</v>
      </c>
    </row>
    <row r="54" spans="1:4" ht="16.5" thickBot="1" x14ac:dyDescent="0.3">
      <c r="B54" s="7" t="s">
        <v>179</v>
      </c>
      <c r="C54" s="8"/>
    </row>
    <row r="55" spans="1:4" ht="33" thickBot="1" x14ac:dyDescent="0.3">
      <c r="A55" s="3">
        <v>0</v>
      </c>
      <c r="B55" s="1" t="s">
        <v>39</v>
      </c>
      <c r="C55" s="10">
        <v>1</v>
      </c>
      <c r="D55" s="9">
        <f>C55*A55</f>
        <v>0</v>
      </c>
    </row>
    <row r="56" spans="1:4" ht="42.4" customHeight="1" thickBot="1" x14ac:dyDescent="0.3">
      <c r="A56" s="3">
        <v>0</v>
      </c>
      <c r="B56" s="1" t="s">
        <v>168</v>
      </c>
      <c r="C56" s="10">
        <v>1</v>
      </c>
      <c r="D56" s="9">
        <f>C56*A56</f>
        <v>0</v>
      </c>
    </row>
    <row r="57" spans="1:4" ht="16.5" thickBot="1" x14ac:dyDescent="0.3">
      <c r="B57" s="7" t="s">
        <v>40</v>
      </c>
      <c r="C57" s="8"/>
    </row>
    <row r="58" spans="1:4" ht="32.25" thickBot="1" x14ac:dyDescent="0.3">
      <c r="A58" s="3">
        <v>0</v>
      </c>
      <c r="B58" s="1" t="s">
        <v>201</v>
      </c>
      <c r="C58" s="10">
        <v>1</v>
      </c>
      <c r="D58" s="9">
        <f t="shared" ref="D58:D66" si="3">C58*A58</f>
        <v>0</v>
      </c>
    </row>
    <row r="59" spans="1:4" ht="32.25" thickBot="1" x14ac:dyDescent="0.3">
      <c r="A59" s="3">
        <v>0</v>
      </c>
      <c r="B59" s="1" t="s">
        <v>41</v>
      </c>
      <c r="C59" s="10">
        <v>1</v>
      </c>
      <c r="D59" s="9">
        <f t="shared" si="3"/>
        <v>0</v>
      </c>
    </row>
    <row r="60" spans="1:4" ht="32.25" thickBot="1" x14ac:dyDescent="0.3">
      <c r="A60" s="3">
        <v>0</v>
      </c>
      <c r="B60" s="1" t="s">
        <v>42</v>
      </c>
      <c r="C60" s="10">
        <v>1</v>
      </c>
      <c r="D60" s="9">
        <f t="shared" si="3"/>
        <v>0</v>
      </c>
    </row>
    <row r="61" spans="1:4" ht="32.25" thickBot="1" x14ac:dyDescent="0.3">
      <c r="A61" s="3">
        <v>0</v>
      </c>
      <c r="B61" s="1" t="s">
        <v>43</v>
      </c>
      <c r="C61" s="10">
        <v>1</v>
      </c>
      <c r="D61" s="9">
        <f t="shared" si="3"/>
        <v>0</v>
      </c>
    </row>
    <row r="62" spans="1:4" ht="48" thickBot="1" x14ac:dyDescent="0.3">
      <c r="A62" s="3">
        <v>0</v>
      </c>
      <c r="B62" s="1" t="s">
        <v>44</v>
      </c>
      <c r="C62" s="10">
        <v>1</v>
      </c>
      <c r="D62" s="9">
        <f t="shared" si="3"/>
        <v>0</v>
      </c>
    </row>
    <row r="63" spans="1:4" ht="48" thickBot="1" x14ac:dyDescent="0.3">
      <c r="A63" s="3">
        <v>0</v>
      </c>
      <c r="B63" s="1" t="s">
        <v>169</v>
      </c>
      <c r="C63" s="10">
        <v>1</v>
      </c>
      <c r="D63" s="9">
        <f t="shared" si="3"/>
        <v>0</v>
      </c>
    </row>
    <row r="64" spans="1:4" ht="32.25" thickBot="1" x14ac:dyDescent="0.3">
      <c r="A64" s="3">
        <v>0</v>
      </c>
      <c r="B64" s="1" t="s">
        <v>45</v>
      </c>
      <c r="C64" s="10">
        <v>2</v>
      </c>
      <c r="D64" s="9">
        <f t="shared" si="3"/>
        <v>0</v>
      </c>
    </row>
    <row r="65" spans="1:4" ht="32.25" thickBot="1" x14ac:dyDescent="0.3">
      <c r="A65" s="3">
        <v>0</v>
      </c>
      <c r="B65" s="1" t="s">
        <v>46</v>
      </c>
      <c r="C65" s="10">
        <v>1</v>
      </c>
      <c r="D65" s="9">
        <f t="shared" si="3"/>
        <v>0</v>
      </c>
    </row>
    <row r="66" spans="1:4" ht="16.5" thickBot="1" x14ac:dyDescent="0.3">
      <c r="A66" s="3">
        <v>0</v>
      </c>
      <c r="B66" s="1" t="s">
        <v>205</v>
      </c>
      <c r="C66" s="10">
        <v>1</v>
      </c>
      <c r="D66" s="9">
        <f t="shared" si="3"/>
        <v>0</v>
      </c>
    </row>
    <row r="67" spans="1:4" ht="16.5" thickBot="1" x14ac:dyDescent="0.3">
      <c r="B67" s="7" t="s">
        <v>47</v>
      </c>
      <c r="C67" s="8"/>
    </row>
    <row r="68" spans="1:4" ht="48" thickBot="1" x14ac:dyDescent="0.3">
      <c r="A68" s="3">
        <v>0</v>
      </c>
      <c r="B68" s="1" t="s">
        <v>48</v>
      </c>
      <c r="C68" s="10">
        <v>1</v>
      </c>
      <c r="D68" s="9">
        <f>C68*A68</f>
        <v>0</v>
      </c>
    </row>
    <row r="69" spans="1:4" ht="16.5" thickBot="1" x14ac:dyDescent="0.3">
      <c r="B69" s="7" t="s">
        <v>49</v>
      </c>
      <c r="C69" s="8"/>
    </row>
    <row r="70" spans="1:4" ht="32.25" thickBot="1" x14ac:dyDescent="0.3">
      <c r="A70" s="3">
        <v>0</v>
      </c>
      <c r="B70" s="1" t="s">
        <v>170</v>
      </c>
      <c r="C70" s="10">
        <v>1</v>
      </c>
      <c r="D70" s="9">
        <f>C70*A70</f>
        <v>0</v>
      </c>
    </row>
    <row r="71" spans="1:4" ht="48" thickBot="1" x14ac:dyDescent="0.3">
      <c r="A71" s="3">
        <v>0</v>
      </c>
      <c r="B71" s="1" t="s">
        <v>50</v>
      </c>
      <c r="C71" s="10">
        <v>1</v>
      </c>
      <c r="D71" s="9">
        <f>C71*A71</f>
        <v>0</v>
      </c>
    </row>
    <row r="72" spans="1:4" ht="48" thickBot="1" x14ac:dyDescent="0.3">
      <c r="A72" s="3">
        <v>0</v>
      </c>
      <c r="B72" s="1" t="s">
        <v>171</v>
      </c>
      <c r="C72" s="10">
        <v>1</v>
      </c>
      <c r="D72" s="9">
        <f>C72*A72</f>
        <v>0</v>
      </c>
    </row>
    <row r="73" spans="1:4" ht="63.75" thickBot="1" x14ac:dyDescent="0.3">
      <c r="A73" s="3">
        <v>0</v>
      </c>
      <c r="B73" s="1" t="s">
        <v>172</v>
      </c>
      <c r="C73" s="10">
        <v>2</v>
      </c>
      <c r="D73" s="9">
        <f>C73*A73</f>
        <v>0</v>
      </c>
    </row>
    <row r="74" spans="1:4" ht="16.5" thickBot="1" x14ac:dyDescent="0.3">
      <c r="B74" s="7" t="s">
        <v>51</v>
      </c>
      <c r="C74" s="8"/>
    </row>
    <row r="75" spans="1:4" ht="16.5" thickBot="1" x14ac:dyDescent="0.3">
      <c r="A75" s="3">
        <v>0</v>
      </c>
      <c r="B75" s="1" t="s">
        <v>52</v>
      </c>
      <c r="C75" s="10">
        <v>1</v>
      </c>
      <c r="D75" s="9">
        <f>C75*A75</f>
        <v>0</v>
      </c>
    </row>
    <row r="76" spans="1:4" ht="32.25" thickBot="1" x14ac:dyDescent="0.3">
      <c r="A76" s="3">
        <v>0</v>
      </c>
      <c r="B76" s="1" t="s">
        <v>53</v>
      </c>
      <c r="C76" s="10">
        <v>1</v>
      </c>
      <c r="D76" s="9">
        <f>C76*A76</f>
        <v>0</v>
      </c>
    </row>
    <row r="77" spans="1:4" ht="32.25" thickBot="1" x14ac:dyDescent="0.3">
      <c r="A77" s="3">
        <v>0</v>
      </c>
      <c r="B77" s="1" t="s">
        <v>54</v>
      </c>
      <c r="C77" s="10">
        <v>1</v>
      </c>
      <c r="D77" s="9">
        <f>C77*A77</f>
        <v>0</v>
      </c>
    </row>
    <row r="78" spans="1:4" ht="32.25" thickBot="1" x14ac:dyDescent="0.3">
      <c r="A78" s="3">
        <v>0</v>
      </c>
      <c r="B78" s="1" t="s">
        <v>55</v>
      </c>
      <c r="C78" s="10">
        <v>1</v>
      </c>
      <c r="D78" s="9">
        <f>C78*A78</f>
        <v>0</v>
      </c>
    </row>
    <row r="79" spans="1:4" ht="16.5" thickBot="1" x14ac:dyDescent="0.3">
      <c r="B79" s="7" t="s">
        <v>56</v>
      </c>
      <c r="C79" s="8"/>
    </row>
    <row r="80" spans="1:4" ht="16.5" thickBot="1" x14ac:dyDescent="0.3">
      <c r="A80" s="3">
        <v>0</v>
      </c>
      <c r="B80" s="1" t="s">
        <v>57</v>
      </c>
      <c r="C80" s="10">
        <v>1</v>
      </c>
      <c r="D80" s="9">
        <f>C80*A80</f>
        <v>0</v>
      </c>
    </row>
    <row r="81" spans="1:4" ht="32.25" thickBot="1" x14ac:dyDescent="0.3">
      <c r="A81" s="3">
        <v>0</v>
      </c>
      <c r="B81" s="1" t="s">
        <v>58</v>
      </c>
      <c r="C81" s="10">
        <v>1</v>
      </c>
      <c r="D81" s="9">
        <f>C81*A81</f>
        <v>0</v>
      </c>
    </row>
    <row r="82" spans="1:4" ht="32.25" thickBot="1" x14ac:dyDescent="0.3">
      <c r="A82" s="3">
        <v>0</v>
      </c>
      <c r="B82" s="1" t="s">
        <v>59</v>
      </c>
      <c r="C82" s="10">
        <v>1</v>
      </c>
      <c r="D82" s="9">
        <f>C82*A82</f>
        <v>0</v>
      </c>
    </row>
    <row r="83" spans="1:4" ht="16.5" thickBot="1" x14ac:dyDescent="0.3">
      <c r="B83" s="7" t="s">
        <v>60</v>
      </c>
      <c r="C83" s="8"/>
    </row>
    <row r="84" spans="1:4" ht="48" thickBot="1" x14ac:dyDescent="0.3">
      <c r="A84" s="3">
        <v>0</v>
      </c>
      <c r="B84" s="1" t="s">
        <v>173</v>
      </c>
      <c r="C84" s="10">
        <v>2</v>
      </c>
      <c r="D84" s="9">
        <f>C84*A84</f>
        <v>0</v>
      </c>
    </row>
    <row r="85" spans="1:4" ht="16.5" thickBot="1" x14ac:dyDescent="0.3">
      <c r="B85" s="7" t="s">
        <v>61</v>
      </c>
      <c r="C85" s="8"/>
    </row>
    <row r="86" spans="1:4" ht="48" thickBot="1" x14ac:dyDescent="0.3">
      <c r="A86" s="3">
        <v>0</v>
      </c>
      <c r="B86" s="1" t="s">
        <v>174</v>
      </c>
      <c r="C86" s="10">
        <v>1</v>
      </c>
      <c r="D86" s="9">
        <f t="shared" ref="D86:D93" si="4">C86*A86</f>
        <v>0</v>
      </c>
    </row>
    <row r="87" spans="1:4" ht="32.25" thickBot="1" x14ac:dyDescent="0.3">
      <c r="A87" s="3">
        <v>0</v>
      </c>
      <c r="B87" s="1" t="s">
        <v>175</v>
      </c>
      <c r="C87" s="10">
        <v>1</v>
      </c>
      <c r="D87" s="9">
        <f t="shared" si="4"/>
        <v>0</v>
      </c>
    </row>
    <row r="88" spans="1:4" ht="32.25" thickBot="1" x14ac:dyDescent="0.3">
      <c r="A88" s="3">
        <v>0</v>
      </c>
      <c r="B88" s="1" t="s">
        <v>62</v>
      </c>
      <c r="C88" s="10">
        <v>1</v>
      </c>
      <c r="D88" s="9">
        <f t="shared" si="4"/>
        <v>0</v>
      </c>
    </row>
    <row r="89" spans="1:4" ht="32.25" thickBot="1" x14ac:dyDescent="0.3">
      <c r="A89" s="3">
        <v>0</v>
      </c>
      <c r="B89" s="1" t="s">
        <v>176</v>
      </c>
      <c r="C89" s="10">
        <v>1</v>
      </c>
      <c r="D89" s="9">
        <f t="shared" si="4"/>
        <v>0</v>
      </c>
    </row>
    <row r="90" spans="1:4" ht="16.5" thickBot="1" x14ac:dyDescent="0.3">
      <c r="A90" s="3">
        <v>0</v>
      </c>
      <c r="B90" s="1" t="s">
        <v>63</v>
      </c>
      <c r="C90" s="10">
        <v>1</v>
      </c>
      <c r="D90" s="9">
        <f t="shared" si="4"/>
        <v>0</v>
      </c>
    </row>
    <row r="91" spans="1:4" ht="32.25" thickBot="1" x14ac:dyDescent="0.3">
      <c r="A91" s="3">
        <v>0</v>
      </c>
      <c r="B91" s="1" t="s">
        <v>177</v>
      </c>
      <c r="C91" s="10">
        <v>1</v>
      </c>
      <c r="D91" s="9">
        <f t="shared" si="4"/>
        <v>0</v>
      </c>
    </row>
    <row r="92" spans="1:4" ht="32.25" thickBot="1" x14ac:dyDescent="0.3">
      <c r="A92" s="3">
        <v>0</v>
      </c>
      <c r="B92" s="1" t="s">
        <v>153</v>
      </c>
      <c r="C92" s="10">
        <v>1</v>
      </c>
      <c r="D92" s="9">
        <f t="shared" si="4"/>
        <v>0</v>
      </c>
    </row>
    <row r="93" spans="1:4" ht="32.25" thickBot="1" x14ac:dyDescent="0.3">
      <c r="A93" s="3">
        <v>0</v>
      </c>
      <c r="B93" s="1" t="s">
        <v>178</v>
      </c>
      <c r="C93" s="10">
        <v>1</v>
      </c>
      <c r="D93" s="9">
        <f t="shared" si="4"/>
        <v>0</v>
      </c>
    </row>
    <row r="94" spans="1:4" ht="16.5" thickBot="1" x14ac:dyDescent="0.3">
      <c r="B94" s="11" t="s">
        <v>1</v>
      </c>
      <c r="C94" s="18">
        <v>35</v>
      </c>
      <c r="D94" s="15">
        <f>SUM(D55:D93)</f>
        <v>0</v>
      </c>
    </row>
    <row r="96" spans="1:4" ht="21.75" thickBot="1" x14ac:dyDescent="0.3">
      <c r="B96" s="6" t="s">
        <v>105</v>
      </c>
    </row>
    <row r="97" spans="1:4" ht="16.5" thickBot="1" x14ac:dyDescent="0.3">
      <c r="B97" s="7" t="s">
        <v>64</v>
      </c>
      <c r="C97" s="8"/>
    </row>
    <row r="98" spans="1:4" ht="33" thickBot="1" x14ac:dyDescent="0.3">
      <c r="A98" s="3">
        <v>0</v>
      </c>
      <c r="B98" s="1" t="s">
        <v>2</v>
      </c>
      <c r="C98" s="10">
        <v>1</v>
      </c>
      <c r="D98" s="9">
        <f>C98*A98</f>
        <v>0</v>
      </c>
    </row>
    <row r="99" spans="1:4" ht="16.5" thickBot="1" x14ac:dyDescent="0.3">
      <c r="B99" s="7" t="s">
        <v>3</v>
      </c>
      <c r="C99" s="8"/>
    </row>
    <row r="100" spans="1:4" ht="32.25" thickBot="1" x14ac:dyDescent="0.3">
      <c r="A100" s="3">
        <v>0</v>
      </c>
      <c r="B100" s="1" t="s">
        <v>65</v>
      </c>
      <c r="C100" s="10">
        <v>1</v>
      </c>
      <c r="D100" s="9">
        <f>C100*A100</f>
        <v>0</v>
      </c>
    </row>
    <row r="101" spans="1:4" ht="16.5" thickBot="1" x14ac:dyDescent="0.3">
      <c r="B101" s="11" t="s">
        <v>180</v>
      </c>
      <c r="C101" s="8"/>
    </row>
    <row r="102" spans="1:4" ht="16.5" thickBot="1" x14ac:dyDescent="0.3">
      <c r="A102" s="3">
        <v>0</v>
      </c>
      <c r="B102" s="1" t="s">
        <v>66</v>
      </c>
      <c r="C102" s="10">
        <v>1</v>
      </c>
      <c r="D102" s="9">
        <f>C102*A102</f>
        <v>0</v>
      </c>
    </row>
    <row r="103" spans="1:4" ht="16.5" thickBot="1" x14ac:dyDescent="0.3">
      <c r="A103" s="3">
        <v>0</v>
      </c>
      <c r="B103" s="1" t="s">
        <v>67</v>
      </c>
      <c r="C103" s="10">
        <v>1</v>
      </c>
      <c r="D103" s="9">
        <f>C103*A103</f>
        <v>0</v>
      </c>
    </row>
    <row r="104" spans="1:4" ht="16.5" thickBot="1" x14ac:dyDescent="0.3">
      <c r="B104" s="11" t="s">
        <v>68</v>
      </c>
      <c r="C104" s="8"/>
    </row>
    <row r="105" spans="1:4" ht="16.5" thickBot="1" x14ac:dyDescent="0.3">
      <c r="A105" s="3">
        <v>0</v>
      </c>
      <c r="B105" s="1" t="s">
        <v>69</v>
      </c>
      <c r="C105" s="10">
        <v>1</v>
      </c>
      <c r="D105" s="9">
        <f>C105*A105</f>
        <v>0</v>
      </c>
    </row>
    <row r="106" spans="1:4" ht="16.5" thickBot="1" x14ac:dyDescent="0.3">
      <c r="A106" s="3">
        <v>0</v>
      </c>
      <c r="B106" s="1" t="s">
        <v>70</v>
      </c>
      <c r="C106" s="10">
        <v>1</v>
      </c>
      <c r="D106" s="9">
        <f>C106*A106</f>
        <v>0</v>
      </c>
    </row>
    <row r="107" spans="1:4" ht="16.5" thickBot="1" x14ac:dyDescent="0.3">
      <c r="A107" s="3">
        <v>0</v>
      </c>
      <c r="B107" s="1" t="s">
        <v>71</v>
      </c>
      <c r="C107" s="10">
        <v>1</v>
      </c>
      <c r="D107" s="9">
        <f>C107*A107</f>
        <v>0</v>
      </c>
    </row>
    <row r="108" spans="1:4" ht="16.5" thickBot="1" x14ac:dyDescent="0.3">
      <c r="B108" s="11" t="s">
        <v>72</v>
      </c>
      <c r="C108" s="8"/>
    </row>
    <row r="109" spans="1:4" ht="16.5" thickBot="1" x14ac:dyDescent="0.3">
      <c r="A109" s="3">
        <v>0</v>
      </c>
      <c r="B109" s="1" t="s">
        <v>181</v>
      </c>
      <c r="C109" s="10">
        <v>1</v>
      </c>
      <c r="D109" s="9">
        <f>C109*A109</f>
        <v>0</v>
      </c>
    </row>
    <row r="110" spans="1:4" ht="16.5" thickBot="1" x14ac:dyDescent="0.3">
      <c r="A110" s="3">
        <v>0</v>
      </c>
      <c r="B110" s="1" t="s">
        <v>73</v>
      </c>
      <c r="C110" s="10">
        <v>1</v>
      </c>
      <c r="D110" s="9">
        <f>C110*A110</f>
        <v>0</v>
      </c>
    </row>
    <row r="111" spans="1:4" ht="16.5" thickBot="1" x14ac:dyDescent="0.3">
      <c r="A111" s="3">
        <v>0</v>
      </c>
      <c r="B111" s="1" t="s">
        <v>74</v>
      </c>
      <c r="C111" s="10">
        <v>1</v>
      </c>
      <c r="D111" s="9">
        <f>C111*A111</f>
        <v>0</v>
      </c>
    </row>
    <row r="112" spans="1:4" ht="16.5" thickBot="1" x14ac:dyDescent="0.3">
      <c r="A112" s="3">
        <v>0</v>
      </c>
      <c r="B112" s="1" t="s">
        <v>75</v>
      </c>
      <c r="C112" s="10">
        <v>1</v>
      </c>
      <c r="D112" s="9">
        <f>C112*A112</f>
        <v>0</v>
      </c>
    </row>
    <row r="113" spans="1:4" ht="16.5" thickBot="1" x14ac:dyDescent="0.3">
      <c r="A113" s="3">
        <v>0</v>
      </c>
      <c r="B113" s="1" t="s">
        <v>76</v>
      </c>
      <c r="C113" s="10">
        <v>1</v>
      </c>
      <c r="D113" s="9">
        <f>C113*A113</f>
        <v>0</v>
      </c>
    </row>
    <row r="114" spans="1:4" ht="16.5" thickBot="1" x14ac:dyDescent="0.3">
      <c r="B114" s="11" t="s">
        <v>77</v>
      </c>
      <c r="C114" s="8"/>
    </row>
    <row r="115" spans="1:4" ht="19.5" customHeight="1" thickBot="1" x14ac:dyDescent="0.3">
      <c r="A115" s="3">
        <v>0</v>
      </c>
      <c r="B115" s="1" t="s">
        <v>78</v>
      </c>
      <c r="C115" s="10">
        <v>1</v>
      </c>
      <c r="D115" s="9">
        <f>C115*A115</f>
        <v>0</v>
      </c>
    </row>
    <row r="116" spans="1:4" ht="16.5" thickBot="1" x14ac:dyDescent="0.3">
      <c r="A116" s="3">
        <v>0</v>
      </c>
      <c r="B116" s="1" t="s">
        <v>79</v>
      </c>
      <c r="C116" s="10">
        <v>1</v>
      </c>
      <c r="D116" s="9">
        <f>C116*A116</f>
        <v>0</v>
      </c>
    </row>
    <row r="117" spans="1:4" ht="16.5" thickBot="1" x14ac:dyDescent="0.3">
      <c r="A117" s="3">
        <v>0</v>
      </c>
      <c r="B117" s="1" t="s">
        <v>80</v>
      </c>
      <c r="C117" s="10">
        <v>1</v>
      </c>
      <c r="D117" s="9">
        <f>C117*A117</f>
        <v>0</v>
      </c>
    </row>
    <row r="118" spans="1:4" ht="16.5" thickBot="1" x14ac:dyDescent="0.3">
      <c r="B118" s="11" t="s">
        <v>81</v>
      </c>
      <c r="C118" s="8"/>
    </row>
    <row r="119" spans="1:4" ht="30.75" customHeight="1" thickBot="1" x14ac:dyDescent="0.3">
      <c r="A119" s="3">
        <v>0</v>
      </c>
      <c r="B119" s="1" t="s">
        <v>82</v>
      </c>
      <c r="C119" s="10">
        <v>1</v>
      </c>
      <c r="D119" s="9">
        <f>C119*A119</f>
        <v>0</v>
      </c>
    </row>
    <row r="120" spans="1:4" ht="16.5" thickBot="1" x14ac:dyDescent="0.3">
      <c r="A120" s="3">
        <v>0</v>
      </c>
      <c r="B120" s="1" t="s">
        <v>83</v>
      </c>
      <c r="C120" s="10">
        <v>1</v>
      </c>
      <c r="D120" s="9">
        <f>C120*A120</f>
        <v>0</v>
      </c>
    </row>
    <row r="121" spans="1:4" ht="18.75" customHeight="1" thickBot="1" x14ac:dyDescent="0.3">
      <c r="A121" s="3">
        <v>0</v>
      </c>
      <c r="B121" s="1" t="s">
        <v>84</v>
      </c>
      <c r="C121" s="10">
        <v>1</v>
      </c>
      <c r="D121" s="9">
        <f>C121*A121</f>
        <v>0</v>
      </c>
    </row>
    <row r="122" spans="1:4" ht="16.5" thickBot="1" x14ac:dyDescent="0.3">
      <c r="A122" s="3">
        <v>0</v>
      </c>
      <c r="B122" s="1" t="s">
        <v>85</v>
      </c>
      <c r="C122" s="10">
        <v>1</v>
      </c>
      <c r="D122" s="9">
        <f>C122*A122</f>
        <v>0</v>
      </c>
    </row>
    <row r="123" spans="1:4" ht="16.5" thickBot="1" x14ac:dyDescent="0.3">
      <c r="B123" s="11" t="s">
        <v>86</v>
      </c>
      <c r="C123" s="8"/>
    </row>
    <row r="124" spans="1:4" ht="16.5" thickBot="1" x14ac:dyDescent="0.3">
      <c r="A124" s="3">
        <v>0</v>
      </c>
      <c r="B124" s="1" t="s">
        <v>87</v>
      </c>
      <c r="C124" s="10">
        <v>1</v>
      </c>
      <c r="D124" s="9">
        <f>C124*A124</f>
        <v>0</v>
      </c>
    </row>
    <row r="125" spans="1:4" ht="16.5" thickBot="1" x14ac:dyDescent="0.3">
      <c r="A125" s="3">
        <v>0</v>
      </c>
      <c r="B125" s="1" t="s">
        <v>88</v>
      </c>
      <c r="C125" s="10">
        <v>1</v>
      </c>
      <c r="D125" s="9">
        <f>C125*A125</f>
        <v>0</v>
      </c>
    </row>
    <row r="126" spans="1:4" ht="32.25" thickBot="1" x14ac:dyDescent="0.3">
      <c r="A126" s="3">
        <v>0</v>
      </c>
      <c r="B126" s="1" t="s">
        <v>89</v>
      </c>
      <c r="C126" s="10">
        <v>1</v>
      </c>
      <c r="D126" s="9">
        <f>C126*A126</f>
        <v>0</v>
      </c>
    </row>
    <row r="127" spans="1:4" ht="16.5" thickBot="1" x14ac:dyDescent="0.3">
      <c r="A127" s="3">
        <v>0</v>
      </c>
      <c r="B127" s="1" t="s">
        <v>182</v>
      </c>
      <c r="C127" s="10">
        <v>1</v>
      </c>
      <c r="D127" s="9">
        <f>C127*A127</f>
        <v>0</v>
      </c>
    </row>
    <row r="128" spans="1:4" ht="16.5" thickBot="1" x14ac:dyDescent="0.3">
      <c r="B128" s="11" t="s">
        <v>90</v>
      </c>
      <c r="C128" s="8"/>
    </row>
    <row r="129" spans="1:4" ht="16.5" thickBot="1" x14ac:dyDescent="0.3">
      <c r="A129" s="3">
        <v>0</v>
      </c>
      <c r="B129" s="1" t="s">
        <v>91</v>
      </c>
      <c r="C129" s="10">
        <v>1</v>
      </c>
      <c r="D129" s="9">
        <f>C129*A129</f>
        <v>0</v>
      </c>
    </row>
    <row r="130" spans="1:4" ht="16.5" thickBot="1" x14ac:dyDescent="0.3">
      <c r="A130" s="3">
        <v>0</v>
      </c>
      <c r="B130" s="1" t="s">
        <v>92</v>
      </c>
      <c r="C130" s="10">
        <v>1</v>
      </c>
      <c r="D130" s="9">
        <f>C130*A130</f>
        <v>0</v>
      </c>
    </row>
    <row r="131" spans="1:4" ht="16.5" thickBot="1" x14ac:dyDescent="0.3">
      <c r="A131" s="3">
        <v>0</v>
      </c>
      <c r="B131" s="1" t="s">
        <v>93</v>
      </c>
      <c r="C131" s="10">
        <v>1</v>
      </c>
      <c r="D131" s="9">
        <f>C131*A131</f>
        <v>0</v>
      </c>
    </row>
    <row r="132" spans="1:4" ht="16.5" thickBot="1" x14ac:dyDescent="0.3">
      <c r="B132" s="11" t="s">
        <v>94</v>
      </c>
      <c r="C132" s="8"/>
    </row>
    <row r="133" spans="1:4" ht="16.5" thickBot="1" x14ac:dyDescent="0.3">
      <c r="A133" s="3">
        <v>0</v>
      </c>
      <c r="B133" s="1" t="s">
        <v>154</v>
      </c>
      <c r="C133" s="10">
        <v>1</v>
      </c>
      <c r="D133" s="9">
        <f>C133*A133</f>
        <v>0</v>
      </c>
    </row>
    <row r="134" spans="1:4" ht="16.5" thickBot="1" x14ac:dyDescent="0.3">
      <c r="A134" s="3">
        <v>0</v>
      </c>
      <c r="B134" s="1" t="s">
        <v>95</v>
      </c>
      <c r="C134" s="10">
        <v>1</v>
      </c>
      <c r="D134" s="9">
        <f>C134*A134</f>
        <v>0</v>
      </c>
    </row>
    <row r="135" spans="1:4" ht="32.25" thickBot="1" x14ac:dyDescent="0.3">
      <c r="A135" s="3">
        <v>0</v>
      </c>
      <c r="B135" s="1" t="s">
        <v>183</v>
      </c>
      <c r="C135" s="10">
        <v>1</v>
      </c>
      <c r="D135" s="9">
        <f>C135*A135</f>
        <v>0</v>
      </c>
    </row>
    <row r="136" spans="1:4" ht="32.25" thickBot="1" x14ac:dyDescent="0.3">
      <c r="A136" s="3">
        <v>0</v>
      </c>
      <c r="B136" s="1" t="s">
        <v>184</v>
      </c>
      <c r="C136" s="10">
        <v>1</v>
      </c>
      <c r="D136" s="9">
        <f>C136*A136</f>
        <v>0</v>
      </c>
    </row>
    <row r="137" spans="1:4" ht="16.5" thickBot="1" x14ac:dyDescent="0.3">
      <c r="B137" s="11" t="s">
        <v>96</v>
      </c>
      <c r="C137" s="8"/>
    </row>
    <row r="138" spans="1:4" ht="32.25" thickBot="1" x14ac:dyDescent="0.3">
      <c r="A138" s="3">
        <v>0</v>
      </c>
      <c r="B138" s="1" t="s">
        <v>97</v>
      </c>
      <c r="C138" s="10">
        <v>1</v>
      </c>
      <c r="D138" s="9">
        <f>C138*A138</f>
        <v>0</v>
      </c>
    </row>
    <row r="139" spans="1:4" ht="16.5" thickBot="1" x14ac:dyDescent="0.3">
      <c r="A139" s="3">
        <v>0</v>
      </c>
      <c r="B139" s="1" t="s">
        <v>98</v>
      </c>
      <c r="C139" s="10">
        <v>1</v>
      </c>
      <c r="D139" s="9">
        <f>C139*A139</f>
        <v>0</v>
      </c>
    </row>
    <row r="140" spans="1:4" ht="16.5" thickBot="1" x14ac:dyDescent="0.3">
      <c r="A140" s="3">
        <v>0</v>
      </c>
      <c r="B140" s="1" t="s">
        <v>99</v>
      </c>
      <c r="C140" s="10">
        <v>1</v>
      </c>
      <c r="D140" s="9">
        <f>C140*A140</f>
        <v>0</v>
      </c>
    </row>
    <row r="141" spans="1:4" ht="16.5" thickBot="1" x14ac:dyDescent="0.3">
      <c r="A141" s="3">
        <v>0</v>
      </c>
      <c r="B141" s="1" t="s">
        <v>100</v>
      </c>
      <c r="C141" s="10">
        <v>1</v>
      </c>
      <c r="D141" s="9">
        <f>C141*A141</f>
        <v>0</v>
      </c>
    </row>
    <row r="142" spans="1:4" ht="16.5" thickBot="1" x14ac:dyDescent="0.3">
      <c r="A142" s="3">
        <v>0</v>
      </c>
      <c r="B142" s="1" t="s">
        <v>185</v>
      </c>
      <c r="C142" s="10">
        <v>1</v>
      </c>
      <c r="D142" s="9">
        <f>C142*A142</f>
        <v>0</v>
      </c>
    </row>
    <row r="143" spans="1:4" ht="16.5" thickBot="1" x14ac:dyDescent="0.3">
      <c r="B143" s="11" t="s">
        <v>101</v>
      </c>
      <c r="C143" s="8"/>
    </row>
    <row r="144" spans="1:4" ht="16.5" thickBot="1" x14ac:dyDescent="0.3">
      <c r="A144" s="3">
        <v>0</v>
      </c>
      <c r="B144" s="1" t="s">
        <v>102</v>
      </c>
      <c r="C144" s="10">
        <v>1</v>
      </c>
      <c r="D144" s="9">
        <f t="shared" ref="D144:D149" si="5">C144*A144</f>
        <v>0</v>
      </c>
    </row>
    <row r="145" spans="1:4" ht="32.25" thickBot="1" x14ac:dyDescent="0.3">
      <c r="A145" s="3">
        <v>0</v>
      </c>
      <c r="B145" s="1" t="s">
        <v>103</v>
      </c>
      <c r="C145" s="10">
        <v>1</v>
      </c>
      <c r="D145" s="9">
        <f t="shared" si="5"/>
        <v>0</v>
      </c>
    </row>
    <row r="146" spans="1:4" ht="48" thickBot="1" x14ac:dyDescent="0.3">
      <c r="A146" s="3">
        <v>0</v>
      </c>
      <c r="B146" s="1" t="s">
        <v>186</v>
      </c>
      <c r="C146" s="10">
        <v>1</v>
      </c>
      <c r="D146" s="9">
        <f t="shared" si="5"/>
        <v>0</v>
      </c>
    </row>
    <row r="147" spans="1:4" ht="48" thickBot="1" x14ac:dyDescent="0.3">
      <c r="A147" s="3">
        <v>0</v>
      </c>
      <c r="B147" s="1" t="s">
        <v>187</v>
      </c>
      <c r="C147" s="10">
        <v>1</v>
      </c>
      <c r="D147" s="9">
        <f t="shared" si="5"/>
        <v>0</v>
      </c>
    </row>
    <row r="148" spans="1:4" ht="48" thickBot="1" x14ac:dyDescent="0.3">
      <c r="A148" s="3">
        <v>0</v>
      </c>
      <c r="B148" s="1" t="s">
        <v>188</v>
      </c>
      <c r="C148" s="10">
        <v>1</v>
      </c>
      <c r="D148" s="9">
        <f t="shared" si="5"/>
        <v>0</v>
      </c>
    </row>
    <row r="149" spans="1:4" ht="16.5" thickBot="1" x14ac:dyDescent="0.3">
      <c r="A149" s="3">
        <v>0</v>
      </c>
      <c r="B149" s="1" t="s">
        <v>104</v>
      </c>
      <c r="C149" s="10">
        <v>1</v>
      </c>
      <c r="D149" s="9">
        <f t="shared" si="5"/>
        <v>0</v>
      </c>
    </row>
    <row r="150" spans="1:4" ht="16.5" thickBot="1" x14ac:dyDescent="0.3">
      <c r="B150" s="11" t="s">
        <v>5</v>
      </c>
      <c r="C150" s="12">
        <v>41</v>
      </c>
      <c r="D150" s="9">
        <f>SUM(D98:D149)</f>
        <v>0</v>
      </c>
    </row>
    <row r="151" spans="1:4" ht="16.5" thickBot="1" x14ac:dyDescent="0.3">
      <c r="B151" s="13" t="s">
        <v>206</v>
      </c>
      <c r="C151" s="14">
        <v>35</v>
      </c>
      <c r="D151" s="9">
        <f>ROUNDDOWN(D150*35/41,0)</f>
        <v>0</v>
      </c>
    </row>
    <row r="153" spans="1:4" ht="21.75" thickBot="1" x14ac:dyDescent="0.3">
      <c r="B153" s="6" t="s">
        <v>106</v>
      </c>
    </row>
    <row r="154" spans="1:4" ht="17.25" thickBot="1" x14ac:dyDescent="0.3">
      <c r="B154" s="16" t="s">
        <v>107</v>
      </c>
      <c r="C154" s="8"/>
    </row>
    <row r="155" spans="1:4" ht="17.25" thickBot="1" x14ac:dyDescent="0.3">
      <c r="A155" s="3">
        <v>0</v>
      </c>
      <c r="B155" s="17" t="s">
        <v>108</v>
      </c>
      <c r="C155" s="10">
        <v>1</v>
      </c>
      <c r="D155" s="9">
        <f>C155*A155</f>
        <v>0</v>
      </c>
    </row>
    <row r="156" spans="1:4" ht="16.5" thickBot="1" x14ac:dyDescent="0.3">
      <c r="B156" s="16" t="s">
        <v>4</v>
      </c>
      <c r="C156" s="8"/>
    </row>
    <row r="157" spans="1:4" ht="32.25" thickBot="1" x14ac:dyDescent="0.3">
      <c r="A157" s="3">
        <v>0</v>
      </c>
      <c r="B157" s="1" t="s">
        <v>189</v>
      </c>
      <c r="C157" s="10">
        <v>1</v>
      </c>
      <c r="D157" s="9">
        <f>C157*A157</f>
        <v>0</v>
      </c>
    </row>
    <row r="158" spans="1:4" ht="32.25" thickBot="1" x14ac:dyDescent="0.3">
      <c r="A158" s="3">
        <v>0</v>
      </c>
      <c r="B158" s="1" t="s">
        <v>190</v>
      </c>
      <c r="C158" s="10">
        <v>1</v>
      </c>
      <c r="D158" s="9">
        <f>C158*A158</f>
        <v>0</v>
      </c>
    </row>
    <row r="159" spans="1:4" ht="16.5" thickBot="1" x14ac:dyDescent="0.3">
      <c r="B159" s="7" t="s">
        <v>109</v>
      </c>
      <c r="C159" s="8"/>
    </row>
    <row r="160" spans="1:4" ht="32.25" thickBot="1" x14ac:dyDescent="0.3">
      <c r="A160" s="3">
        <v>0</v>
      </c>
      <c r="B160" s="1" t="s">
        <v>110</v>
      </c>
      <c r="C160" s="10">
        <v>1</v>
      </c>
      <c r="D160" s="9">
        <f>C160*A160</f>
        <v>0</v>
      </c>
    </row>
    <row r="161" spans="1:4" ht="16.5" thickBot="1" x14ac:dyDescent="0.3">
      <c r="A161" s="3">
        <v>0</v>
      </c>
      <c r="B161" s="1" t="s">
        <v>111</v>
      </c>
      <c r="C161" s="10">
        <v>1</v>
      </c>
      <c r="D161" s="9">
        <f>C161*A161</f>
        <v>0</v>
      </c>
    </row>
    <row r="162" spans="1:4" ht="16.5" thickBot="1" x14ac:dyDescent="0.3">
      <c r="A162" s="3">
        <v>0</v>
      </c>
      <c r="B162" s="1" t="s">
        <v>112</v>
      </c>
      <c r="C162" s="10">
        <v>1</v>
      </c>
      <c r="D162" s="9">
        <f>C162*A162</f>
        <v>0</v>
      </c>
    </row>
    <row r="163" spans="1:4" ht="16.5" thickBot="1" x14ac:dyDescent="0.3">
      <c r="B163" s="7" t="s">
        <v>113</v>
      </c>
      <c r="C163" s="8"/>
    </row>
    <row r="164" spans="1:4" ht="16.5" thickBot="1" x14ac:dyDescent="0.3">
      <c r="A164" s="3">
        <v>0</v>
      </c>
      <c r="B164" s="1" t="s">
        <v>114</v>
      </c>
      <c r="C164" s="10">
        <v>1</v>
      </c>
      <c r="D164" s="9">
        <f>C164*A164</f>
        <v>0</v>
      </c>
    </row>
    <row r="165" spans="1:4" ht="16.5" thickBot="1" x14ac:dyDescent="0.3">
      <c r="A165" s="3">
        <v>0</v>
      </c>
      <c r="B165" s="1" t="s">
        <v>115</v>
      </c>
      <c r="C165" s="10">
        <v>1</v>
      </c>
      <c r="D165" s="9">
        <f>C165*A165</f>
        <v>0</v>
      </c>
    </row>
    <row r="166" spans="1:4" ht="16.5" thickBot="1" x14ac:dyDescent="0.3">
      <c r="A166" s="3">
        <v>0</v>
      </c>
      <c r="B166" s="1" t="s">
        <v>116</v>
      </c>
      <c r="C166" s="10">
        <v>1</v>
      </c>
      <c r="D166" s="9">
        <f>C166*A166</f>
        <v>0</v>
      </c>
    </row>
    <row r="167" spans="1:4" ht="32.25" thickBot="1" x14ac:dyDescent="0.3">
      <c r="A167" s="3">
        <v>0</v>
      </c>
      <c r="B167" s="1" t="s">
        <v>117</v>
      </c>
      <c r="C167" s="10">
        <v>1</v>
      </c>
      <c r="D167" s="9">
        <f>C167*A167</f>
        <v>0</v>
      </c>
    </row>
    <row r="168" spans="1:4" ht="16.5" thickBot="1" x14ac:dyDescent="0.3">
      <c r="B168" s="7" t="s">
        <v>118</v>
      </c>
      <c r="C168" s="8"/>
    </row>
    <row r="169" spans="1:4" ht="16.5" thickBot="1" x14ac:dyDescent="0.3">
      <c r="A169" s="3">
        <v>0</v>
      </c>
      <c r="B169" s="1" t="s">
        <v>119</v>
      </c>
      <c r="C169" s="10">
        <v>1</v>
      </c>
      <c r="D169" s="9">
        <f>C169*A169</f>
        <v>0</v>
      </c>
    </row>
    <row r="170" spans="1:4" ht="16.5" thickBot="1" x14ac:dyDescent="0.3">
      <c r="A170" s="3">
        <v>0</v>
      </c>
      <c r="B170" s="1" t="s">
        <v>120</v>
      </c>
      <c r="C170" s="10">
        <v>1</v>
      </c>
      <c r="D170" s="9">
        <f>C170*A170</f>
        <v>0</v>
      </c>
    </row>
    <row r="171" spans="1:4" ht="16.5" thickBot="1" x14ac:dyDescent="0.3">
      <c r="A171" s="3">
        <v>0</v>
      </c>
      <c r="B171" s="1" t="s">
        <v>191</v>
      </c>
      <c r="C171" s="10">
        <v>1</v>
      </c>
      <c r="D171" s="9">
        <f>C171*A171</f>
        <v>0</v>
      </c>
    </row>
    <row r="172" spans="1:4" ht="32.25" thickBot="1" x14ac:dyDescent="0.3">
      <c r="A172" s="3">
        <v>0</v>
      </c>
      <c r="B172" s="1" t="s">
        <v>121</v>
      </c>
      <c r="C172" s="10">
        <v>1</v>
      </c>
      <c r="D172" s="9">
        <f>C172*A172</f>
        <v>0</v>
      </c>
    </row>
    <row r="173" spans="1:4" ht="16.5" thickBot="1" x14ac:dyDescent="0.3">
      <c r="B173" s="7" t="s">
        <v>122</v>
      </c>
      <c r="C173" s="8"/>
    </row>
    <row r="174" spans="1:4" ht="16.5" thickBot="1" x14ac:dyDescent="0.3">
      <c r="A174" s="3">
        <v>0</v>
      </c>
      <c r="B174" s="1" t="s">
        <v>192</v>
      </c>
      <c r="C174" s="10">
        <v>1</v>
      </c>
      <c r="D174" s="9">
        <f>C174*A174</f>
        <v>0</v>
      </c>
    </row>
    <row r="175" spans="1:4" ht="16.5" thickBot="1" x14ac:dyDescent="0.3">
      <c r="A175" s="3">
        <v>0</v>
      </c>
      <c r="B175" s="1" t="s">
        <v>123</v>
      </c>
      <c r="C175" s="10">
        <v>2</v>
      </c>
      <c r="D175" s="9">
        <f>C175*A175</f>
        <v>0</v>
      </c>
    </row>
    <row r="176" spans="1:4" ht="16.5" thickBot="1" x14ac:dyDescent="0.3">
      <c r="A176" s="3">
        <v>0</v>
      </c>
      <c r="B176" s="1" t="s">
        <v>124</v>
      </c>
      <c r="C176" s="10">
        <v>1</v>
      </c>
      <c r="D176" s="9">
        <f>C176*A176</f>
        <v>0</v>
      </c>
    </row>
    <row r="177" spans="1:4" ht="16.5" thickBot="1" x14ac:dyDescent="0.3">
      <c r="A177" s="3">
        <v>0</v>
      </c>
      <c r="B177" s="1" t="s">
        <v>193</v>
      </c>
      <c r="C177" s="10">
        <v>1</v>
      </c>
      <c r="D177" s="9">
        <f>C177*A177</f>
        <v>0</v>
      </c>
    </row>
    <row r="178" spans="1:4" ht="16.5" thickBot="1" x14ac:dyDescent="0.3">
      <c r="B178" s="7" t="s">
        <v>125</v>
      </c>
      <c r="C178" s="8"/>
    </row>
    <row r="179" spans="1:4" ht="32.25" thickBot="1" x14ac:dyDescent="0.3">
      <c r="A179" s="3">
        <v>0</v>
      </c>
      <c r="B179" s="1" t="s">
        <v>126</v>
      </c>
      <c r="C179" s="10">
        <v>1</v>
      </c>
      <c r="D179" s="9">
        <f t="shared" ref="D179:D184" si="6">C179*A179</f>
        <v>0</v>
      </c>
    </row>
    <row r="180" spans="1:4" ht="16.5" thickBot="1" x14ac:dyDescent="0.3">
      <c r="A180" s="3">
        <v>0</v>
      </c>
      <c r="B180" s="1" t="s">
        <v>127</v>
      </c>
      <c r="C180" s="10">
        <v>1</v>
      </c>
      <c r="D180" s="9">
        <f t="shared" si="6"/>
        <v>0</v>
      </c>
    </row>
    <row r="181" spans="1:4" ht="16.5" thickBot="1" x14ac:dyDescent="0.3">
      <c r="A181" s="3">
        <v>0</v>
      </c>
      <c r="B181" s="1" t="s">
        <v>128</v>
      </c>
      <c r="C181" s="10">
        <v>1</v>
      </c>
      <c r="D181" s="9">
        <f t="shared" si="6"/>
        <v>0</v>
      </c>
    </row>
    <row r="182" spans="1:4" ht="16.5" thickBot="1" x14ac:dyDescent="0.3">
      <c r="A182" s="3">
        <v>0</v>
      </c>
      <c r="B182" s="1" t="s">
        <v>129</v>
      </c>
      <c r="C182" s="10">
        <v>1</v>
      </c>
      <c r="D182" s="9">
        <f t="shared" si="6"/>
        <v>0</v>
      </c>
    </row>
    <row r="183" spans="1:4" ht="16.5" thickBot="1" x14ac:dyDescent="0.3">
      <c r="A183" s="3">
        <v>0</v>
      </c>
      <c r="B183" s="1" t="s">
        <v>130</v>
      </c>
      <c r="C183" s="10">
        <v>1</v>
      </c>
      <c r="D183" s="9">
        <f t="shared" si="6"/>
        <v>0</v>
      </c>
    </row>
    <row r="184" spans="1:4" ht="16.5" thickBot="1" x14ac:dyDescent="0.3">
      <c r="A184" s="3">
        <v>0</v>
      </c>
      <c r="B184" s="1" t="s">
        <v>131</v>
      </c>
      <c r="C184" s="10">
        <v>1</v>
      </c>
      <c r="D184" s="9">
        <f t="shared" si="6"/>
        <v>0</v>
      </c>
    </row>
    <row r="185" spans="1:4" ht="16.5" thickBot="1" x14ac:dyDescent="0.3">
      <c r="B185" s="7" t="s">
        <v>132</v>
      </c>
      <c r="C185" s="8"/>
    </row>
    <row r="186" spans="1:4" ht="16.5" thickBot="1" x14ac:dyDescent="0.3">
      <c r="A186" s="3">
        <v>0</v>
      </c>
      <c r="B186" s="1" t="s">
        <v>133</v>
      </c>
      <c r="C186" s="10">
        <v>1</v>
      </c>
      <c r="D186" s="9">
        <f t="shared" ref="D186:D192" si="7">C186*A186</f>
        <v>0</v>
      </c>
    </row>
    <row r="187" spans="1:4" ht="32.25" thickBot="1" x14ac:dyDescent="0.3">
      <c r="A187" s="3">
        <v>0</v>
      </c>
      <c r="B187" s="1" t="s">
        <v>194</v>
      </c>
      <c r="C187" s="10">
        <v>1</v>
      </c>
      <c r="D187" s="9">
        <f t="shared" si="7"/>
        <v>0</v>
      </c>
    </row>
    <row r="188" spans="1:4" ht="32.25" thickBot="1" x14ac:dyDescent="0.3">
      <c r="A188" s="3">
        <v>0</v>
      </c>
      <c r="B188" s="1" t="s">
        <v>195</v>
      </c>
      <c r="C188" s="10">
        <v>1</v>
      </c>
      <c r="D188" s="9">
        <f t="shared" si="7"/>
        <v>0</v>
      </c>
    </row>
    <row r="189" spans="1:4" ht="32.25" thickBot="1" x14ac:dyDescent="0.3">
      <c r="A189" s="3">
        <v>0</v>
      </c>
      <c r="B189" s="1" t="s">
        <v>134</v>
      </c>
      <c r="C189" s="10">
        <v>1</v>
      </c>
      <c r="D189" s="9">
        <f t="shared" si="7"/>
        <v>0</v>
      </c>
    </row>
    <row r="190" spans="1:4" ht="32.25" thickBot="1" x14ac:dyDescent="0.3">
      <c r="A190" s="3">
        <v>0</v>
      </c>
      <c r="B190" s="1" t="s">
        <v>155</v>
      </c>
      <c r="C190" s="10">
        <v>1</v>
      </c>
      <c r="D190" s="9">
        <f t="shared" si="7"/>
        <v>0</v>
      </c>
    </row>
    <row r="191" spans="1:4" ht="16.5" thickBot="1" x14ac:dyDescent="0.3">
      <c r="A191" s="3">
        <v>0</v>
      </c>
      <c r="B191" s="1" t="s">
        <v>135</v>
      </c>
      <c r="C191" s="10">
        <v>1</v>
      </c>
      <c r="D191" s="9">
        <f t="shared" si="7"/>
        <v>0</v>
      </c>
    </row>
    <row r="192" spans="1:4" ht="16.5" thickBot="1" x14ac:dyDescent="0.3">
      <c r="A192" s="3">
        <v>0</v>
      </c>
      <c r="B192" s="1" t="s">
        <v>136</v>
      </c>
      <c r="C192" s="10">
        <v>1</v>
      </c>
      <c r="D192" s="9">
        <f t="shared" si="7"/>
        <v>0</v>
      </c>
    </row>
    <row r="193" spans="1:4" ht="17.25" thickBot="1" x14ac:dyDescent="0.3">
      <c r="B193" s="7" t="s">
        <v>137</v>
      </c>
      <c r="C193" s="8"/>
    </row>
    <row r="194" spans="1:4" ht="16.5" thickBot="1" x14ac:dyDescent="0.3">
      <c r="A194" s="3">
        <v>0</v>
      </c>
      <c r="B194" s="1" t="s">
        <v>138</v>
      </c>
      <c r="C194" s="10">
        <v>1</v>
      </c>
      <c r="D194" s="9">
        <f t="shared" ref="D194:D205" si="8">C194*A194</f>
        <v>0</v>
      </c>
    </row>
    <row r="195" spans="1:4" ht="32.25" thickBot="1" x14ac:dyDescent="0.3">
      <c r="A195" s="3">
        <v>0</v>
      </c>
      <c r="B195" s="1" t="s">
        <v>139</v>
      </c>
      <c r="C195" s="10">
        <v>1</v>
      </c>
      <c r="D195" s="9">
        <f t="shared" si="8"/>
        <v>0</v>
      </c>
    </row>
    <row r="196" spans="1:4" ht="16.5" thickBot="1" x14ac:dyDescent="0.3">
      <c r="A196" s="3">
        <v>0</v>
      </c>
      <c r="B196" s="1" t="s">
        <v>140</v>
      </c>
      <c r="C196" s="10">
        <v>1</v>
      </c>
      <c r="D196" s="9">
        <f t="shared" si="8"/>
        <v>0</v>
      </c>
    </row>
    <row r="197" spans="1:4" ht="32.25" thickBot="1" x14ac:dyDescent="0.3">
      <c r="A197" s="3">
        <v>0</v>
      </c>
      <c r="B197" s="1" t="s">
        <v>141</v>
      </c>
      <c r="C197" s="10">
        <v>1</v>
      </c>
      <c r="D197" s="9">
        <f t="shared" si="8"/>
        <v>0</v>
      </c>
    </row>
    <row r="198" spans="1:4" ht="16.5" thickBot="1" x14ac:dyDescent="0.3">
      <c r="A198" s="3">
        <v>0</v>
      </c>
      <c r="B198" s="1" t="s">
        <v>142</v>
      </c>
      <c r="C198" s="10">
        <v>2</v>
      </c>
      <c r="D198" s="9">
        <f t="shared" si="8"/>
        <v>0</v>
      </c>
    </row>
    <row r="199" spans="1:4" ht="17.25" thickBot="1" x14ac:dyDescent="0.3">
      <c r="A199" s="3">
        <v>0</v>
      </c>
      <c r="B199" s="1" t="s">
        <v>143</v>
      </c>
      <c r="C199" s="10">
        <v>1</v>
      </c>
      <c r="D199" s="9">
        <f t="shared" si="8"/>
        <v>0</v>
      </c>
    </row>
    <row r="200" spans="1:4" ht="16.5" thickBot="1" x14ac:dyDescent="0.3">
      <c r="A200" s="3">
        <v>0</v>
      </c>
      <c r="B200" s="1" t="s">
        <v>144</v>
      </c>
      <c r="C200" s="10">
        <v>1</v>
      </c>
      <c r="D200" s="9">
        <f t="shared" si="8"/>
        <v>0</v>
      </c>
    </row>
    <row r="201" spans="1:4" ht="32.25" thickBot="1" x14ac:dyDescent="0.3">
      <c r="A201" s="3">
        <v>0</v>
      </c>
      <c r="B201" s="1" t="s">
        <v>196</v>
      </c>
      <c r="C201" s="10">
        <v>1</v>
      </c>
      <c r="D201" s="9">
        <f t="shared" si="8"/>
        <v>0</v>
      </c>
    </row>
    <row r="202" spans="1:4" ht="16.5" thickBot="1" x14ac:dyDescent="0.3">
      <c r="A202" s="3">
        <v>0</v>
      </c>
      <c r="B202" s="1" t="s">
        <v>145</v>
      </c>
      <c r="C202" s="10">
        <v>1</v>
      </c>
      <c r="D202" s="9">
        <f t="shared" si="8"/>
        <v>0</v>
      </c>
    </row>
    <row r="203" spans="1:4" ht="32.25" thickBot="1" x14ac:dyDescent="0.3">
      <c r="A203" s="3">
        <v>0</v>
      </c>
      <c r="B203" s="1" t="s">
        <v>197</v>
      </c>
      <c r="C203" s="10">
        <v>1</v>
      </c>
      <c r="D203" s="9">
        <f t="shared" si="8"/>
        <v>0</v>
      </c>
    </row>
    <row r="204" spans="1:4" ht="16.5" thickBot="1" x14ac:dyDescent="0.3">
      <c r="A204" s="3">
        <v>0</v>
      </c>
      <c r="B204" s="1" t="s">
        <v>146</v>
      </c>
      <c r="C204" s="10">
        <v>1</v>
      </c>
      <c r="D204" s="9">
        <f t="shared" si="8"/>
        <v>0</v>
      </c>
    </row>
    <row r="205" spans="1:4" ht="16.5" thickBot="1" x14ac:dyDescent="0.3">
      <c r="A205" s="3">
        <v>0</v>
      </c>
      <c r="B205" s="1" t="s">
        <v>147</v>
      </c>
      <c r="C205" s="10">
        <v>1</v>
      </c>
      <c r="D205" s="9">
        <f t="shared" si="8"/>
        <v>0</v>
      </c>
    </row>
    <row r="206" spans="1:4" ht="16.5" thickBot="1" x14ac:dyDescent="0.3">
      <c r="B206" s="7" t="s">
        <v>148</v>
      </c>
      <c r="C206" s="8"/>
    </row>
    <row r="207" spans="1:4" ht="32.25" thickBot="1" x14ac:dyDescent="0.3">
      <c r="A207" s="3">
        <v>0</v>
      </c>
      <c r="B207" s="1" t="s">
        <v>149</v>
      </c>
      <c r="C207" s="10">
        <v>1</v>
      </c>
      <c r="D207" s="9">
        <f>C207*A207</f>
        <v>0</v>
      </c>
    </row>
    <row r="208" spans="1:4" ht="32.25" thickBot="1" x14ac:dyDescent="0.3">
      <c r="A208" s="3">
        <v>0</v>
      </c>
      <c r="B208" s="1" t="s">
        <v>150</v>
      </c>
      <c r="C208" s="10">
        <v>1</v>
      </c>
      <c r="D208" s="9">
        <f>C208*A208</f>
        <v>0</v>
      </c>
    </row>
    <row r="209" spans="1:4" ht="32.25" thickBot="1" x14ac:dyDescent="0.3">
      <c r="A209" s="3">
        <v>0</v>
      </c>
      <c r="B209" s="1" t="s">
        <v>151</v>
      </c>
      <c r="C209" s="10">
        <v>2</v>
      </c>
      <c r="D209" s="9">
        <f>C209*A209</f>
        <v>0</v>
      </c>
    </row>
    <row r="210" spans="1:4" ht="16.5" thickBot="1" x14ac:dyDescent="0.3">
      <c r="A210" s="3">
        <v>0</v>
      </c>
      <c r="B210" s="1" t="s">
        <v>152</v>
      </c>
      <c r="C210" s="10">
        <v>1</v>
      </c>
      <c r="D210" s="9">
        <f>C210*A210</f>
        <v>0</v>
      </c>
    </row>
    <row r="211" spans="1:4" ht="16.5" thickBot="1" x14ac:dyDescent="0.3">
      <c r="B211" s="11" t="s">
        <v>1</v>
      </c>
      <c r="C211" s="18">
        <v>50</v>
      </c>
      <c r="D211" s="15">
        <f>SUM(D155:D210)</f>
        <v>0</v>
      </c>
    </row>
    <row r="213" spans="1:4" ht="21" x14ac:dyDescent="0.25">
      <c r="B213" s="21" t="str">
        <f>B4</f>
        <v>1A. Dominó</v>
      </c>
      <c r="C213" s="30">
        <v>35</v>
      </c>
      <c r="D213" s="30">
        <f>IF(C3&lt;&gt;"B",D51,D94)</f>
        <v>35</v>
      </c>
    </row>
    <row r="214" spans="1:4" ht="21" x14ac:dyDescent="0.25">
      <c r="B214" s="21" t="str">
        <f>B53</f>
        <v>1B. Adóazonosító jel</v>
      </c>
      <c r="C214" s="31"/>
      <c r="D214" s="31"/>
    </row>
    <row r="215" spans="1:4" ht="21" x14ac:dyDescent="0.25">
      <c r="B215" s="21" t="str">
        <f>B96</f>
        <v>2. Szinkron</v>
      </c>
      <c r="C215" s="22">
        <v>35</v>
      </c>
      <c r="D215" s="23">
        <f>D151</f>
        <v>0</v>
      </c>
    </row>
    <row r="216" spans="1:4" ht="21.75" thickBot="1" x14ac:dyDescent="0.3">
      <c r="B216" s="21" t="str">
        <f>B153</f>
        <v>3. Ütemezés</v>
      </c>
      <c r="C216" s="22">
        <v>50</v>
      </c>
      <c r="D216" s="24">
        <f>D211</f>
        <v>0</v>
      </c>
    </row>
    <row r="217" spans="1:4" ht="15.75" thickBot="1" x14ac:dyDescent="0.3">
      <c r="B217" s="25"/>
      <c r="C217" s="26">
        <f>SUM(C213:C216)</f>
        <v>120</v>
      </c>
      <c r="D217" s="27">
        <f>SUM(D213:D216)</f>
        <v>35</v>
      </c>
    </row>
  </sheetData>
  <sheetProtection sheet="1" objects="1" scenarios="1"/>
  <mergeCells count="2">
    <mergeCell ref="C213:C214"/>
    <mergeCell ref="D213:D214"/>
  </mergeCells>
  <dataValidations count="2">
    <dataValidation type="whole" allowBlank="1" showInputMessage="1" showErrorMessage="1" errorTitle="Hibás adat" error="Csak 0 és 1 értéke lehet a cellának." sqref="A6:A7 A9:A12 A22:A24 A14:A20 A26:A30 A32:A38 A40:A47 A49:A51 A55:A56 A68 A58:A66 A70:A73 A75:A78 A80:A82 A84 A86:A93 A98 A100 A102:A103 A105:A107 A109:A113 A115:A117 A119:A122 A124:A127 A129:A131 A133:A136 A138:A142 A144:A149 A155 A157:A158 A164:A167 A160:A162 A169:A172 A179:A184 A174:A177 A186:A192 A194:A205 A207:A210" xr:uid="{1B880AA7-A958-4B88-9BB4-789BD2FC56A3}">
      <formula1>0</formula1>
      <formula2>1</formula2>
    </dataValidation>
    <dataValidation type="list" showInputMessage="1" showErrorMessage="1" errorTitle="Hibás feladatválasztás" error="Csak az A vagy B betű írható be. Amennyiben üresen marad, az 1.A feladat lesz értékelvel." sqref="C3" xr:uid="{671483BE-53FB-46CC-AA3E-8D8058D448B4}">
      <formula1>"  ,A,B"</formula1>
    </dataValidation>
  </dataValidations>
  <pageMargins left="0.70866141732283472" right="0.70866141732283472" top="0.74803149606299213" bottom="0.74803149606299213" header="0.31496062992125984" footer="0.31496062992125984"/>
  <pageSetup paperSize="9" scale="98" fitToHeight="0" orientation="portrait" r:id="rId1"/>
  <headerFooter>
    <oddFooter>&amp;L2311 gyakolrati vizsga&amp;C&amp;P/&amp;N&amp;R2023. 05. 22.</oddFooter>
  </headerFooter>
  <rowBreaks count="7" manualBreakCount="7">
    <brk id="30" min="1" max="3" man="1"/>
    <brk id="56" min="1" max="3" man="1"/>
    <brk id="73" min="1" max="3" man="1"/>
    <brk id="95" min="1" max="3" man="1"/>
    <brk id="131" min="1" max="3" man="1"/>
    <brk id="162" min="1" max="3" man="1"/>
    <brk id="192" min="1" max="3" man="1"/>
  </rowBreaks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7E897-EF26-4DD3-98FF-4A8E20ECDD01}">
  <sheetPr>
    <pageSetUpPr fitToPage="1"/>
  </sheetPr>
  <dimension ref="A1:E217"/>
  <sheetViews>
    <sheetView topLeftCell="A37" zoomScale="106" zoomScaleNormal="106" zoomScaleSheetLayoutView="100" workbookViewId="0">
      <selection activeCell="B45" sqref="B45"/>
    </sheetView>
  </sheetViews>
  <sheetFormatPr defaultColWidth="9.28515625" defaultRowHeight="15" x14ac:dyDescent="0.25"/>
  <cols>
    <col min="1" max="1" width="3.5703125" customWidth="1"/>
    <col min="2" max="2" width="67" customWidth="1"/>
    <col min="3" max="3" width="10.85546875" customWidth="1"/>
    <col min="4" max="4" width="10.5703125" customWidth="1"/>
    <col min="5" max="5" width="25.5703125" style="3" customWidth="1"/>
  </cols>
  <sheetData>
    <row r="1" spans="1:4" ht="33.75" customHeight="1" x14ac:dyDescent="0.25">
      <c r="A1" s="4"/>
      <c r="B1" s="5"/>
      <c r="C1" s="2"/>
      <c r="D1" s="29" t="s">
        <v>200</v>
      </c>
    </row>
    <row r="2" spans="1:4" ht="3.75" customHeight="1" thickBot="1" x14ac:dyDescent="0.3"/>
    <row r="3" spans="1:4" ht="21" customHeight="1" thickBot="1" x14ac:dyDescent="0.3">
      <c r="A3" s="4"/>
      <c r="B3" s="19" t="s">
        <v>6</v>
      </c>
      <c r="C3" s="28" t="s">
        <v>199</v>
      </c>
    </row>
    <row r="4" spans="1:4" ht="21.75" thickBot="1" x14ac:dyDescent="0.3">
      <c r="B4" s="6" t="s">
        <v>202</v>
      </c>
    </row>
    <row r="5" spans="1:4" ht="16.5" thickBot="1" x14ac:dyDescent="0.3">
      <c r="B5" s="7" t="s">
        <v>7</v>
      </c>
      <c r="C5" s="8"/>
    </row>
    <row r="6" spans="1:4" ht="17.25" thickBot="1" x14ac:dyDescent="0.3">
      <c r="A6" s="3">
        <v>1</v>
      </c>
      <c r="B6" s="1" t="s">
        <v>8</v>
      </c>
      <c r="C6" s="10">
        <v>1</v>
      </c>
      <c r="D6" s="9">
        <f>C6*A6</f>
        <v>1</v>
      </c>
    </row>
    <row r="7" spans="1:4" ht="16.5" thickBot="1" x14ac:dyDescent="0.3">
      <c r="A7" s="3">
        <v>1</v>
      </c>
      <c r="B7" s="1" t="s">
        <v>9</v>
      </c>
      <c r="C7" s="10">
        <v>1</v>
      </c>
      <c r="D7" s="9">
        <f>C7*A7</f>
        <v>1</v>
      </c>
    </row>
    <row r="8" spans="1:4" ht="16.5" thickBot="1" x14ac:dyDescent="0.3">
      <c r="B8" s="7" t="s">
        <v>10</v>
      </c>
      <c r="C8" s="8"/>
    </row>
    <row r="9" spans="1:4" ht="17.25" thickBot="1" x14ac:dyDescent="0.3">
      <c r="A9" s="3">
        <v>1</v>
      </c>
      <c r="B9" s="1" t="s">
        <v>156</v>
      </c>
      <c r="C9" s="10">
        <v>1</v>
      </c>
      <c r="D9" s="9">
        <f>C9*A9</f>
        <v>1</v>
      </c>
    </row>
    <row r="10" spans="1:4" ht="33" thickBot="1" x14ac:dyDescent="0.3">
      <c r="A10" s="3">
        <v>1</v>
      </c>
      <c r="B10" s="1" t="s">
        <v>11</v>
      </c>
      <c r="C10" s="10">
        <v>1</v>
      </c>
      <c r="D10" s="9">
        <f>C10*A10</f>
        <v>1</v>
      </c>
    </row>
    <row r="11" spans="1:4" ht="32.25" thickBot="1" x14ac:dyDescent="0.3">
      <c r="A11" s="3">
        <v>1</v>
      </c>
      <c r="B11" s="1" t="s">
        <v>12</v>
      </c>
      <c r="C11" s="10">
        <v>1</v>
      </c>
      <c r="D11" s="9">
        <f>C11*A11</f>
        <v>1</v>
      </c>
    </row>
    <row r="12" spans="1:4" ht="16.5" thickBot="1" x14ac:dyDescent="0.3">
      <c r="A12" s="3">
        <v>1</v>
      </c>
      <c r="B12" s="1" t="s">
        <v>157</v>
      </c>
      <c r="C12" s="10">
        <v>1</v>
      </c>
      <c r="D12" s="9">
        <f>C12*A12</f>
        <v>1</v>
      </c>
    </row>
    <row r="13" spans="1:4" ht="16.5" thickBot="1" x14ac:dyDescent="0.3">
      <c r="B13" s="7" t="s">
        <v>13</v>
      </c>
      <c r="C13" s="8"/>
    </row>
    <row r="14" spans="1:4" ht="32.25" thickBot="1" x14ac:dyDescent="0.3">
      <c r="A14" s="3">
        <v>1</v>
      </c>
      <c r="B14" s="1" t="s">
        <v>158</v>
      </c>
      <c r="C14" s="10">
        <v>1</v>
      </c>
      <c r="D14" s="9">
        <f t="shared" ref="D14:D20" si="0">C14*A14</f>
        <v>1</v>
      </c>
    </row>
    <row r="15" spans="1:4" ht="16.5" thickBot="1" x14ac:dyDescent="0.3">
      <c r="A15" s="3">
        <v>1</v>
      </c>
      <c r="B15" s="1" t="s">
        <v>159</v>
      </c>
      <c r="C15" s="10">
        <v>1</v>
      </c>
      <c r="D15" s="9">
        <f t="shared" si="0"/>
        <v>1</v>
      </c>
    </row>
    <row r="16" spans="1:4" ht="16.5" thickBot="1" x14ac:dyDescent="0.3">
      <c r="A16" s="3">
        <v>1</v>
      </c>
      <c r="B16" s="1" t="s">
        <v>160</v>
      </c>
      <c r="C16" s="10">
        <v>1</v>
      </c>
      <c r="D16" s="9">
        <f t="shared" si="0"/>
        <v>1</v>
      </c>
    </row>
    <row r="17" spans="1:4" ht="16.5" thickBot="1" x14ac:dyDescent="0.3">
      <c r="A17" s="3">
        <v>1</v>
      </c>
      <c r="B17" s="1" t="s">
        <v>14</v>
      </c>
      <c r="C17" s="10">
        <v>1</v>
      </c>
      <c r="D17" s="9">
        <f t="shared" si="0"/>
        <v>1</v>
      </c>
    </row>
    <row r="18" spans="1:4" ht="32.25" thickBot="1" x14ac:dyDescent="0.3">
      <c r="A18" s="3">
        <v>1</v>
      </c>
      <c r="B18" s="1" t="s">
        <v>161</v>
      </c>
      <c r="C18" s="10">
        <v>1</v>
      </c>
      <c r="D18" s="9">
        <f t="shared" si="0"/>
        <v>1</v>
      </c>
    </row>
    <row r="19" spans="1:4" ht="16.5" thickBot="1" x14ac:dyDescent="0.3">
      <c r="A19" s="3">
        <v>0</v>
      </c>
      <c r="B19" s="1" t="s">
        <v>15</v>
      </c>
      <c r="C19" s="10">
        <v>1</v>
      </c>
      <c r="D19" s="9">
        <f t="shared" si="0"/>
        <v>0</v>
      </c>
    </row>
    <row r="20" spans="1:4" ht="16.5" thickBot="1" x14ac:dyDescent="0.3">
      <c r="A20" s="3">
        <v>1</v>
      </c>
      <c r="B20" s="1" t="s">
        <v>16</v>
      </c>
      <c r="C20" s="10">
        <v>1</v>
      </c>
      <c r="D20" s="9">
        <f t="shared" si="0"/>
        <v>1</v>
      </c>
    </row>
    <row r="21" spans="1:4" ht="16.5" thickBot="1" x14ac:dyDescent="0.3">
      <c r="B21" s="7" t="s">
        <v>17</v>
      </c>
      <c r="C21" s="8"/>
    </row>
    <row r="22" spans="1:4" ht="32.25" thickBot="1" x14ac:dyDescent="0.3">
      <c r="A22" s="3">
        <v>1</v>
      </c>
      <c r="B22" s="1" t="s">
        <v>18</v>
      </c>
      <c r="C22" s="10">
        <v>1</v>
      </c>
      <c r="D22" s="9">
        <f>C22*A22</f>
        <v>1</v>
      </c>
    </row>
    <row r="23" spans="1:4" ht="16.5" thickBot="1" x14ac:dyDescent="0.3">
      <c r="A23" s="3">
        <v>1</v>
      </c>
      <c r="B23" s="1" t="s">
        <v>19</v>
      </c>
      <c r="C23" s="10">
        <v>1</v>
      </c>
      <c r="D23" s="9">
        <f>C23*A23</f>
        <v>1</v>
      </c>
    </row>
    <row r="24" spans="1:4" ht="16.5" thickBot="1" x14ac:dyDescent="0.3">
      <c r="A24" s="3">
        <v>1</v>
      </c>
      <c r="B24" s="1" t="s">
        <v>20</v>
      </c>
      <c r="C24" s="10">
        <v>1</v>
      </c>
      <c r="D24" s="9">
        <f>C24*A24</f>
        <v>1</v>
      </c>
    </row>
    <row r="25" spans="1:4" ht="16.5" thickBot="1" x14ac:dyDescent="0.3">
      <c r="B25" s="7" t="s">
        <v>21</v>
      </c>
      <c r="C25" s="8"/>
    </row>
    <row r="26" spans="1:4" ht="16.5" thickBot="1" x14ac:dyDescent="0.3">
      <c r="A26" s="3">
        <v>1</v>
      </c>
      <c r="B26" s="1" t="s">
        <v>162</v>
      </c>
      <c r="C26" s="10">
        <v>1</v>
      </c>
      <c r="D26" s="9">
        <f>C26*A26</f>
        <v>1</v>
      </c>
    </row>
    <row r="27" spans="1:4" ht="16.5" thickBot="1" x14ac:dyDescent="0.3">
      <c r="A27" s="3">
        <v>1</v>
      </c>
      <c r="B27" s="1" t="s">
        <v>22</v>
      </c>
      <c r="C27" s="10">
        <v>1</v>
      </c>
      <c r="D27" s="9">
        <f>C27*A27</f>
        <v>1</v>
      </c>
    </row>
    <row r="28" spans="1:4" ht="32.25" thickBot="1" x14ac:dyDescent="0.3">
      <c r="A28" s="3">
        <v>1</v>
      </c>
      <c r="B28" s="1" t="s">
        <v>23</v>
      </c>
      <c r="C28" s="10">
        <v>1</v>
      </c>
      <c r="D28" s="9">
        <f>C28*A28</f>
        <v>1</v>
      </c>
    </row>
    <row r="29" spans="1:4" ht="16.5" thickBot="1" x14ac:dyDescent="0.3">
      <c r="A29" s="3">
        <v>1</v>
      </c>
      <c r="B29" s="1" t="s">
        <v>24</v>
      </c>
      <c r="C29" s="10">
        <v>1</v>
      </c>
      <c r="D29" s="9">
        <f>C29*A29</f>
        <v>1</v>
      </c>
    </row>
    <row r="30" spans="1:4" ht="16.5" thickBot="1" x14ac:dyDescent="0.3">
      <c r="A30" s="3">
        <v>1</v>
      </c>
      <c r="B30" s="1" t="s">
        <v>25</v>
      </c>
      <c r="C30" s="10">
        <v>1</v>
      </c>
      <c r="D30" s="9">
        <f>C30*A30</f>
        <v>1</v>
      </c>
    </row>
    <row r="31" spans="1:4" ht="16.5" thickBot="1" x14ac:dyDescent="0.3">
      <c r="B31" s="7" t="s">
        <v>26</v>
      </c>
      <c r="C31" s="8"/>
    </row>
    <row r="32" spans="1:4" ht="32.25" thickBot="1" x14ac:dyDescent="0.3">
      <c r="A32" s="3">
        <v>0</v>
      </c>
      <c r="B32" s="1" t="s">
        <v>27</v>
      </c>
      <c r="C32" s="10">
        <v>1</v>
      </c>
      <c r="D32" s="9">
        <f t="shared" ref="D32:D38" si="1">C32*A32</f>
        <v>0</v>
      </c>
    </row>
    <row r="33" spans="1:4" ht="32.25" thickBot="1" x14ac:dyDescent="0.3">
      <c r="A33" s="3">
        <v>1</v>
      </c>
      <c r="B33" s="1" t="s">
        <v>163</v>
      </c>
      <c r="C33" s="10">
        <v>1</v>
      </c>
      <c r="D33" s="9">
        <f t="shared" si="1"/>
        <v>1</v>
      </c>
    </row>
    <row r="34" spans="1:4" ht="48" thickBot="1" x14ac:dyDescent="0.3">
      <c r="A34" s="3">
        <v>1</v>
      </c>
      <c r="B34" s="1" t="s">
        <v>164</v>
      </c>
      <c r="C34" s="10">
        <v>1</v>
      </c>
      <c r="D34" s="9">
        <f t="shared" si="1"/>
        <v>1</v>
      </c>
    </row>
    <row r="35" spans="1:4" ht="16.5" thickBot="1" x14ac:dyDescent="0.3">
      <c r="A35" s="3">
        <v>1</v>
      </c>
      <c r="B35" s="1" t="s">
        <v>28</v>
      </c>
      <c r="C35" s="10">
        <v>1</v>
      </c>
      <c r="D35" s="9">
        <f t="shared" si="1"/>
        <v>1</v>
      </c>
    </row>
    <row r="36" spans="1:4" ht="32.25" thickBot="1" x14ac:dyDescent="0.3">
      <c r="A36" s="3">
        <v>1</v>
      </c>
      <c r="B36" s="1" t="s">
        <v>29</v>
      </c>
      <c r="C36" s="10">
        <v>1</v>
      </c>
      <c r="D36" s="9">
        <f t="shared" si="1"/>
        <v>1</v>
      </c>
    </row>
    <row r="37" spans="1:4" ht="32.25" thickBot="1" x14ac:dyDescent="0.3">
      <c r="A37" s="3">
        <v>1</v>
      </c>
      <c r="B37" s="1" t="s">
        <v>165</v>
      </c>
      <c r="C37" s="10">
        <v>1</v>
      </c>
      <c r="D37" s="9">
        <f t="shared" si="1"/>
        <v>1</v>
      </c>
    </row>
    <row r="38" spans="1:4" ht="32.25" thickBot="1" x14ac:dyDescent="0.3">
      <c r="A38" s="3">
        <v>1</v>
      </c>
      <c r="B38" s="1" t="s">
        <v>30</v>
      </c>
      <c r="C38" s="10">
        <v>1</v>
      </c>
      <c r="D38" s="9">
        <f t="shared" si="1"/>
        <v>1</v>
      </c>
    </row>
    <row r="39" spans="1:4" ht="16.5" thickBot="1" x14ac:dyDescent="0.3">
      <c r="B39" s="7" t="s">
        <v>31</v>
      </c>
      <c r="C39" s="8"/>
    </row>
    <row r="40" spans="1:4" ht="16.5" thickBot="1" x14ac:dyDescent="0.3">
      <c r="A40" s="3">
        <v>1</v>
      </c>
      <c r="B40" s="1" t="s">
        <v>204</v>
      </c>
      <c r="C40" s="10">
        <v>2</v>
      </c>
      <c r="D40" s="9">
        <f t="shared" ref="D40:D47" si="2">C40*A40</f>
        <v>2</v>
      </c>
    </row>
    <row r="41" spans="1:4" ht="32.25" thickBot="1" x14ac:dyDescent="0.3">
      <c r="A41" s="3">
        <v>1</v>
      </c>
      <c r="B41" s="1" t="s">
        <v>32</v>
      </c>
      <c r="C41" s="10">
        <v>1</v>
      </c>
      <c r="D41" s="9">
        <f t="shared" si="2"/>
        <v>1</v>
      </c>
    </row>
    <row r="42" spans="1:4" ht="48" thickBot="1" x14ac:dyDescent="0.3">
      <c r="A42" s="3">
        <v>0</v>
      </c>
      <c r="B42" s="1" t="s">
        <v>166</v>
      </c>
      <c r="C42" s="10">
        <v>1</v>
      </c>
      <c r="D42" s="9">
        <f t="shared" si="2"/>
        <v>0</v>
      </c>
    </row>
    <row r="43" spans="1:4" ht="32.25" thickBot="1" x14ac:dyDescent="0.3">
      <c r="A43" s="3">
        <v>1</v>
      </c>
      <c r="B43" s="1" t="s">
        <v>167</v>
      </c>
      <c r="C43" s="10">
        <v>1</v>
      </c>
      <c r="D43" s="9">
        <f t="shared" si="2"/>
        <v>1</v>
      </c>
    </row>
    <row r="44" spans="1:4" ht="16.5" thickBot="1" x14ac:dyDescent="0.3">
      <c r="A44" s="3">
        <v>1</v>
      </c>
      <c r="B44" s="1" t="s">
        <v>33</v>
      </c>
      <c r="C44" s="10">
        <v>1</v>
      </c>
      <c r="D44" s="9">
        <f t="shared" si="2"/>
        <v>1</v>
      </c>
    </row>
    <row r="45" spans="1:4" ht="16.5" thickBot="1" x14ac:dyDescent="0.3">
      <c r="A45" s="3">
        <v>1</v>
      </c>
      <c r="B45" s="1" t="s">
        <v>34</v>
      </c>
      <c r="C45" s="10">
        <v>1</v>
      </c>
      <c r="D45" s="9">
        <f t="shared" si="2"/>
        <v>1</v>
      </c>
    </row>
    <row r="46" spans="1:4" ht="32.25" thickBot="1" x14ac:dyDescent="0.3">
      <c r="A46" s="3">
        <v>1</v>
      </c>
      <c r="B46" s="1" t="s">
        <v>35</v>
      </c>
      <c r="C46" s="10">
        <v>1</v>
      </c>
      <c r="D46" s="9">
        <f t="shared" si="2"/>
        <v>1</v>
      </c>
    </row>
    <row r="47" spans="1:4" ht="16.5" thickBot="1" x14ac:dyDescent="0.3">
      <c r="A47" s="3">
        <v>1</v>
      </c>
      <c r="B47" s="20" t="s">
        <v>36</v>
      </c>
      <c r="C47" s="10">
        <v>1</v>
      </c>
      <c r="D47" s="9">
        <f t="shared" si="2"/>
        <v>1</v>
      </c>
    </row>
    <row r="48" spans="1:4" ht="17.25" thickBot="1" x14ac:dyDescent="0.3">
      <c r="B48" s="7" t="s">
        <v>37</v>
      </c>
      <c r="C48" s="8"/>
    </row>
    <row r="49" spans="1:4" ht="31.5" customHeight="1" thickBot="1" x14ac:dyDescent="0.3">
      <c r="A49" s="3">
        <v>1</v>
      </c>
      <c r="B49" s="1" t="s">
        <v>38</v>
      </c>
      <c r="C49" s="10">
        <v>1</v>
      </c>
      <c r="D49" s="9">
        <f>C49*A49</f>
        <v>1</v>
      </c>
    </row>
    <row r="50" spans="1:4" ht="16.5" thickBot="1" x14ac:dyDescent="0.3">
      <c r="B50" s="11" t="s">
        <v>0</v>
      </c>
      <c r="C50" s="12">
        <v>38</v>
      </c>
      <c r="D50" s="9">
        <f>SUM(D6:D49)</f>
        <v>35</v>
      </c>
    </row>
    <row r="51" spans="1:4" ht="16.5" thickBot="1" x14ac:dyDescent="0.3">
      <c r="B51" s="13" t="s">
        <v>198</v>
      </c>
      <c r="C51" s="14">
        <v>35</v>
      </c>
      <c r="D51" s="9">
        <f>ROUNDDOWN(D50*35/38,0)</f>
        <v>32</v>
      </c>
    </row>
    <row r="53" spans="1:4" ht="21.75" thickBot="1" x14ac:dyDescent="0.3">
      <c r="B53" s="6" t="s">
        <v>203</v>
      </c>
    </row>
    <row r="54" spans="1:4" ht="16.5" thickBot="1" x14ac:dyDescent="0.3">
      <c r="B54" s="7" t="s">
        <v>179</v>
      </c>
      <c r="C54" s="8"/>
    </row>
    <row r="55" spans="1:4" ht="33" thickBot="1" x14ac:dyDescent="0.3">
      <c r="A55" s="3">
        <v>0</v>
      </c>
      <c r="B55" s="1" t="s">
        <v>39</v>
      </c>
      <c r="C55" s="10">
        <v>1</v>
      </c>
      <c r="D55" s="9">
        <f>C55*A55</f>
        <v>0</v>
      </c>
    </row>
    <row r="56" spans="1:4" ht="42.4" customHeight="1" thickBot="1" x14ac:dyDescent="0.3">
      <c r="A56" s="3">
        <v>0</v>
      </c>
      <c r="B56" s="1" t="s">
        <v>168</v>
      </c>
      <c r="C56" s="10">
        <v>1</v>
      </c>
      <c r="D56" s="9">
        <f>C56*A56</f>
        <v>0</v>
      </c>
    </row>
    <row r="57" spans="1:4" ht="16.5" thickBot="1" x14ac:dyDescent="0.3">
      <c r="B57" s="7" t="s">
        <v>40</v>
      </c>
      <c r="C57" s="8"/>
    </row>
    <row r="58" spans="1:4" ht="32.25" thickBot="1" x14ac:dyDescent="0.3">
      <c r="A58" s="3">
        <v>0</v>
      </c>
      <c r="B58" s="1" t="s">
        <v>201</v>
      </c>
      <c r="C58" s="10">
        <v>1</v>
      </c>
      <c r="D58" s="9">
        <f t="shared" ref="D58:D66" si="3">C58*A58</f>
        <v>0</v>
      </c>
    </row>
    <row r="59" spans="1:4" ht="32.25" thickBot="1" x14ac:dyDescent="0.3">
      <c r="A59" s="3">
        <v>0</v>
      </c>
      <c r="B59" s="1" t="s">
        <v>41</v>
      </c>
      <c r="C59" s="10">
        <v>1</v>
      </c>
      <c r="D59" s="9">
        <f t="shared" si="3"/>
        <v>0</v>
      </c>
    </row>
    <row r="60" spans="1:4" ht="32.25" thickBot="1" x14ac:dyDescent="0.3">
      <c r="A60" s="3">
        <v>0</v>
      </c>
      <c r="B60" s="1" t="s">
        <v>42</v>
      </c>
      <c r="C60" s="10">
        <v>1</v>
      </c>
      <c r="D60" s="9">
        <f t="shared" si="3"/>
        <v>0</v>
      </c>
    </row>
    <row r="61" spans="1:4" ht="32.25" thickBot="1" x14ac:dyDescent="0.3">
      <c r="A61" s="3">
        <v>0</v>
      </c>
      <c r="B61" s="1" t="s">
        <v>43</v>
      </c>
      <c r="C61" s="10">
        <v>1</v>
      </c>
      <c r="D61" s="9">
        <f t="shared" si="3"/>
        <v>0</v>
      </c>
    </row>
    <row r="62" spans="1:4" ht="48" thickBot="1" x14ac:dyDescent="0.3">
      <c r="A62" s="3">
        <v>0</v>
      </c>
      <c r="B62" s="1" t="s">
        <v>44</v>
      </c>
      <c r="C62" s="10">
        <v>1</v>
      </c>
      <c r="D62" s="9">
        <f t="shared" si="3"/>
        <v>0</v>
      </c>
    </row>
    <row r="63" spans="1:4" ht="48" thickBot="1" x14ac:dyDescent="0.3">
      <c r="A63" s="3">
        <v>0</v>
      </c>
      <c r="B63" s="1" t="s">
        <v>169</v>
      </c>
      <c r="C63" s="10">
        <v>1</v>
      </c>
      <c r="D63" s="9">
        <f t="shared" si="3"/>
        <v>0</v>
      </c>
    </row>
    <row r="64" spans="1:4" ht="32.25" thickBot="1" x14ac:dyDescent="0.3">
      <c r="A64" s="3">
        <v>0</v>
      </c>
      <c r="B64" s="1" t="s">
        <v>45</v>
      </c>
      <c r="C64" s="10">
        <v>2</v>
      </c>
      <c r="D64" s="9">
        <f t="shared" si="3"/>
        <v>0</v>
      </c>
    </row>
    <row r="65" spans="1:4" ht="32.25" thickBot="1" x14ac:dyDescent="0.3">
      <c r="A65" s="3">
        <v>0</v>
      </c>
      <c r="B65" s="1" t="s">
        <v>46</v>
      </c>
      <c r="C65" s="10">
        <v>1</v>
      </c>
      <c r="D65" s="9">
        <f t="shared" si="3"/>
        <v>0</v>
      </c>
    </row>
    <row r="66" spans="1:4" ht="16.5" thickBot="1" x14ac:dyDescent="0.3">
      <c r="A66" s="3">
        <v>0</v>
      </c>
      <c r="B66" s="1" t="s">
        <v>205</v>
      </c>
      <c r="C66" s="10">
        <v>1</v>
      </c>
      <c r="D66" s="9">
        <f t="shared" si="3"/>
        <v>0</v>
      </c>
    </row>
    <row r="67" spans="1:4" ht="16.5" thickBot="1" x14ac:dyDescent="0.3">
      <c r="B67" s="7" t="s">
        <v>47</v>
      </c>
      <c r="C67" s="8"/>
    </row>
    <row r="68" spans="1:4" ht="48" thickBot="1" x14ac:dyDescent="0.3">
      <c r="A68" s="3">
        <v>0</v>
      </c>
      <c r="B68" s="1" t="s">
        <v>48</v>
      </c>
      <c r="C68" s="10">
        <v>1</v>
      </c>
      <c r="D68" s="9">
        <f>C68*A68</f>
        <v>0</v>
      </c>
    </row>
    <row r="69" spans="1:4" ht="16.5" thickBot="1" x14ac:dyDescent="0.3">
      <c r="B69" s="7" t="s">
        <v>49</v>
      </c>
      <c r="C69" s="8"/>
    </row>
    <row r="70" spans="1:4" ht="32.25" thickBot="1" x14ac:dyDescent="0.3">
      <c r="A70" s="3">
        <v>0</v>
      </c>
      <c r="B70" s="1" t="s">
        <v>170</v>
      </c>
      <c r="C70" s="10">
        <v>1</v>
      </c>
      <c r="D70" s="9">
        <f>C70*A70</f>
        <v>0</v>
      </c>
    </row>
    <row r="71" spans="1:4" ht="48" thickBot="1" x14ac:dyDescent="0.3">
      <c r="A71" s="3">
        <v>0</v>
      </c>
      <c r="B71" s="1" t="s">
        <v>50</v>
      </c>
      <c r="C71" s="10">
        <v>1</v>
      </c>
      <c r="D71" s="9">
        <f>C71*A71</f>
        <v>0</v>
      </c>
    </row>
    <row r="72" spans="1:4" ht="48" thickBot="1" x14ac:dyDescent="0.3">
      <c r="A72" s="3">
        <v>0</v>
      </c>
      <c r="B72" s="1" t="s">
        <v>171</v>
      </c>
      <c r="C72" s="10">
        <v>1</v>
      </c>
      <c r="D72" s="9">
        <f>C72*A72</f>
        <v>0</v>
      </c>
    </row>
    <row r="73" spans="1:4" ht="63.75" thickBot="1" x14ac:dyDescent="0.3">
      <c r="A73" s="3">
        <v>0</v>
      </c>
      <c r="B73" s="1" t="s">
        <v>172</v>
      </c>
      <c r="C73" s="10">
        <v>2</v>
      </c>
      <c r="D73" s="9">
        <f>C73*A73</f>
        <v>0</v>
      </c>
    </row>
    <row r="74" spans="1:4" ht="16.5" thickBot="1" x14ac:dyDescent="0.3">
      <c r="B74" s="7" t="s">
        <v>51</v>
      </c>
      <c r="C74" s="8"/>
    </row>
    <row r="75" spans="1:4" ht="16.5" thickBot="1" x14ac:dyDescent="0.3">
      <c r="A75" s="3">
        <v>0</v>
      </c>
      <c r="B75" s="1" t="s">
        <v>52</v>
      </c>
      <c r="C75" s="10">
        <v>1</v>
      </c>
      <c r="D75" s="9">
        <f>C75*A75</f>
        <v>0</v>
      </c>
    </row>
    <row r="76" spans="1:4" ht="32.25" thickBot="1" x14ac:dyDescent="0.3">
      <c r="A76" s="3">
        <v>0</v>
      </c>
      <c r="B76" s="1" t="s">
        <v>53</v>
      </c>
      <c r="C76" s="10">
        <v>1</v>
      </c>
      <c r="D76" s="9">
        <f>C76*A76</f>
        <v>0</v>
      </c>
    </row>
    <row r="77" spans="1:4" ht="32.25" thickBot="1" x14ac:dyDescent="0.3">
      <c r="A77" s="3">
        <v>0</v>
      </c>
      <c r="B77" s="1" t="s">
        <v>54</v>
      </c>
      <c r="C77" s="10">
        <v>1</v>
      </c>
      <c r="D77" s="9">
        <f>C77*A77</f>
        <v>0</v>
      </c>
    </row>
    <row r="78" spans="1:4" ht="32.25" thickBot="1" x14ac:dyDescent="0.3">
      <c r="A78" s="3">
        <v>0</v>
      </c>
      <c r="B78" s="1" t="s">
        <v>55</v>
      </c>
      <c r="C78" s="10">
        <v>1</v>
      </c>
      <c r="D78" s="9">
        <f>C78*A78</f>
        <v>0</v>
      </c>
    </row>
    <row r="79" spans="1:4" ht="16.5" thickBot="1" x14ac:dyDescent="0.3">
      <c r="B79" s="7" t="s">
        <v>56</v>
      </c>
      <c r="C79" s="8"/>
    </row>
    <row r="80" spans="1:4" ht="16.5" thickBot="1" x14ac:dyDescent="0.3">
      <c r="A80" s="3">
        <v>0</v>
      </c>
      <c r="B80" s="1" t="s">
        <v>57</v>
      </c>
      <c r="C80" s="10">
        <v>1</v>
      </c>
      <c r="D80" s="9">
        <f>C80*A80</f>
        <v>0</v>
      </c>
    </row>
    <row r="81" spans="1:4" ht="32.25" thickBot="1" x14ac:dyDescent="0.3">
      <c r="A81" s="3">
        <v>0</v>
      </c>
      <c r="B81" s="1" t="s">
        <v>58</v>
      </c>
      <c r="C81" s="10">
        <v>1</v>
      </c>
      <c r="D81" s="9">
        <f>C81*A81</f>
        <v>0</v>
      </c>
    </row>
    <row r="82" spans="1:4" ht="32.25" thickBot="1" x14ac:dyDescent="0.3">
      <c r="A82" s="3">
        <v>0</v>
      </c>
      <c r="B82" s="1" t="s">
        <v>59</v>
      </c>
      <c r="C82" s="10">
        <v>1</v>
      </c>
      <c r="D82" s="9">
        <f>C82*A82</f>
        <v>0</v>
      </c>
    </row>
    <row r="83" spans="1:4" ht="16.5" thickBot="1" x14ac:dyDescent="0.3">
      <c r="B83" s="7" t="s">
        <v>60</v>
      </c>
      <c r="C83" s="8"/>
    </row>
    <row r="84" spans="1:4" ht="48" thickBot="1" x14ac:dyDescent="0.3">
      <c r="A84" s="3">
        <v>0</v>
      </c>
      <c r="B84" s="1" t="s">
        <v>173</v>
      </c>
      <c r="C84" s="10">
        <v>2</v>
      </c>
      <c r="D84" s="9">
        <f>C84*A84</f>
        <v>0</v>
      </c>
    </row>
    <row r="85" spans="1:4" ht="16.5" thickBot="1" x14ac:dyDescent="0.3">
      <c r="B85" s="7" t="s">
        <v>61</v>
      </c>
      <c r="C85" s="8"/>
    </row>
    <row r="86" spans="1:4" ht="48" thickBot="1" x14ac:dyDescent="0.3">
      <c r="A86" s="3">
        <v>0</v>
      </c>
      <c r="B86" s="1" t="s">
        <v>174</v>
      </c>
      <c r="C86" s="10">
        <v>1</v>
      </c>
      <c r="D86" s="9">
        <f t="shared" ref="D86:D93" si="4">C86*A86</f>
        <v>0</v>
      </c>
    </row>
    <row r="87" spans="1:4" ht="32.25" thickBot="1" x14ac:dyDescent="0.3">
      <c r="A87" s="3">
        <v>0</v>
      </c>
      <c r="B87" s="1" t="s">
        <v>175</v>
      </c>
      <c r="C87" s="10">
        <v>1</v>
      </c>
      <c r="D87" s="9">
        <f t="shared" si="4"/>
        <v>0</v>
      </c>
    </row>
    <row r="88" spans="1:4" ht="32.25" thickBot="1" x14ac:dyDescent="0.3">
      <c r="A88" s="3">
        <v>0</v>
      </c>
      <c r="B88" s="1" t="s">
        <v>62</v>
      </c>
      <c r="C88" s="10">
        <v>1</v>
      </c>
      <c r="D88" s="9">
        <f t="shared" si="4"/>
        <v>0</v>
      </c>
    </row>
    <row r="89" spans="1:4" ht="32.25" thickBot="1" x14ac:dyDescent="0.3">
      <c r="A89" s="3">
        <v>0</v>
      </c>
      <c r="B89" s="1" t="s">
        <v>176</v>
      </c>
      <c r="C89" s="10">
        <v>1</v>
      </c>
      <c r="D89" s="9">
        <f t="shared" si="4"/>
        <v>0</v>
      </c>
    </row>
    <row r="90" spans="1:4" ht="16.5" thickBot="1" x14ac:dyDescent="0.3">
      <c r="A90" s="3">
        <v>0</v>
      </c>
      <c r="B90" s="1" t="s">
        <v>63</v>
      </c>
      <c r="C90" s="10">
        <v>1</v>
      </c>
      <c r="D90" s="9">
        <f t="shared" si="4"/>
        <v>0</v>
      </c>
    </row>
    <row r="91" spans="1:4" ht="32.25" thickBot="1" x14ac:dyDescent="0.3">
      <c r="A91" s="3">
        <v>0</v>
      </c>
      <c r="B91" s="1" t="s">
        <v>177</v>
      </c>
      <c r="C91" s="10">
        <v>1</v>
      </c>
      <c r="D91" s="9">
        <f t="shared" si="4"/>
        <v>0</v>
      </c>
    </row>
    <row r="92" spans="1:4" ht="32.25" thickBot="1" x14ac:dyDescent="0.3">
      <c r="A92" s="3">
        <v>0</v>
      </c>
      <c r="B92" s="1" t="s">
        <v>153</v>
      </c>
      <c r="C92" s="10">
        <v>1</v>
      </c>
      <c r="D92" s="9">
        <f t="shared" si="4"/>
        <v>0</v>
      </c>
    </row>
    <row r="93" spans="1:4" ht="32.25" thickBot="1" x14ac:dyDescent="0.3">
      <c r="A93" s="3">
        <v>0</v>
      </c>
      <c r="B93" s="1" t="s">
        <v>178</v>
      </c>
      <c r="C93" s="10">
        <v>1</v>
      </c>
      <c r="D93" s="9">
        <f t="shared" si="4"/>
        <v>0</v>
      </c>
    </row>
    <row r="94" spans="1:4" ht="16.5" thickBot="1" x14ac:dyDescent="0.3">
      <c r="B94" s="11" t="s">
        <v>1</v>
      </c>
      <c r="C94" s="18">
        <v>35</v>
      </c>
      <c r="D94" s="15">
        <f>SUM(D55:D93)</f>
        <v>0</v>
      </c>
    </row>
    <row r="96" spans="1:4" ht="21.75" thickBot="1" x14ac:dyDescent="0.3">
      <c r="B96" s="6" t="s">
        <v>105</v>
      </c>
    </row>
    <row r="97" spans="1:4" ht="16.5" thickBot="1" x14ac:dyDescent="0.3">
      <c r="B97" s="7" t="s">
        <v>64</v>
      </c>
      <c r="C97" s="8"/>
    </row>
    <row r="98" spans="1:4" ht="33" thickBot="1" x14ac:dyDescent="0.3">
      <c r="A98" s="3">
        <v>0</v>
      </c>
      <c r="B98" s="1" t="s">
        <v>2</v>
      </c>
      <c r="C98" s="10">
        <v>1</v>
      </c>
      <c r="D98" s="9">
        <f>C98*A98</f>
        <v>0</v>
      </c>
    </row>
    <row r="99" spans="1:4" ht="16.5" thickBot="1" x14ac:dyDescent="0.3">
      <c r="B99" s="7" t="s">
        <v>3</v>
      </c>
      <c r="C99" s="8"/>
    </row>
    <row r="100" spans="1:4" ht="32.25" thickBot="1" x14ac:dyDescent="0.3">
      <c r="A100" s="3">
        <v>0</v>
      </c>
      <c r="B100" s="1" t="s">
        <v>65</v>
      </c>
      <c r="C100" s="10">
        <v>1</v>
      </c>
      <c r="D100" s="9">
        <f>C100*A100</f>
        <v>0</v>
      </c>
    </row>
    <row r="101" spans="1:4" ht="16.5" thickBot="1" x14ac:dyDescent="0.3">
      <c r="B101" s="11" t="s">
        <v>180</v>
      </c>
      <c r="C101" s="8"/>
    </row>
    <row r="102" spans="1:4" ht="16.5" thickBot="1" x14ac:dyDescent="0.3">
      <c r="A102" s="3">
        <v>0</v>
      </c>
      <c r="B102" s="1" t="s">
        <v>66</v>
      </c>
      <c r="C102" s="10">
        <v>1</v>
      </c>
      <c r="D102" s="9">
        <f>C102*A102</f>
        <v>0</v>
      </c>
    </row>
    <row r="103" spans="1:4" ht="16.5" thickBot="1" x14ac:dyDescent="0.3">
      <c r="A103" s="3">
        <v>0</v>
      </c>
      <c r="B103" s="1" t="s">
        <v>67</v>
      </c>
      <c r="C103" s="10">
        <v>1</v>
      </c>
      <c r="D103" s="9">
        <f>C103*A103</f>
        <v>0</v>
      </c>
    </row>
    <row r="104" spans="1:4" ht="16.5" thickBot="1" x14ac:dyDescent="0.3">
      <c r="B104" s="11" t="s">
        <v>68</v>
      </c>
      <c r="C104" s="8"/>
    </row>
    <row r="105" spans="1:4" ht="16.5" thickBot="1" x14ac:dyDescent="0.3">
      <c r="A105" s="3">
        <v>0</v>
      </c>
      <c r="B105" s="1" t="s">
        <v>69</v>
      </c>
      <c r="C105" s="10">
        <v>1</v>
      </c>
      <c r="D105" s="9">
        <f>C105*A105</f>
        <v>0</v>
      </c>
    </row>
    <row r="106" spans="1:4" ht="16.5" thickBot="1" x14ac:dyDescent="0.3">
      <c r="A106" s="3">
        <v>0</v>
      </c>
      <c r="B106" s="1" t="s">
        <v>70</v>
      </c>
      <c r="C106" s="10">
        <v>1</v>
      </c>
      <c r="D106" s="9">
        <f>C106*A106</f>
        <v>0</v>
      </c>
    </row>
    <row r="107" spans="1:4" ht="16.5" thickBot="1" x14ac:dyDescent="0.3">
      <c r="A107" s="3">
        <v>0</v>
      </c>
      <c r="B107" s="1" t="s">
        <v>71</v>
      </c>
      <c r="C107" s="10">
        <v>1</v>
      </c>
      <c r="D107" s="9">
        <f>C107*A107</f>
        <v>0</v>
      </c>
    </row>
    <row r="108" spans="1:4" ht="16.5" thickBot="1" x14ac:dyDescent="0.3">
      <c r="B108" s="11" t="s">
        <v>72</v>
      </c>
      <c r="C108" s="8"/>
    </row>
    <row r="109" spans="1:4" ht="16.5" thickBot="1" x14ac:dyDescent="0.3">
      <c r="A109" s="3">
        <v>0</v>
      </c>
      <c r="B109" s="1" t="s">
        <v>181</v>
      </c>
      <c r="C109" s="10">
        <v>1</v>
      </c>
      <c r="D109" s="9">
        <f>C109*A109</f>
        <v>0</v>
      </c>
    </row>
    <row r="110" spans="1:4" ht="16.5" thickBot="1" x14ac:dyDescent="0.3">
      <c r="A110" s="3">
        <v>0</v>
      </c>
      <c r="B110" s="1" t="s">
        <v>73</v>
      </c>
      <c r="C110" s="10">
        <v>1</v>
      </c>
      <c r="D110" s="9">
        <f>C110*A110</f>
        <v>0</v>
      </c>
    </row>
    <row r="111" spans="1:4" ht="16.5" thickBot="1" x14ac:dyDescent="0.3">
      <c r="A111" s="3">
        <v>0</v>
      </c>
      <c r="B111" s="1" t="s">
        <v>74</v>
      </c>
      <c r="C111" s="10">
        <v>1</v>
      </c>
      <c r="D111" s="9">
        <f>C111*A111</f>
        <v>0</v>
      </c>
    </row>
    <row r="112" spans="1:4" ht="16.5" thickBot="1" x14ac:dyDescent="0.3">
      <c r="A112" s="3">
        <v>0</v>
      </c>
      <c r="B112" s="1" t="s">
        <v>75</v>
      </c>
      <c r="C112" s="10">
        <v>1</v>
      </c>
      <c r="D112" s="9">
        <f>C112*A112</f>
        <v>0</v>
      </c>
    </row>
    <row r="113" spans="1:4" ht="16.5" thickBot="1" x14ac:dyDescent="0.3">
      <c r="A113" s="3">
        <v>0</v>
      </c>
      <c r="B113" s="1" t="s">
        <v>76</v>
      </c>
      <c r="C113" s="10">
        <v>1</v>
      </c>
      <c r="D113" s="9">
        <f>C113*A113</f>
        <v>0</v>
      </c>
    </row>
    <row r="114" spans="1:4" ht="16.5" thickBot="1" x14ac:dyDescent="0.3">
      <c r="B114" s="11" t="s">
        <v>77</v>
      </c>
      <c r="C114" s="8"/>
    </row>
    <row r="115" spans="1:4" ht="19.5" customHeight="1" thickBot="1" x14ac:dyDescent="0.3">
      <c r="A115" s="3">
        <v>0</v>
      </c>
      <c r="B115" s="1" t="s">
        <v>78</v>
      </c>
      <c r="C115" s="10">
        <v>1</v>
      </c>
      <c r="D115" s="9">
        <f>C115*A115</f>
        <v>0</v>
      </c>
    </row>
    <row r="116" spans="1:4" ht="16.5" thickBot="1" x14ac:dyDescent="0.3">
      <c r="A116" s="3">
        <v>0</v>
      </c>
      <c r="B116" s="1" t="s">
        <v>79</v>
      </c>
      <c r="C116" s="10">
        <v>1</v>
      </c>
      <c r="D116" s="9">
        <f>C116*A116</f>
        <v>0</v>
      </c>
    </row>
    <row r="117" spans="1:4" ht="16.5" thickBot="1" x14ac:dyDescent="0.3">
      <c r="A117" s="3">
        <v>0</v>
      </c>
      <c r="B117" s="1" t="s">
        <v>80</v>
      </c>
      <c r="C117" s="10">
        <v>1</v>
      </c>
      <c r="D117" s="9">
        <f>C117*A117</f>
        <v>0</v>
      </c>
    </row>
    <row r="118" spans="1:4" ht="16.5" thickBot="1" x14ac:dyDescent="0.3">
      <c r="B118" s="11" t="s">
        <v>81</v>
      </c>
      <c r="C118" s="8"/>
    </row>
    <row r="119" spans="1:4" ht="30.75" customHeight="1" thickBot="1" x14ac:dyDescent="0.3">
      <c r="A119" s="3">
        <v>0</v>
      </c>
      <c r="B119" s="1" t="s">
        <v>82</v>
      </c>
      <c r="C119" s="10">
        <v>1</v>
      </c>
      <c r="D119" s="9">
        <f>C119*A119</f>
        <v>0</v>
      </c>
    </row>
    <row r="120" spans="1:4" ht="16.5" thickBot="1" x14ac:dyDescent="0.3">
      <c r="A120" s="3">
        <v>0</v>
      </c>
      <c r="B120" s="1" t="s">
        <v>83</v>
      </c>
      <c r="C120" s="10">
        <v>1</v>
      </c>
      <c r="D120" s="9">
        <f>C120*A120</f>
        <v>0</v>
      </c>
    </row>
    <row r="121" spans="1:4" ht="18.75" customHeight="1" thickBot="1" x14ac:dyDescent="0.3">
      <c r="A121" s="3">
        <v>0</v>
      </c>
      <c r="B121" s="1" t="s">
        <v>84</v>
      </c>
      <c r="C121" s="10">
        <v>1</v>
      </c>
      <c r="D121" s="9">
        <f>C121*A121</f>
        <v>0</v>
      </c>
    </row>
    <row r="122" spans="1:4" ht="16.5" thickBot="1" x14ac:dyDescent="0.3">
      <c r="A122" s="3">
        <v>0</v>
      </c>
      <c r="B122" s="1" t="s">
        <v>85</v>
      </c>
      <c r="C122" s="10">
        <v>1</v>
      </c>
      <c r="D122" s="9">
        <f>C122*A122</f>
        <v>0</v>
      </c>
    </row>
    <row r="123" spans="1:4" ht="16.5" thickBot="1" x14ac:dyDescent="0.3">
      <c r="B123" s="11" t="s">
        <v>86</v>
      </c>
      <c r="C123" s="8"/>
    </row>
    <row r="124" spans="1:4" ht="16.5" thickBot="1" x14ac:dyDescent="0.3">
      <c r="A124" s="3">
        <v>0</v>
      </c>
      <c r="B124" s="1" t="s">
        <v>87</v>
      </c>
      <c r="C124" s="10">
        <v>1</v>
      </c>
      <c r="D124" s="9">
        <f>C124*A124</f>
        <v>0</v>
      </c>
    </row>
    <row r="125" spans="1:4" ht="16.5" thickBot="1" x14ac:dyDescent="0.3">
      <c r="A125" s="3">
        <v>0</v>
      </c>
      <c r="B125" s="1" t="s">
        <v>88</v>
      </c>
      <c r="C125" s="10">
        <v>1</v>
      </c>
      <c r="D125" s="9">
        <f>C125*A125</f>
        <v>0</v>
      </c>
    </row>
    <row r="126" spans="1:4" ht="32.25" thickBot="1" x14ac:dyDescent="0.3">
      <c r="A126" s="3">
        <v>0</v>
      </c>
      <c r="B126" s="1" t="s">
        <v>89</v>
      </c>
      <c r="C126" s="10">
        <v>1</v>
      </c>
      <c r="D126" s="9">
        <f>C126*A126</f>
        <v>0</v>
      </c>
    </row>
    <row r="127" spans="1:4" ht="16.5" thickBot="1" x14ac:dyDescent="0.3">
      <c r="A127" s="3">
        <v>0</v>
      </c>
      <c r="B127" s="1" t="s">
        <v>182</v>
      </c>
      <c r="C127" s="10">
        <v>1</v>
      </c>
      <c r="D127" s="9">
        <f>C127*A127</f>
        <v>0</v>
      </c>
    </row>
    <row r="128" spans="1:4" ht="16.5" thickBot="1" x14ac:dyDescent="0.3">
      <c r="B128" s="11" t="s">
        <v>90</v>
      </c>
      <c r="C128" s="8"/>
    </row>
    <row r="129" spans="1:4" ht="16.5" thickBot="1" x14ac:dyDescent="0.3">
      <c r="A129" s="3">
        <v>0</v>
      </c>
      <c r="B129" s="1" t="s">
        <v>91</v>
      </c>
      <c r="C129" s="10">
        <v>1</v>
      </c>
      <c r="D129" s="9">
        <f>C129*A129</f>
        <v>0</v>
      </c>
    </row>
    <row r="130" spans="1:4" ht="16.5" thickBot="1" x14ac:dyDescent="0.3">
      <c r="A130" s="3">
        <v>0</v>
      </c>
      <c r="B130" s="1" t="s">
        <v>92</v>
      </c>
      <c r="C130" s="10">
        <v>1</v>
      </c>
      <c r="D130" s="9">
        <f>C130*A130</f>
        <v>0</v>
      </c>
    </row>
    <row r="131" spans="1:4" ht="16.5" thickBot="1" x14ac:dyDescent="0.3">
      <c r="A131" s="3">
        <v>0</v>
      </c>
      <c r="B131" s="1" t="s">
        <v>93</v>
      </c>
      <c r="C131" s="10">
        <v>1</v>
      </c>
      <c r="D131" s="9">
        <f>C131*A131</f>
        <v>0</v>
      </c>
    </row>
    <row r="132" spans="1:4" ht="16.5" thickBot="1" x14ac:dyDescent="0.3">
      <c r="B132" s="11" t="s">
        <v>94</v>
      </c>
      <c r="C132" s="8"/>
    </row>
    <row r="133" spans="1:4" ht="16.5" thickBot="1" x14ac:dyDescent="0.3">
      <c r="A133" s="3">
        <v>0</v>
      </c>
      <c r="B133" s="1" t="s">
        <v>154</v>
      </c>
      <c r="C133" s="10">
        <v>1</v>
      </c>
      <c r="D133" s="9">
        <f>C133*A133</f>
        <v>0</v>
      </c>
    </row>
    <row r="134" spans="1:4" ht="16.5" thickBot="1" x14ac:dyDescent="0.3">
      <c r="A134" s="3">
        <v>0</v>
      </c>
      <c r="B134" s="1" t="s">
        <v>95</v>
      </c>
      <c r="C134" s="10">
        <v>1</v>
      </c>
      <c r="D134" s="9">
        <f>C134*A134</f>
        <v>0</v>
      </c>
    </row>
    <row r="135" spans="1:4" ht="32.25" thickBot="1" x14ac:dyDescent="0.3">
      <c r="A135" s="3">
        <v>0</v>
      </c>
      <c r="B135" s="1" t="s">
        <v>183</v>
      </c>
      <c r="C135" s="10">
        <v>1</v>
      </c>
      <c r="D135" s="9">
        <f>C135*A135</f>
        <v>0</v>
      </c>
    </row>
    <row r="136" spans="1:4" ht="32.25" thickBot="1" x14ac:dyDescent="0.3">
      <c r="A136" s="3">
        <v>0</v>
      </c>
      <c r="B136" s="1" t="s">
        <v>184</v>
      </c>
      <c r="C136" s="10">
        <v>1</v>
      </c>
      <c r="D136" s="9">
        <f>C136*A136</f>
        <v>0</v>
      </c>
    </row>
    <row r="137" spans="1:4" ht="16.5" thickBot="1" x14ac:dyDescent="0.3">
      <c r="B137" s="11" t="s">
        <v>96</v>
      </c>
      <c r="C137" s="8"/>
    </row>
    <row r="138" spans="1:4" ht="32.25" thickBot="1" x14ac:dyDescent="0.3">
      <c r="A138" s="3">
        <v>0</v>
      </c>
      <c r="B138" s="1" t="s">
        <v>97</v>
      </c>
      <c r="C138" s="10">
        <v>1</v>
      </c>
      <c r="D138" s="9">
        <f>C138*A138</f>
        <v>0</v>
      </c>
    </row>
    <row r="139" spans="1:4" ht="16.5" thickBot="1" x14ac:dyDescent="0.3">
      <c r="A139" s="3">
        <v>0</v>
      </c>
      <c r="B139" s="1" t="s">
        <v>98</v>
      </c>
      <c r="C139" s="10">
        <v>1</v>
      </c>
      <c r="D139" s="9">
        <f>C139*A139</f>
        <v>0</v>
      </c>
    </row>
    <row r="140" spans="1:4" ht="16.5" thickBot="1" x14ac:dyDescent="0.3">
      <c r="A140" s="3">
        <v>0</v>
      </c>
      <c r="B140" s="1" t="s">
        <v>99</v>
      </c>
      <c r="C140" s="10">
        <v>1</v>
      </c>
      <c r="D140" s="9">
        <f>C140*A140</f>
        <v>0</v>
      </c>
    </row>
    <row r="141" spans="1:4" ht="16.5" thickBot="1" x14ac:dyDescent="0.3">
      <c r="A141" s="3">
        <v>0</v>
      </c>
      <c r="B141" s="1" t="s">
        <v>100</v>
      </c>
      <c r="C141" s="10">
        <v>1</v>
      </c>
      <c r="D141" s="9">
        <f>C141*A141</f>
        <v>0</v>
      </c>
    </row>
    <row r="142" spans="1:4" ht="16.5" thickBot="1" x14ac:dyDescent="0.3">
      <c r="A142" s="3">
        <v>0</v>
      </c>
      <c r="B142" s="1" t="s">
        <v>185</v>
      </c>
      <c r="C142" s="10">
        <v>1</v>
      </c>
      <c r="D142" s="9">
        <f>C142*A142</f>
        <v>0</v>
      </c>
    </row>
    <row r="143" spans="1:4" ht="16.5" thickBot="1" x14ac:dyDescent="0.3">
      <c r="B143" s="11" t="s">
        <v>101</v>
      </c>
      <c r="C143" s="8"/>
    </row>
    <row r="144" spans="1:4" ht="16.5" thickBot="1" x14ac:dyDescent="0.3">
      <c r="A144" s="3">
        <v>0</v>
      </c>
      <c r="B144" s="1" t="s">
        <v>102</v>
      </c>
      <c r="C144" s="10">
        <v>1</v>
      </c>
      <c r="D144" s="9">
        <f t="shared" ref="D144:D149" si="5">C144*A144</f>
        <v>0</v>
      </c>
    </row>
    <row r="145" spans="1:4" ht="32.25" thickBot="1" x14ac:dyDescent="0.3">
      <c r="A145" s="3">
        <v>0</v>
      </c>
      <c r="B145" s="1" t="s">
        <v>103</v>
      </c>
      <c r="C145" s="10">
        <v>1</v>
      </c>
      <c r="D145" s="9">
        <f t="shared" si="5"/>
        <v>0</v>
      </c>
    </row>
    <row r="146" spans="1:4" ht="48" thickBot="1" x14ac:dyDescent="0.3">
      <c r="A146" s="3">
        <v>0</v>
      </c>
      <c r="B146" s="1" t="s">
        <v>186</v>
      </c>
      <c r="C146" s="10">
        <v>1</v>
      </c>
      <c r="D146" s="9">
        <f t="shared" si="5"/>
        <v>0</v>
      </c>
    </row>
    <row r="147" spans="1:4" ht="48" thickBot="1" x14ac:dyDescent="0.3">
      <c r="A147" s="3">
        <v>0</v>
      </c>
      <c r="B147" s="1" t="s">
        <v>187</v>
      </c>
      <c r="C147" s="10">
        <v>1</v>
      </c>
      <c r="D147" s="9">
        <f t="shared" si="5"/>
        <v>0</v>
      </c>
    </row>
    <row r="148" spans="1:4" ht="48" thickBot="1" x14ac:dyDescent="0.3">
      <c r="A148" s="3">
        <v>0</v>
      </c>
      <c r="B148" s="1" t="s">
        <v>188</v>
      </c>
      <c r="C148" s="10">
        <v>1</v>
      </c>
      <c r="D148" s="9">
        <f t="shared" si="5"/>
        <v>0</v>
      </c>
    </row>
    <row r="149" spans="1:4" ht="16.5" thickBot="1" x14ac:dyDescent="0.3">
      <c r="A149" s="3">
        <v>0</v>
      </c>
      <c r="B149" s="1" t="s">
        <v>104</v>
      </c>
      <c r="C149" s="10">
        <v>1</v>
      </c>
      <c r="D149" s="9">
        <f t="shared" si="5"/>
        <v>0</v>
      </c>
    </row>
    <row r="150" spans="1:4" ht="16.5" thickBot="1" x14ac:dyDescent="0.3">
      <c r="B150" s="11" t="s">
        <v>5</v>
      </c>
      <c r="C150" s="12">
        <v>41</v>
      </c>
      <c r="D150" s="9">
        <f>SUM(D98:D149)</f>
        <v>0</v>
      </c>
    </row>
    <row r="151" spans="1:4" ht="16.5" thickBot="1" x14ac:dyDescent="0.3">
      <c r="B151" s="13" t="s">
        <v>206</v>
      </c>
      <c r="C151" s="14">
        <v>35</v>
      </c>
      <c r="D151" s="9">
        <f>ROUNDDOWN(D150*35/41,0)</f>
        <v>0</v>
      </c>
    </row>
    <row r="153" spans="1:4" ht="21.75" thickBot="1" x14ac:dyDescent="0.3">
      <c r="B153" s="6" t="s">
        <v>106</v>
      </c>
    </row>
    <row r="154" spans="1:4" ht="17.25" thickBot="1" x14ac:dyDescent="0.3">
      <c r="B154" s="16" t="s">
        <v>107</v>
      </c>
      <c r="C154" s="8"/>
    </row>
    <row r="155" spans="1:4" ht="17.25" thickBot="1" x14ac:dyDescent="0.3">
      <c r="A155" s="3">
        <v>0</v>
      </c>
      <c r="B155" s="17" t="s">
        <v>108</v>
      </c>
      <c r="C155" s="10">
        <v>1</v>
      </c>
      <c r="D155" s="9">
        <f>C155*A155</f>
        <v>0</v>
      </c>
    </row>
    <row r="156" spans="1:4" ht="16.5" thickBot="1" x14ac:dyDescent="0.3">
      <c r="B156" s="16" t="s">
        <v>4</v>
      </c>
      <c r="C156" s="8"/>
    </row>
    <row r="157" spans="1:4" ht="32.25" thickBot="1" x14ac:dyDescent="0.3">
      <c r="A157" s="3">
        <v>0</v>
      </c>
      <c r="B157" s="1" t="s">
        <v>189</v>
      </c>
      <c r="C157" s="10">
        <v>1</v>
      </c>
      <c r="D157" s="9">
        <f>C157*A157</f>
        <v>0</v>
      </c>
    </row>
    <row r="158" spans="1:4" ht="32.25" thickBot="1" x14ac:dyDescent="0.3">
      <c r="A158" s="3">
        <v>0</v>
      </c>
      <c r="B158" s="1" t="s">
        <v>190</v>
      </c>
      <c r="C158" s="10">
        <v>1</v>
      </c>
      <c r="D158" s="9">
        <f>C158*A158</f>
        <v>0</v>
      </c>
    </row>
    <row r="159" spans="1:4" ht="16.5" thickBot="1" x14ac:dyDescent="0.3">
      <c r="B159" s="7" t="s">
        <v>109</v>
      </c>
      <c r="C159" s="8"/>
    </row>
    <row r="160" spans="1:4" ht="32.25" thickBot="1" x14ac:dyDescent="0.3">
      <c r="A160" s="3">
        <v>0</v>
      </c>
      <c r="B160" s="1" t="s">
        <v>110</v>
      </c>
      <c r="C160" s="10">
        <v>1</v>
      </c>
      <c r="D160" s="9">
        <f>C160*A160</f>
        <v>0</v>
      </c>
    </row>
    <row r="161" spans="1:4" ht="16.5" thickBot="1" x14ac:dyDescent="0.3">
      <c r="A161" s="3">
        <v>0</v>
      </c>
      <c r="B161" s="1" t="s">
        <v>111</v>
      </c>
      <c r="C161" s="10">
        <v>1</v>
      </c>
      <c r="D161" s="9">
        <f>C161*A161</f>
        <v>0</v>
      </c>
    </row>
    <row r="162" spans="1:4" ht="16.5" thickBot="1" x14ac:dyDescent="0.3">
      <c r="A162" s="3">
        <v>0</v>
      </c>
      <c r="B162" s="1" t="s">
        <v>112</v>
      </c>
      <c r="C162" s="10">
        <v>1</v>
      </c>
      <c r="D162" s="9">
        <f>C162*A162</f>
        <v>0</v>
      </c>
    </row>
    <row r="163" spans="1:4" ht="16.5" thickBot="1" x14ac:dyDescent="0.3">
      <c r="B163" s="7" t="s">
        <v>113</v>
      </c>
      <c r="C163" s="8"/>
    </row>
    <row r="164" spans="1:4" ht="16.5" thickBot="1" x14ac:dyDescent="0.3">
      <c r="A164" s="3">
        <v>0</v>
      </c>
      <c r="B164" s="1" t="s">
        <v>114</v>
      </c>
      <c r="C164" s="10">
        <v>1</v>
      </c>
      <c r="D164" s="9">
        <f>C164*A164</f>
        <v>0</v>
      </c>
    </row>
    <row r="165" spans="1:4" ht="16.5" thickBot="1" x14ac:dyDescent="0.3">
      <c r="A165" s="3">
        <v>0</v>
      </c>
      <c r="B165" s="1" t="s">
        <v>115</v>
      </c>
      <c r="C165" s="10">
        <v>1</v>
      </c>
      <c r="D165" s="9">
        <f>C165*A165</f>
        <v>0</v>
      </c>
    </row>
    <row r="166" spans="1:4" ht="16.5" thickBot="1" x14ac:dyDescent="0.3">
      <c r="A166" s="3">
        <v>0</v>
      </c>
      <c r="B166" s="1" t="s">
        <v>116</v>
      </c>
      <c r="C166" s="10">
        <v>1</v>
      </c>
      <c r="D166" s="9">
        <f>C166*A166</f>
        <v>0</v>
      </c>
    </row>
    <row r="167" spans="1:4" ht="32.25" thickBot="1" x14ac:dyDescent="0.3">
      <c r="A167" s="3">
        <v>0</v>
      </c>
      <c r="B167" s="1" t="s">
        <v>117</v>
      </c>
      <c r="C167" s="10">
        <v>1</v>
      </c>
      <c r="D167" s="9">
        <f>C167*A167</f>
        <v>0</v>
      </c>
    </row>
    <row r="168" spans="1:4" ht="16.5" thickBot="1" x14ac:dyDescent="0.3">
      <c r="B168" s="7" t="s">
        <v>118</v>
      </c>
      <c r="C168" s="8"/>
    </row>
    <row r="169" spans="1:4" ht="16.5" thickBot="1" x14ac:dyDescent="0.3">
      <c r="A169" s="3">
        <v>0</v>
      </c>
      <c r="B169" s="1" t="s">
        <v>119</v>
      </c>
      <c r="C169" s="10">
        <v>1</v>
      </c>
      <c r="D169" s="9">
        <f>C169*A169</f>
        <v>0</v>
      </c>
    </row>
    <row r="170" spans="1:4" ht="16.5" thickBot="1" x14ac:dyDescent="0.3">
      <c r="A170" s="3">
        <v>0</v>
      </c>
      <c r="B170" s="1" t="s">
        <v>120</v>
      </c>
      <c r="C170" s="10">
        <v>1</v>
      </c>
      <c r="D170" s="9">
        <f>C170*A170</f>
        <v>0</v>
      </c>
    </row>
    <row r="171" spans="1:4" ht="16.5" thickBot="1" x14ac:dyDescent="0.3">
      <c r="A171" s="3">
        <v>0</v>
      </c>
      <c r="B171" s="1" t="s">
        <v>191</v>
      </c>
      <c r="C171" s="10">
        <v>1</v>
      </c>
      <c r="D171" s="9">
        <f>C171*A171</f>
        <v>0</v>
      </c>
    </row>
    <row r="172" spans="1:4" ht="32.25" thickBot="1" x14ac:dyDescent="0.3">
      <c r="A172" s="3">
        <v>0</v>
      </c>
      <c r="B172" s="1" t="s">
        <v>121</v>
      </c>
      <c r="C172" s="10">
        <v>1</v>
      </c>
      <c r="D172" s="9">
        <f>C172*A172</f>
        <v>0</v>
      </c>
    </row>
    <row r="173" spans="1:4" ht="16.5" thickBot="1" x14ac:dyDescent="0.3">
      <c r="B173" s="7" t="s">
        <v>122</v>
      </c>
      <c r="C173" s="8"/>
    </row>
    <row r="174" spans="1:4" ht="16.5" thickBot="1" x14ac:dyDescent="0.3">
      <c r="A174" s="3">
        <v>0</v>
      </c>
      <c r="B174" s="1" t="s">
        <v>192</v>
      </c>
      <c r="C174" s="10">
        <v>1</v>
      </c>
      <c r="D174" s="9">
        <f>C174*A174</f>
        <v>0</v>
      </c>
    </row>
    <row r="175" spans="1:4" ht="16.5" thickBot="1" x14ac:dyDescent="0.3">
      <c r="A175" s="3">
        <v>0</v>
      </c>
      <c r="B175" s="1" t="s">
        <v>123</v>
      </c>
      <c r="C175" s="10">
        <v>2</v>
      </c>
      <c r="D175" s="9">
        <f>C175*A175</f>
        <v>0</v>
      </c>
    </row>
    <row r="176" spans="1:4" ht="16.5" thickBot="1" x14ac:dyDescent="0.3">
      <c r="A176" s="3">
        <v>0</v>
      </c>
      <c r="B176" s="1" t="s">
        <v>124</v>
      </c>
      <c r="C176" s="10">
        <v>1</v>
      </c>
      <c r="D176" s="9">
        <f>C176*A176</f>
        <v>0</v>
      </c>
    </row>
    <row r="177" spans="1:4" ht="16.5" thickBot="1" x14ac:dyDescent="0.3">
      <c r="A177" s="3">
        <v>0</v>
      </c>
      <c r="B177" s="1" t="s">
        <v>193</v>
      </c>
      <c r="C177" s="10">
        <v>1</v>
      </c>
      <c r="D177" s="9">
        <f>C177*A177</f>
        <v>0</v>
      </c>
    </row>
    <row r="178" spans="1:4" ht="16.5" thickBot="1" x14ac:dyDescent="0.3">
      <c r="B178" s="7" t="s">
        <v>125</v>
      </c>
      <c r="C178" s="8"/>
    </row>
    <row r="179" spans="1:4" ht="32.25" thickBot="1" x14ac:dyDescent="0.3">
      <c r="A179" s="3">
        <v>0</v>
      </c>
      <c r="B179" s="1" t="s">
        <v>126</v>
      </c>
      <c r="C179" s="10">
        <v>1</v>
      </c>
      <c r="D179" s="9">
        <f t="shared" ref="D179:D184" si="6">C179*A179</f>
        <v>0</v>
      </c>
    </row>
    <row r="180" spans="1:4" ht="16.5" thickBot="1" x14ac:dyDescent="0.3">
      <c r="A180" s="3">
        <v>0</v>
      </c>
      <c r="B180" s="1" t="s">
        <v>127</v>
      </c>
      <c r="C180" s="10">
        <v>1</v>
      </c>
      <c r="D180" s="9">
        <f t="shared" si="6"/>
        <v>0</v>
      </c>
    </row>
    <row r="181" spans="1:4" ht="16.5" thickBot="1" x14ac:dyDescent="0.3">
      <c r="A181" s="3">
        <v>0</v>
      </c>
      <c r="B181" s="1" t="s">
        <v>128</v>
      </c>
      <c r="C181" s="10">
        <v>1</v>
      </c>
      <c r="D181" s="9">
        <f t="shared" si="6"/>
        <v>0</v>
      </c>
    </row>
    <row r="182" spans="1:4" ht="16.5" thickBot="1" x14ac:dyDescent="0.3">
      <c r="A182" s="3">
        <v>0</v>
      </c>
      <c r="B182" s="1" t="s">
        <v>129</v>
      </c>
      <c r="C182" s="10">
        <v>1</v>
      </c>
      <c r="D182" s="9">
        <f t="shared" si="6"/>
        <v>0</v>
      </c>
    </row>
    <row r="183" spans="1:4" ht="16.5" thickBot="1" x14ac:dyDescent="0.3">
      <c r="A183" s="3">
        <v>0</v>
      </c>
      <c r="B183" s="1" t="s">
        <v>130</v>
      </c>
      <c r="C183" s="10">
        <v>1</v>
      </c>
      <c r="D183" s="9">
        <f t="shared" si="6"/>
        <v>0</v>
      </c>
    </row>
    <row r="184" spans="1:4" ht="16.5" thickBot="1" x14ac:dyDescent="0.3">
      <c r="A184" s="3">
        <v>0</v>
      </c>
      <c r="B184" s="1" t="s">
        <v>131</v>
      </c>
      <c r="C184" s="10">
        <v>1</v>
      </c>
      <c r="D184" s="9">
        <f t="shared" si="6"/>
        <v>0</v>
      </c>
    </row>
    <row r="185" spans="1:4" ht="16.5" thickBot="1" x14ac:dyDescent="0.3">
      <c r="B185" s="7" t="s">
        <v>132</v>
      </c>
      <c r="C185" s="8"/>
    </row>
    <row r="186" spans="1:4" ht="16.5" thickBot="1" x14ac:dyDescent="0.3">
      <c r="A186" s="3">
        <v>0</v>
      </c>
      <c r="B186" s="1" t="s">
        <v>133</v>
      </c>
      <c r="C186" s="10">
        <v>1</v>
      </c>
      <c r="D186" s="9">
        <f t="shared" ref="D186:D192" si="7">C186*A186</f>
        <v>0</v>
      </c>
    </row>
    <row r="187" spans="1:4" ht="32.25" thickBot="1" x14ac:dyDescent="0.3">
      <c r="A187" s="3">
        <v>0</v>
      </c>
      <c r="B187" s="1" t="s">
        <v>194</v>
      </c>
      <c r="C187" s="10">
        <v>1</v>
      </c>
      <c r="D187" s="9">
        <f t="shared" si="7"/>
        <v>0</v>
      </c>
    </row>
    <row r="188" spans="1:4" ht="32.25" thickBot="1" x14ac:dyDescent="0.3">
      <c r="A188" s="3">
        <v>0</v>
      </c>
      <c r="B188" s="1" t="s">
        <v>195</v>
      </c>
      <c r="C188" s="10">
        <v>1</v>
      </c>
      <c r="D188" s="9">
        <f t="shared" si="7"/>
        <v>0</v>
      </c>
    </row>
    <row r="189" spans="1:4" ht="32.25" thickBot="1" x14ac:dyDescent="0.3">
      <c r="A189" s="3">
        <v>0</v>
      </c>
      <c r="B189" s="1" t="s">
        <v>134</v>
      </c>
      <c r="C189" s="10">
        <v>1</v>
      </c>
      <c r="D189" s="9">
        <f t="shared" si="7"/>
        <v>0</v>
      </c>
    </row>
    <row r="190" spans="1:4" ht="32.25" thickBot="1" x14ac:dyDescent="0.3">
      <c r="A190" s="3">
        <v>0</v>
      </c>
      <c r="B190" s="1" t="s">
        <v>155</v>
      </c>
      <c r="C190" s="10">
        <v>1</v>
      </c>
      <c r="D190" s="9">
        <f t="shared" si="7"/>
        <v>0</v>
      </c>
    </row>
    <row r="191" spans="1:4" ht="16.5" thickBot="1" x14ac:dyDescent="0.3">
      <c r="A191" s="3">
        <v>0</v>
      </c>
      <c r="B191" s="1" t="s">
        <v>135</v>
      </c>
      <c r="C191" s="10">
        <v>1</v>
      </c>
      <c r="D191" s="9">
        <f t="shared" si="7"/>
        <v>0</v>
      </c>
    </row>
    <row r="192" spans="1:4" ht="16.5" thickBot="1" x14ac:dyDescent="0.3">
      <c r="A192" s="3">
        <v>0</v>
      </c>
      <c r="B192" s="1" t="s">
        <v>136</v>
      </c>
      <c r="C192" s="10">
        <v>1</v>
      </c>
      <c r="D192" s="9">
        <f t="shared" si="7"/>
        <v>0</v>
      </c>
    </row>
    <row r="193" spans="1:4" ht="17.25" thickBot="1" x14ac:dyDescent="0.3">
      <c r="B193" s="7" t="s">
        <v>137</v>
      </c>
      <c r="C193" s="8"/>
    </row>
    <row r="194" spans="1:4" ht="16.5" thickBot="1" x14ac:dyDescent="0.3">
      <c r="A194" s="3">
        <v>0</v>
      </c>
      <c r="B194" s="1" t="s">
        <v>138</v>
      </c>
      <c r="C194" s="10">
        <v>1</v>
      </c>
      <c r="D194" s="9">
        <f t="shared" ref="D194:D205" si="8">C194*A194</f>
        <v>0</v>
      </c>
    </row>
    <row r="195" spans="1:4" ht="32.25" thickBot="1" x14ac:dyDescent="0.3">
      <c r="A195" s="3">
        <v>0</v>
      </c>
      <c r="B195" s="1" t="s">
        <v>139</v>
      </c>
      <c r="C195" s="10">
        <v>1</v>
      </c>
      <c r="D195" s="9">
        <f t="shared" si="8"/>
        <v>0</v>
      </c>
    </row>
    <row r="196" spans="1:4" ht="16.5" thickBot="1" x14ac:dyDescent="0.3">
      <c r="A196" s="3">
        <v>0</v>
      </c>
      <c r="B196" s="1" t="s">
        <v>140</v>
      </c>
      <c r="C196" s="10">
        <v>1</v>
      </c>
      <c r="D196" s="9">
        <f t="shared" si="8"/>
        <v>0</v>
      </c>
    </row>
    <row r="197" spans="1:4" ht="32.25" thickBot="1" x14ac:dyDescent="0.3">
      <c r="A197" s="3">
        <v>0</v>
      </c>
      <c r="B197" s="1" t="s">
        <v>141</v>
      </c>
      <c r="C197" s="10">
        <v>1</v>
      </c>
      <c r="D197" s="9">
        <f t="shared" si="8"/>
        <v>0</v>
      </c>
    </row>
    <row r="198" spans="1:4" ht="16.5" thickBot="1" x14ac:dyDescent="0.3">
      <c r="A198" s="3">
        <v>0</v>
      </c>
      <c r="B198" s="1" t="s">
        <v>142</v>
      </c>
      <c r="C198" s="10">
        <v>2</v>
      </c>
      <c r="D198" s="9">
        <f t="shared" si="8"/>
        <v>0</v>
      </c>
    </row>
    <row r="199" spans="1:4" ht="17.25" thickBot="1" x14ac:dyDescent="0.3">
      <c r="A199" s="3">
        <v>0</v>
      </c>
      <c r="B199" s="1" t="s">
        <v>143</v>
      </c>
      <c r="C199" s="10">
        <v>1</v>
      </c>
      <c r="D199" s="9">
        <f t="shared" si="8"/>
        <v>0</v>
      </c>
    </row>
    <row r="200" spans="1:4" ht="16.5" thickBot="1" x14ac:dyDescent="0.3">
      <c r="A200" s="3">
        <v>0</v>
      </c>
      <c r="B200" s="1" t="s">
        <v>144</v>
      </c>
      <c r="C200" s="10">
        <v>1</v>
      </c>
      <c r="D200" s="9">
        <f t="shared" si="8"/>
        <v>0</v>
      </c>
    </row>
    <row r="201" spans="1:4" ht="32.25" thickBot="1" x14ac:dyDescent="0.3">
      <c r="A201" s="3">
        <v>0</v>
      </c>
      <c r="B201" s="1" t="s">
        <v>196</v>
      </c>
      <c r="C201" s="10">
        <v>1</v>
      </c>
      <c r="D201" s="9">
        <f t="shared" si="8"/>
        <v>0</v>
      </c>
    </row>
    <row r="202" spans="1:4" ht="16.5" thickBot="1" x14ac:dyDescent="0.3">
      <c r="A202" s="3">
        <v>0</v>
      </c>
      <c r="B202" s="1" t="s">
        <v>145</v>
      </c>
      <c r="C202" s="10">
        <v>1</v>
      </c>
      <c r="D202" s="9">
        <f t="shared" si="8"/>
        <v>0</v>
      </c>
    </row>
    <row r="203" spans="1:4" ht="32.25" thickBot="1" x14ac:dyDescent="0.3">
      <c r="A203" s="3">
        <v>0</v>
      </c>
      <c r="B203" s="1" t="s">
        <v>197</v>
      </c>
      <c r="C203" s="10">
        <v>1</v>
      </c>
      <c r="D203" s="9">
        <f t="shared" si="8"/>
        <v>0</v>
      </c>
    </row>
    <row r="204" spans="1:4" ht="16.5" thickBot="1" x14ac:dyDescent="0.3">
      <c r="A204" s="3">
        <v>0</v>
      </c>
      <c r="B204" s="1" t="s">
        <v>146</v>
      </c>
      <c r="C204" s="10">
        <v>1</v>
      </c>
      <c r="D204" s="9">
        <f t="shared" si="8"/>
        <v>0</v>
      </c>
    </row>
    <row r="205" spans="1:4" ht="16.5" thickBot="1" x14ac:dyDescent="0.3">
      <c r="A205" s="3">
        <v>0</v>
      </c>
      <c r="B205" s="1" t="s">
        <v>147</v>
      </c>
      <c r="C205" s="10">
        <v>1</v>
      </c>
      <c r="D205" s="9">
        <f t="shared" si="8"/>
        <v>0</v>
      </c>
    </row>
    <row r="206" spans="1:4" ht="16.5" thickBot="1" x14ac:dyDescent="0.3">
      <c r="B206" s="7" t="s">
        <v>148</v>
      </c>
      <c r="C206" s="8"/>
    </row>
    <row r="207" spans="1:4" ht="32.25" thickBot="1" x14ac:dyDescent="0.3">
      <c r="A207" s="3">
        <v>0</v>
      </c>
      <c r="B207" s="1" t="s">
        <v>149</v>
      </c>
      <c r="C207" s="10">
        <v>1</v>
      </c>
      <c r="D207" s="9">
        <f>C207*A207</f>
        <v>0</v>
      </c>
    </row>
    <row r="208" spans="1:4" ht="32.25" thickBot="1" x14ac:dyDescent="0.3">
      <c r="A208" s="3">
        <v>0</v>
      </c>
      <c r="B208" s="1" t="s">
        <v>150</v>
      </c>
      <c r="C208" s="10">
        <v>1</v>
      </c>
      <c r="D208" s="9">
        <f>C208*A208</f>
        <v>0</v>
      </c>
    </row>
    <row r="209" spans="1:4" ht="32.25" thickBot="1" x14ac:dyDescent="0.3">
      <c r="A209" s="3">
        <v>0</v>
      </c>
      <c r="B209" s="1" t="s">
        <v>151</v>
      </c>
      <c r="C209" s="10">
        <v>2</v>
      </c>
      <c r="D209" s="9">
        <f>C209*A209</f>
        <v>0</v>
      </c>
    </row>
    <row r="210" spans="1:4" ht="16.5" thickBot="1" x14ac:dyDescent="0.3">
      <c r="A210" s="3">
        <v>0</v>
      </c>
      <c r="B210" s="1" t="s">
        <v>152</v>
      </c>
      <c r="C210" s="10">
        <v>1</v>
      </c>
      <c r="D210" s="9">
        <f>C210*A210</f>
        <v>0</v>
      </c>
    </row>
    <row r="211" spans="1:4" ht="16.5" thickBot="1" x14ac:dyDescent="0.3">
      <c r="B211" s="11" t="s">
        <v>1</v>
      </c>
      <c r="C211" s="18">
        <v>50</v>
      </c>
      <c r="D211" s="15">
        <f>SUM(D155:D210)</f>
        <v>0</v>
      </c>
    </row>
    <row r="213" spans="1:4" ht="21" x14ac:dyDescent="0.25">
      <c r="B213" s="21" t="str">
        <f>B4</f>
        <v>1A. Dominó</v>
      </c>
      <c r="C213" s="30">
        <v>35</v>
      </c>
      <c r="D213" s="30">
        <f>IF(C3&lt;&gt;"B",D51,D94)</f>
        <v>32</v>
      </c>
    </row>
    <row r="214" spans="1:4" ht="21" x14ac:dyDescent="0.25">
      <c r="B214" s="21" t="str">
        <f>B53</f>
        <v>1B. Adóazonosító jel</v>
      </c>
      <c r="C214" s="31"/>
      <c r="D214" s="31"/>
    </row>
    <row r="215" spans="1:4" ht="21" x14ac:dyDescent="0.25">
      <c r="B215" s="21" t="str">
        <f>B96</f>
        <v>2. Szinkron</v>
      </c>
      <c r="C215" s="22">
        <v>35</v>
      </c>
      <c r="D215" s="23">
        <f>D151</f>
        <v>0</v>
      </c>
    </row>
    <row r="216" spans="1:4" ht="21.75" thickBot="1" x14ac:dyDescent="0.3">
      <c r="B216" s="21" t="str">
        <f>B153</f>
        <v>3. Ütemezés</v>
      </c>
      <c r="C216" s="22">
        <v>50</v>
      </c>
      <c r="D216" s="24">
        <f>D211</f>
        <v>0</v>
      </c>
    </row>
    <row r="217" spans="1:4" ht="15.75" thickBot="1" x14ac:dyDescent="0.3">
      <c r="B217" s="25"/>
      <c r="C217" s="26">
        <f>SUM(C213:C216)</f>
        <v>120</v>
      </c>
      <c r="D217" s="27">
        <f>SUM(D213:D216)</f>
        <v>32</v>
      </c>
    </row>
  </sheetData>
  <sheetProtection sheet="1" objects="1" scenarios="1"/>
  <mergeCells count="2">
    <mergeCell ref="C213:C214"/>
    <mergeCell ref="D213:D214"/>
  </mergeCells>
  <dataValidations count="2">
    <dataValidation type="whole" allowBlank="1" showInputMessage="1" showErrorMessage="1" errorTitle="Hibás adat" error="Csak 0 és 1 értéke lehet a cellának." sqref="A6:A7 A9:A12 A22:A24 A14:A20 A26:A30 A32:A38 A40:A47 A49:A51 A55:A56 A68 A58:A66 A70:A73 A75:A78 A80:A82 A84 A86:A93 A98 A100 A102:A103 A105:A107 A109:A113 A115:A117 A119:A122 A124:A127 A129:A131 A133:A136 A138:A142 A144:A149 A155 A157:A158 A164:A167 A160:A162 A169:A172 A179:A184 A174:A177 A186:A192 A194:A205 A207:A210" xr:uid="{596B50B5-63B9-4906-8DBD-246726E83E8A}">
      <formula1>0</formula1>
      <formula2>1</formula2>
    </dataValidation>
    <dataValidation type="list" showInputMessage="1" showErrorMessage="1" errorTitle="Hibás feladatválasztás" error="Csak az A vagy B betű írható be. Amennyiben üresen marad, az 1.A feladat lesz értékelvel." sqref="C3" xr:uid="{46280052-140C-42B7-AA29-C7206ED50AF3}">
      <formula1>"  ,A,B"</formula1>
    </dataValidation>
  </dataValidations>
  <pageMargins left="0.70866141732283472" right="0.70866141732283472" top="0.74803149606299213" bottom="0.74803149606299213" header="0.31496062992125984" footer="0.31496062992125984"/>
  <pageSetup paperSize="9" scale="98" fitToHeight="0" orientation="portrait" r:id="rId1"/>
  <headerFooter>
    <oddFooter>&amp;L2311 gyakolrati vizsga&amp;C&amp;P/&amp;N&amp;R2023. 05. 22.</oddFooter>
  </headerFooter>
  <rowBreaks count="7" manualBreakCount="7">
    <brk id="30" min="1" max="3" man="1"/>
    <brk id="56" min="1" max="3" man="1"/>
    <brk id="73" min="1" max="3" man="1"/>
    <brk id="95" min="1" max="3" man="1"/>
    <brk id="131" min="1" max="3" man="1"/>
    <brk id="162" min="1" max="3" man="1"/>
    <brk id="192" min="1" max="3" man="1"/>
  </rowBreaks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71322-DA28-412A-B449-5AE103E55104}">
  <sheetPr>
    <pageSetUpPr fitToPage="1"/>
  </sheetPr>
  <dimension ref="A1:E217"/>
  <sheetViews>
    <sheetView topLeftCell="A22" zoomScale="106" zoomScaleNormal="106" zoomScaleSheetLayoutView="100" workbookViewId="0">
      <selection activeCell="D51" sqref="D51"/>
    </sheetView>
  </sheetViews>
  <sheetFormatPr defaultColWidth="9.28515625" defaultRowHeight="15" x14ac:dyDescent="0.25"/>
  <cols>
    <col min="1" max="1" width="3.5703125" customWidth="1"/>
    <col min="2" max="2" width="67" customWidth="1"/>
    <col min="3" max="3" width="10.85546875" customWidth="1"/>
    <col min="4" max="4" width="10.5703125" customWidth="1"/>
    <col min="5" max="5" width="25.5703125" style="3" customWidth="1"/>
  </cols>
  <sheetData>
    <row r="1" spans="1:4" ht="33.75" customHeight="1" x14ac:dyDescent="0.25">
      <c r="A1" s="4"/>
      <c r="B1" s="5"/>
      <c r="C1" s="2"/>
      <c r="D1" s="29" t="s">
        <v>200</v>
      </c>
    </row>
    <row r="2" spans="1:4" ht="3.75" customHeight="1" thickBot="1" x14ac:dyDescent="0.3"/>
    <row r="3" spans="1:4" ht="21" customHeight="1" thickBot="1" x14ac:dyDescent="0.3">
      <c r="A3" s="4"/>
      <c r="B3" s="19" t="s">
        <v>6</v>
      </c>
      <c r="C3" s="28" t="s">
        <v>199</v>
      </c>
    </row>
    <row r="4" spans="1:4" ht="21.75" thickBot="1" x14ac:dyDescent="0.3">
      <c r="B4" s="6" t="s">
        <v>202</v>
      </c>
    </row>
    <row r="5" spans="1:4" ht="16.5" thickBot="1" x14ac:dyDescent="0.3">
      <c r="B5" s="7" t="s">
        <v>7</v>
      </c>
      <c r="C5" s="8"/>
    </row>
    <row r="6" spans="1:4" ht="17.25" thickBot="1" x14ac:dyDescent="0.3">
      <c r="A6" s="3">
        <v>1</v>
      </c>
      <c r="B6" s="1" t="s">
        <v>8</v>
      </c>
      <c r="C6" s="10">
        <v>1</v>
      </c>
      <c r="D6" s="9">
        <f>C6*A6</f>
        <v>1</v>
      </c>
    </row>
    <row r="7" spans="1:4" ht="16.5" thickBot="1" x14ac:dyDescent="0.3">
      <c r="A7" s="3">
        <v>1</v>
      </c>
      <c r="B7" s="1" t="s">
        <v>9</v>
      </c>
      <c r="C7" s="10">
        <v>1</v>
      </c>
      <c r="D7" s="9">
        <f>C7*A7</f>
        <v>1</v>
      </c>
    </row>
    <row r="8" spans="1:4" ht="16.5" thickBot="1" x14ac:dyDescent="0.3">
      <c r="B8" s="7" t="s">
        <v>10</v>
      </c>
      <c r="C8" s="8"/>
    </row>
    <row r="9" spans="1:4" ht="17.25" thickBot="1" x14ac:dyDescent="0.3">
      <c r="A9" s="3">
        <v>1</v>
      </c>
      <c r="B9" s="1" t="s">
        <v>156</v>
      </c>
      <c r="C9" s="10">
        <v>1</v>
      </c>
      <c r="D9" s="9">
        <f>C9*A9</f>
        <v>1</v>
      </c>
    </row>
    <row r="10" spans="1:4" ht="33" thickBot="1" x14ac:dyDescent="0.3">
      <c r="A10" s="3">
        <v>1</v>
      </c>
      <c r="B10" s="1" t="s">
        <v>11</v>
      </c>
      <c r="C10" s="10">
        <v>1</v>
      </c>
      <c r="D10" s="9">
        <f>C10*A10</f>
        <v>1</v>
      </c>
    </row>
    <row r="11" spans="1:4" ht="32.25" thickBot="1" x14ac:dyDescent="0.3">
      <c r="A11" s="3">
        <v>1</v>
      </c>
      <c r="B11" s="1" t="s">
        <v>12</v>
      </c>
      <c r="C11" s="10">
        <v>1</v>
      </c>
      <c r="D11" s="9">
        <f>C11*A11</f>
        <v>1</v>
      </c>
    </row>
    <row r="12" spans="1:4" ht="16.5" thickBot="1" x14ac:dyDescent="0.3">
      <c r="A12" s="3">
        <v>1</v>
      </c>
      <c r="B12" s="1" t="s">
        <v>157</v>
      </c>
      <c r="C12" s="10">
        <v>1</v>
      </c>
      <c r="D12" s="9">
        <f>C12*A12</f>
        <v>1</v>
      </c>
    </row>
    <row r="13" spans="1:4" ht="16.5" thickBot="1" x14ac:dyDescent="0.3">
      <c r="B13" s="7" t="s">
        <v>13</v>
      </c>
      <c r="C13" s="8"/>
    </row>
    <row r="14" spans="1:4" ht="32.25" thickBot="1" x14ac:dyDescent="0.3">
      <c r="A14" s="3">
        <v>1</v>
      </c>
      <c r="B14" s="1" t="s">
        <v>158</v>
      </c>
      <c r="C14" s="10">
        <v>1</v>
      </c>
      <c r="D14" s="9">
        <f t="shared" ref="D14:D20" si="0">C14*A14</f>
        <v>1</v>
      </c>
    </row>
    <row r="15" spans="1:4" ht="16.5" thickBot="1" x14ac:dyDescent="0.3">
      <c r="A15" s="3">
        <v>1</v>
      </c>
      <c r="B15" s="1" t="s">
        <v>159</v>
      </c>
      <c r="C15" s="10">
        <v>1</v>
      </c>
      <c r="D15" s="9">
        <f t="shared" si="0"/>
        <v>1</v>
      </c>
    </row>
    <row r="16" spans="1:4" ht="16.5" thickBot="1" x14ac:dyDescent="0.3">
      <c r="A16" s="3">
        <v>1</v>
      </c>
      <c r="B16" s="1" t="s">
        <v>160</v>
      </c>
      <c r="C16" s="10">
        <v>1</v>
      </c>
      <c r="D16" s="9">
        <f t="shared" si="0"/>
        <v>1</v>
      </c>
    </row>
    <row r="17" spans="1:4" ht="16.5" thickBot="1" x14ac:dyDescent="0.3">
      <c r="A17" s="3">
        <v>1</v>
      </c>
      <c r="B17" s="1" t="s">
        <v>14</v>
      </c>
      <c r="C17" s="10">
        <v>1</v>
      </c>
      <c r="D17" s="9">
        <f t="shared" si="0"/>
        <v>1</v>
      </c>
    </row>
    <row r="18" spans="1:4" ht="32.25" thickBot="1" x14ac:dyDescent="0.3">
      <c r="A18" s="3">
        <v>1</v>
      </c>
      <c r="B18" s="1" t="s">
        <v>161</v>
      </c>
      <c r="C18" s="10">
        <v>1</v>
      </c>
      <c r="D18" s="9">
        <f t="shared" si="0"/>
        <v>1</v>
      </c>
    </row>
    <row r="19" spans="1:4" ht="16.5" thickBot="1" x14ac:dyDescent="0.3">
      <c r="A19" s="3">
        <v>1</v>
      </c>
      <c r="B19" s="1" t="s">
        <v>15</v>
      </c>
      <c r="C19" s="10">
        <v>1</v>
      </c>
      <c r="D19" s="9">
        <f t="shared" si="0"/>
        <v>1</v>
      </c>
    </row>
    <row r="20" spans="1:4" ht="16.5" thickBot="1" x14ac:dyDescent="0.3">
      <c r="A20" s="3">
        <v>1</v>
      </c>
      <c r="B20" s="1" t="s">
        <v>16</v>
      </c>
      <c r="C20" s="10">
        <v>1</v>
      </c>
      <c r="D20" s="9">
        <f t="shared" si="0"/>
        <v>1</v>
      </c>
    </row>
    <row r="21" spans="1:4" ht="16.5" thickBot="1" x14ac:dyDescent="0.3">
      <c r="B21" s="7" t="s">
        <v>17</v>
      </c>
      <c r="C21" s="8"/>
    </row>
    <row r="22" spans="1:4" ht="32.25" thickBot="1" x14ac:dyDescent="0.3">
      <c r="A22" s="3">
        <v>1</v>
      </c>
      <c r="B22" s="1" t="s">
        <v>18</v>
      </c>
      <c r="C22" s="10">
        <v>1</v>
      </c>
      <c r="D22" s="9">
        <f>C22*A22</f>
        <v>1</v>
      </c>
    </row>
    <row r="23" spans="1:4" ht="16.5" thickBot="1" x14ac:dyDescent="0.3">
      <c r="A23" s="3">
        <v>1</v>
      </c>
      <c r="B23" s="1" t="s">
        <v>19</v>
      </c>
      <c r="C23" s="10">
        <v>1</v>
      </c>
      <c r="D23" s="9">
        <f>C23*A23</f>
        <v>1</v>
      </c>
    </row>
    <row r="24" spans="1:4" ht="16.5" thickBot="1" x14ac:dyDescent="0.3">
      <c r="A24" s="3">
        <v>1</v>
      </c>
      <c r="B24" s="1" t="s">
        <v>20</v>
      </c>
      <c r="C24" s="10">
        <v>1</v>
      </c>
      <c r="D24" s="9">
        <f>C24*A24</f>
        <v>1</v>
      </c>
    </row>
    <row r="25" spans="1:4" ht="16.5" thickBot="1" x14ac:dyDescent="0.3">
      <c r="B25" s="7" t="s">
        <v>21</v>
      </c>
      <c r="C25" s="8"/>
    </row>
    <row r="26" spans="1:4" ht="16.5" thickBot="1" x14ac:dyDescent="0.3">
      <c r="A26" s="3">
        <v>1</v>
      </c>
      <c r="B26" s="1" t="s">
        <v>162</v>
      </c>
      <c r="C26" s="10">
        <v>1</v>
      </c>
      <c r="D26" s="9">
        <f>C26*A26</f>
        <v>1</v>
      </c>
    </row>
    <row r="27" spans="1:4" ht="16.5" thickBot="1" x14ac:dyDescent="0.3">
      <c r="A27" s="3">
        <v>1</v>
      </c>
      <c r="B27" s="1" t="s">
        <v>22</v>
      </c>
      <c r="C27" s="10">
        <v>1</v>
      </c>
      <c r="D27" s="9">
        <f>C27*A27</f>
        <v>1</v>
      </c>
    </row>
    <row r="28" spans="1:4" ht="32.25" thickBot="1" x14ac:dyDescent="0.3">
      <c r="A28" s="3">
        <v>1</v>
      </c>
      <c r="B28" s="1" t="s">
        <v>23</v>
      </c>
      <c r="C28" s="10">
        <v>1</v>
      </c>
      <c r="D28" s="9">
        <f>C28*A28</f>
        <v>1</v>
      </c>
    </row>
    <row r="29" spans="1:4" ht="16.5" thickBot="1" x14ac:dyDescent="0.3">
      <c r="A29" s="3">
        <v>1</v>
      </c>
      <c r="B29" s="1" t="s">
        <v>24</v>
      </c>
      <c r="C29" s="10">
        <v>1</v>
      </c>
      <c r="D29" s="9">
        <f>C29*A29</f>
        <v>1</v>
      </c>
    </row>
    <row r="30" spans="1:4" ht="16.5" thickBot="1" x14ac:dyDescent="0.3">
      <c r="A30" s="3">
        <v>1</v>
      </c>
      <c r="B30" s="1" t="s">
        <v>25</v>
      </c>
      <c r="C30" s="10">
        <v>1</v>
      </c>
      <c r="D30" s="9">
        <f>C30*A30</f>
        <v>1</v>
      </c>
    </row>
    <row r="31" spans="1:4" ht="16.5" thickBot="1" x14ac:dyDescent="0.3">
      <c r="B31" s="7" t="s">
        <v>26</v>
      </c>
      <c r="C31" s="8"/>
    </row>
    <row r="32" spans="1:4" ht="32.25" thickBot="1" x14ac:dyDescent="0.3">
      <c r="A32" s="3">
        <v>1</v>
      </c>
      <c r="B32" s="1" t="s">
        <v>27</v>
      </c>
      <c r="C32" s="10">
        <v>1</v>
      </c>
      <c r="D32" s="9">
        <f t="shared" ref="D32:D38" si="1">C32*A32</f>
        <v>1</v>
      </c>
    </row>
    <row r="33" spans="1:4" ht="32.25" thickBot="1" x14ac:dyDescent="0.3">
      <c r="A33" s="3">
        <v>1</v>
      </c>
      <c r="B33" s="1" t="s">
        <v>163</v>
      </c>
      <c r="C33" s="10">
        <v>1</v>
      </c>
      <c r="D33" s="9">
        <f t="shared" si="1"/>
        <v>1</v>
      </c>
    </row>
    <row r="34" spans="1:4" ht="48" thickBot="1" x14ac:dyDescent="0.3">
      <c r="A34" s="3">
        <v>1</v>
      </c>
      <c r="B34" s="1" t="s">
        <v>164</v>
      </c>
      <c r="C34" s="10">
        <v>1</v>
      </c>
      <c r="D34" s="9">
        <f t="shared" si="1"/>
        <v>1</v>
      </c>
    </row>
    <row r="35" spans="1:4" ht="16.5" thickBot="1" x14ac:dyDescent="0.3">
      <c r="A35" s="3">
        <v>1</v>
      </c>
      <c r="B35" s="1" t="s">
        <v>28</v>
      </c>
      <c r="C35" s="10">
        <v>1</v>
      </c>
      <c r="D35" s="9">
        <f t="shared" si="1"/>
        <v>1</v>
      </c>
    </row>
    <row r="36" spans="1:4" ht="32.25" thickBot="1" x14ac:dyDescent="0.3">
      <c r="A36" s="3">
        <v>1</v>
      </c>
      <c r="B36" s="1" t="s">
        <v>29</v>
      </c>
      <c r="C36" s="10">
        <v>1</v>
      </c>
      <c r="D36" s="9">
        <f t="shared" si="1"/>
        <v>1</v>
      </c>
    </row>
    <row r="37" spans="1:4" ht="32.25" thickBot="1" x14ac:dyDescent="0.3">
      <c r="A37" s="3">
        <v>1</v>
      </c>
      <c r="B37" s="1" t="s">
        <v>165</v>
      </c>
      <c r="C37" s="10">
        <v>1</v>
      </c>
      <c r="D37" s="9">
        <f t="shared" si="1"/>
        <v>1</v>
      </c>
    </row>
    <row r="38" spans="1:4" ht="32.25" thickBot="1" x14ac:dyDescent="0.3">
      <c r="A38" s="3">
        <v>1</v>
      </c>
      <c r="B38" s="1" t="s">
        <v>30</v>
      </c>
      <c r="C38" s="10">
        <v>1</v>
      </c>
      <c r="D38" s="9">
        <f t="shared" si="1"/>
        <v>1</v>
      </c>
    </row>
    <row r="39" spans="1:4" ht="16.5" thickBot="1" x14ac:dyDescent="0.3">
      <c r="B39" s="7" t="s">
        <v>31</v>
      </c>
      <c r="C39" s="8"/>
    </row>
    <row r="40" spans="1:4" ht="16.5" thickBot="1" x14ac:dyDescent="0.3">
      <c r="A40" s="3">
        <v>1</v>
      </c>
      <c r="B40" s="1" t="s">
        <v>204</v>
      </c>
      <c r="C40" s="10">
        <v>2</v>
      </c>
      <c r="D40" s="9">
        <f t="shared" ref="D40:D47" si="2">C40*A40</f>
        <v>2</v>
      </c>
    </row>
    <row r="41" spans="1:4" ht="32.25" thickBot="1" x14ac:dyDescent="0.3">
      <c r="A41" s="3">
        <v>1</v>
      </c>
      <c r="B41" s="1" t="s">
        <v>32</v>
      </c>
      <c r="C41" s="10">
        <v>1</v>
      </c>
      <c r="D41" s="9">
        <f t="shared" si="2"/>
        <v>1</v>
      </c>
    </row>
    <row r="42" spans="1:4" ht="48" thickBot="1" x14ac:dyDescent="0.3">
      <c r="A42" s="3">
        <v>1</v>
      </c>
      <c r="B42" s="1" t="s">
        <v>166</v>
      </c>
      <c r="C42" s="10">
        <v>1</v>
      </c>
      <c r="D42" s="9">
        <f t="shared" si="2"/>
        <v>1</v>
      </c>
    </row>
    <row r="43" spans="1:4" ht="32.25" thickBot="1" x14ac:dyDescent="0.3">
      <c r="A43" s="3">
        <v>1</v>
      </c>
      <c r="B43" s="1" t="s">
        <v>167</v>
      </c>
      <c r="C43" s="10">
        <v>1</v>
      </c>
      <c r="D43" s="9">
        <f t="shared" si="2"/>
        <v>1</v>
      </c>
    </row>
    <row r="44" spans="1:4" ht="16.5" thickBot="1" x14ac:dyDescent="0.3">
      <c r="A44" s="3">
        <v>1</v>
      </c>
      <c r="B44" s="1" t="s">
        <v>33</v>
      </c>
      <c r="C44" s="10">
        <v>1</v>
      </c>
      <c r="D44" s="9">
        <f t="shared" si="2"/>
        <v>1</v>
      </c>
    </row>
    <row r="45" spans="1:4" ht="16.5" thickBot="1" x14ac:dyDescent="0.3">
      <c r="A45" s="3">
        <v>1</v>
      </c>
      <c r="B45" s="1" t="s">
        <v>34</v>
      </c>
      <c r="C45" s="10">
        <v>1</v>
      </c>
      <c r="D45" s="9">
        <f t="shared" si="2"/>
        <v>1</v>
      </c>
    </row>
    <row r="46" spans="1:4" ht="32.25" thickBot="1" x14ac:dyDescent="0.3">
      <c r="A46" s="3">
        <v>1</v>
      </c>
      <c r="B46" s="1" t="s">
        <v>35</v>
      </c>
      <c r="C46" s="10">
        <v>1</v>
      </c>
      <c r="D46" s="9">
        <f t="shared" si="2"/>
        <v>1</v>
      </c>
    </row>
    <row r="47" spans="1:4" ht="16.5" thickBot="1" x14ac:dyDescent="0.3">
      <c r="A47" s="3">
        <v>0</v>
      </c>
      <c r="B47" s="20" t="s">
        <v>36</v>
      </c>
      <c r="C47" s="10">
        <v>1</v>
      </c>
      <c r="D47" s="9">
        <f t="shared" si="2"/>
        <v>0</v>
      </c>
    </row>
    <row r="48" spans="1:4" ht="17.25" thickBot="1" x14ac:dyDescent="0.3">
      <c r="B48" s="7" t="s">
        <v>37</v>
      </c>
      <c r="C48" s="8"/>
    </row>
    <row r="49" spans="1:4" ht="31.5" customHeight="1" thickBot="1" x14ac:dyDescent="0.3">
      <c r="A49" s="3">
        <v>1</v>
      </c>
      <c r="B49" s="1" t="s">
        <v>38</v>
      </c>
      <c r="C49" s="10">
        <v>1</v>
      </c>
      <c r="D49" s="9">
        <f>C49*A49</f>
        <v>1</v>
      </c>
    </row>
    <row r="50" spans="1:4" ht="16.5" thickBot="1" x14ac:dyDescent="0.3">
      <c r="B50" s="11" t="s">
        <v>0</v>
      </c>
      <c r="C50" s="12">
        <v>38</v>
      </c>
      <c r="D50" s="9">
        <f>SUM(D6:D49)</f>
        <v>37</v>
      </c>
    </row>
    <row r="51" spans="1:4" ht="16.5" thickBot="1" x14ac:dyDescent="0.3">
      <c r="B51" s="13" t="s">
        <v>198</v>
      </c>
      <c r="C51" s="14">
        <v>35</v>
      </c>
      <c r="D51" s="9">
        <f>ROUNDDOWN(D50*35/38,0)</f>
        <v>34</v>
      </c>
    </row>
    <row r="53" spans="1:4" ht="21.75" thickBot="1" x14ac:dyDescent="0.3">
      <c r="B53" s="6" t="s">
        <v>203</v>
      </c>
    </row>
    <row r="54" spans="1:4" ht="16.5" thickBot="1" x14ac:dyDescent="0.3">
      <c r="B54" s="7" t="s">
        <v>179</v>
      </c>
      <c r="C54" s="8"/>
    </row>
    <row r="55" spans="1:4" ht="33" thickBot="1" x14ac:dyDescent="0.3">
      <c r="A55" s="3">
        <v>0</v>
      </c>
      <c r="B55" s="1" t="s">
        <v>39</v>
      </c>
      <c r="C55" s="10">
        <v>1</v>
      </c>
      <c r="D55" s="9">
        <f>C55*A55</f>
        <v>0</v>
      </c>
    </row>
    <row r="56" spans="1:4" ht="42.4" customHeight="1" thickBot="1" x14ac:dyDescent="0.3">
      <c r="A56" s="3">
        <v>0</v>
      </c>
      <c r="B56" s="1" t="s">
        <v>168</v>
      </c>
      <c r="C56" s="10">
        <v>1</v>
      </c>
      <c r="D56" s="9">
        <f>C56*A56</f>
        <v>0</v>
      </c>
    </row>
    <row r="57" spans="1:4" ht="16.5" thickBot="1" x14ac:dyDescent="0.3">
      <c r="B57" s="7" t="s">
        <v>40</v>
      </c>
      <c r="C57" s="8"/>
    </row>
    <row r="58" spans="1:4" ht="32.25" thickBot="1" x14ac:dyDescent="0.3">
      <c r="A58" s="3">
        <v>0</v>
      </c>
      <c r="B58" s="1" t="s">
        <v>201</v>
      </c>
      <c r="C58" s="10">
        <v>1</v>
      </c>
      <c r="D58" s="9">
        <f t="shared" ref="D58:D66" si="3">C58*A58</f>
        <v>0</v>
      </c>
    </row>
    <row r="59" spans="1:4" ht="32.25" thickBot="1" x14ac:dyDescent="0.3">
      <c r="A59" s="3">
        <v>0</v>
      </c>
      <c r="B59" s="1" t="s">
        <v>41</v>
      </c>
      <c r="C59" s="10">
        <v>1</v>
      </c>
      <c r="D59" s="9">
        <f t="shared" si="3"/>
        <v>0</v>
      </c>
    </row>
    <row r="60" spans="1:4" ht="32.25" thickBot="1" x14ac:dyDescent="0.3">
      <c r="A60" s="3">
        <v>0</v>
      </c>
      <c r="B60" s="1" t="s">
        <v>42</v>
      </c>
      <c r="C60" s="10">
        <v>1</v>
      </c>
      <c r="D60" s="9">
        <f t="shared" si="3"/>
        <v>0</v>
      </c>
    </row>
    <row r="61" spans="1:4" ht="32.25" thickBot="1" x14ac:dyDescent="0.3">
      <c r="A61" s="3">
        <v>0</v>
      </c>
      <c r="B61" s="1" t="s">
        <v>43</v>
      </c>
      <c r="C61" s="10">
        <v>1</v>
      </c>
      <c r="D61" s="9">
        <f t="shared" si="3"/>
        <v>0</v>
      </c>
    </row>
    <row r="62" spans="1:4" ht="48" thickBot="1" x14ac:dyDescent="0.3">
      <c r="A62" s="3">
        <v>0</v>
      </c>
      <c r="B62" s="1" t="s">
        <v>44</v>
      </c>
      <c r="C62" s="10">
        <v>1</v>
      </c>
      <c r="D62" s="9">
        <f t="shared" si="3"/>
        <v>0</v>
      </c>
    </row>
    <row r="63" spans="1:4" ht="48" thickBot="1" x14ac:dyDescent="0.3">
      <c r="A63" s="3">
        <v>0</v>
      </c>
      <c r="B63" s="1" t="s">
        <v>169</v>
      </c>
      <c r="C63" s="10">
        <v>1</v>
      </c>
      <c r="D63" s="9">
        <f t="shared" si="3"/>
        <v>0</v>
      </c>
    </row>
    <row r="64" spans="1:4" ht="32.25" thickBot="1" x14ac:dyDescent="0.3">
      <c r="A64" s="3">
        <v>0</v>
      </c>
      <c r="B64" s="1" t="s">
        <v>45</v>
      </c>
      <c r="C64" s="10">
        <v>2</v>
      </c>
      <c r="D64" s="9">
        <f t="shared" si="3"/>
        <v>0</v>
      </c>
    </row>
    <row r="65" spans="1:4" ht="32.25" thickBot="1" x14ac:dyDescent="0.3">
      <c r="A65" s="3">
        <v>0</v>
      </c>
      <c r="B65" s="1" t="s">
        <v>46</v>
      </c>
      <c r="C65" s="10">
        <v>1</v>
      </c>
      <c r="D65" s="9">
        <f t="shared" si="3"/>
        <v>0</v>
      </c>
    </row>
    <row r="66" spans="1:4" ht="16.5" thickBot="1" x14ac:dyDescent="0.3">
      <c r="A66" s="3">
        <v>0</v>
      </c>
      <c r="B66" s="1" t="s">
        <v>205</v>
      </c>
      <c r="C66" s="10">
        <v>1</v>
      </c>
      <c r="D66" s="9">
        <f t="shared" si="3"/>
        <v>0</v>
      </c>
    </row>
    <row r="67" spans="1:4" ht="16.5" thickBot="1" x14ac:dyDescent="0.3">
      <c r="B67" s="7" t="s">
        <v>47</v>
      </c>
      <c r="C67" s="8"/>
    </row>
    <row r="68" spans="1:4" ht="48" thickBot="1" x14ac:dyDescent="0.3">
      <c r="A68" s="3">
        <v>0</v>
      </c>
      <c r="B68" s="1" t="s">
        <v>48</v>
      </c>
      <c r="C68" s="10">
        <v>1</v>
      </c>
      <c r="D68" s="9">
        <f>C68*A68</f>
        <v>0</v>
      </c>
    </row>
    <row r="69" spans="1:4" ht="16.5" thickBot="1" x14ac:dyDescent="0.3">
      <c r="B69" s="7" t="s">
        <v>49</v>
      </c>
      <c r="C69" s="8"/>
    </row>
    <row r="70" spans="1:4" ht="32.25" thickBot="1" x14ac:dyDescent="0.3">
      <c r="A70" s="3">
        <v>0</v>
      </c>
      <c r="B70" s="1" t="s">
        <v>170</v>
      </c>
      <c r="C70" s="10">
        <v>1</v>
      </c>
      <c r="D70" s="9">
        <f>C70*A70</f>
        <v>0</v>
      </c>
    </row>
    <row r="71" spans="1:4" ht="48" thickBot="1" x14ac:dyDescent="0.3">
      <c r="A71" s="3">
        <v>0</v>
      </c>
      <c r="B71" s="1" t="s">
        <v>50</v>
      </c>
      <c r="C71" s="10">
        <v>1</v>
      </c>
      <c r="D71" s="9">
        <f>C71*A71</f>
        <v>0</v>
      </c>
    </row>
    <row r="72" spans="1:4" ht="48" thickBot="1" x14ac:dyDescent="0.3">
      <c r="A72" s="3">
        <v>0</v>
      </c>
      <c r="B72" s="1" t="s">
        <v>171</v>
      </c>
      <c r="C72" s="10">
        <v>1</v>
      </c>
      <c r="D72" s="9">
        <f>C72*A72</f>
        <v>0</v>
      </c>
    </row>
    <row r="73" spans="1:4" ht="63.75" thickBot="1" x14ac:dyDescent="0.3">
      <c r="A73" s="3">
        <v>0</v>
      </c>
      <c r="B73" s="1" t="s">
        <v>172</v>
      </c>
      <c r="C73" s="10">
        <v>2</v>
      </c>
      <c r="D73" s="9">
        <f>C73*A73</f>
        <v>0</v>
      </c>
    </row>
    <row r="74" spans="1:4" ht="16.5" thickBot="1" x14ac:dyDescent="0.3">
      <c r="B74" s="7" t="s">
        <v>51</v>
      </c>
      <c r="C74" s="8"/>
    </row>
    <row r="75" spans="1:4" ht="16.5" thickBot="1" x14ac:dyDescent="0.3">
      <c r="A75" s="3">
        <v>0</v>
      </c>
      <c r="B75" s="1" t="s">
        <v>52</v>
      </c>
      <c r="C75" s="10">
        <v>1</v>
      </c>
      <c r="D75" s="9">
        <f>C75*A75</f>
        <v>0</v>
      </c>
    </row>
    <row r="76" spans="1:4" ht="32.25" thickBot="1" x14ac:dyDescent="0.3">
      <c r="A76" s="3">
        <v>0</v>
      </c>
      <c r="B76" s="1" t="s">
        <v>53</v>
      </c>
      <c r="C76" s="10">
        <v>1</v>
      </c>
      <c r="D76" s="9">
        <f>C76*A76</f>
        <v>0</v>
      </c>
    </row>
    <row r="77" spans="1:4" ht="32.25" thickBot="1" x14ac:dyDescent="0.3">
      <c r="A77" s="3">
        <v>0</v>
      </c>
      <c r="B77" s="1" t="s">
        <v>54</v>
      </c>
      <c r="C77" s="10">
        <v>1</v>
      </c>
      <c r="D77" s="9">
        <f>C77*A77</f>
        <v>0</v>
      </c>
    </row>
    <row r="78" spans="1:4" ht="32.25" thickBot="1" x14ac:dyDescent="0.3">
      <c r="A78" s="3">
        <v>0</v>
      </c>
      <c r="B78" s="1" t="s">
        <v>55</v>
      </c>
      <c r="C78" s="10">
        <v>1</v>
      </c>
      <c r="D78" s="9">
        <f>C78*A78</f>
        <v>0</v>
      </c>
    </row>
    <row r="79" spans="1:4" ht="16.5" thickBot="1" x14ac:dyDescent="0.3">
      <c r="B79" s="7" t="s">
        <v>56</v>
      </c>
      <c r="C79" s="8"/>
    </row>
    <row r="80" spans="1:4" ht="16.5" thickBot="1" x14ac:dyDescent="0.3">
      <c r="A80" s="3">
        <v>0</v>
      </c>
      <c r="B80" s="1" t="s">
        <v>57</v>
      </c>
      <c r="C80" s="10">
        <v>1</v>
      </c>
      <c r="D80" s="9">
        <f>C80*A80</f>
        <v>0</v>
      </c>
    </row>
    <row r="81" spans="1:4" ht="32.25" thickBot="1" x14ac:dyDescent="0.3">
      <c r="A81" s="3">
        <v>0</v>
      </c>
      <c r="B81" s="1" t="s">
        <v>58</v>
      </c>
      <c r="C81" s="10">
        <v>1</v>
      </c>
      <c r="D81" s="9">
        <f>C81*A81</f>
        <v>0</v>
      </c>
    </row>
    <row r="82" spans="1:4" ht="32.25" thickBot="1" x14ac:dyDescent="0.3">
      <c r="A82" s="3">
        <v>0</v>
      </c>
      <c r="B82" s="1" t="s">
        <v>59</v>
      </c>
      <c r="C82" s="10">
        <v>1</v>
      </c>
      <c r="D82" s="9">
        <f>C82*A82</f>
        <v>0</v>
      </c>
    </row>
    <row r="83" spans="1:4" ht="16.5" thickBot="1" x14ac:dyDescent="0.3">
      <c r="B83" s="7" t="s">
        <v>60</v>
      </c>
      <c r="C83" s="8"/>
    </row>
    <row r="84" spans="1:4" ht="48" thickBot="1" x14ac:dyDescent="0.3">
      <c r="A84" s="3">
        <v>0</v>
      </c>
      <c r="B84" s="1" t="s">
        <v>173</v>
      </c>
      <c r="C84" s="10">
        <v>2</v>
      </c>
      <c r="D84" s="9">
        <f>C84*A84</f>
        <v>0</v>
      </c>
    </row>
    <row r="85" spans="1:4" ht="16.5" thickBot="1" x14ac:dyDescent="0.3">
      <c r="B85" s="7" t="s">
        <v>61</v>
      </c>
      <c r="C85" s="8"/>
    </row>
    <row r="86" spans="1:4" ht="48" thickBot="1" x14ac:dyDescent="0.3">
      <c r="A86" s="3">
        <v>0</v>
      </c>
      <c r="B86" s="1" t="s">
        <v>174</v>
      </c>
      <c r="C86" s="10">
        <v>1</v>
      </c>
      <c r="D86" s="9">
        <f t="shared" ref="D86:D93" si="4">C86*A86</f>
        <v>0</v>
      </c>
    </row>
    <row r="87" spans="1:4" ht="32.25" thickBot="1" x14ac:dyDescent="0.3">
      <c r="A87" s="3">
        <v>0</v>
      </c>
      <c r="B87" s="1" t="s">
        <v>175</v>
      </c>
      <c r="C87" s="10">
        <v>1</v>
      </c>
      <c r="D87" s="9">
        <f t="shared" si="4"/>
        <v>0</v>
      </c>
    </row>
    <row r="88" spans="1:4" ht="32.25" thickBot="1" x14ac:dyDescent="0.3">
      <c r="A88" s="3">
        <v>0</v>
      </c>
      <c r="B88" s="1" t="s">
        <v>62</v>
      </c>
      <c r="C88" s="10">
        <v>1</v>
      </c>
      <c r="D88" s="9">
        <f t="shared" si="4"/>
        <v>0</v>
      </c>
    </row>
    <row r="89" spans="1:4" ht="32.25" thickBot="1" x14ac:dyDescent="0.3">
      <c r="A89" s="3">
        <v>0</v>
      </c>
      <c r="B89" s="1" t="s">
        <v>176</v>
      </c>
      <c r="C89" s="10">
        <v>1</v>
      </c>
      <c r="D89" s="9">
        <f t="shared" si="4"/>
        <v>0</v>
      </c>
    </row>
    <row r="90" spans="1:4" ht="16.5" thickBot="1" x14ac:dyDescent="0.3">
      <c r="A90" s="3">
        <v>0</v>
      </c>
      <c r="B90" s="1" t="s">
        <v>63</v>
      </c>
      <c r="C90" s="10">
        <v>1</v>
      </c>
      <c r="D90" s="9">
        <f t="shared" si="4"/>
        <v>0</v>
      </c>
    </row>
    <row r="91" spans="1:4" ht="32.25" thickBot="1" x14ac:dyDescent="0.3">
      <c r="A91" s="3">
        <v>0</v>
      </c>
      <c r="B91" s="1" t="s">
        <v>177</v>
      </c>
      <c r="C91" s="10">
        <v>1</v>
      </c>
      <c r="D91" s="9">
        <f t="shared" si="4"/>
        <v>0</v>
      </c>
    </row>
    <row r="92" spans="1:4" ht="32.25" thickBot="1" x14ac:dyDescent="0.3">
      <c r="A92" s="3">
        <v>0</v>
      </c>
      <c r="B92" s="1" t="s">
        <v>153</v>
      </c>
      <c r="C92" s="10">
        <v>1</v>
      </c>
      <c r="D92" s="9">
        <f t="shared" si="4"/>
        <v>0</v>
      </c>
    </row>
    <row r="93" spans="1:4" ht="32.25" thickBot="1" x14ac:dyDescent="0.3">
      <c r="A93" s="3">
        <v>0</v>
      </c>
      <c r="B93" s="1" t="s">
        <v>178</v>
      </c>
      <c r="C93" s="10">
        <v>1</v>
      </c>
      <c r="D93" s="9">
        <f t="shared" si="4"/>
        <v>0</v>
      </c>
    </row>
    <row r="94" spans="1:4" ht="16.5" thickBot="1" x14ac:dyDescent="0.3">
      <c r="B94" s="11" t="s">
        <v>1</v>
      </c>
      <c r="C94" s="18">
        <v>35</v>
      </c>
      <c r="D94" s="15">
        <f>SUM(D55:D93)</f>
        <v>0</v>
      </c>
    </row>
    <row r="96" spans="1:4" ht="21.75" thickBot="1" x14ac:dyDescent="0.3">
      <c r="B96" s="6" t="s">
        <v>105</v>
      </c>
    </row>
    <row r="97" spans="1:4" ht="16.5" thickBot="1" x14ac:dyDescent="0.3">
      <c r="B97" s="7" t="s">
        <v>64</v>
      </c>
      <c r="C97" s="8"/>
    </row>
    <row r="98" spans="1:4" ht="33" thickBot="1" x14ac:dyDescent="0.3">
      <c r="A98" s="3">
        <v>0</v>
      </c>
      <c r="B98" s="1" t="s">
        <v>2</v>
      </c>
      <c r="C98" s="10">
        <v>1</v>
      </c>
      <c r="D98" s="9">
        <f>C98*A98</f>
        <v>0</v>
      </c>
    </row>
    <row r="99" spans="1:4" ht="16.5" thickBot="1" x14ac:dyDescent="0.3">
      <c r="B99" s="7" t="s">
        <v>3</v>
      </c>
      <c r="C99" s="8"/>
    </row>
    <row r="100" spans="1:4" ht="32.25" thickBot="1" x14ac:dyDescent="0.3">
      <c r="A100" s="3">
        <v>0</v>
      </c>
      <c r="B100" s="1" t="s">
        <v>65</v>
      </c>
      <c r="C100" s="10">
        <v>1</v>
      </c>
      <c r="D100" s="9">
        <f>C100*A100</f>
        <v>0</v>
      </c>
    </row>
    <row r="101" spans="1:4" ht="16.5" thickBot="1" x14ac:dyDescent="0.3">
      <c r="B101" s="11" t="s">
        <v>180</v>
      </c>
      <c r="C101" s="8"/>
    </row>
    <row r="102" spans="1:4" ht="16.5" thickBot="1" x14ac:dyDescent="0.3">
      <c r="A102" s="3">
        <v>0</v>
      </c>
      <c r="B102" s="1" t="s">
        <v>66</v>
      </c>
      <c r="C102" s="10">
        <v>1</v>
      </c>
      <c r="D102" s="9">
        <f>C102*A102</f>
        <v>0</v>
      </c>
    </row>
    <row r="103" spans="1:4" ht="16.5" thickBot="1" x14ac:dyDescent="0.3">
      <c r="A103" s="3">
        <v>0</v>
      </c>
      <c r="B103" s="1" t="s">
        <v>67</v>
      </c>
      <c r="C103" s="10">
        <v>1</v>
      </c>
      <c r="D103" s="9">
        <f>C103*A103</f>
        <v>0</v>
      </c>
    </row>
    <row r="104" spans="1:4" ht="16.5" thickBot="1" x14ac:dyDescent="0.3">
      <c r="B104" s="11" t="s">
        <v>68</v>
      </c>
      <c r="C104" s="8"/>
    </row>
    <row r="105" spans="1:4" ht="16.5" thickBot="1" x14ac:dyDescent="0.3">
      <c r="A105" s="3">
        <v>0</v>
      </c>
      <c r="B105" s="1" t="s">
        <v>69</v>
      </c>
      <c r="C105" s="10">
        <v>1</v>
      </c>
      <c r="D105" s="9">
        <f>C105*A105</f>
        <v>0</v>
      </c>
    </row>
    <row r="106" spans="1:4" ht="16.5" thickBot="1" x14ac:dyDescent="0.3">
      <c r="A106" s="3">
        <v>0</v>
      </c>
      <c r="B106" s="1" t="s">
        <v>70</v>
      </c>
      <c r="C106" s="10">
        <v>1</v>
      </c>
      <c r="D106" s="9">
        <f>C106*A106</f>
        <v>0</v>
      </c>
    </row>
    <row r="107" spans="1:4" ht="16.5" thickBot="1" x14ac:dyDescent="0.3">
      <c r="A107" s="3">
        <v>0</v>
      </c>
      <c r="B107" s="1" t="s">
        <v>71</v>
      </c>
      <c r="C107" s="10">
        <v>1</v>
      </c>
      <c r="D107" s="9">
        <f>C107*A107</f>
        <v>0</v>
      </c>
    </row>
    <row r="108" spans="1:4" ht="16.5" thickBot="1" x14ac:dyDescent="0.3">
      <c r="B108" s="11" t="s">
        <v>72</v>
      </c>
      <c r="C108" s="8"/>
    </row>
    <row r="109" spans="1:4" ht="16.5" thickBot="1" x14ac:dyDescent="0.3">
      <c r="A109" s="3">
        <v>0</v>
      </c>
      <c r="B109" s="1" t="s">
        <v>181</v>
      </c>
      <c r="C109" s="10">
        <v>1</v>
      </c>
      <c r="D109" s="9">
        <f>C109*A109</f>
        <v>0</v>
      </c>
    </row>
    <row r="110" spans="1:4" ht="16.5" thickBot="1" x14ac:dyDescent="0.3">
      <c r="A110" s="3">
        <v>0</v>
      </c>
      <c r="B110" s="1" t="s">
        <v>73</v>
      </c>
      <c r="C110" s="10">
        <v>1</v>
      </c>
      <c r="D110" s="9">
        <f>C110*A110</f>
        <v>0</v>
      </c>
    </row>
    <row r="111" spans="1:4" ht="16.5" thickBot="1" x14ac:dyDescent="0.3">
      <c r="A111" s="3">
        <v>0</v>
      </c>
      <c r="B111" s="1" t="s">
        <v>74</v>
      </c>
      <c r="C111" s="10">
        <v>1</v>
      </c>
      <c r="D111" s="9">
        <f>C111*A111</f>
        <v>0</v>
      </c>
    </row>
    <row r="112" spans="1:4" ht="16.5" thickBot="1" x14ac:dyDescent="0.3">
      <c r="A112" s="3">
        <v>0</v>
      </c>
      <c r="B112" s="1" t="s">
        <v>75</v>
      </c>
      <c r="C112" s="10">
        <v>1</v>
      </c>
      <c r="D112" s="9">
        <f>C112*A112</f>
        <v>0</v>
      </c>
    </row>
    <row r="113" spans="1:4" ht="16.5" thickBot="1" x14ac:dyDescent="0.3">
      <c r="A113" s="3">
        <v>0</v>
      </c>
      <c r="B113" s="1" t="s">
        <v>76</v>
      </c>
      <c r="C113" s="10">
        <v>1</v>
      </c>
      <c r="D113" s="9">
        <f>C113*A113</f>
        <v>0</v>
      </c>
    </row>
    <row r="114" spans="1:4" ht="16.5" thickBot="1" x14ac:dyDescent="0.3">
      <c r="B114" s="11" t="s">
        <v>77</v>
      </c>
      <c r="C114" s="8"/>
    </row>
    <row r="115" spans="1:4" ht="19.5" customHeight="1" thickBot="1" x14ac:dyDescent="0.3">
      <c r="A115" s="3">
        <v>0</v>
      </c>
      <c r="B115" s="1" t="s">
        <v>78</v>
      </c>
      <c r="C115" s="10">
        <v>1</v>
      </c>
      <c r="D115" s="9">
        <f>C115*A115</f>
        <v>0</v>
      </c>
    </row>
    <row r="116" spans="1:4" ht="16.5" thickBot="1" x14ac:dyDescent="0.3">
      <c r="A116" s="3">
        <v>0</v>
      </c>
      <c r="B116" s="1" t="s">
        <v>79</v>
      </c>
      <c r="C116" s="10">
        <v>1</v>
      </c>
      <c r="D116" s="9">
        <f>C116*A116</f>
        <v>0</v>
      </c>
    </row>
    <row r="117" spans="1:4" ht="16.5" thickBot="1" x14ac:dyDescent="0.3">
      <c r="A117" s="3">
        <v>0</v>
      </c>
      <c r="B117" s="1" t="s">
        <v>80</v>
      </c>
      <c r="C117" s="10">
        <v>1</v>
      </c>
      <c r="D117" s="9">
        <f>C117*A117</f>
        <v>0</v>
      </c>
    </row>
    <row r="118" spans="1:4" ht="16.5" thickBot="1" x14ac:dyDescent="0.3">
      <c r="B118" s="11" t="s">
        <v>81</v>
      </c>
      <c r="C118" s="8"/>
    </row>
    <row r="119" spans="1:4" ht="30.75" customHeight="1" thickBot="1" x14ac:dyDescent="0.3">
      <c r="A119" s="3">
        <v>0</v>
      </c>
      <c r="B119" s="1" t="s">
        <v>82</v>
      </c>
      <c r="C119" s="10">
        <v>1</v>
      </c>
      <c r="D119" s="9">
        <f>C119*A119</f>
        <v>0</v>
      </c>
    </row>
    <row r="120" spans="1:4" ht="16.5" thickBot="1" x14ac:dyDescent="0.3">
      <c r="A120" s="3">
        <v>0</v>
      </c>
      <c r="B120" s="1" t="s">
        <v>83</v>
      </c>
      <c r="C120" s="10">
        <v>1</v>
      </c>
      <c r="D120" s="9">
        <f>C120*A120</f>
        <v>0</v>
      </c>
    </row>
    <row r="121" spans="1:4" ht="18.75" customHeight="1" thickBot="1" x14ac:dyDescent="0.3">
      <c r="A121" s="3">
        <v>0</v>
      </c>
      <c r="B121" s="1" t="s">
        <v>84</v>
      </c>
      <c r="C121" s="10">
        <v>1</v>
      </c>
      <c r="D121" s="9">
        <f>C121*A121</f>
        <v>0</v>
      </c>
    </row>
    <row r="122" spans="1:4" ht="16.5" thickBot="1" x14ac:dyDescent="0.3">
      <c r="A122" s="3">
        <v>0</v>
      </c>
      <c r="B122" s="1" t="s">
        <v>85</v>
      </c>
      <c r="C122" s="10">
        <v>1</v>
      </c>
      <c r="D122" s="9">
        <f>C122*A122</f>
        <v>0</v>
      </c>
    </row>
    <row r="123" spans="1:4" ht="16.5" thickBot="1" x14ac:dyDescent="0.3">
      <c r="B123" s="11" t="s">
        <v>86</v>
      </c>
      <c r="C123" s="8"/>
    </row>
    <row r="124" spans="1:4" ht="16.5" thickBot="1" x14ac:dyDescent="0.3">
      <c r="A124" s="3">
        <v>0</v>
      </c>
      <c r="B124" s="1" t="s">
        <v>87</v>
      </c>
      <c r="C124" s="10">
        <v>1</v>
      </c>
      <c r="D124" s="9">
        <f>C124*A124</f>
        <v>0</v>
      </c>
    </row>
    <row r="125" spans="1:4" ht="16.5" thickBot="1" x14ac:dyDescent="0.3">
      <c r="A125" s="3">
        <v>0</v>
      </c>
      <c r="B125" s="1" t="s">
        <v>88</v>
      </c>
      <c r="C125" s="10">
        <v>1</v>
      </c>
      <c r="D125" s="9">
        <f>C125*A125</f>
        <v>0</v>
      </c>
    </row>
    <row r="126" spans="1:4" ht="32.25" thickBot="1" x14ac:dyDescent="0.3">
      <c r="A126" s="3">
        <v>0</v>
      </c>
      <c r="B126" s="1" t="s">
        <v>89</v>
      </c>
      <c r="C126" s="10">
        <v>1</v>
      </c>
      <c r="D126" s="9">
        <f>C126*A126</f>
        <v>0</v>
      </c>
    </row>
    <row r="127" spans="1:4" ht="16.5" thickBot="1" x14ac:dyDescent="0.3">
      <c r="A127" s="3">
        <v>0</v>
      </c>
      <c r="B127" s="1" t="s">
        <v>182</v>
      </c>
      <c r="C127" s="10">
        <v>1</v>
      </c>
      <c r="D127" s="9">
        <f>C127*A127</f>
        <v>0</v>
      </c>
    </row>
    <row r="128" spans="1:4" ht="16.5" thickBot="1" x14ac:dyDescent="0.3">
      <c r="B128" s="11" t="s">
        <v>90</v>
      </c>
      <c r="C128" s="8"/>
    </row>
    <row r="129" spans="1:4" ht="16.5" thickBot="1" x14ac:dyDescent="0.3">
      <c r="A129" s="3">
        <v>0</v>
      </c>
      <c r="B129" s="1" t="s">
        <v>91</v>
      </c>
      <c r="C129" s="10">
        <v>1</v>
      </c>
      <c r="D129" s="9">
        <f>C129*A129</f>
        <v>0</v>
      </c>
    </row>
    <row r="130" spans="1:4" ht="16.5" thickBot="1" x14ac:dyDescent="0.3">
      <c r="A130" s="3">
        <v>0</v>
      </c>
      <c r="B130" s="1" t="s">
        <v>92</v>
      </c>
      <c r="C130" s="10">
        <v>1</v>
      </c>
      <c r="D130" s="9">
        <f>C130*A130</f>
        <v>0</v>
      </c>
    </row>
    <row r="131" spans="1:4" ht="16.5" thickBot="1" x14ac:dyDescent="0.3">
      <c r="A131" s="3">
        <v>0</v>
      </c>
      <c r="B131" s="1" t="s">
        <v>93</v>
      </c>
      <c r="C131" s="10">
        <v>1</v>
      </c>
      <c r="D131" s="9">
        <f>C131*A131</f>
        <v>0</v>
      </c>
    </row>
    <row r="132" spans="1:4" ht="16.5" thickBot="1" x14ac:dyDescent="0.3">
      <c r="B132" s="11" t="s">
        <v>94</v>
      </c>
      <c r="C132" s="8"/>
    </row>
    <row r="133" spans="1:4" ht="16.5" thickBot="1" x14ac:dyDescent="0.3">
      <c r="A133" s="3">
        <v>0</v>
      </c>
      <c r="B133" s="1" t="s">
        <v>154</v>
      </c>
      <c r="C133" s="10">
        <v>1</v>
      </c>
      <c r="D133" s="9">
        <f>C133*A133</f>
        <v>0</v>
      </c>
    </row>
    <row r="134" spans="1:4" ht="16.5" thickBot="1" x14ac:dyDescent="0.3">
      <c r="A134" s="3">
        <v>0</v>
      </c>
      <c r="B134" s="1" t="s">
        <v>95</v>
      </c>
      <c r="C134" s="10">
        <v>1</v>
      </c>
      <c r="D134" s="9">
        <f>C134*A134</f>
        <v>0</v>
      </c>
    </row>
    <row r="135" spans="1:4" ht="32.25" thickBot="1" x14ac:dyDescent="0.3">
      <c r="A135" s="3">
        <v>0</v>
      </c>
      <c r="B135" s="1" t="s">
        <v>183</v>
      </c>
      <c r="C135" s="10">
        <v>1</v>
      </c>
      <c r="D135" s="9">
        <f>C135*A135</f>
        <v>0</v>
      </c>
    </row>
    <row r="136" spans="1:4" ht="32.25" thickBot="1" x14ac:dyDescent="0.3">
      <c r="A136" s="3">
        <v>0</v>
      </c>
      <c r="B136" s="1" t="s">
        <v>184</v>
      </c>
      <c r="C136" s="10">
        <v>1</v>
      </c>
      <c r="D136" s="9">
        <f>C136*A136</f>
        <v>0</v>
      </c>
    </row>
    <row r="137" spans="1:4" ht="16.5" thickBot="1" x14ac:dyDescent="0.3">
      <c r="B137" s="11" t="s">
        <v>96</v>
      </c>
      <c r="C137" s="8"/>
    </row>
    <row r="138" spans="1:4" ht="32.25" thickBot="1" x14ac:dyDescent="0.3">
      <c r="A138" s="3">
        <v>0</v>
      </c>
      <c r="B138" s="1" t="s">
        <v>97</v>
      </c>
      <c r="C138" s="10">
        <v>1</v>
      </c>
      <c r="D138" s="9">
        <f>C138*A138</f>
        <v>0</v>
      </c>
    </row>
    <row r="139" spans="1:4" ht="16.5" thickBot="1" x14ac:dyDescent="0.3">
      <c r="A139" s="3">
        <v>0</v>
      </c>
      <c r="B139" s="1" t="s">
        <v>98</v>
      </c>
      <c r="C139" s="10">
        <v>1</v>
      </c>
      <c r="D139" s="9">
        <f>C139*A139</f>
        <v>0</v>
      </c>
    </row>
    <row r="140" spans="1:4" ht="16.5" thickBot="1" x14ac:dyDescent="0.3">
      <c r="A140" s="3">
        <v>0</v>
      </c>
      <c r="B140" s="1" t="s">
        <v>99</v>
      </c>
      <c r="C140" s="10">
        <v>1</v>
      </c>
      <c r="D140" s="9">
        <f>C140*A140</f>
        <v>0</v>
      </c>
    </row>
    <row r="141" spans="1:4" ht="16.5" thickBot="1" x14ac:dyDescent="0.3">
      <c r="A141" s="3">
        <v>0</v>
      </c>
      <c r="B141" s="1" t="s">
        <v>100</v>
      </c>
      <c r="C141" s="10">
        <v>1</v>
      </c>
      <c r="D141" s="9">
        <f>C141*A141</f>
        <v>0</v>
      </c>
    </row>
    <row r="142" spans="1:4" ht="16.5" thickBot="1" x14ac:dyDescent="0.3">
      <c r="A142" s="3">
        <v>0</v>
      </c>
      <c r="B142" s="1" t="s">
        <v>185</v>
      </c>
      <c r="C142" s="10">
        <v>1</v>
      </c>
      <c r="D142" s="9">
        <f>C142*A142</f>
        <v>0</v>
      </c>
    </row>
    <row r="143" spans="1:4" ht="16.5" thickBot="1" x14ac:dyDescent="0.3">
      <c r="B143" s="11" t="s">
        <v>101</v>
      </c>
      <c r="C143" s="8"/>
    </row>
    <row r="144" spans="1:4" ht="16.5" thickBot="1" x14ac:dyDescent="0.3">
      <c r="A144" s="3">
        <v>0</v>
      </c>
      <c r="B144" s="1" t="s">
        <v>102</v>
      </c>
      <c r="C144" s="10">
        <v>1</v>
      </c>
      <c r="D144" s="9">
        <f t="shared" ref="D144:D149" si="5">C144*A144</f>
        <v>0</v>
      </c>
    </row>
    <row r="145" spans="1:4" ht="32.25" thickBot="1" x14ac:dyDescent="0.3">
      <c r="A145" s="3">
        <v>0</v>
      </c>
      <c r="B145" s="1" t="s">
        <v>103</v>
      </c>
      <c r="C145" s="10">
        <v>1</v>
      </c>
      <c r="D145" s="9">
        <f t="shared" si="5"/>
        <v>0</v>
      </c>
    </row>
    <row r="146" spans="1:4" ht="48" thickBot="1" x14ac:dyDescent="0.3">
      <c r="A146" s="3">
        <v>0</v>
      </c>
      <c r="B146" s="1" t="s">
        <v>186</v>
      </c>
      <c r="C146" s="10">
        <v>1</v>
      </c>
      <c r="D146" s="9">
        <f t="shared" si="5"/>
        <v>0</v>
      </c>
    </row>
    <row r="147" spans="1:4" ht="48" thickBot="1" x14ac:dyDescent="0.3">
      <c r="A147" s="3">
        <v>0</v>
      </c>
      <c r="B147" s="1" t="s">
        <v>187</v>
      </c>
      <c r="C147" s="10">
        <v>1</v>
      </c>
      <c r="D147" s="9">
        <f t="shared" si="5"/>
        <v>0</v>
      </c>
    </row>
    <row r="148" spans="1:4" ht="48" thickBot="1" x14ac:dyDescent="0.3">
      <c r="A148" s="3">
        <v>0</v>
      </c>
      <c r="B148" s="1" t="s">
        <v>188</v>
      </c>
      <c r="C148" s="10">
        <v>1</v>
      </c>
      <c r="D148" s="9">
        <f t="shared" si="5"/>
        <v>0</v>
      </c>
    </row>
    <row r="149" spans="1:4" ht="16.5" thickBot="1" x14ac:dyDescent="0.3">
      <c r="A149" s="3">
        <v>0</v>
      </c>
      <c r="B149" s="1" t="s">
        <v>104</v>
      </c>
      <c r="C149" s="10">
        <v>1</v>
      </c>
      <c r="D149" s="9">
        <f t="shared" si="5"/>
        <v>0</v>
      </c>
    </row>
    <row r="150" spans="1:4" ht="16.5" thickBot="1" x14ac:dyDescent="0.3">
      <c r="B150" s="11" t="s">
        <v>5</v>
      </c>
      <c r="C150" s="12">
        <v>41</v>
      </c>
      <c r="D150" s="9">
        <f>SUM(D98:D149)</f>
        <v>0</v>
      </c>
    </row>
    <row r="151" spans="1:4" ht="16.5" thickBot="1" x14ac:dyDescent="0.3">
      <c r="B151" s="13" t="s">
        <v>206</v>
      </c>
      <c r="C151" s="14">
        <v>35</v>
      </c>
      <c r="D151" s="9">
        <f>ROUNDDOWN(D150*35/41,0)</f>
        <v>0</v>
      </c>
    </row>
    <row r="153" spans="1:4" ht="21.75" thickBot="1" x14ac:dyDescent="0.3">
      <c r="B153" s="6" t="s">
        <v>106</v>
      </c>
    </row>
    <row r="154" spans="1:4" ht="17.25" thickBot="1" x14ac:dyDescent="0.3">
      <c r="B154" s="16" t="s">
        <v>107</v>
      </c>
      <c r="C154" s="8"/>
    </row>
    <row r="155" spans="1:4" ht="17.25" thickBot="1" x14ac:dyDescent="0.3">
      <c r="A155" s="3">
        <v>0</v>
      </c>
      <c r="B155" s="17" t="s">
        <v>108</v>
      </c>
      <c r="C155" s="10">
        <v>1</v>
      </c>
      <c r="D155" s="9">
        <f>C155*A155</f>
        <v>0</v>
      </c>
    </row>
    <row r="156" spans="1:4" ht="16.5" thickBot="1" x14ac:dyDescent="0.3">
      <c r="B156" s="16" t="s">
        <v>4</v>
      </c>
      <c r="C156" s="8"/>
    </row>
    <row r="157" spans="1:4" ht="32.25" thickBot="1" x14ac:dyDescent="0.3">
      <c r="A157" s="3">
        <v>0</v>
      </c>
      <c r="B157" s="1" t="s">
        <v>189</v>
      </c>
      <c r="C157" s="10">
        <v>1</v>
      </c>
      <c r="D157" s="9">
        <f>C157*A157</f>
        <v>0</v>
      </c>
    </row>
    <row r="158" spans="1:4" ht="32.25" thickBot="1" x14ac:dyDescent="0.3">
      <c r="A158" s="3">
        <v>0</v>
      </c>
      <c r="B158" s="1" t="s">
        <v>190</v>
      </c>
      <c r="C158" s="10">
        <v>1</v>
      </c>
      <c r="D158" s="9">
        <f>C158*A158</f>
        <v>0</v>
      </c>
    </row>
    <row r="159" spans="1:4" ht="16.5" thickBot="1" x14ac:dyDescent="0.3">
      <c r="B159" s="7" t="s">
        <v>109</v>
      </c>
      <c r="C159" s="8"/>
    </row>
    <row r="160" spans="1:4" ht="32.25" thickBot="1" x14ac:dyDescent="0.3">
      <c r="A160" s="3">
        <v>0</v>
      </c>
      <c r="B160" s="1" t="s">
        <v>110</v>
      </c>
      <c r="C160" s="10">
        <v>1</v>
      </c>
      <c r="D160" s="9">
        <f>C160*A160</f>
        <v>0</v>
      </c>
    </row>
    <row r="161" spans="1:4" ht="16.5" thickBot="1" x14ac:dyDescent="0.3">
      <c r="A161" s="3">
        <v>0</v>
      </c>
      <c r="B161" s="1" t="s">
        <v>111</v>
      </c>
      <c r="C161" s="10">
        <v>1</v>
      </c>
      <c r="D161" s="9">
        <f>C161*A161</f>
        <v>0</v>
      </c>
    </row>
    <row r="162" spans="1:4" ht="16.5" thickBot="1" x14ac:dyDescent="0.3">
      <c r="A162" s="3">
        <v>0</v>
      </c>
      <c r="B162" s="1" t="s">
        <v>112</v>
      </c>
      <c r="C162" s="10">
        <v>1</v>
      </c>
      <c r="D162" s="9">
        <f>C162*A162</f>
        <v>0</v>
      </c>
    </row>
    <row r="163" spans="1:4" ht="16.5" thickBot="1" x14ac:dyDescent="0.3">
      <c r="B163" s="7" t="s">
        <v>113</v>
      </c>
      <c r="C163" s="8"/>
    </row>
    <row r="164" spans="1:4" ht="16.5" thickBot="1" x14ac:dyDescent="0.3">
      <c r="A164" s="3">
        <v>0</v>
      </c>
      <c r="B164" s="1" t="s">
        <v>114</v>
      </c>
      <c r="C164" s="10">
        <v>1</v>
      </c>
      <c r="D164" s="9">
        <f>C164*A164</f>
        <v>0</v>
      </c>
    </row>
    <row r="165" spans="1:4" ht="16.5" thickBot="1" x14ac:dyDescent="0.3">
      <c r="A165" s="3">
        <v>0</v>
      </c>
      <c r="B165" s="1" t="s">
        <v>115</v>
      </c>
      <c r="C165" s="10">
        <v>1</v>
      </c>
      <c r="D165" s="9">
        <f>C165*A165</f>
        <v>0</v>
      </c>
    </row>
    <row r="166" spans="1:4" ht="16.5" thickBot="1" x14ac:dyDescent="0.3">
      <c r="A166" s="3">
        <v>0</v>
      </c>
      <c r="B166" s="1" t="s">
        <v>116</v>
      </c>
      <c r="C166" s="10">
        <v>1</v>
      </c>
      <c r="D166" s="9">
        <f>C166*A166</f>
        <v>0</v>
      </c>
    </row>
    <row r="167" spans="1:4" ht="32.25" thickBot="1" x14ac:dyDescent="0.3">
      <c r="A167" s="3">
        <v>0</v>
      </c>
      <c r="B167" s="1" t="s">
        <v>117</v>
      </c>
      <c r="C167" s="10">
        <v>1</v>
      </c>
      <c r="D167" s="9">
        <f>C167*A167</f>
        <v>0</v>
      </c>
    </row>
    <row r="168" spans="1:4" ht="16.5" thickBot="1" x14ac:dyDescent="0.3">
      <c r="B168" s="7" t="s">
        <v>118</v>
      </c>
      <c r="C168" s="8"/>
    </row>
    <row r="169" spans="1:4" ht="16.5" thickBot="1" x14ac:dyDescent="0.3">
      <c r="A169" s="3">
        <v>0</v>
      </c>
      <c r="B169" s="1" t="s">
        <v>119</v>
      </c>
      <c r="C169" s="10">
        <v>1</v>
      </c>
      <c r="D169" s="9">
        <f>C169*A169</f>
        <v>0</v>
      </c>
    </row>
    <row r="170" spans="1:4" ht="16.5" thickBot="1" x14ac:dyDescent="0.3">
      <c r="A170" s="3">
        <v>0</v>
      </c>
      <c r="B170" s="1" t="s">
        <v>120</v>
      </c>
      <c r="C170" s="10">
        <v>1</v>
      </c>
      <c r="D170" s="9">
        <f>C170*A170</f>
        <v>0</v>
      </c>
    </row>
    <row r="171" spans="1:4" ht="16.5" thickBot="1" x14ac:dyDescent="0.3">
      <c r="A171" s="3">
        <v>0</v>
      </c>
      <c r="B171" s="1" t="s">
        <v>191</v>
      </c>
      <c r="C171" s="10">
        <v>1</v>
      </c>
      <c r="D171" s="9">
        <f>C171*A171</f>
        <v>0</v>
      </c>
    </row>
    <row r="172" spans="1:4" ht="32.25" thickBot="1" x14ac:dyDescent="0.3">
      <c r="A172" s="3">
        <v>0</v>
      </c>
      <c r="B172" s="1" t="s">
        <v>121</v>
      </c>
      <c r="C172" s="10">
        <v>1</v>
      </c>
      <c r="D172" s="9">
        <f>C172*A172</f>
        <v>0</v>
      </c>
    </row>
    <row r="173" spans="1:4" ht="16.5" thickBot="1" x14ac:dyDescent="0.3">
      <c r="B173" s="7" t="s">
        <v>122</v>
      </c>
      <c r="C173" s="8"/>
    </row>
    <row r="174" spans="1:4" ht="16.5" thickBot="1" x14ac:dyDescent="0.3">
      <c r="A174" s="3">
        <v>0</v>
      </c>
      <c r="B174" s="1" t="s">
        <v>192</v>
      </c>
      <c r="C174" s="10">
        <v>1</v>
      </c>
      <c r="D174" s="9">
        <f>C174*A174</f>
        <v>0</v>
      </c>
    </row>
    <row r="175" spans="1:4" ht="16.5" thickBot="1" x14ac:dyDescent="0.3">
      <c r="A175" s="3">
        <v>0</v>
      </c>
      <c r="B175" s="1" t="s">
        <v>123</v>
      </c>
      <c r="C175" s="10">
        <v>2</v>
      </c>
      <c r="D175" s="9">
        <f>C175*A175</f>
        <v>0</v>
      </c>
    </row>
    <row r="176" spans="1:4" ht="16.5" thickBot="1" x14ac:dyDescent="0.3">
      <c r="A176" s="3">
        <v>0</v>
      </c>
      <c r="B176" s="1" t="s">
        <v>124</v>
      </c>
      <c r="C176" s="10">
        <v>1</v>
      </c>
      <c r="D176" s="9">
        <f>C176*A176</f>
        <v>0</v>
      </c>
    </row>
    <row r="177" spans="1:4" ht="16.5" thickBot="1" x14ac:dyDescent="0.3">
      <c r="A177" s="3">
        <v>0</v>
      </c>
      <c r="B177" s="1" t="s">
        <v>193</v>
      </c>
      <c r="C177" s="10">
        <v>1</v>
      </c>
      <c r="D177" s="9">
        <f>C177*A177</f>
        <v>0</v>
      </c>
    </row>
    <row r="178" spans="1:4" ht="16.5" thickBot="1" x14ac:dyDescent="0.3">
      <c r="B178" s="7" t="s">
        <v>125</v>
      </c>
      <c r="C178" s="8"/>
    </row>
    <row r="179" spans="1:4" ht="32.25" thickBot="1" x14ac:dyDescent="0.3">
      <c r="A179" s="3">
        <v>0</v>
      </c>
      <c r="B179" s="1" t="s">
        <v>126</v>
      </c>
      <c r="C179" s="10">
        <v>1</v>
      </c>
      <c r="D179" s="9">
        <f t="shared" ref="D179:D184" si="6">C179*A179</f>
        <v>0</v>
      </c>
    </row>
    <row r="180" spans="1:4" ht="16.5" thickBot="1" x14ac:dyDescent="0.3">
      <c r="A180" s="3">
        <v>0</v>
      </c>
      <c r="B180" s="1" t="s">
        <v>127</v>
      </c>
      <c r="C180" s="10">
        <v>1</v>
      </c>
      <c r="D180" s="9">
        <f t="shared" si="6"/>
        <v>0</v>
      </c>
    </row>
    <row r="181" spans="1:4" ht="16.5" thickBot="1" x14ac:dyDescent="0.3">
      <c r="A181" s="3">
        <v>0</v>
      </c>
      <c r="B181" s="1" t="s">
        <v>128</v>
      </c>
      <c r="C181" s="10">
        <v>1</v>
      </c>
      <c r="D181" s="9">
        <f t="shared" si="6"/>
        <v>0</v>
      </c>
    </row>
    <row r="182" spans="1:4" ht="16.5" thickBot="1" x14ac:dyDescent="0.3">
      <c r="A182" s="3">
        <v>0</v>
      </c>
      <c r="B182" s="1" t="s">
        <v>129</v>
      </c>
      <c r="C182" s="10">
        <v>1</v>
      </c>
      <c r="D182" s="9">
        <f t="shared" si="6"/>
        <v>0</v>
      </c>
    </row>
    <row r="183" spans="1:4" ht="16.5" thickBot="1" x14ac:dyDescent="0.3">
      <c r="A183" s="3">
        <v>0</v>
      </c>
      <c r="B183" s="1" t="s">
        <v>130</v>
      </c>
      <c r="C183" s="10">
        <v>1</v>
      </c>
      <c r="D183" s="9">
        <f t="shared" si="6"/>
        <v>0</v>
      </c>
    </row>
    <row r="184" spans="1:4" ht="16.5" thickBot="1" x14ac:dyDescent="0.3">
      <c r="A184" s="3">
        <v>0</v>
      </c>
      <c r="B184" s="1" t="s">
        <v>131</v>
      </c>
      <c r="C184" s="10">
        <v>1</v>
      </c>
      <c r="D184" s="9">
        <f t="shared" si="6"/>
        <v>0</v>
      </c>
    </row>
    <row r="185" spans="1:4" ht="16.5" thickBot="1" x14ac:dyDescent="0.3">
      <c r="B185" s="7" t="s">
        <v>132</v>
      </c>
      <c r="C185" s="8"/>
    </row>
    <row r="186" spans="1:4" ht="16.5" thickBot="1" x14ac:dyDescent="0.3">
      <c r="A186" s="3">
        <v>0</v>
      </c>
      <c r="B186" s="1" t="s">
        <v>133</v>
      </c>
      <c r="C186" s="10">
        <v>1</v>
      </c>
      <c r="D186" s="9">
        <f t="shared" ref="D186:D192" si="7">C186*A186</f>
        <v>0</v>
      </c>
    </row>
    <row r="187" spans="1:4" ht="32.25" thickBot="1" x14ac:dyDescent="0.3">
      <c r="A187" s="3">
        <v>0</v>
      </c>
      <c r="B187" s="1" t="s">
        <v>194</v>
      </c>
      <c r="C187" s="10">
        <v>1</v>
      </c>
      <c r="D187" s="9">
        <f t="shared" si="7"/>
        <v>0</v>
      </c>
    </row>
    <row r="188" spans="1:4" ht="32.25" thickBot="1" x14ac:dyDescent="0.3">
      <c r="A188" s="3">
        <v>0</v>
      </c>
      <c r="B188" s="1" t="s">
        <v>195</v>
      </c>
      <c r="C188" s="10">
        <v>1</v>
      </c>
      <c r="D188" s="9">
        <f t="shared" si="7"/>
        <v>0</v>
      </c>
    </row>
    <row r="189" spans="1:4" ht="32.25" thickBot="1" x14ac:dyDescent="0.3">
      <c r="A189" s="3">
        <v>0</v>
      </c>
      <c r="B189" s="1" t="s">
        <v>134</v>
      </c>
      <c r="C189" s="10">
        <v>1</v>
      </c>
      <c r="D189" s="9">
        <f t="shared" si="7"/>
        <v>0</v>
      </c>
    </row>
    <row r="190" spans="1:4" ht="32.25" thickBot="1" x14ac:dyDescent="0.3">
      <c r="A190" s="3">
        <v>0</v>
      </c>
      <c r="B190" s="1" t="s">
        <v>155</v>
      </c>
      <c r="C190" s="10">
        <v>1</v>
      </c>
      <c r="D190" s="9">
        <f t="shared" si="7"/>
        <v>0</v>
      </c>
    </row>
    <row r="191" spans="1:4" ht="16.5" thickBot="1" x14ac:dyDescent="0.3">
      <c r="A191" s="3">
        <v>0</v>
      </c>
      <c r="B191" s="1" t="s">
        <v>135</v>
      </c>
      <c r="C191" s="10">
        <v>1</v>
      </c>
      <c r="D191" s="9">
        <f t="shared" si="7"/>
        <v>0</v>
      </c>
    </row>
    <row r="192" spans="1:4" ht="16.5" thickBot="1" x14ac:dyDescent="0.3">
      <c r="A192" s="3">
        <v>0</v>
      </c>
      <c r="B192" s="1" t="s">
        <v>136</v>
      </c>
      <c r="C192" s="10">
        <v>1</v>
      </c>
      <c r="D192" s="9">
        <f t="shared" si="7"/>
        <v>0</v>
      </c>
    </row>
    <row r="193" spans="1:4" ht="17.25" thickBot="1" x14ac:dyDescent="0.3">
      <c r="B193" s="7" t="s">
        <v>137</v>
      </c>
      <c r="C193" s="8"/>
    </row>
    <row r="194" spans="1:4" ht="16.5" thickBot="1" x14ac:dyDescent="0.3">
      <c r="A194" s="3">
        <v>0</v>
      </c>
      <c r="B194" s="1" t="s">
        <v>138</v>
      </c>
      <c r="C194" s="10">
        <v>1</v>
      </c>
      <c r="D194" s="9">
        <f t="shared" ref="D194:D205" si="8">C194*A194</f>
        <v>0</v>
      </c>
    </row>
    <row r="195" spans="1:4" ht="32.25" thickBot="1" x14ac:dyDescent="0.3">
      <c r="A195" s="3">
        <v>0</v>
      </c>
      <c r="B195" s="1" t="s">
        <v>139</v>
      </c>
      <c r="C195" s="10">
        <v>1</v>
      </c>
      <c r="D195" s="9">
        <f t="shared" si="8"/>
        <v>0</v>
      </c>
    </row>
    <row r="196" spans="1:4" ht="16.5" thickBot="1" x14ac:dyDescent="0.3">
      <c r="A196" s="3">
        <v>0</v>
      </c>
      <c r="B196" s="1" t="s">
        <v>140</v>
      </c>
      <c r="C196" s="10">
        <v>1</v>
      </c>
      <c r="D196" s="9">
        <f t="shared" si="8"/>
        <v>0</v>
      </c>
    </row>
    <row r="197" spans="1:4" ht="32.25" thickBot="1" x14ac:dyDescent="0.3">
      <c r="A197" s="3">
        <v>0</v>
      </c>
      <c r="B197" s="1" t="s">
        <v>141</v>
      </c>
      <c r="C197" s="10">
        <v>1</v>
      </c>
      <c r="D197" s="9">
        <f t="shared" si="8"/>
        <v>0</v>
      </c>
    </row>
    <row r="198" spans="1:4" ht="16.5" thickBot="1" x14ac:dyDescent="0.3">
      <c r="A198" s="3">
        <v>0</v>
      </c>
      <c r="B198" s="1" t="s">
        <v>142</v>
      </c>
      <c r="C198" s="10">
        <v>2</v>
      </c>
      <c r="D198" s="9">
        <f t="shared" si="8"/>
        <v>0</v>
      </c>
    </row>
    <row r="199" spans="1:4" ht="17.25" thickBot="1" x14ac:dyDescent="0.3">
      <c r="A199" s="3">
        <v>0</v>
      </c>
      <c r="B199" s="1" t="s">
        <v>143</v>
      </c>
      <c r="C199" s="10">
        <v>1</v>
      </c>
      <c r="D199" s="9">
        <f t="shared" si="8"/>
        <v>0</v>
      </c>
    </row>
    <row r="200" spans="1:4" ht="16.5" thickBot="1" x14ac:dyDescent="0.3">
      <c r="A200" s="3">
        <v>0</v>
      </c>
      <c r="B200" s="1" t="s">
        <v>144</v>
      </c>
      <c r="C200" s="10">
        <v>1</v>
      </c>
      <c r="D200" s="9">
        <f t="shared" si="8"/>
        <v>0</v>
      </c>
    </row>
    <row r="201" spans="1:4" ht="32.25" thickBot="1" x14ac:dyDescent="0.3">
      <c r="A201" s="3">
        <v>0</v>
      </c>
      <c r="B201" s="1" t="s">
        <v>196</v>
      </c>
      <c r="C201" s="10">
        <v>1</v>
      </c>
      <c r="D201" s="9">
        <f t="shared" si="8"/>
        <v>0</v>
      </c>
    </row>
    <row r="202" spans="1:4" ht="16.5" thickBot="1" x14ac:dyDescent="0.3">
      <c r="A202" s="3">
        <v>0</v>
      </c>
      <c r="B202" s="1" t="s">
        <v>145</v>
      </c>
      <c r="C202" s="10">
        <v>1</v>
      </c>
      <c r="D202" s="9">
        <f t="shared" si="8"/>
        <v>0</v>
      </c>
    </row>
    <row r="203" spans="1:4" ht="32.25" thickBot="1" x14ac:dyDescent="0.3">
      <c r="A203" s="3">
        <v>0</v>
      </c>
      <c r="B203" s="1" t="s">
        <v>197</v>
      </c>
      <c r="C203" s="10">
        <v>1</v>
      </c>
      <c r="D203" s="9">
        <f t="shared" si="8"/>
        <v>0</v>
      </c>
    </row>
    <row r="204" spans="1:4" ht="16.5" thickBot="1" x14ac:dyDescent="0.3">
      <c r="A204" s="3">
        <v>0</v>
      </c>
      <c r="B204" s="1" t="s">
        <v>146</v>
      </c>
      <c r="C204" s="10">
        <v>1</v>
      </c>
      <c r="D204" s="9">
        <f t="shared" si="8"/>
        <v>0</v>
      </c>
    </row>
    <row r="205" spans="1:4" ht="16.5" thickBot="1" x14ac:dyDescent="0.3">
      <c r="A205" s="3">
        <v>0</v>
      </c>
      <c r="B205" s="1" t="s">
        <v>147</v>
      </c>
      <c r="C205" s="10">
        <v>1</v>
      </c>
      <c r="D205" s="9">
        <f t="shared" si="8"/>
        <v>0</v>
      </c>
    </row>
    <row r="206" spans="1:4" ht="16.5" thickBot="1" x14ac:dyDescent="0.3">
      <c r="B206" s="7" t="s">
        <v>148</v>
      </c>
      <c r="C206" s="8"/>
    </row>
    <row r="207" spans="1:4" ht="32.25" thickBot="1" x14ac:dyDescent="0.3">
      <c r="A207" s="3">
        <v>0</v>
      </c>
      <c r="B207" s="1" t="s">
        <v>149</v>
      </c>
      <c r="C207" s="10">
        <v>1</v>
      </c>
      <c r="D207" s="9">
        <f>C207*A207</f>
        <v>0</v>
      </c>
    </row>
    <row r="208" spans="1:4" ht="32.25" thickBot="1" x14ac:dyDescent="0.3">
      <c r="A208" s="3">
        <v>0</v>
      </c>
      <c r="B208" s="1" t="s">
        <v>150</v>
      </c>
      <c r="C208" s="10">
        <v>1</v>
      </c>
      <c r="D208" s="9">
        <f>C208*A208</f>
        <v>0</v>
      </c>
    </row>
    <row r="209" spans="1:4" ht="32.25" thickBot="1" x14ac:dyDescent="0.3">
      <c r="A209" s="3">
        <v>0</v>
      </c>
      <c r="B209" s="1" t="s">
        <v>151</v>
      </c>
      <c r="C209" s="10">
        <v>2</v>
      </c>
      <c r="D209" s="9">
        <f>C209*A209</f>
        <v>0</v>
      </c>
    </row>
    <row r="210" spans="1:4" ht="16.5" thickBot="1" x14ac:dyDescent="0.3">
      <c r="A210" s="3">
        <v>0</v>
      </c>
      <c r="B210" s="1" t="s">
        <v>152</v>
      </c>
      <c r="C210" s="10">
        <v>1</v>
      </c>
      <c r="D210" s="9">
        <f>C210*A210</f>
        <v>0</v>
      </c>
    </row>
    <row r="211" spans="1:4" ht="16.5" thickBot="1" x14ac:dyDescent="0.3">
      <c r="B211" s="11" t="s">
        <v>1</v>
      </c>
      <c r="C211" s="18">
        <v>50</v>
      </c>
      <c r="D211" s="15">
        <f>SUM(D155:D210)</f>
        <v>0</v>
      </c>
    </row>
    <row r="213" spans="1:4" ht="21" x14ac:dyDescent="0.25">
      <c r="B213" s="21" t="str">
        <f>B4</f>
        <v>1A. Dominó</v>
      </c>
      <c r="C213" s="30">
        <v>35</v>
      </c>
      <c r="D213" s="30">
        <f>IF(C3&lt;&gt;"B",D51,D94)</f>
        <v>34</v>
      </c>
    </row>
    <row r="214" spans="1:4" ht="21" x14ac:dyDescent="0.25">
      <c r="B214" s="21" t="str">
        <f>B53</f>
        <v>1B. Adóazonosító jel</v>
      </c>
      <c r="C214" s="31"/>
      <c r="D214" s="31"/>
    </row>
    <row r="215" spans="1:4" ht="21" x14ac:dyDescent="0.25">
      <c r="B215" s="21" t="str">
        <f>B96</f>
        <v>2. Szinkron</v>
      </c>
      <c r="C215" s="22">
        <v>35</v>
      </c>
      <c r="D215" s="23">
        <f>D151</f>
        <v>0</v>
      </c>
    </row>
    <row r="216" spans="1:4" ht="21.75" thickBot="1" x14ac:dyDescent="0.3">
      <c r="B216" s="21" t="str">
        <f>B153</f>
        <v>3. Ütemezés</v>
      </c>
      <c r="C216" s="22">
        <v>50</v>
      </c>
      <c r="D216" s="24">
        <f>D211</f>
        <v>0</v>
      </c>
    </row>
    <row r="217" spans="1:4" ht="15.75" thickBot="1" x14ac:dyDescent="0.3">
      <c r="B217" s="25"/>
      <c r="C217" s="26">
        <f>SUM(C213:C216)</f>
        <v>120</v>
      </c>
      <c r="D217" s="27">
        <f>SUM(D213:D216)</f>
        <v>34</v>
      </c>
    </row>
  </sheetData>
  <sheetProtection sheet="1" objects="1" scenarios="1"/>
  <mergeCells count="2">
    <mergeCell ref="C213:C214"/>
    <mergeCell ref="D213:D214"/>
  </mergeCells>
  <dataValidations count="2">
    <dataValidation type="whole" allowBlank="1" showInputMessage="1" showErrorMessage="1" errorTitle="Hibás adat" error="Csak 0 és 1 értéke lehet a cellának." sqref="A6:A7 A9:A12 A22:A24 A14:A20 A26:A30 A32:A38 A40:A47 A49:A51 A55:A56 A68 A58:A66 A70:A73 A75:A78 A80:A82 A84 A86:A93 A98 A100 A102:A103 A105:A107 A109:A113 A115:A117 A119:A122 A124:A127 A129:A131 A133:A136 A138:A142 A144:A149 A155 A157:A158 A164:A167 A160:A162 A169:A172 A179:A184 A174:A177 A186:A192 A194:A205 A207:A210" xr:uid="{D13B348A-4885-4BB5-994C-B1DFD5F8F7EF}">
      <formula1>0</formula1>
      <formula2>1</formula2>
    </dataValidation>
    <dataValidation type="list" showInputMessage="1" showErrorMessage="1" errorTitle="Hibás feladatválasztás" error="Csak az A vagy B betű írható be. Amennyiben üresen marad, az 1.A feladat lesz értékelvel." sqref="C3" xr:uid="{12609BA6-BD6A-4D7E-A2DB-B456830AB72F}">
      <formula1>"  ,A,B"</formula1>
    </dataValidation>
  </dataValidations>
  <pageMargins left="0.70866141732283472" right="0.70866141732283472" top="0.74803149606299213" bottom="0.74803149606299213" header="0.31496062992125984" footer="0.31496062992125984"/>
  <pageSetup paperSize="9" scale="98" fitToHeight="0" orientation="portrait" r:id="rId1"/>
  <headerFooter>
    <oddFooter>&amp;L2311 gyakolrati vizsga&amp;C&amp;P/&amp;N&amp;R2023. 05. 22.</oddFooter>
  </headerFooter>
  <rowBreaks count="7" manualBreakCount="7">
    <brk id="30" min="1" max="3" man="1"/>
    <brk id="56" min="1" max="3" man="1"/>
    <brk id="73" min="1" max="3" man="1"/>
    <brk id="95" min="1" max="3" man="1"/>
    <brk id="131" min="1" max="3" man="1"/>
    <brk id="162" min="1" max="3" man="1"/>
    <brk id="192" min="1" max="3" man="1"/>
  </rowBreaks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E217"/>
  <sheetViews>
    <sheetView topLeftCell="A34" zoomScale="106" zoomScaleNormal="106" zoomScaleSheetLayoutView="100" workbookViewId="0">
      <selection activeCell="A46" sqref="A46"/>
    </sheetView>
  </sheetViews>
  <sheetFormatPr defaultColWidth="9.28515625" defaultRowHeight="15" x14ac:dyDescent="0.25"/>
  <cols>
    <col min="1" max="1" width="3.5703125" customWidth="1"/>
    <col min="2" max="2" width="67" customWidth="1"/>
    <col min="3" max="3" width="10.85546875" customWidth="1"/>
    <col min="4" max="4" width="10.5703125" customWidth="1"/>
    <col min="5" max="5" width="25.5703125" style="3" customWidth="1"/>
  </cols>
  <sheetData>
    <row r="1" spans="1:4" ht="33.75" customHeight="1" x14ac:dyDescent="0.25">
      <c r="A1" s="4"/>
      <c r="B1" s="5"/>
      <c r="C1" s="2"/>
      <c r="D1" s="29" t="s">
        <v>200</v>
      </c>
    </row>
    <row r="2" spans="1:4" ht="3.75" customHeight="1" thickBot="1" x14ac:dyDescent="0.3"/>
    <row r="3" spans="1:4" ht="21" customHeight="1" thickBot="1" x14ac:dyDescent="0.3">
      <c r="A3" s="4"/>
      <c r="B3" s="19" t="s">
        <v>6</v>
      </c>
      <c r="C3" s="28" t="s">
        <v>199</v>
      </c>
    </row>
    <row r="4" spans="1:4" ht="21.75" thickBot="1" x14ac:dyDescent="0.3">
      <c r="B4" s="6" t="s">
        <v>202</v>
      </c>
    </row>
    <row r="5" spans="1:4" ht="16.5" thickBot="1" x14ac:dyDescent="0.3">
      <c r="B5" s="7" t="s">
        <v>7</v>
      </c>
      <c r="C5" s="8"/>
    </row>
    <row r="6" spans="1:4" ht="17.25" thickBot="1" x14ac:dyDescent="0.3">
      <c r="A6" s="3">
        <v>1</v>
      </c>
      <c r="B6" s="1" t="s">
        <v>8</v>
      </c>
      <c r="C6" s="10">
        <v>1</v>
      </c>
      <c r="D6" s="9">
        <f>C6*A6</f>
        <v>1</v>
      </c>
    </row>
    <row r="7" spans="1:4" ht="16.5" thickBot="1" x14ac:dyDescent="0.3">
      <c r="A7" s="3">
        <v>1</v>
      </c>
      <c r="B7" s="1" t="s">
        <v>9</v>
      </c>
      <c r="C7" s="10">
        <v>1</v>
      </c>
      <c r="D7" s="9">
        <f>C7*A7</f>
        <v>1</v>
      </c>
    </row>
    <row r="8" spans="1:4" ht="16.5" thickBot="1" x14ac:dyDescent="0.3">
      <c r="B8" s="7" t="s">
        <v>10</v>
      </c>
      <c r="C8" s="8"/>
    </row>
    <row r="9" spans="1:4" ht="17.25" thickBot="1" x14ac:dyDescent="0.3">
      <c r="A9" s="3">
        <v>1</v>
      </c>
      <c r="B9" s="1" t="s">
        <v>156</v>
      </c>
      <c r="C9" s="10">
        <v>1</v>
      </c>
      <c r="D9" s="9">
        <f>C9*A9</f>
        <v>1</v>
      </c>
    </row>
    <row r="10" spans="1:4" ht="33" thickBot="1" x14ac:dyDescent="0.3">
      <c r="A10" s="3">
        <v>1</v>
      </c>
      <c r="B10" s="1" t="s">
        <v>11</v>
      </c>
      <c r="C10" s="10">
        <v>1</v>
      </c>
      <c r="D10" s="9">
        <f>C10*A10</f>
        <v>1</v>
      </c>
    </row>
    <row r="11" spans="1:4" ht="32.25" thickBot="1" x14ac:dyDescent="0.3">
      <c r="A11" s="3">
        <v>1</v>
      </c>
      <c r="B11" s="1" t="s">
        <v>12</v>
      </c>
      <c r="C11" s="10">
        <v>1</v>
      </c>
      <c r="D11" s="9">
        <f>C11*A11</f>
        <v>1</v>
      </c>
    </row>
    <row r="12" spans="1:4" ht="16.5" thickBot="1" x14ac:dyDescent="0.3">
      <c r="A12" s="3">
        <v>1</v>
      </c>
      <c r="B12" s="1" t="s">
        <v>157</v>
      </c>
      <c r="C12" s="10">
        <v>1</v>
      </c>
      <c r="D12" s="9">
        <f>C12*A12</f>
        <v>1</v>
      </c>
    </row>
    <row r="13" spans="1:4" ht="16.5" thickBot="1" x14ac:dyDescent="0.3">
      <c r="B13" s="7" t="s">
        <v>13</v>
      </c>
      <c r="C13" s="8"/>
    </row>
    <row r="14" spans="1:4" ht="32.25" thickBot="1" x14ac:dyDescent="0.3">
      <c r="A14" s="3">
        <v>1</v>
      </c>
      <c r="B14" s="1" t="s">
        <v>158</v>
      </c>
      <c r="C14" s="10">
        <v>1</v>
      </c>
      <c r="D14" s="9">
        <f t="shared" ref="D14:D20" si="0">C14*A14</f>
        <v>1</v>
      </c>
    </row>
    <row r="15" spans="1:4" ht="16.5" thickBot="1" x14ac:dyDescent="0.3">
      <c r="A15" s="3">
        <v>1</v>
      </c>
      <c r="B15" s="1" t="s">
        <v>159</v>
      </c>
      <c r="C15" s="10">
        <v>1</v>
      </c>
      <c r="D15" s="9">
        <f t="shared" si="0"/>
        <v>1</v>
      </c>
    </row>
    <row r="16" spans="1:4" ht="16.5" thickBot="1" x14ac:dyDescent="0.3">
      <c r="A16" s="3">
        <v>1</v>
      </c>
      <c r="B16" s="1" t="s">
        <v>160</v>
      </c>
      <c r="C16" s="10">
        <v>1</v>
      </c>
      <c r="D16" s="9">
        <f t="shared" si="0"/>
        <v>1</v>
      </c>
    </row>
    <row r="17" spans="1:4" ht="16.5" thickBot="1" x14ac:dyDescent="0.3">
      <c r="A17" s="3">
        <v>1</v>
      </c>
      <c r="B17" s="1" t="s">
        <v>14</v>
      </c>
      <c r="C17" s="10">
        <v>1</v>
      </c>
      <c r="D17" s="9">
        <f t="shared" si="0"/>
        <v>1</v>
      </c>
    </row>
    <row r="18" spans="1:4" ht="32.25" thickBot="1" x14ac:dyDescent="0.3">
      <c r="A18" s="3">
        <v>1</v>
      </c>
      <c r="B18" s="1" t="s">
        <v>161</v>
      </c>
      <c r="C18" s="10">
        <v>1</v>
      </c>
      <c r="D18" s="9">
        <f t="shared" si="0"/>
        <v>1</v>
      </c>
    </row>
    <row r="19" spans="1:4" ht="16.5" thickBot="1" x14ac:dyDescent="0.3">
      <c r="A19" s="3">
        <v>1</v>
      </c>
      <c r="B19" s="1" t="s">
        <v>15</v>
      </c>
      <c r="C19" s="10">
        <v>1</v>
      </c>
      <c r="D19" s="9">
        <f t="shared" si="0"/>
        <v>1</v>
      </c>
    </row>
    <row r="20" spans="1:4" ht="16.5" thickBot="1" x14ac:dyDescent="0.3">
      <c r="A20" s="3">
        <v>1</v>
      </c>
      <c r="B20" s="1" t="s">
        <v>16</v>
      </c>
      <c r="C20" s="10">
        <v>1</v>
      </c>
      <c r="D20" s="9">
        <f t="shared" si="0"/>
        <v>1</v>
      </c>
    </row>
    <row r="21" spans="1:4" ht="16.5" thickBot="1" x14ac:dyDescent="0.3">
      <c r="B21" s="7" t="s">
        <v>17</v>
      </c>
      <c r="C21" s="8"/>
    </row>
    <row r="22" spans="1:4" ht="32.25" thickBot="1" x14ac:dyDescent="0.3">
      <c r="A22" s="3">
        <v>1</v>
      </c>
      <c r="B22" s="1" t="s">
        <v>18</v>
      </c>
      <c r="C22" s="10">
        <v>1</v>
      </c>
      <c r="D22" s="9">
        <f>C22*A22</f>
        <v>1</v>
      </c>
    </row>
    <row r="23" spans="1:4" ht="16.5" thickBot="1" x14ac:dyDescent="0.3">
      <c r="A23" s="3">
        <v>0</v>
      </c>
      <c r="B23" s="1" t="s">
        <v>19</v>
      </c>
      <c r="C23" s="10">
        <v>1</v>
      </c>
      <c r="D23" s="9">
        <f>C23*A23</f>
        <v>0</v>
      </c>
    </row>
    <row r="24" spans="1:4" ht="16.5" thickBot="1" x14ac:dyDescent="0.3">
      <c r="A24" s="3">
        <v>1</v>
      </c>
      <c r="B24" s="1" t="s">
        <v>20</v>
      </c>
      <c r="C24" s="10">
        <v>1</v>
      </c>
      <c r="D24" s="9">
        <f>C24*A24</f>
        <v>1</v>
      </c>
    </row>
    <row r="25" spans="1:4" ht="16.5" thickBot="1" x14ac:dyDescent="0.3">
      <c r="B25" s="7" t="s">
        <v>21</v>
      </c>
      <c r="C25" s="8"/>
    </row>
    <row r="26" spans="1:4" ht="16.5" thickBot="1" x14ac:dyDescent="0.3">
      <c r="A26" s="3">
        <v>1</v>
      </c>
      <c r="B26" s="1" t="s">
        <v>162</v>
      </c>
      <c r="C26" s="10">
        <v>1</v>
      </c>
      <c r="D26" s="9">
        <f>C26*A26</f>
        <v>1</v>
      </c>
    </row>
    <row r="27" spans="1:4" ht="16.5" thickBot="1" x14ac:dyDescent="0.3">
      <c r="A27" s="3">
        <v>1</v>
      </c>
      <c r="B27" s="1" t="s">
        <v>22</v>
      </c>
      <c r="C27" s="10">
        <v>1</v>
      </c>
      <c r="D27" s="9">
        <f>C27*A27</f>
        <v>1</v>
      </c>
    </row>
    <row r="28" spans="1:4" ht="32.25" thickBot="1" x14ac:dyDescent="0.3">
      <c r="A28" s="3">
        <v>1</v>
      </c>
      <c r="B28" s="1" t="s">
        <v>23</v>
      </c>
      <c r="C28" s="10">
        <v>1</v>
      </c>
      <c r="D28" s="9">
        <f>C28*A28</f>
        <v>1</v>
      </c>
    </row>
    <row r="29" spans="1:4" ht="16.5" thickBot="1" x14ac:dyDescent="0.3">
      <c r="A29" s="3">
        <v>1</v>
      </c>
      <c r="B29" s="1" t="s">
        <v>24</v>
      </c>
      <c r="C29" s="10">
        <v>1</v>
      </c>
      <c r="D29" s="9">
        <f>C29*A29</f>
        <v>1</v>
      </c>
    </row>
    <row r="30" spans="1:4" ht="16.5" thickBot="1" x14ac:dyDescent="0.3">
      <c r="A30" s="3">
        <v>1</v>
      </c>
      <c r="B30" s="1" t="s">
        <v>25</v>
      </c>
      <c r="C30" s="10">
        <v>1</v>
      </c>
      <c r="D30" s="9">
        <f>C30*A30</f>
        <v>1</v>
      </c>
    </row>
    <row r="31" spans="1:4" ht="16.5" thickBot="1" x14ac:dyDescent="0.3">
      <c r="B31" s="7" t="s">
        <v>26</v>
      </c>
      <c r="C31" s="8"/>
    </row>
    <row r="32" spans="1:4" ht="32.25" thickBot="1" x14ac:dyDescent="0.3">
      <c r="A32" s="3">
        <v>1</v>
      </c>
      <c r="B32" s="1" t="s">
        <v>27</v>
      </c>
      <c r="C32" s="10">
        <v>1</v>
      </c>
      <c r="D32" s="9">
        <f t="shared" ref="D32:D38" si="1">C32*A32</f>
        <v>1</v>
      </c>
    </row>
    <row r="33" spans="1:4" ht="32.25" thickBot="1" x14ac:dyDescent="0.3">
      <c r="A33" s="3">
        <v>1</v>
      </c>
      <c r="B33" s="1" t="s">
        <v>163</v>
      </c>
      <c r="C33" s="10">
        <v>1</v>
      </c>
      <c r="D33" s="9">
        <f t="shared" si="1"/>
        <v>1</v>
      </c>
    </row>
    <row r="34" spans="1:4" ht="48" thickBot="1" x14ac:dyDescent="0.3">
      <c r="A34" s="3">
        <v>1</v>
      </c>
      <c r="B34" s="1" t="s">
        <v>164</v>
      </c>
      <c r="C34" s="10">
        <v>1</v>
      </c>
      <c r="D34" s="9">
        <f t="shared" si="1"/>
        <v>1</v>
      </c>
    </row>
    <row r="35" spans="1:4" ht="16.5" thickBot="1" x14ac:dyDescent="0.3">
      <c r="A35" s="3">
        <v>1</v>
      </c>
      <c r="B35" s="1" t="s">
        <v>28</v>
      </c>
      <c r="C35" s="10">
        <v>1</v>
      </c>
      <c r="D35" s="9">
        <f t="shared" si="1"/>
        <v>1</v>
      </c>
    </row>
    <row r="36" spans="1:4" ht="32.25" thickBot="1" x14ac:dyDescent="0.3">
      <c r="A36" s="3">
        <v>1</v>
      </c>
      <c r="B36" s="1" t="s">
        <v>29</v>
      </c>
      <c r="C36" s="10">
        <v>1</v>
      </c>
      <c r="D36" s="9">
        <f t="shared" si="1"/>
        <v>1</v>
      </c>
    </row>
    <row r="37" spans="1:4" ht="32.25" thickBot="1" x14ac:dyDescent="0.3">
      <c r="A37" s="3">
        <v>1</v>
      </c>
      <c r="B37" s="1" t="s">
        <v>165</v>
      </c>
      <c r="C37" s="10">
        <v>1</v>
      </c>
      <c r="D37" s="9">
        <f t="shared" si="1"/>
        <v>1</v>
      </c>
    </row>
    <row r="38" spans="1:4" ht="32.25" thickBot="1" x14ac:dyDescent="0.3">
      <c r="A38" s="3">
        <v>1</v>
      </c>
      <c r="B38" s="1" t="s">
        <v>30</v>
      </c>
      <c r="C38" s="10">
        <v>1</v>
      </c>
      <c r="D38" s="9">
        <f t="shared" si="1"/>
        <v>1</v>
      </c>
    </row>
    <row r="39" spans="1:4" ht="16.5" thickBot="1" x14ac:dyDescent="0.3">
      <c r="B39" s="7" t="s">
        <v>31</v>
      </c>
      <c r="C39" s="8"/>
    </row>
    <row r="40" spans="1:4" ht="16.5" thickBot="1" x14ac:dyDescent="0.3">
      <c r="A40" s="3">
        <v>1</v>
      </c>
      <c r="B40" s="1" t="s">
        <v>204</v>
      </c>
      <c r="C40" s="10">
        <v>2</v>
      </c>
      <c r="D40" s="9">
        <f t="shared" ref="D40:D47" si="2">C40*A40</f>
        <v>2</v>
      </c>
    </row>
    <row r="41" spans="1:4" ht="32.25" thickBot="1" x14ac:dyDescent="0.3">
      <c r="A41" s="3">
        <v>1</v>
      </c>
      <c r="B41" s="1" t="s">
        <v>32</v>
      </c>
      <c r="C41" s="10">
        <v>1</v>
      </c>
      <c r="D41" s="9">
        <f t="shared" si="2"/>
        <v>1</v>
      </c>
    </row>
    <row r="42" spans="1:4" ht="48" thickBot="1" x14ac:dyDescent="0.3">
      <c r="A42" s="3">
        <v>1</v>
      </c>
      <c r="B42" s="1" t="s">
        <v>166</v>
      </c>
      <c r="C42" s="10">
        <v>1</v>
      </c>
      <c r="D42" s="9">
        <f t="shared" si="2"/>
        <v>1</v>
      </c>
    </row>
    <row r="43" spans="1:4" ht="32.25" thickBot="1" x14ac:dyDescent="0.3">
      <c r="A43" s="3">
        <v>0</v>
      </c>
      <c r="B43" s="1" t="s">
        <v>167</v>
      </c>
      <c r="C43" s="10">
        <v>1</v>
      </c>
      <c r="D43" s="9">
        <f t="shared" si="2"/>
        <v>0</v>
      </c>
    </row>
    <row r="44" spans="1:4" ht="16.5" thickBot="1" x14ac:dyDescent="0.3">
      <c r="A44" s="3">
        <v>1</v>
      </c>
      <c r="B44" s="1" t="s">
        <v>33</v>
      </c>
      <c r="C44" s="10">
        <v>1</v>
      </c>
      <c r="D44" s="9">
        <f t="shared" si="2"/>
        <v>1</v>
      </c>
    </row>
    <row r="45" spans="1:4" ht="16.5" thickBot="1" x14ac:dyDescent="0.3">
      <c r="A45" s="3">
        <v>1</v>
      </c>
      <c r="B45" s="1" t="s">
        <v>34</v>
      </c>
      <c r="C45" s="10">
        <v>1</v>
      </c>
      <c r="D45" s="9">
        <f t="shared" si="2"/>
        <v>1</v>
      </c>
    </row>
    <row r="46" spans="1:4" ht="32.25" thickBot="1" x14ac:dyDescent="0.3">
      <c r="A46" s="3">
        <v>1</v>
      </c>
      <c r="B46" s="1" t="s">
        <v>35</v>
      </c>
      <c r="C46" s="10">
        <v>1</v>
      </c>
      <c r="D46" s="9">
        <f t="shared" si="2"/>
        <v>1</v>
      </c>
    </row>
    <row r="47" spans="1:4" ht="16.5" thickBot="1" x14ac:dyDescent="0.3">
      <c r="A47" s="3">
        <v>1</v>
      </c>
      <c r="B47" s="20" t="s">
        <v>36</v>
      </c>
      <c r="C47" s="10">
        <v>1</v>
      </c>
      <c r="D47" s="9">
        <f t="shared" si="2"/>
        <v>1</v>
      </c>
    </row>
    <row r="48" spans="1:4" ht="17.25" thickBot="1" x14ac:dyDescent="0.3">
      <c r="B48" s="7" t="s">
        <v>37</v>
      </c>
      <c r="C48" s="8"/>
    </row>
    <row r="49" spans="1:4" ht="31.5" customHeight="1" thickBot="1" x14ac:dyDescent="0.3">
      <c r="A49" s="3">
        <v>1</v>
      </c>
      <c r="B49" s="1" t="s">
        <v>38</v>
      </c>
      <c r="C49" s="10">
        <v>1</v>
      </c>
      <c r="D49" s="9">
        <f>C49*A49</f>
        <v>1</v>
      </c>
    </row>
    <row r="50" spans="1:4" ht="16.5" thickBot="1" x14ac:dyDescent="0.3">
      <c r="B50" s="11" t="s">
        <v>0</v>
      </c>
      <c r="C50" s="12">
        <v>38</v>
      </c>
      <c r="D50" s="9">
        <f>SUM(D6:D49)</f>
        <v>36</v>
      </c>
    </row>
    <row r="51" spans="1:4" ht="16.5" thickBot="1" x14ac:dyDescent="0.3">
      <c r="B51" s="13" t="s">
        <v>198</v>
      </c>
      <c r="C51" s="14">
        <v>35</v>
      </c>
      <c r="D51" s="9">
        <f>ROUNDDOWN(D50*35/38,0)</f>
        <v>33</v>
      </c>
    </row>
    <row r="53" spans="1:4" ht="21.75" thickBot="1" x14ac:dyDescent="0.3">
      <c r="B53" s="6" t="s">
        <v>203</v>
      </c>
    </row>
    <row r="54" spans="1:4" ht="16.5" thickBot="1" x14ac:dyDescent="0.3">
      <c r="B54" s="7" t="s">
        <v>179</v>
      </c>
      <c r="C54" s="8"/>
    </row>
    <row r="55" spans="1:4" ht="33" thickBot="1" x14ac:dyDescent="0.3">
      <c r="A55" s="3">
        <v>0</v>
      </c>
      <c r="B55" s="1" t="s">
        <v>39</v>
      </c>
      <c r="C55" s="10">
        <v>1</v>
      </c>
      <c r="D55" s="9">
        <f>C55*A55</f>
        <v>0</v>
      </c>
    </row>
    <row r="56" spans="1:4" ht="42.4" customHeight="1" thickBot="1" x14ac:dyDescent="0.3">
      <c r="A56" s="3">
        <v>0</v>
      </c>
      <c r="B56" s="1" t="s">
        <v>168</v>
      </c>
      <c r="C56" s="10">
        <v>1</v>
      </c>
      <c r="D56" s="9">
        <f>C56*A56</f>
        <v>0</v>
      </c>
    </row>
    <row r="57" spans="1:4" ht="16.5" thickBot="1" x14ac:dyDescent="0.3">
      <c r="B57" s="7" t="s">
        <v>40</v>
      </c>
      <c r="C57" s="8"/>
    </row>
    <row r="58" spans="1:4" ht="32.25" thickBot="1" x14ac:dyDescent="0.3">
      <c r="A58" s="3">
        <v>0</v>
      </c>
      <c r="B58" s="1" t="s">
        <v>201</v>
      </c>
      <c r="C58" s="10">
        <v>1</v>
      </c>
      <c r="D58" s="9">
        <f t="shared" ref="D58:D66" si="3">C58*A58</f>
        <v>0</v>
      </c>
    </row>
    <row r="59" spans="1:4" ht="32.25" thickBot="1" x14ac:dyDescent="0.3">
      <c r="A59" s="3">
        <v>0</v>
      </c>
      <c r="B59" s="1" t="s">
        <v>41</v>
      </c>
      <c r="C59" s="10">
        <v>1</v>
      </c>
      <c r="D59" s="9">
        <f t="shared" si="3"/>
        <v>0</v>
      </c>
    </row>
    <row r="60" spans="1:4" ht="32.25" thickBot="1" x14ac:dyDescent="0.3">
      <c r="A60" s="3">
        <v>0</v>
      </c>
      <c r="B60" s="1" t="s">
        <v>42</v>
      </c>
      <c r="C60" s="10">
        <v>1</v>
      </c>
      <c r="D60" s="9">
        <f t="shared" si="3"/>
        <v>0</v>
      </c>
    </row>
    <row r="61" spans="1:4" ht="32.25" thickBot="1" x14ac:dyDescent="0.3">
      <c r="A61" s="3">
        <v>0</v>
      </c>
      <c r="B61" s="1" t="s">
        <v>43</v>
      </c>
      <c r="C61" s="10">
        <v>1</v>
      </c>
      <c r="D61" s="9">
        <f t="shared" si="3"/>
        <v>0</v>
      </c>
    </row>
    <row r="62" spans="1:4" ht="48" thickBot="1" x14ac:dyDescent="0.3">
      <c r="A62" s="3">
        <v>0</v>
      </c>
      <c r="B62" s="1" t="s">
        <v>44</v>
      </c>
      <c r="C62" s="10">
        <v>1</v>
      </c>
      <c r="D62" s="9">
        <f t="shared" si="3"/>
        <v>0</v>
      </c>
    </row>
    <row r="63" spans="1:4" ht="48" thickBot="1" x14ac:dyDescent="0.3">
      <c r="A63" s="3">
        <v>0</v>
      </c>
      <c r="B63" s="1" t="s">
        <v>169</v>
      </c>
      <c r="C63" s="10">
        <v>1</v>
      </c>
      <c r="D63" s="9">
        <f t="shared" si="3"/>
        <v>0</v>
      </c>
    </row>
    <row r="64" spans="1:4" ht="32.25" thickBot="1" x14ac:dyDescent="0.3">
      <c r="A64" s="3">
        <v>0</v>
      </c>
      <c r="B64" s="1" t="s">
        <v>45</v>
      </c>
      <c r="C64" s="10">
        <v>2</v>
      </c>
      <c r="D64" s="9">
        <f t="shared" si="3"/>
        <v>0</v>
      </c>
    </row>
    <row r="65" spans="1:4" ht="32.25" thickBot="1" x14ac:dyDescent="0.3">
      <c r="A65" s="3">
        <v>0</v>
      </c>
      <c r="B65" s="1" t="s">
        <v>46</v>
      </c>
      <c r="C65" s="10">
        <v>1</v>
      </c>
      <c r="D65" s="9">
        <f t="shared" si="3"/>
        <v>0</v>
      </c>
    </row>
    <row r="66" spans="1:4" ht="16.5" thickBot="1" x14ac:dyDescent="0.3">
      <c r="A66" s="3">
        <v>0</v>
      </c>
      <c r="B66" s="1" t="s">
        <v>205</v>
      </c>
      <c r="C66" s="10">
        <v>1</v>
      </c>
      <c r="D66" s="9">
        <f t="shared" si="3"/>
        <v>0</v>
      </c>
    </row>
    <row r="67" spans="1:4" ht="16.5" thickBot="1" x14ac:dyDescent="0.3">
      <c r="B67" s="7" t="s">
        <v>47</v>
      </c>
      <c r="C67" s="8"/>
    </row>
    <row r="68" spans="1:4" ht="48" thickBot="1" x14ac:dyDescent="0.3">
      <c r="A68" s="3">
        <v>0</v>
      </c>
      <c r="B68" s="1" t="s">
        <v>48</v>
      </c>
      <c r="C68" s="10">
        <v>1</v>
      </c>
      <c r="D68" s="9">
        <f>C68*A68</f>
        <v>0</v>
      </c>
    </row>
    <row r="69" spans="1:4" ht="16.5" thickBot="1" x14ac:dyDescent="0.3">
      <c r="B69" s="7" t="s">
        <v>49</v>
      </c>
      <c r="C69" s="8"/>
    </row>
    <row r="70" spans="1:4" ht="32.25" thickBot="1" x14ac:dyDescent="0.3">
      <c r="A70" s="3">
        <v>0</v>
      </c>
      <c r="B70" s="1" t="s">
        <v>170</v>
      </c>
      <c r="C70" s="10">
        <v>1</v>
      </c>
      <c r="D70" s="9">
        <f>C70*A70</f>
        <v>0</v>
      </c>
    </row>
    <row r="71" spans="1:4" ht="48" thickBot="1" x14ac:dyDescent="0.3">
      <c r="A71" s="3">
        <v>0</v>
      </c>
      <c r="B71" s="1" t="s">
        <v>50</v>
      </c>
      <c r="C71" s="10">
        <v>1</v>
      </c>
      <c r="D71" s="9">
        <f>C71*A71</f>
        <v>0</v>
      </c>
    </row>
    <row r="72" spans="1:4" ht="48" thickBot="1" x14ac:dyDescent="0.3">
      <c r="A72" s="3">
        <v>0</v>
      </c>
      <c r="B72" s="1" t="s">
        <v>171</v>
      </c>
      <c r="C72" s="10">
        <v>1</v>
      </c>
      <c r="D72" s="9">
        <f>C72*A72</f>
        <v>0</v>
      </c>
    </row>
    <row r="73" spans="1:4" ht="63.75" thickBot="1" x14ac:dyDescent="0.3">
      <c r="A73" s="3">
        <v>0</v>
      </c>
      <c r="B73" s="1" t="s">
        <v>172</v>
      </c>
      <c r="C73" s="10">
        <v>2</v>
      </c>
      <c r="D73" s="9">
        <f>C73*A73</f>
        <v>0</v>
      </c>
    </row>
    <row r="74" spans="1:4" ht="16.5" thickBot="1" x14ac:dyDescent="0.3">
      <c r="B74" s="7" t="s">
        <v>51</v>
      </c>
      <c r="C74" s="8"/>
    </row>
    <row r="75" spans="1:4" ht="16.5" thickBot="1" x14ac:dyDescent="0.3">
      <c r="A75" s="3">
        <v>0</v>
      </c>
      <c r="B75" s="1" t="s">
        <v>52</v>
      </c>
      <c r="C75" s="10">
        <v>1</v>
      </c>
      <c r="D75" s="9">
        <f>C75*A75</f>
        <v>0</v>
      </c>
    </row>
    <row r="76" spans="1:4" ht="32.25" thickBot="1" x14ac:dyDescent="0.3">
      <c r="A76" s="3">
        <v>0</v>
      </c>
      <c r="B76" s="1" t="s">
        <v>53</v>
      </c>
      <c r="C76" s="10">
        <v>1</v>
      </c>
      <c r="D76" s="9">
        <f>C76*A76</f>
        <v>0</v>
      </c>
    </row>
    <row r="77" spans="1:4" ht="32.25" thickBot="1" x14ac:dyDescent="0.3">
      <c r="A77" s="3">
        <v>0</v>
      </c>
      <c r="B77" s="1" t="s">
        <v>54</v>
      </c>
      <c r="C77" s="10">
        <v>1</v>
      </c>
      <c r="D77" s="9">
        <f>C77*A77</f>
        <v>0</v>
      </c>
    </row>
    <row r="78" spans="1:4" ht="32.25" thickBot="1" x14ac:dyDescent="0.3">
      <c r="A78" s="3">
        <v>0</v>
      </c>
      <c r="B78" s="1" t="s">
        <v>55</v>
      </c>
      <c r="C78" s="10">
        <v>1</v>
      </c>
      <c r="D78" s="9">
        <f>C78*A78</f>
        <v>0</v>
      </c>
    </row>
    <row r="79" spans="1:4" ht="16.5" thickBot="1" x14ac:dyDescent="0.3">
      <c r="B79" s="7" t="s">
        <v>56</v>
      </c>
      <c r="C79" s="8"/>
    </row>
    <row r="80" spans="1:4" ht="16.5" thickBot="1" x14ac:dyDescent="0.3">
      <c r="A80" s="3">
        <v>0</v>
      </c>
      <c r="B80" s="1" t="s">
        <v>57</v>
      </c>
      <c r="C80" s="10">
        <v>1</v>
      </c>
      <c r="D80" s="9">
        <f>C80*A80</f>
        <v>0</v>
      </c>
    </row>
    <row r="81" spans="1:4" ht="32.25" thickBot="1" x14ac:dyDescent="0.3">
      <c r="A81" s="3">
        <v>0</v>
      </c>
      <c r="B81" s="1" t="s">
        <v>58</v>
      </c>
      <c r="C81" s="10">
        <v>1</v>
      </c>
      <c r="D81" s="9">
        <f>C81*A81</f>
        <v>0</v>
      </c>
    </row>
    <row r="82" spans="1:4" ht="32.25" thickBot="1" x14ac:dyDescent="0.3">
      <c r="A82" s="3">
        <v>0</v>
      </c>
      <c r="B82" s="1" t="s">
        <v>59</v>
      </c>
      <c r="C82" s="10">
        <v>1</v>
      </c>
      <c r="D82" s="9">
        <f>C82*A82</f>
        <v>0</v>
      </c>
    </row>
    <row r="83" spans="1:4" ht="16.5" thickBot="1" x14ac:dyDescent="0.3">
      <c r="B83" s="7" t="s">
        <v>60</v>
      </c>
      <c r="C83" s="8"/>
    </row>
    <row r="84" spans="1:4" ht="48" thickBot="1" x14ac:dyDescent="0.3">
      <c r="A84" s="3">
        <v>0</v>
      </c>
      <c r="B84" s="1" t="s">
        <v>173</v>
      </c>
      <c r="C84" s="10">
        <v>2</v>
      </c>
      <c r="D84" s="9">
        <f>C84*A84</f>
        <v>0</v>
      </c>
    </row>
    <row r="85" spans="1:4" ht="16.5" thickBot="1" x14ac:dyDescent="0.3">
      <c r="B85" s="7" t="s">
        <v>61</v>
      </c>
      <c r="C85" s="8"/>
    </row>
    <row r="86" spans="1:4" ht="48" thickBot="1" x14ac:dyDescent="0.3">
      <c r="A86" s="3">
        <v>0</v>
      </c>
      <c r="B86" s="1" t="s">
        <v>174</v>
      </c>
      <c r="C86" s="10">
        <v>1</v>
      </c>
      <c r="D86" s="9">
        <f t="shared" ref="D86:D93" si="4">C86*A86</f>
        <v>0</v>
      </c>
    </row>
    <row r="87" spans="1:4" ht="32.25" thickBot="1" x14ac:dyDescent="0.3">
      <c r="A87" s="3">
        <v>0</v>
      </c>
      <c r="B87" s="1" t="s">
        <v>175</v>
      </c>
      <c r="C87" s="10">
        <v>1</v>
      </c>
      <c r="D87" s="9">
        <f t="shared" si="4"/>
        <v>0</v>
      </c>
    </row>
    <row r="88" spans="1:4" ht="32.25" thickBot="1" x14ac:dyDescent="0.3">
      <c r="A88" s="3">
        <v>0</v>
      </c>
      <c r="B88" s="1" t="s">
        <v>62</v>
      </c>
      <c r="C88" s="10">
        <v>1</v>
      </c>
      <c r="D88" s="9">
        <f t="shared" si="4"/>
        <v>0</v>
      </c>
    </row>
    <row r="89" spans="1:4" ht="32.25" thickBot="1" x14ac:dyDescent="0.3">
      <c r="A89" s="3">
        <v>0</v>
      </c>
      <c r="B89" s="1" t="s">
        <v>176</v>
      </c>
      <c r="C89" s="10">
        <v>1</v>
      </c>
      <c r="D89" s="9">
        <f t="shared" si="4"/>
        <v>0</v>
      </c>
    </row>
    <row r="90" spans="1:4" ht="16.5" thickBot="1" x14ac:dyDescent="0.3">
      <c r="A90" s="3">
        <v>0</v>
      </c>
      <c r="B90" s="1" t="s">
        <v>63</v>
      </c>
      <c r="C90" s="10">
        <v>1</v>
      </c>
      <c r="D90" s="9">
        <f t="shared" si="4"/>
        <v>0</v>
      </c>
    </row>
    <row r="91" spans="1:4" ht="32.25" thickBot="1" x14ac:dyDescent="0.3">
      <c r="A91" s="3">
        <v>0</v>
      </c>
      <c r="B91" s="1" t="s">
        <v>177</v>
      </c>
      <c r="C91" s="10">
        <v>1</v>
      </c>
      <c r="D91" s="9">
        <f t="shared" si="4"/>
        <v>0</v>
      </c>
    </row>
    <row r="92" spans="1:4" ht="32.25" thickBot="1" x14ac:dyDescent="0.3">
      <c r="A92" s="3">
        <v>0</v>
      </c>
      <c r="B92" s="1" t="s">
        <v>153</v>
      </c>
      <c r="C92" s="10">
        <v>1</v>
      </c>
      <c r="D92" s="9">
        <f t="shared" si="4"/>
        <v>0</v>
      </c>
    </row>
    <row r="93" spans="1:4" ht="32.25" thickBot="1" x14ac:dyDescent="0.3">
      <c r="A93" s="3">
        <v>0</v>
      </c>
      <c r="B93" s="1" t="s">
        <v>178</v>
      </c>
      <c r="C93" s="10">
        <v>1</v>
      </c>
      <c r="D93" s="9">
        <f t="shared" si="4"/>
        <v>0</v>
      </c>
    </row>
    <row r="94" spans="1:4" ht="16.5" thickBot="1" x14ac:dyDescent="0.3">
      <c r="B94" s="11" t="s">
        <v>1</v>
      </c>
      <c r="C94" s="18">
        <v>35</v>
      </c>
      <c r="D94" s="15">
        <f>SUM(D55:D93)</f>
        <v>0</v>
      </c>
    </row>
    <row r="96" spans="1:4" ht="21.75" thickBot="1" x14ac:dyDescent="0.3">
      <c r="B96" s="6" t="s">
        <v>105</v>
      </c>
    </row>
    <row r="97" spans="1:4" ht="16.5" thickBot="1" x14ac:dyDescent="0.3">
      <c r="B97" s="7" t="s">
        <v>64</v>
      </c>
      <c r="C97" s="8"/>
    </row>
    <row r="98" spans="1:4" ht="33" thickBot="1" x14ac:dyDescent="0.3">
      <c r="A98" s="3">
        <v>0</v>
      </c>
      <c r="B98" s="1" t="s">
        <v>2</v>
      </c>
      <c r="C98" s="10">
        <v>1</v>
      </c>
      <c r="D98" s="9">
        <f>C98*A98</f>
        <v>0</v>
      </c>
    </row>
    <row r="99" spans="1:4" ht="16.5" thickBot="1" x14ac:dyDescent="0.3">
      <c r="B99" s="7" t="s">
        <v>3</v>
      </c>
      <c r="C99" s="8"/>
    </row>
    <row r="100" spans="1:4" ht="32.25" thickBot="1" x14ac:dyDescent="0.3">
      <c r="A100" s="3">
        <v>0</v>
      </c>
      <c r="B100" s="1" t="s">
        <v>65</v>
      </c>
      <c r="C100" s="10">
        <v>1</v>
      </c>
      <c r="D100" s="9">
        <f>C100*A100</f>
        <v>0</v>
      </c>
    </row>
    <row r="101" spans="1:4" ht="16.5" thickBot="1" x14ac:dyDescent="0.3">
      <c r="B101" s="11" t="s">
        <v>180</v>
      </c>
      <c r="C101" s="8"/>
    </row>
    <row r="102" spans="1:4" ht="16.5" thickBot="1" x14ac:dyDescent="0.3">
      <c r="A102" s="3">
        <v>0</v>
      </c>
      <c r="B102" s="1" t="s">
        <v>66</v>
      </c>
      <c r="C102" s="10">
        <v>1</v>
      </c>
      <c r="D102" s="9">
        <f>C102*A102</f>
        <v>0</v>
      </c>
    </row>
    <row r="103" spans="1:4" ht="16.5" thickBot="1" x14ac:dyDescent="0.3">
      <c r="A103" s="3">
        <v>0</v>
      </c>
      <c r="B103" s="1" t="s">
        <v>67</v>
      </c>
      <c r="C103" s="10">
        <v>1</v>
      </c>
      <c r="D103" s="9">
        <f>C103*A103</f>
        <v>0</v>
      </c>
    </row>
    <row r="104" spans="1:4" ht="16.5" thickBot="1" x14ac:dyDescent="0.3">
      <c r="B104" s="11" t="s">
        <v>68</v>
      </c>
      <c r="C104" s="8"/>
    </row>
    <row r="105" spans="1:4" ht="16.5" thickBot="1" x14ac:dyDescent="0.3">
      <c r="A105" s="3">
        <v>0</v>
      </c>
      <c r="B105" s="1" t="s">
        <v>69</v>
      </c>
      <c r="C105" s="10">
        <v>1</v>
      </c>
      <c r="D105" s="9">
        <f>C105*A105</f>
        <v>0</v>
      </c>
    </row>
    <row r="106" spans="1:4" ht="16.5" thickBot="1" x14ac:dyDescent="0.3">
      <c r="A106" s="3">
        <v>0</v>
      </c>
      <c r="B106" s="1" t="s">
        <v>70</v>
      </c>
      <c r="C106" s="10">
        <v>1</v>
      </c>
      <c r="D106" s="9">
        <f>C106*A106</f>
        <v>0</v>
      </c>
    </row>
    <row r="107" spans="1:4" ht="16.5" thickBot="1" x14ac:dyDescent="0.3">
      <c r="A107" s="3">
        <v>0</v>
      </c>
      <c r="B107" s="1" t="s">
        <v>71</v>
      </c>
      <c r="C107" s="10">
        <v>1</v>
      </c>
      <c r="D107" s="9">
        <f>C107*A107</f>
        <v>0</v>
      </c>
    </row>
    <row r="108" spans="1:4" ht="16.5" thickBot="1" x14ac:dyDescent="0.3">
      <c r="B108" s="11" t="s">
        <v>72</v>
      </c>
      <c r="C108" s="8"/>
    </row>
    <row r="109" spans="1:4" ht="16.5" thickBot="1" x14ac:dyDescent="0.3">
      <c r="A109" s="3">
        <v>0</v>
      </c>
      <c r="B109" s="1" t="s">
        <v>181</v>
      </c>
      <c r="C109" s="10">
        <v>1</v>
      </c>
      <c r="D109" s="9">
        <f>C109*A109</f>
        <v>0</v>
      </c>
    </row>
    <row r="110" spans="1:4" ht="16.5" thickBot="1" x14ac:dyDescent="0.3">
      <c r="A110" s="3">
        <v>0</v>
      </c>
      <c r="B110" s="1" t="s">
        <v>73</v>
      </c>
      <c r="C110" s="10">
        <v>1</v>
      </c>
      <c r="D110" s="9">
        <f>C110*A110</f>
        <v>0</v>
      </c>
    </row>
    <row r="111" spans="1:4" ht="16.5" thickBot="1" x14ac:dyDescent="0.3">
      <c r="A111" s="3">
        <v>0</v>
      </c>
      <c r="B111" s="1" t="s">
        <v>74</v>
      </c>
      <c r="C111" s="10">
        <v>1</v>
      </c>
      <c r="D111" s="9">
        <f>C111*A111</f>
        <v>0</v>
      </c>
    </row>
    <row r="112" spans="1:4" ht="16.5" thickBot="1" x14ac:dyDescent="0.3">
      <c r="A112" s="3">
        <v>0</v>
      </c>
      <c r="B112" s="1" t="s">
        <v>75</v>
      </c>
      <c r="C112" s="10">
        <v>1</v>
      </c>
      <c r="D112" s="9">
        <f>C112*A112</f>
        <v>0</v>
      </c>
    </row>
    <row r="113" spans="1:4" ht="16.5" thickBot="1" x14ac:dyDescent="0.3">
      <c r="A113" s="3">
        <v>0</v>
      </c>
      <c r="B113" s="1" t="s">
        <v>76</v>
      </c>
      <c r="C113" s="10">
        <v>1</v>
      </c>
      <c r="D113" s="9">
        <f>C113*A113</f>
        <v>0</v>
      </c>
    </row>
    <row r="114" spans="1:4" ht="16.5" thickBot="1" x14ac:dyDescent="0.3">
      <c r="B114" s="11" t="s">
        <v>77</v>
      </c>
      <c r="C114" s="8"/>
    </row>
    <row r="115" spans="1:4" ht="19.5" customHeight="1" thickBot="1" x14ac:dyDescent="0.3">
      <c r="A115" s="3">
        <v>0</v>
      </c>
      <c r="B115" s="1" t="s">
        <v>78</v>
      </c>
      <c r="C115" s="10">
        <v>1</v>
      </c>
      <c r="D115" s="9">
        <f>C115*A115</f>
        <v>0</v>
      </c>
    </row>
    <row r="116" spans="1:4" ht="16.5" thickBot="1" x14ac:dyDescent="0.3">
      <c r="A116" s="3">
        <v>0</v>
      </c>
      <c r="B116" s="1" t="s">
        <v>79</v>
      </c>
      <c r="C116" s="10">
        <v>1</v>
      </c>
      <c r="D116" s="9">
        <f>C116*A116</f>
        <v>0</v>
      </c>
    </row>
    <row r="117" spans="1:4" ht="16.5" thickBot="1" x14ac:dyDescent="0.3">
      <c r="A117" s="3">
        <v>0</v>
      </c>
      <c r="B117" s="1" t="s">
        <v>80</v>
      </c>
      <c r="C117" s="10">
        <v>1</v>
      </c>
      <c r="D117" s="9">
        <f>C117*A117</f>
        <v>0</v>
      </c>
    </row>
    <row r="118" spans="1:4" ht="16.5" thickBot="1" x14ac:dyDescent="0.3">
      <c r="B118" s="11" t="s">
        <v>81</v>
      </c>
      <c r="C118" s="8"/>
    </row>
    <row r="119" spans="1:4" ht="30.75" customHeight="1" thickBot="1" x14ac:dyDescent="0.3">
      <c r="A119" s="3">
        <v>0</v>
      </c>
      <c r="B119" s="1" t="s">
        <v>82</v>
      </c>
      <c r="C119" s="10">
        <v>1</v>
      </c>
      <c r="D119" s="9">
        <f>C119*A119</f>
        <v>0</v>
      </c>
    </row>
    <row r="120" spans="1:4" ht="16.5" thickBot="1" x14ac:dyDescent="0.3">
      <c r="A120" s="3">
        <v>0</v>
      </c>
      <c r="B120" s="1" t="s">
        <v>83</v>
      </c>
      <c r="C120" s="10">
        <v>1</v>
      </c>
      <c r="D120" s="9">
        <f>C120*A120</f>
        <v>0</v>
      </c>
    </row>
    <row r="121" spans="1:4" ht="18.75" customHeight="1" thickBot="1" x14ac:dyDescent="0.3">
      <c r="A121" s="3">
        <v>0</v>
      </c>
      <c r="B121" s="1" t="s">
        <v>84</v>
      </c>
      <c r="C121" s="10">
        <v>1</v>
      </c>
      <c r="D121" s="9">
        <f>C121*A121</f>
        <v>0</v>
      </c>
    </row>
    <row r="122" spans="1:4" ht="16.5" thickBot="1" x14ac:dyDescent="0.3">
      <c r="A122" s="3">
        <v>0</v>
      </c>
      <c r="B122" s="1" t="s">
        <v>85</v>
      </c>
      <c r="C122" s="10">
        <v>1</v>
      </c>
      <c r="D122" s="9">
        <f>C122*A122</f>
        <v>0</v>
      </c>
    </row>
    <row r="123" spans="1:4" ht="16.5" thickBot="1" x14ac:dyDescent="0.3">
      <c r="B123" s="11" t="s">
        <v>86</v>
      </c>
      <c r="C123" s="8"/>
    </row>
    <row r="124" spans="1:4" ht="16.5" thickBot="1" x14ac:dyDescent="0.3">
      <c r="A124" s="3">
        <v>0</v>
      </c>
      <c r="B124" s="1" t="s">
        <v>87</v>
      </c>
      <c r="C124" s="10">
        <v>1</v>
      </c>
      <c r="D124" s="9">
        <f>C124*A124</f>
        <v>0</v>
      </c>
    </row>
    <row r="125" spans="1:4" ht="16.5" thickBot="1" x14ac:dyDescent="0.3">
      <c r="A125" s="3">
        <v>0</v>
      </c>
      <c r="B125" s="1" t="s">
        <v>88</v>
      </c>
      <c r="C125" s="10">
        <v>1</v>
      </c>
      <c r="D125" s="9">
        <f>C125*A125</f>
        <v>0</v>
      </c>
    </row>
    <row r="126" spans="1:4" ht="32.25" thickBot="1" x14ac:dyDescent="0.3">
      <c r="A126" s="3">
        <v>0</v>
      </c>
      <c r="B126" s="1" t="s">
        <v>89</v>
      </c>
      <c r="C126" s="10">
        <v>1</v>
      </c>
      <c r="D126" s="9">
        <f>C126*A126</f>
        <v>0</v>
      </c>
    </row>
    <row r="127" spans="1:4" ht="16.5" thickBot="1" x14ac:dyDescent="0.3">
      <c r="A127" s="3">
        <v>0</v>
      </c>
      <c r="B127" s="1" t="s">
        <v>182</v>
      </c>
      <c r="C127" s="10">
        <v>1</v>
      </c>
      <c r="D127" s="9">
        <f>C127*A127</f>
        <v>0</v>
      </c>
    </row>
    <row r="128" spans="1:4" ht="16.5" thickBot="1" x14ac:dyDescent="0.3">
      <c r="B128" s="11" t="s">
        <v>90</v>
      </c>
      <c r="C128" s="8"/>
    </row>
    <row r="129" spans="1:4" ht="16.5" thickBot="1" x14ac:dyDescent="0.3">
      <c r="A129" s="3">
        <v>0</v>
      </c>
      <c r="B129" s="1" t="s">
        <v>91</v>
      </c>
      <c r="C129" s="10">
        <v>1</v>
      </c>
      <c r="D129" s="9">
        <f>C129*A129</f>
        <v>0</v>
      </c>
    </row>
    <row r="130" spans="1:4" ht="16.5" thickBot="1" x14ac:dyDescent="0.3">
      <c r="A130" s="3">
        <v>0</v>
      </c>
      <c r="B130" s="1" t="s">
        <v>92</v>
      </c>
      <c r="C130" s="10">
        <v>1</v>
      </c>
      <c r="D130" s="9">
        <f>C130*A130</f>
        <v>0</v>
      </c>
    </row>
    <row r="131" spans="1:4" ht="16.5" thickBot="1" x14ac:dyDescent="0.3">
      <c r="A131" s="3">
        <v>0</v>
      </c>
      <c r="B131" s="1" t="s">
        <v>93</v>
      </c>
      <c r="C131" s="10">
        <v>1</v>
      </c>
      <c r="D131" s="9">
        <f>C131*A131</f>
        <v>0</v>
      </c>
    </row>
    <row r="132" spans="1:4" ht="16.5" thickBot="1" x14ac:dyDescent="0.3">
      <c r="B132" s="11" t="s">
        <v>94</v>
      </c>
      <c r="C132" s="8"/>
    </row>
    <row r="133" spans="1:4" ht="16.5" thickBot="1" x14ac:dyDescent="0.3">
      <c r="A133" s="3">
        <v>0</v>
      </c>
      <c r="B133" s="1" t="s">
        <v>154</v>
      </c>
      <c r="C133" s="10">
        <v>1</v>
      </c>
      <c r="D133" s="9">
        <f>C133*A133</f>
        <v>0</v>
      </c>
    </row>
    <row r="134" spans="1:4" ht="16.5" thickBot="1" x14ac:dyDescent="0.3">
      <c r="A134" s="3">
        <v>0</v>
      </c>
      <c r="B134" s="1" t="s">
        <v>95</v>
      </c>
      <c r="C134" s="10">
        <v>1</v>
      </c>
      <c r="D134" s="9">
        <f>C134*A134</f>
        <v>0</v>
      </c>
    </row>
    <row r="135" spans="1:4" ht="32.25" thickBot="1" x14ac:dyDescent="0.3">
      <c r="A135" s="3">
        <v>0</v>
      </c>
      <c r="B135" s="1" t="s">
        <v>183</v>
      </c>
      <c r="C135" s="10">
        <v>1</v>
      </c>
      <c r="D135" s="9">
        <f>C135*A135</f>
        <v>0</v>
      </c>
    </row>
    <row r="136" spans="1:4" ht="32.25" thickBot="1" x14ac:dyDescent="0.3">
      <c r="A136" s="3">
        <v>0</v>
      </c>
      <c r="B136" s="1" t="s">
        <v>184</v>
      </c>
      <c r="C136" s="10">
        <v>1</v>
      </c>
      <c r="D136" s="9">
        <f>C136*A136</f>
        <v>0</v>
      </c>
    </row>
    <row r="137" spans="1:4" ht="16.5" thickBot="1" x14ac:dyDescent="0.3">
      <c r="B137" s="11" t="s">
        <v>96</v>
      </c>
      <c r="C137" s="8"/>
    </row>
    <row r="138" spans="1:4" ht="32.25" thickBot="1" x14ac:dyDescent="0.3">
      <c r="A138" s="3">
        <v>0</v>
      </c>
      <c r="B138" s="1" t="s">
        <v>97</v>
      </c>
      <c r="C138" s="10">
        <v>1</v>
      </c>
      <c r="D138" s="9">
        <f>C138*A138</f>
        <v>0</v>
      </c>
    </row>
    <row r="139" spans="1:4" ht="16.5" thickBot="1" x14ac:dyDescent="0.3">
      <c r="A139" s="3">
        <v>0</v>
      </c>
      <c r="B139" s="1" t="s">
        <v>98</v>
      </c>
      <c r="C139" s="10">
        <v>1</v>
      </c>
      <c r="D139" s="9">
        <f>C139*A139</f>
        <v>0</v>
      </c>
    </row>
    <row r="140" spans="1:4" ht="16.5" thickBot="1" x14ac:dyDescent="0.3">
      <c r="A140" s="3">
        <v>0</v>
      </c>
      <c r="B140" s="1" t="s">
        <v>99</v>
      </c>
      <c r="C140" s="10">
        <v>1</v>
      </c>
      <c r="D140" s="9">
        <f>C140*A140</f>
        <v>0</v>
      </c>
    </row>
    <row r="141" spans="1:4" ht="16.5" thickBot="1" x14ac:dyDescent="0.3">
      <c r="A141" s="3">
        <v>0</v>
      </c>
      <c r="B141" s="1" t="s">
        <v>100</v>
      </c>
      <c r="C141" s="10">
        <v>1</v>
      </c>
      <c r="D141" s="9">
        <f>C141*A141</f>
        <v>0</v>
      </c>
    </row>
    <row r="142" spans="1:4" ht="16.5" thickBot="1" x14ac:dyDescent="0.3">
      <c r="A142" s="3">
        <v>0</v>
      </c>
      <c r="B142" s="1" t="s">
        <v>185</v>
      </c>
      <c r="C142" s="10">
        <v>1</v>
      </c>
      <c r="D142" s="9">
        <f>C142*A142</f>
        <v>0</v>
      </c>
    </row>
    <row r="143" spans="1:4" ht="16.5" thickBot="1" x14ac:dyDescent="0.3">
      <c r="B143" s="11" t="s">
        <v>101</v>
      </c>
      <c r="C143" s="8"/>
    </row>
    <row r="144" spans="1:4" ht="16.5" thickBot="1" x14ac:dyDescent="0.3">
      <c r="A144" s="3">
        <v>0</v>
      </c>
      <c r="B144" s="1" t="s">
        <v>102</v>
      </c>
      <c r="C144" s="10">
        <v>1</v>
      </c>
      <c r="D144" s="9">
        <f t="shared" ref="D144:D149" si="5">C144*A144</f>
        <v>0</v>
      </c>
    </row>
    <row r="145" spans="1:4" ht="32.25" thickBot="1" x14ac:dyDescent="0.3">
      <c r="A145" s="3">
        <v>0</v>
      </c>
      <c r="B145" s="1" t="s">
        <v>103</v>
      </c>
      <c r="C145" s="10">
        <v>1</v>
      </c>
      <c r="D145" s="9">
        <f t="shared" si="5"/>
        <v>0</v>
      </c>
    </row>
    <row r="146" spans="1:4" ht="48" thickBot="1" x14ac:dyDescent="0.3">
      <c r="A146" s="3">
        <v>0</v>
      </c>
      <c r="B146" s="1" t="s">
        <v>186</v>
      </c>
      <c r="C146" s="10">
        <v>1</v>
      </c>
      <c r="D146" s="9">
        <f t="shared" si="5"/>
        <v>0</v>
      </c>
    </row>
    <row r="147" spans="1:4" ht="48" thickBot="1" x14ac:dyDescent="0.3">
      <c r="A147" s="3">
        <v>0</v>
      </c>
      <c r="B147" s="1" t="s">
        <v>187</v>
      </c>
      <c r="C147" s="10">
        <v>1</v>
      </c>
      <c r="D147" s="9">
        <f t="shared" si="5"/>
        <v>0</v>
      </c>
    </row>
    <row r="148" spans="1:4" ht="48" thickBot="1" x14ac:dyDescent="0.3">
      <c r="A148" s="3">
        <v>0</v>
      </c>
      <c r="B148" s="1" t="s">
        <v>188</v>
      </c>
      <c r="C148" s="10">
        <v>1</v>
      </c>
      <c r="D148" s="9">
        <f t="shared" si="5"/>
        <v>0</v>
      </c>
    </row>
    <row r="149" spans="1:4" ht="16.5" thickBot="1" x14ac:dyDescent="0.3">
      <c r="A149" s="3">
        <v>0</v>
      </c>
      <c r="B149" s="1" t="s">
        <v>104</v>
      </c>
      <c r="C149" s="10">
        <v>1</v>
      </c>
      <c r="D149" s="9">
        <f t="shared" si="5"/>
        <v>0</v>
      </c>
    </row>
    <row r="150" spans="1:4" ht="16.5" thickBot="1" x14ac:dyDescent="0.3">
      <c r="B150" s="11" t="s">
        <v>5</v>
      </c>
      <c r="C150" s="12">
        <v>41</v>
      </c>
      <c r="D150" s="9">
        <f>SUM(D98:D149)</f>
        <v>0</v>
      </c>
    </row>
    <row r="151" spans="1:4" ht="16.5" thickBot="1" x14ac:dyDescent="0.3">
      <c r="B151" s="13" t="s">
        <v>206</v>
      </c>
      <c r="C151" s="14">
        <v>35</v>
      </c>
      <c r="D151" s="9">
        <f>ROUNDDOWN(D150*35/41,0)</f>
        <v>0</v>
      </c>
    </row>
    <row r="153" spans="1:4" ht="21.75" thickBot="1" x14ac:dyDescent="0.3">
      <c r="B153" s="6" t="s">
        <v>106</v>
      </c>
    </row>
    <row r="154" spans="1:4" ht="17.25" thickBot="1" x14ac:dyDescent="0.3">
      <c r="B154" s="16" t="s">
        <v>107</v>
      </c>
      <c r="C154" s="8"/>
    </row>
    <row r="155" spans="1:4" ht="17.25" thickBot="1" x14ac:dyDescent="0.3">
      <c r="A155" s="3">
        <v>0</v>
      </c>
      <c r="B155" s="17" t="s">
        <v>108</v>
      </c>
      <c r="C155" s="10">
        <v>1</v>
      </c>
      <c r="D155" s="9">
        <f>C155*A155</f>
        <v>0</v>
      </c>
    </row>
    <row r="156" spans="1:4" ht="16.5" thickBot="1" x14ac:dyDescent="0.3">
      <c r="B156" s="16" t="s">
        <v>4</v>
      </c>
      <c r="C156" s="8"/>
    </row>
    <row r="157" spans="1:4" ht="32.25" thickBot="1" x14ac:dyDescent="0.3">
      <c r="A157" s="3">
        <v>0</v>
      </c>
      <c r="B157" s="1" t="s">
        <v>189</v>
      </c>
      <c r="C157" s="10">
        <v>1</v>
      </c>
      <c r="D157" s="9">
        <f>C157*A157</f>
        <v>0</v>
      </c>
    </row>
    <row r="158" spans="1:4" ht="32.25" thickBot="1" x14ac:dyDescent="0.3">
      <c r="A158" s="3">
        <v>0</v>
      </c>
      <c r="B158" s="1" t="s">
        <v>190</v>
      </c>
      <c r="C158" s="10">
        <v>1</v>
      </c>
      <c r="D158" s="9">
        <f>C158*A158</f>
        <v>0</v>
      </c>
    </row>
    <row r="159" spans="1:4" ht="16.5" thickBot="1" x14ac:dyDescent="0.3">
      <c r="B159" s="7" t="s">
        <v>109</v>
      </c>
      <c r="C159" s="8"/>
    </row>
    <row r="160" spans="1:4" ht="32.25" thickBot="1" x14ac:dyDescent="0.3">
      <c r="A160" s="3">
        <v>0</v>
      </c>
      <c r="B160" s="1" t="s">
        <v>110</v>
      </c>
      <c r="C160" s="10">
        <v>1</v>
      </c>
      <c r="D160" s="9">
        <f>C160*A160</f>
        <v>0</v>
      </c>
    </row>
    <row r="161" spans="1:4" ht="16.5" thickBot="1" x14ac:dyDescent="0.3">
      <c r="A161" s="3">
        <v>0</v>
      </c>
      <c r="B161" s="1" t="s">
        <v>111</v>
      </c>
      <c r="C161" s="10">
        <v>1</v>
      </c>
      <c r="D161" s="9">
        <f>C161*A161</f>
        <v>0</v>
      </c>
    </row>
    <row r="162" spans="1:4" ht="16.5" thickBot="1" x14ac:dyDescent="0.3">
      <c r="A162" s="3">
        <v>0</v>
      </c>
      <c r="B162" s="1" t="s">
        <v>112</v>
      </c>
      <c r="C162" s="10">
        <v>1</v>
      </c>
      <c r="D162" s="9">
        <f>C162*A162</f>
        <v>0</v>
      </c>
    </row>
    <row r="163" spans="1:4" ht="16.5" thickBot="1" x14ac:dyDescent="0.3">
      <c r="B163" s="7" t="s">
        <v>113</v>
      </c>
      <c r="C163" s="8"/>
    </row>
    <row r="164" spans="1:4" ht="16.5" thickBot="1" x14ac:dyDescent="0.3">
      <c r="A164" s="3">
        <v>0</v>
      </c>
      <c r="B164" s="1" t="s">
        <v>114</v>
      </c>
      <c r="C164" s="10">
        <v>1</v>
      </c>
      <c r="D164" s="9">
        <f>C164*A164</f>
        <v>0</v>
      </c>
    </row>
    <row r="165" spans="1:4" ht="16.5" thickBot="1" x14ac:dyDescent="0.3">
      <c r="A165" s="3">
        <v>0</v>
      </c>
      <c r="B165" s="1" t="s">
        <v>115</v>
      </c>
      <c r="C165" s="10">
        <v>1</v>
      </c>
      <c r="D165" s="9">
        <f>C165*A165</f>
        <v>0</v>
      </c>
    </row>
    <row r="166" spans="1:4" ht="16.5" thickBot="1" x14ac:dyDescent="0.3">
      <c r="A166" s="3">
        <v>0</v>
      </c>
      <c r="B166" s="1" t="s">
        <v>116</v>
      </c>
      <c r="C166" s="10">
        <v>1</v>
      </c>
      <c r="D166" s="9">
        <f>C166*A166</f>
        <v>0</v>
      </c>
    </row>
    <row r="167" spans="1:4" ht="32.25" thickBot="1" x14ac:dyDescent="0.3">
      <c r="A167" s="3">
        <v>0</v>
      </c>
      <c r="B167" s="1" t="s">
        <v>117</v>
      </c>
      <c r="C167" s="10">
        <v>1</v>
      </c>
      <c r="D167" s="9">
        <f>C167*A167</f>
        <v>0</v>
      </c>
    </row>
    <row r="168" spans="1:4" ht="16.5" thickBot="1" x14ac:dyDescent="0.3">
      <c r="B168" s="7" t="s">
        <v>118</v>
      </c>
      <c r="C168" s="8"/>
    </row>
    <row r="169" spans="1:4" ht="16.5" thickBot="1" x14ac:dyDescent="0.3">
      <c r="A169" s="3">
        <v>0</v>
      </c>
      <c r="B169" s="1" t="s">
        <v>119</v>
      </c>
      <c r="C169" s="10">
        <v>1</v>
      </c>
      <c r="D169" s="9">
        <f>C169*A169</f>
        <v>0</v>
      </c>
    </row>
    <row r="170" spans="1:4" ht="16.5" thickBot="1" x14ac:dyDescent="0.3">
      <c r="A170" s="3">
        <v>0</v>
      </c>
      <c r="B170" s="1" t="s">
        <v>120</v>
      </c>
      <c r="C170" s="10">
        <v>1</v>
      </c>
      <c r="D170" s="9">
        <f>C170*A170</f>
        <v>0</v>
      </c>
    </row>
    <row r="171" spans="1:4" ht="16.5" thickBot="1" x14ac:dyDescent="0.3">
      <c r="A171" s="3">
        <v>0</v>
      </c>
      <c r="B171" s="1" t="s">
        <v>191</v>
      </c>
      <c r="C171" s="10">
        <v>1</v>
      </c>
      <c r="D171" s="9">
        <f>C171*A171</f>
        <v>0</v>
      </c>
    </row>
    <row r="172" spans="1:4" ht="32.25" thickBot="1" x14ac:dyDescent="0.3">
      <c r="A172" s="3">
        <v>0</v>
      </c>
      <c r="B172" s="1" t="s">
        <v>121</v>
      </c>
      <c r="C172" s="10">
        <v>1</v>
      </c>
      <c r="D172" s="9">
        <f>C172*A172</f>
        <v>0</v>
      </c>
    </row>
    <row r="173" spans="1:4" ht="16.5" thickBot="1" x14ac:dyDescent="0.3">
      <c r="B173" s="7" t="s">
        <v>122</v>
      </c>
      <c r="C173" s="8"/>
    </row>
    <row r="174" spans="1:4" ht="16.5" thickBot="1" x14ac:dyDescent="0.3">
      <c r="A174" s="3">
        <v>0</v>
      </c>
      <c r="B174" s="1" t="s">
        <v>192</v>
      </c>
      <c r="C174" s="10">
        <v>1</v>
      </c>
      <c r="D174" s="9">
        <f>C174*A174</f>
        <v>0</v>
      </c>
    </row>
    <row r="175" spans="1:4" ht="16.5" thickBot="1" x14ac:dyDescent="0.3">
      <c r="A175" s="3">
        <v>0</v>
      </c>
      <c r="B175" s="1" t="s">
        <v>123</v>
      </c>
      <c r="C175" s="10">
        <v>2</v>
      </c>
      <c r="D175" s="9">
        <f>C175*A175</f>
        <v>0</v>
      </c>
    </row>
    <row r="176" spans="1:4" ht="16.5" thickBot="1" x14ac:dyDescent="0.3">
      <c r="A176" s="3">
        <v>0</v>
      </c>
      <c r="B176" s="1" t="s">
        <v>124</v>
      </c>
      <c r="C176" s="10">
        <v>1</v>
      </c>
      <c r="D176" s="9">
        <f>C176*A176</f>
        <v>0</v>
      </c>
    </row>
    <row r="177" spans="1:4" ht="16.5" thickBot="1" x14ac:dyDescent="0.3">
      <c r="A177" s="3">
        <v>0</v>
      </c>
      <c r="B177" s="1" t="s">
        <v>193</v>
      </c>
      <c r="C177" s="10">
        <v>1</v>
      </c>
      <c r="D177" s="9">
        <f>C177*A177</f>
        <v>0</v>
      </c>
    </row>
    <row r="178" spans="1:4" ht="16.5" thickBot="1" x14ac:dyDescent="0.3">
      <c r="B178" s="7" t="s">
        <v>125</v>
      </c>
      <c r="C178" s="8"/>
    </row>
    <row r="179" spans="1:4" ht="32.25" thickBot="1" x14ac:dyDescent="0.3">
      <c r="A179" s="3">
        <v>0</v>
      </c>
      <c r="B179" s="1" t="s">
        <v>126</v>
      </c>
      <c r="C179" s="10">
        <v>1</v>
      </c>
      <c r="D179" s="9">
        <f t="shared" ref="D179:D184" si="6">C179*A179</f>
        <v>0</v>
      </c>
    </row>
    <row r="180" spans="1:4" ht="16.5" thickBot="1" x14ac:dyDescent="0.3">
      <c r="A180" s="3">
        <v>0</v>
      </c>
      <c r="B180" s="1" t="s">
        <v>127</v>
      </c>
      <c r="C180" s="10">
        <v>1</v>
      </c>
      <c r="D180" s="9">
        <f t="shared" si="6"/>
        <v>0</v>
      </c>
    </row>
    <row r="181" spans="1:4" ht="16.5" thickBot="1" x14ac:dyDescent="0.3">
      <c r="A181" s="3">
        <v>0</v>
      </c>
      <c r="B181" s="1" t="s">
        <v>128</v>
      </c>
      <c r="C181" s="10">
        <v>1</v>
      </c>
      <c r="D181" s="9">
        <f t="shared" si="6"/>
        <v>0</v>
      </c>
    </row>
    <row r="182" spans="1:4" ht="16.5" thickBot="1" x14ac:dyDescent="0.3">
      <c r="A182" s="3">
        <v>0</v>
      </c>
      <c r="B182" s="1" t="s">
        <v>129</v>
      </c>
      <c r="C182" s="10">
        <v>1</v>
      </c>
      <c r="D182" s="9">
        <f t="shared" si="6"/>
        <v>0</v>
      </c>
    </row>
    <row r="183" spans="1:4" ht="16.5" thickBot="1" x14ac:dyDescent="0.3">
      <c r="A183" s="3">
        <v>0</v>
      </c>
      <c r="B183" s="1" t="s">
        <v>130</v>
      </c>
      <c r="C183" s="10">
        <v>1</v>
      </c>
      <c r="D183" s="9">
        <f t="shared" si="6"/>
        <v>0</v>
      </c>
    </row>
    <row r="184" spans="1:4" ht="16.5" thickBot="1" x14ac:dyDescent="0.3">
      <c r="A184" s="3">
        <v>0</v>
      </c>
      <c r="B184" s="1" t="s">
        <v>131</v>
      </c>
      <c r="C184" s="10">
        <v>1</v>
      </c>
      <c r="D184" s="9">
        <f t="shared" si="6"/>
        <v>0</v>
      </c>
    </row>
    <row r="185" spans="1:4" ht="16.5" thickBot="1" x14ac:dyDescent="0.3">
      <c r="B185" s="7" t="s">
        <v>132</v>
      </c>
      <c r="C185" s="8"/>
    </row>
    <row r="186" spans="1:4" ht="16.5" thickBot="1" x14ac:dyDescent="0.3">
      <c r="A186" s="3">
        <v>0</v>
      </c>
      <c r="B186" s="1" t="s">
        <v>133</v>
      </c>
      <c r="C186" s="10">
        <v>1</v>
      </c>
      <c r="D186" s="9">
        <f t="shared" ref="D186:D192" si="7">C186*A186</f>
        <v>0</v>
      </c>
    </row>
    <row r="187" spans="1:4" ht="32.25" thickBot="1" x14ac:dyDescent="0.3">
      <c r="A187" s="3">
        <v>0</v>
      </c>
      <c r="B187" s="1" t="s">
        <v>194</v>
      </c>
      <c r="C187" s="10">
        <v>1</v>
      </c>
      <c r="D187" s="9">
        <f t="shared" si="7"/>
        <v>0</v>
      </c>
    </row>
    <row r="188" spans="1:4" ht="32.25" thickBot="1" x14ac:dyDescent="0.3">
      <c r="A188" s="3">
        <v>0</v>
      </c>
      <c r="B188" s="1" t="s">
        <v>195</v>
      </c>
      <c r="C188" s="10">
        <v>1</v>
      </c>
      <c r="D188" s="9">
        <f t="shared" si="7"/>
        <v>0</v>
      </c>
    </row>
    <row r="189" spans="1:4" ht="32.25" thickBot="1" x14ac:dyDescent="0.3">
      <c r="A189" s="3">
        <v>0</v>
      </c>
      <c r="B189" s="1" t="s">
        <v>134</v>
      </c>
      <c r="C189" s="10">
        <v>1</v>
      </c>
      <c r="D189" s="9">
        <f t="shared" si="7"/>
        <v>0</v>
      </c>
    </row>
    <row r="190" spans="1:4" ht="32.25" thickBot="1" x14ac:dyDescent="0.3">
      <c r="A190" s="3">
        <v>0</v>
      </c>
      <c r="B190" s="1" t="s">
        <v>155</v>
      </c>
      <c r="C190" s="10">
        <v>1</v>
      </c>
      <c r="D190" s="9">
        <f t="shared" si="7"/>
        <v>0</v>
      </c>
    </row>
    <row r="191" spans="1:4" ht="16.5" thickBot="1" x14ac:dyDescent="0.3">
      <c r="A191" s="3">
        <v>0</v>
      </c>
      <c r="B191" s="1" t="s">
        <v>135</v>
      </c>
      <c r="C191" s="10">
        <v>1</v>
      </c>
      <c r="D191" s="9">
        <f t="shared" si="7"/>
        <v>0</v>
      </c>
    </row>
    <row r="192" spans="1:4" ht="16.5" thickBot="1" x14ac:dyDescent="0.3">
      <c r="A192" s="3">
        <v>0</v>
      </c>
      <c r="B192" s="1" t="s">
        <v>136</v>
      </c>
      <c r="C192" s="10">
        <v>1</v>
      </c>
      <c r="D192" s="9">
        <f t="shared" si="7"/>
        <v>0</v>
      </c>
    </row>
    <row r="193" spans="1:4" ht="17.25" thickBot="1" x14ac:dyDescent="0.3">
      <c r="B193" s="7" t="s">
        <v>137</v>
      </c>
      <c r="C193" s="8"/>
    </row>
    <row r="194" spans="1:4" ht="16.5" thickBot="1" x14ac:dyDescent="0.3">
      <c r="A194" s="3">
        <v>0</v>
      </c>
      <c r="B194" s="1" t="s">
        <v>138</v>
      </c>
      <c r="C194" s="10">
        <v>1</v>
      </c>
      <c r="D194" s="9">
        <f t="shared" ref="D194:D205" si="8">C194*A194</f>
        <v>0</v>
      </c>
    </row>
    <row r="195" spans="1:4" ht="32.25" thickBot="1" x14ac:dyDescent="0.3">
      <c r="A195" s="3">
        <v>0</v>
      </c>
      <c r="B195" s="1" t="s">
        <v>139</v>
      </c>
      <c r="C195" s="10">
        <v>1</v>
      </c>
      <c r="D195" s="9">
        <f t="shared" si="8"/>
        <v>0</v>
      </c>
    </row>
    <row r="196" spans="1:4" ht="16.5" thickBot="1" x14ac:dyDescent="0.3">
      <c r="A196" s="3">
        <v>0</v>
      </c>
      <c r="B196" s="1" t="s">
        <v>140</v>
      </c>
      <c r="C196" s="10">
        <v>1</v>
      </c>
      <c r="D196" s="9">
        <f t="shared" si="8"/>
        <v>0</v>
      </c>
    </row>
    <row r="197" spans="1:4" ht="32.25" thickBot="1" x14ac:dyDescent="0.3">
      <c r="A197" s="3">
        <v>0</v>
      </c>
      <c r="B197" s="1" t="s">
        <v>141</v>
      </c>
      <c r="C197" s="10">
        <v>1</v>
      </c>
      <c r="D197" s="9">
        <f t="shared" si="8"/>
        <v>0</v>
      </c>
    </row>
    <row r="198" spans="1:4" ht="16.5" thickBot="1" x14ac:dyDescent="0.3">
      <c r="A198" s="3">
        <v>0</v>
      </c>
      <c r="B198" s="1" t="s">
        <v>142</v>
      </c>
      <c r="C198" s="10">
        <v>2</v>
      </c>
      <c r="D198" s="9">
        <f t="shared" si="8"/>
        <v>0</v>
      </c>
    </row>
    <row r="199" spans="1:4" ht="17.25" thickBot="1" x14ac:dyDescent="0.3">
      <c r="A199" s="3">
        <v>0</v>
      </c>
      <c r="B199" s="1" t="s">
        <v>143</v>
      </c>
      <c r="C199" s="10">
        <v>1</v>
      </c>
      <c r="D199" s="9">
        <f t="shared" si="8"/>
        <v>0</v>
      </c>
    </row>
    <row r="200" spans="1:4" ht="16.5" thickBot="1" x14ac:dyDescent="0.3">
      <c r="A200" s="3">
        <v>0</v>
      </c>
      <c r="B200" s="1" t="s">
        <v>144</v>
      </c>
      <c r="C200" s="10">
        <v>1</v>
      </c>
      <c r="D200" s="9">
        <f t="shared" si="8"/>
        <v>0</v>
      </c>
    </row>
    <row r="201" spans="1:4" ht="32.25" thickBot="1" x14ac:dyDescent="0.3">
      <c r="A201" s="3">
        <v>0</v>
      </c>
      <c r="B201" s="1" t="s">
        <v>196</v>
      </c>
      <c r="C201" s="10">
        <v>1</v>
      </c>
      <c r="D201" s="9">
        <f t="shared" si="8"/>
        <v>0</v>
      </c>
    </row>
    <row r="202" spans="1:4" ht="16.5" thickBot="1" x14ac:dyDescent="0.3">
      <c r="A202" s="3">
        <v>0</v>
      </c>
      <c r="B202" s="1" t="s">
        <v>145</v>
      </c>
      <c r="C202" s="10">
        <v>1</v>
      </c>
      <c r="D202" s="9">
        <f t="shared" si="8"/>
        <v>0</v>
      </c>
    </row>
    <row r="203" spans="1:4" ht="32.25" thickBot="1" x14ac:dyDescent="0.3">
      <c r="A203" s="3">
        <v>0</v>
      </c>
      <c r="B203" s="1" t="s">
        <v>197</v>
      </c>
      <c r="C203" s="10">
        <v>1</v>
      </c>
      <c r="D203" s="9">
        <f t="shared" si="8"/>
        <v>0</v>
      </c>
    </row>
    <row r="204" spans="1:4" ht="16.5" thickBot="1" x14ac:dyDescent="0.3">
      <c r="A204" s="3">
        <v>0</v>
      </c>
      <c r="B204" s="1" t="s">
        <v>146</v>
      </c>
      <c r="C204" s="10">
        <v>1</v>
      </c>
      <c r="D204" s="9">
        <f t="shared" si="8"/>
        <v>0</v>
      </c>
    </row>
    <row r="205" spans="1:4" ht="16.5" thickBot="1" x14ac:dyDescent="0.3">
      <c r="A205" s="3">
        <v>0</v>
      </c>
      <c r="B205" s="1" t="s">
        <v>147</v>
      </c>
      <c r="C205" s="10">
        <v>1</v>
      </c>
      <c r="D205" s="9">
        <f t="shared" si="8"/>
        <v>0</v>
      </c>
    </row>
    <row r="206" spans="1:4" ht="16.5" thickBot="1" x14ac:dyDescent="0.3">
      <c r="B206" s="7" t="s">
        <v>148</v>
      </c>
      <c r="C206" s="8"/>
    </row>
    <row r="207" spans="1:4" ht="32.25" thickBot="1" x14ac:dyDescent="0.3">
      <c r="A207" s="3">
        <v>0</v>
      </c>
      <c r="B207" s="1" t="s">
        <v>149</v>
      </c>
      <c r="C207" s="10">
        <v>1</v>
      </c>
      <c r="D207" s="9">
        <f>C207*A207</f>
        <v>0</v>
      </c>
    </row>
    <row r="208" spans="1:4" ht="32.25" thickBot="1" x14ac:dyDescent="0.3">
      <c r="A208" s="3">
        <v>0</v>
      </c>
      <c r="B208" s="1" t="s">
        <v>150</v>
      </c>
      <c r="C208" s="10">
        <v>1</v>
      </c>
      <c r="D208" s="9">
        <f>C208*A208</f>
        <v>0</v>
      </c>
    </row>
    <row r="209" spans="1:4" ht="32.25" thickBot="1" x14ac:dyDescent="0.3">
      <c r="A209" s="3">
        <v>0</v>
      </c>
      <c r="B209" s="1" t="s">
        <v>151</v>
      </c>
      <c r="C209" s="10">
        <v>2</v>
      </c>
      <c r="D209" s="9">
        <f>C209*A209</f>
        <v>0</v>
      </c>
    </row>
    <row r="210" spans="1:4" ht="16.5" thickBot="1" x14ac:dyDescent="0.3">
      <c r="A210" s="3">
        <v>0</v>
      </c>
      <c r="B210" s="1" t="s">
        <v>152</v>
      </c>
      <c r="C210" s="10">
        <v>1</v>
      </c>
      <c r="D210" s="9">
        <f>C210*A210</f>
        <v>0</v>
      </c>
    </row>
    <row r="211" spans="1:4" ht="16.5" thickBot="1" x14ac:dyDescent="0.3">
      <c r="B211" s="11" t="s">
        <v>1</v>
      </c>
      <c r="C211" s="18">
        <v>50</v>
      </c>
      <c r="D211" s="15">
        <f>SUM(D155:D210)</f>
        <v>0</v>
      </c>
    </row>
    <row r="213" spans="1:4" ht="21" x14ac:dyDescent="0.25">
      <c r="B213" s="21" t="str">
        <f>B4</f>
        <v>1A. Dominó</v>
      </c>
      <c r="C213" s="30">
        <v>35</v>
      </c>
      <c r="D213" s="30">
        <f>IF(C3&lt;&gt;"B",D51,D94)</f>
        <v>33</v>
      </c>
    </row>
    <row r="214" spans="1:4" ht="21" x14ac:dyDescent="0.25">
      <c r="B214" s="21" t="str">
        <f>B53</f>
        <v>1B. Adóazonosító jel</v>
      </c>
      <c r="C214" s="31"/>
      <c r="D214" s="31"/>
    </row>
    <row r="215" spans="1:4" ht="21" x14ac:dyDescent="0.25">
      <c r="B215" s="21" t="str">
        <f>B96</f>
        <v>2. Szinkron</v>
      </c>
      <c r="C215" s="22">
        <v>35</v>
      </c>
      <c r="D215" s="23">
        <f>D151</f>
        <v>0</v>
      </c>
    </row>
    <row r="216" spans="1:4" ht="21.75" thickBot="1" x14ac:dyDescent="0.3">
      <c r="B216" s="21" t="str">
        <f>B153</f>
        <v>3. Ütemezés</v>
      </c>
      <c r="C216" s="22">
        <v>50</v>
      </c>
      <c r="D216" s="24">
        <f>D211</f>
        <v>0</v>
      </c>
    </row>
    <row r="217" spans="1:4" ht="15.75" thickBot="1" x14ac:dyDescent="0.3">
      <c r="B217" s="25"/>
      <c r="C217" s="26">
        <f>SUM(C213:C216)</f>
        <v>120</v>
      </c>
      <c r="D217" s="27">
        <f>SUM(D213:D216)</f>
        <v>33</v>
      </c>
    </row>
  </sheetData>
  <sheetProtection sheet="1" objects="1" scenarios="1"/>
  <mergeCells count="2">
    <mergeCell ref="C213:C214"/>
    <mergeCell ref="D213:D214"/>
  </mergeCells>
  <dataValidations count="2">
    <dataValidation type="list" showInputMessage="1" showErrorMessage="1" errorTitle="Hibás feladatválasztás" error="Csak az A vagy B betű írható be. Amennyiben üresen marad, az 1.A feladat lesz értékelvel." sqref="C3" xr:uid="{00000000-0002-0000-0100-000000000000}">
      <formula1>"  ,A,B"</formula1>
    </dataValidation>
    <dataValidation type="whole" allowBlank="1" showInputMessage="1" showErrorMessage="1" errorTitle="Hibás adat" error="Csak 0 és 1 értéke lehet a cellának." sqref="A6:A7 A9:A12 A22:A24 A14:A20 A26:A30 A32:A38 A40:A47 A49:A51 A55:A56 A68 A58:A66 A70:A73 A75:A78 A80:A82 A84 A86:A93 A98 A100 A102:A103 A105:A107 A109:A113 A115:A117 A119:A122 A124:A127 A129:A131 A133:A136 A138:A142 A144:A149 A155 A157:A158 A164:A167 A160:A162 A169:A172 A179:A184 A174:A177 A186:A192 A194:A205 A207:A210" xr:uid="{00000000-0002-0000-0100-000001000000}">
      <formula1>0</formula1>
      <formula2>1</formula2>
    </dataValidation>
  </dataValidations>
  <pageMargins left="0.70866141732283472" right="0.70866141732283472" top="0.74803149606299213" bottom="0.74803149606299213" header="0.31496062992125984" footer="0.31496062992125984"/>
  <pageSetup paperSize="9" scale="98" fitToHeight="0" orientation="portrait" r:id="rId1"/>
  <headerFooter>
    <oddFooter>&amp;L2311 gyakolrati vizsga&amp;C&amp;P/&amp;N&amp;R2023. 05. 22.</oddFooter>
  </headerFooter>
  <rowBreaks count="7" manualBreakCount="7">
    <brk id="30" min="1" max="3" man="1"/>
    <brk id="56" min="1" max="3" man="1"/>
    <brk id="73" min="1" max="3" man="1"/>
    <brk id="95" min="1" max="3" man="1"/>
    <brk id="131" min="1" max="3" man="1"/>
    <brk id="162" min="1" max="3" man="1"/>
    <brk id="192" min="1" max="3" man="1"/>
  </row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Munkalapok</vt:lpstr>
      </vt:variant>
      <vt:variant>
        <vt:i4>14</vt:i4>
      </vt:variant>
      <vt:variant>
        <vt:lpstr>Névvel ellátott tartományok</vt:lpstr>
      </vt:variant>
      <vt:variant>
        <vt:i4>28</vt:i4>
      </vt:variant>
    </vt:vector>
  </HeadingPairs>
  <TitlesOfParts>
    <vt:vector size="42" baseType="lpstr">
      <vt:lpstr>BalazsL</vt:lpstr>
      <vt:lpstr>BeszeL</vt:lpstr>
      <vt:lpstr>BudaiE</vt:lpstr>
      <vt:lpstr>GulyasB</vt:lpstr>
      <vt:lpstr>KalotaiB</vt:lpstr>
      <vt:lpstr>KleszoL</vt:lpstr>
      <vt:lpstr>KormosA</vt:lpstr>
      <vt:lpstr>KovacsR</vt:lpstr>
      <vt:lpstr>PalD</vt:lpstr>
      <vt:lpstr>SzarkaM</vt:lpstr>
      <vt:lpstr>TamasD</vt:lpstr>
      <vt:lpstr>Torok-BuzasJ</vt:lpstr>
      <vt:lpstr>UlrichA</vt:lpstr>
      <vt:lpstr>VargaA</vt:lpstr>
      <vt:lpstr>BalazsL!Nyomtatási_cím</vt:lpstr>
      <vt:lpstr>BeszeL!Nyomtatási_cím</vt:lpstr>
      <vt:lpstr>BudaiE!Nyomtatási_cím</vt:lpstr>
      <vt:lpstr>GulyasB!Nyomtatási_cím</vt:lpstr>
      <vt:lpstr>KalotaiB!Nyomtatási_cím</vt:lpstr>
      <vt:lpstr>KleszoL!Nyomtatási_cím</vt:lpstr>
      <vt:lpstr>KormosA!Nyomtatási_cím</vt:lpstr>
      <vt:lpstr>KovacsR!Nyomtatási_cím</vt:lpstr>
      <vt:lpstr>PalD!Nyomtatási_cím</vt:lpstr>
      <vt:lpstr>SzarkaM!Nyomtatási_cím</vt:lpstr>
      <vt:lpstr>TamasD!Nyomtatási_cím</vt:lpstr>
      <vt:lpstr>'Torok-BuzasJ'!Nyomtatási_cím</vt:lpstr>
      <vt:lpstr>UlrichA!Nyomtatási_cím</vt:lpstr>
      <vt:lpstr>VargaA!Nyomtatási_cím</vt:lpstr>
      <vt:lpstr>BalazsL!Nyomtatási_terület</vt:lpstr>
      <vt:lpstr>BeszeL!Nyomtatási_terület</vt:lpstr>
      <vt:lpstr>BudaiE!Nyomtatási_terület</vt:lpstr>
      <vt:lpstr>GulyasB!Nyomtatási_terület</vt:lpstr>
      <vt:lpstr>KalotaiB!Nyomtatási_terület</vt:lpstr>
      <vt:lpstr>KleszoL!Nyomtatási_terület</vt:lpstr>
      <vt:lpstr>KormosA!Nyomtatási_terület</vt:lpstr>
      <vt:lpstr>KovacsR!Nyomtatási_terület</vt:lpstr>
      <vt:lpstr>PalD!Nyomtatási_terület</vt:lpstr>
      <vt:lpstr>SzarkaM!Nyomtatási_terület</vt:lpstr>
      <vt:lpstr>TamasD!Nyomtatási_terület</vt:lpstr>
      <vt:lpstr>'Torok-BuzasJ'!Nyomtatási_terület</vt:lpstr>
      <vt:lpstr>UlrichA!Nyomtatási_terület</vt:lpstr>
      <vt:lpstr>VargaA!Nyomtatási_terület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2023-05-22T07:21:05Z</dcterms:created>
  <dcterms:modified xsi:type="dcterms:W3CDTF">2025-03-14T11:49:13Z</dcterms:modified>
</cp:coreProperties>
</file>