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tprizz/work/Excel_Tutorial/Class_1/"/>
    </mc:Choice>
  </mc:AlternateContent>
  <xr:revisionPtr revIDLastSave="0" documentId="13_ncr:1_{04BD8745-FC99-AE4D-AAB5-E65E63836615}" xr6:coauthVersionLast="47" xr6:coauthVersionMax="47" xr10:uidLastSave="{00000000-0000-0000-0000-000000000000}"/>
  <bookViews>
    <workbookView xWindow="0" yWindow="840" windowWidth="34200" windowHeight="21400" xr2:uid="{7CE1282D-C3F2-BC49-9EC5-F9BB0AFD40F2}"/>
  </bookViews>
  <sheets>
    <sheet name="DSE_Results" sheetId="1" r:id="rId1"/>
    <sheet name="Census_Population" sheetId="2" r:id="rId2"/>
    <sheet name="Arcade_Rhythm_G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7" i="3"/>
</calcChain>
</file>

<file path=xl/sharedStrings.xml><?xml version="1.0" encoding="utf-8"?>
<sst xmlns="http://schemas.openxmlformats.org/spreadsheetml/2006/main" count="142" uniqueCount="62">
  <si>
    <t>Subject</t>
    <phoneticPr fontId="1" type="noConversion"/>
  </si>
  <si>
    <t>Year</t>
    <phoneticPr fontId="1" type="noConversion"/>
  </si>
  <si>
    <t>Sub-subject</t>
    <phoneticPr fontId="1" type="noConversion"/>
  </si>
  <si>
    <t>Chinese</t>
    <phoneticPr fontId="1" type="noConversion"/>
  </si>
  <si>
    <t>Paper 1</t>
    <phoneticPr fontId="1" type="noConversion"/>
  </si>
  <si>
    <t>Paper 2</t>
    <phoneticPr fontId="1" type="noConversion"/>
  </si>
  <si>
    <t>English</t>
    <phoneticPr fontId="1" type="noConversion"/>
  </si>
  <si>
    <t>Paper 3</t>
    <phoneticPr fontId="1" type="noConversion"/>
  </si>
  <si>
    <t>Paper 4</t>
    <phoneticPr fontId="1" type="noConversion"/>
  </si>
  <si>
    <t>N/A</t>
    <phoneticPr fontId="1" type="noConversion"/>
  </si>
  <si>
    <t>Core</t>
    <phoneticPr fontId="1" type="noConversion"/>
  </si>
  <si>
    <t>M2</t>
    <phoneticPr fontId="1" type="noConversion"/>
  </si>
  <si>
    <t>Mathematics</t>
    <phoneticPr fontId="1" type="noConversion"/>
  </si>
  <si>
    <t>Grade</t>
    <phoneticPr fontId="1" type="noConversion"/>
  </si>
  <si>
    <t>CS</t>
    <phoneticPr fontId="1" type="noConversion"/>
  </si>
  <si>
    <t>Kelvin's DSE Result</t>
    <phoneticPr fontId="1" type="noConversion"/>
  </si>
  <si>
    <t>Physics</t>
    <phoneticPr fontId="1" type="noConversion"/>
  </si>
  <si>
    <t>Economics</t>
    <phoneticPr fontId="1" type="noConversion"/>
  </si>
  <si>
    <t>ICT</t>
    <phoneticPr fontId="1" type="noConversion"/>
  </si>
  <si>
    <t>Overall Grade</t>
    <phoneticPr fontId="1" type="noConversion"/>
  </si>
  <si>
    <t>Table 3.2</t>
    <phoneticPr fontId="6" type="noConversion"/>
  </si>
  <si>
    <t>Age group</t>
  </si>
  <si>
    <t>Sex</t>
    <phoneticPr fontId="6" type="noConversion"/>
  </si>
  <si>
    <t>Male</t>
    <phoneticPr fontId="6" type="noConversion"/>
  </si>
  <si>
    <t>Female</t>
    <phoneticPr fontId="6" type="noConversion"/>
  </si>
  <si>
    <t xml:space="preserve"> 1 – 4</t>
  </si>
  <si>
    <t xml:space="preserve"> 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</si>
  <si>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</si>
  <si>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</si>
  <si>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</si>
  <si>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</si>
  <si>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</si>
  <si>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</si>
  <si>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</si>
  <si>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</si>
  <si>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</si>
  <si>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</si>
  <si>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65 – 69</t>
  </si>
  <si>
    <t>70 – 74</t>
  </si>
  <si>
    <t>75 – 79</t>
  </si>
  <si>
    <t>80 – 84</t>
  </si>
  <si>
    <t>85+</t>
  </si>
  <si>
    <t>Source: Census and Statistics Department, HKSAR Government</t>
    <phoneticPr fontId="1" type="noConversion"/>
  </si>
  <si>
    <t>https://www.census2021.gov.hk/doc/pub/21c-main-results.xlsx</t>
    <phoneticPr fontId="1" type="noConversion"/>
  </si>
  <si>
    <r>
      <rPr>
        <b/>
        <sz val="11"/>
        <rFont val="細明體"/>
        <family val="3"/>
        <charset val="136"/>
      </rPr>
      <t>表</t>
    </r>
    <r>
      <rPr>
        <b/>
        <sz val="12"/>
        <rFont val="Aptos Narrow"/>
      </rPr>
      <t>3.2</t>
    </r>
    <phoneticPr fontId="6" type="noConversion"/>
  </si>
  <si>
    <r>
      <t>1961</t>
    </r>
    <r>
      <rPr>
        <b/>
        <sz val="11"/>
        <rFont val="細明體"/>
        <family val="3"/>
        <charset val="136"/>
      </rPr>
      <t>年至</t>
    </r>
    <r>
      <rPr>
        <b/>
        <sz val="12"/>
        <rFont val="Aptos Narrow"/>
      </rPr>
      <t>2021</t>
    </r>
    <r>
      <rPr>
        <b/>
        <sz val="11"/>
        <rFont val="細明體"/>
        <family val="3"/>
        <charset val="136"/>
      </rPr>
      <t>年</t>
    </r>
    <r>
      <rPr>
        <b/>
        <vertAlign val="superscript"/>
        <sz val="12"/>
        <rFont val="Aptos Narrow"/>
      </rPr>
      <t>[1]</t>
    </r>
    <r>
      <rPr>
        <b/>
        <sz val="11"/>
        <rFont val="細明體"/>
        <family val="3"/>
        <charset val="136"/>
      </rPr>
      <t>按年齡組別及性別劃分的人口</t>
    </r>
    <phoneticPr fontId="6" type="noConversion"/>
  </si>
  <si>
    <r>
      <t>Population by age group and sex, 1961 - 2021</t>
    </r>
    <r>
      <rPr>
        <b/>
        <vertAlign val="superscript"/>
        <sz val="12"/>
        <rFont val="Aptos Narrow"/>
      </rPr>
      <t>[1]</t>
    </r>
    <phoneticPr fontId="6" type="noConversion"/>
  </si>
  <si>
    <r>
      <rPr>
        <sz val="9"/>
        <rFont val="細明體"/>
        <family val="3"/>
        <charset val="136"/>
      </rPr>
      <t>年齡組別</t>
    </r>
  </si>
  <si>
    <r>
      <rPr>
        <sz val="9"/>
        <rFont val="細明體"/>
        <family val="3"/>
        <charset val="136"/>
      </rPr>
      <t>性別</t>
    </r>
    <phoneticPr fontId="6" type="noConversion"/>
  </si>
  <si>
    <r>
      <rPr>
        <sz val="9"/>
        <rFont val="細明體"/>
        <family val="3"/>
        <charset val="136"/>
      </rPr>
      <t>男</t>
    </r>
    <phoneticPr fontId="6" type="noConversion"/>
  </si>
  <si>
    <r>
      <rPr>
        <sz val="9"/>
        <rFont val="細明體"/>
        <family val="3"/>
        <charset val="136"/>
      </rPr>
      <t>女</t>
    </r>
    <phoneticPr fontId="6" type="noConversion"/>
  </si>
  <si>
    <r>
      <rPr>
        <sz val="9"/>
        <rFont val="細明體"/>
        <family val="3"/>
        <charset val="136"/>
      </rPr>
      <t>男</t>
    </r>
  </si>
  <si>
    <r>
      <rPr>
        <sz val="9"/>
        <rFont val="細明體"/>
        <family val="3"/>
        <charset val="136"/>
      </rPr>
      <t>女</t>
    </r>
  </si>
  <si>
    <r>
      <t>60</t>
    </r>
    <r>
      <rPr>
        <sz val="11"/>
        <rFont val="Aptos Narrow"/>
      </rPr>
      <t xml:space="preserve"> – </t>
    </r>
    <r>
      <rPr>
        <sz val="10"/>
        <rFont val="Aptos Narrow"/>
      </rPr>
      <t>64</t>
    </r>
  </si>
  <si>
    <t>Arcade Games</t>
    <phoneticPr fontId="1" type="noConversion"/>
  </si>
  <si>
    <t>↓ Paste your data under here ↓</t>
    <phoneticPr fontId="1" type="noConversion"/>
  </si>
  <si>
    <t>Money spent:</t>
    <phoneticPr fontId="1" type="noConversion"/>
  </si>
  <si>
    <t>Adjusted RKS:</t>
    <phoneticPr fontId="1" type="noConversion"/>
  </si>
  <si>
    <t>https://youtu.be/dQw4w9WgXcQ</t>
    <phoneticPr fontId="1" type="noConversion"/>
  </si>
  <si>
    <t>https://youtu.be/Y_OIcysppaA</t>
  </si>
  <si>
    <t>congrats! You found it! Now enjoy uwu</t>
    <phoneticPr fontId="1" type="noConversion"/>
  </si>
  <si>
    <t>↓link RI114514 to here!↓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</si>
</sst>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HK$&quot;#,##0.00_);[Red]\(&quot;HK$&quot;#,##0.00\)"/>
    <numFmt numFmtId="176" formatCode="###\ ###\ ##0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 Narrow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b/>
      <sz val="11"/>
      <name val="細明體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b/>
      <sz val="11"/>
      <name val="Aptos Narrow"/>
    </font>
    <font>
      <b/>
      <sz val="12"/>
      <name val="Aptos Narrow"/>
    </font>
    <font>
      <b/>
      <vertAlign val="superscript"/>
      <sz val="12"/>
      <name val="Aptos Narrow"/>
    </font>
    <font>
      <sz val="12"/>
      <name val="Aptos Narrow"/>
    </font>
    <font>
      <sz val="10"/>
      <name val="Aptos Narrow"/>
    </font>
    <font>
      <sz val="9"/>
      <name val="Aptos Narrow"/>
    </font>
    <font>
      <sz val="11"/>
      <name val="Aptos Narrow"/>
    </font>
    <font>
      <sz val="12"/>
      <color theme="1"/>
      <name val="Consolas"/>
      <family val="2"/>
    </font>
    <font>
      <u/>
      <sz val="12"/>
      <color theme="10"/>
      <name val="Aptos Narrow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7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10" fillId="0" borderId="0" xfId="1" applyFont="1" applyAlignment="1">
      <alignment vertical="center"/>
    </xf>
    <xf numFmtId="0" fontId="11" fillId="0" borderId="0" xfId="0" applyFont="1">
      <alignment vertical="center"/>
    </xf>
    <xf numFmtId="0" fontId="13" fillId="0" borderId="0" xfId="2" applyFont="1">
      <alignment vertical="center"/>
    </xf>
    <xf numFmtId="0" fontId="11" fillId="0" borderId="0" xfId="1" applyFont="1" applyAlignment="1">
      <alignment vertical="center"/>
    </xf>
    <xf numFmtId="0" fontId="11" fillId="0" borderId="0" xfId="2" applyFont="1" applyAlignment="1">
      <alignment vertical="top" wrapText="1"/>
    </xf>
    <xf numFmtId="0" fontId="13" fillId="0" borderId="0" xfId="3" applyFont="1" applyAlignment="1">
      <alignment vertical="center"/>
    </xf>
    <xf numFmtId="0" fontId="13" fillId="0" borderId="0" xfId="3" applyFont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6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2" applyFont="1">
      <alignment vertical="center"/>
    </xf>
    <xf numFmtId="176" fontId="14" fillId="0" borderId="0" xfId="0" applyNumberFormat="1" applyFont="1" applyAlignment="1">
      <alignment horizontal="right" vertical="center"/>
    </xf>
    <xf numFmtId="176" fontId="1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8" fontId="2" fillId="0" borderId="0" xfId="0" applyNumberFormat="1" applyFont="1">
      <alignment vertical="center"/>
    </xf>
    <xf numFmtId="0" fontId="17" fillId="0" borderId="14" xfId="0" applyFont="1" applyBorder="1">
      <alignment vertical="center"/>
    </xf>
    <xf numFmtId="0" fontId="17" fillId="0" borderId="15" xfId="0" applyFont="1" applyBorder="1">
      <alignment vertical="center"/>
    </xf>
    <xf numFmtId="0" fontId="17" fillId="0" borderId="16" xfId="0" applyFont="1" applyBorder="1">
      <alignment vertical="center"/>
    </xf>
    <xf numFmtId="0" fontId="17" fillId="0" borderId="17" xfId="0" applyFont="1" applyBorder="1">
      <alignment vertical="center"/>
    </xf>
    <xf numFmtId="0" fontId="17" fillId="0" borderId="0" xfId="0" applyFont="1">
      <alignment vertical="center"/>
    </xf>
    <xf numFmtId="0" fontId="17" fillId="0" borderId="18" xfId="0" applyFont="1" applyBorder="1">
      <alignment vertical="center"/>
    </xf>
    <xf numFmtId="0" fontId="17" fillId="0" borderId="19" xfId="0" applyFont="1" applyBorder="1">
      <alignment vertical="center"/>
    </xf>
    <xf numFmtId="0" fontId="17" fillId="0" borderId="20" xfId="0" applyFont="1" applyBorder="1">
      <alignment vertical="center"/>
    </xf>
    <xf numFmtId="0" fontId="17" fillId="0" borderId="2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2" applyFont="1" applyAlignment="1">
      <alignment horizontal="left" vertical="center" wrapText="1"/>
    </xf>
    <xf numFmtId="0" fontId="9" fillId="0" borderId="0" xfId="4" applyAlignment="1">
      <alignment horizontal="left" vertical="center" wrapText="1"/>
    </xf>
    <xf numFmtId="0" fontId="14" fillId="0" borderId="6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8" fillId="0" borderId="0" xfId="4" applyFont="1">
      <alignment vertical="center"/>
    </xf>
    <xf numFmtId="0" fontId="2" fillId="0" borderId="6" xfId="0" applyFont="1" applyBorder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5">
    <cellStyle name="一般" xfId="0" builtinId="0"/>
    <cellStyle name="一般 2 2" xfId="2" xr:uid="{AB88B2D7-B7D3-444B-8A72-14F01C77F69A}"/>
    <cellStyle name="一般_Book1" xfId="1" xr:uid="{230CC401-3DEC-8045-AA2C-89048128856F}"/>
    <cellStyle name="超連結" xfId="4" builtinId="8"/>
    <cellStyle name="Normal 2" xfId="3" xr:uid="{3BD27DFE-30CF-204F-94A8-D465C45E7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Y_OIcysppaA" TargetMode="External"/><Relationship Id="rId1" Type="http://schemas.openxmlformats.org/officeDocument/2006/relationships/hyperlink" Target="https://youtu.be/dQw4w9WgXc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2021.gov.hk/doc/pub/21c-main-resul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2C09-F2D2-6C4A-91BF-380CC43AB7C3}">
  <dimension ref="A1:RI114514"/>
  <sheetViews>
    <sheetView tabSelected="1" zoomScale="143" zoomScaleNormal="199" workbookViewId="0">
      <selection activeCell="D22" sqref="D22"/>
    </sheetView>
  </sheetViews>
  <sheetFormatPr baseColWidth="10" defaultRowHeight="16"/>
  <cols>
    <col min="1" max="1" width="17.5" style="1" customWidth="1"/>
    <col min="2" max="2" width="17.6640625" style="1" customWidth="1"/>
    <col min="3" max="4" width="10.83203125" style="1"/>
    <col min="5" max="5" width="12.33203125" style="1" customWidth="1"/>
    <col min="6" max="476" width="10.83203125" style="1"/>
    <col min="477" max="477" width="31.6640625" style="1" customWidth="1"/>
    <col min="478" max="16384" width="10.83203125" style="1"/>
  </cols>
  <sheetData>
    <row r="1" spans="1:5">
      <c r="A1" s="47" t="s">
        <v>15</v>
      </c>
      <c r="B1" s="47"/>
      <c r="C1" s="47"/>
      <c r="D1" s="47"/>
      <c r="E1" s="47"/>
    </row>
    <row r="2" spans="1:5" ht="17" thickBot="1">
      <c r="A2" s="11" t="s">
        <v>1</v>
      </c>
      <c r="B2" s="11" t="s">
        <v>0</v>
      </c>
      <c r="C2" s="11" t="s">
        <v>2</v>
      </c>
      <c r="D2" s="12" t="s">
        <v>13</v>
      </c>
      <c r="E2" s="12" t="s">
        <v>19</v>
      </c>
    </row>
    <row r="3" spans="1:5" ht="17" thickTop="1">
      <c r="A3" s="41">
        <v>2024</v>
      </c>
      <c r="B3" s="46" t="s">
        <v>3</v>
      </c>
      <c r="C3" s="2" t="s">
        <v>4</v>
      </c>
      <c r="D3" s="3"/>
      <c r="E3" s="43"/>
    </row>
    <row r="4" spans="1:5">
      <c r="A4" s="41"/>
      <c r="B4" s="44"/>
      <c r="C4" s="4" t="s">
        <v>5</v>
      </c>
      <c r="D4" s="7"/>
      <c r="E4" s="44"/>
    </row>
    <row r="5" spans="1:5">
      <c r="A5" s="41"/>
      <c r="B5" s="45" t="s">
        <v>6</v>
      </c>
      <c r="C5" s="5" t="s">
        <v>4</v>
      </c>
      <c r="D5" s="6"/>
      <c r="E5" s="45"/>
    </row>
    <row r="6" spans="1:5">
      <c r="A6" s="41"/>
      <c r="B6" s="46"/>
      <c r="C6" s="2" t="s">
        <v>5</v>
      </c>
      <c r="D6" s="3"/>
      <c r="E6" s="46"/>
    </row>
    <row r="7" spans="1:5">
      <c r="A7" s="41"/>
      <c r="B7" s="46"/>
      <c r="C7" s="2" t="s">
        <v>7</v>
      </c>
      <c r="D7" s="3"/>
      <c r="E7" s="46"/>
    </row>
    <row r="8" spans="1:5">
      <c r="A8" s="41"/>
      <c r="B8" s="44"/>
      <c r="C8" s="4" t="s">
        <v>8</v>
      </c>
      <c r="D8" s="7"/>
      <c r="E8" s="44"/>
    </row>
    <row r="9" spans="1:5">
      <c r="A9" s="41"/>
      <c r="B9" s="45" t="s">
        <v>12</v>
      </c>
      <c r="C9" s="5" t="s">
        <v>10</v>
      </c>
      <c r="D9" s="6"/>
      <c r="E9" s="45" t="s">
        <v>9</v>
      </c>
    </row>
    <row r="10" spans="1:5">
      <c r="A10" s="41"/>
      <c r="B10" s="44"/>
      <c r="C10" s="4" t="s">
        <v>11</v>
      </c>
      <c r="D10" s="7"/>
      <c r="E10" s="44"/>
    </row>
    <row r="11" spans="1:5">
      <c r="A11" s="41"/>
      <c r="B11" s="8" t="s">
        <v>14</v>
      </c>
      <c r="C11" s="9" t="s">
        <v>9</v>
      </c>
      <c r="D11" s="8" t="s">
        <v>9</v>
      </c>
      <c r="E11" s="10"/>
    </row>
    <row r="12" spans="1:5">
      <c r="A12" s="41"/>
      <c r="B12" s="45" t="s">
        <v>16</v>
      </c>
      <c r="C12" s="5" t="s">
        <v>4</v>
      </c>
      <c r="D12" s="6"/>
      <c r="E12" s="45"/>
    </row>
    <row r="13" spans="1:5">
      <c r="A13" s="41"/>
      <c r="B13" s="44"/>
      <c r="C13" s="4" t="s">
        <v>5</v>
      </c>
      <c r="D13" s="7"/>
      <c r="E13" s="44"/>
    </row>
    <row r="14" spans="1:5">
      <c r="A14" s="41"/>
      <c r="B14" s="45" t="s">
        <v>17</v>
      </c>
      <c r="C14" s="5" t="s">
        <v>4</v>
      </c>
      <c r="D14" s="6"/>
      <c r="E14" s="46"/>
    </row>
    <row r="15" spans="1:5">
      <c r="A15" s="41"/>
      <c r="B15" s="44"/>
      <c r="C15" s="4" t="s">
        <v>5</v>
      </c>
      <c r="D15" s="7"/>
      <c r="E15" s="44"/>
    </row>
    <row r="16" spans="1:5">
      <c r="A16" s="41"/>
      <c r="B16" s="41" t="s">
        <v>18</v>
      </c>
      <c r="C16" s="2" t="s">
        <v>4</v>
      </c>
      <c r="D16" s="3"/>
      <c r="E16" s="46"/>
    </row>
    <row r="17" spans="1:6">
      <c r="A17" s="42"/>
      <c r="B17" s="42"/>
      <c r="C17" s="4" t="s">
        <v>5</v>
      </c>
      <c r="D17" s="7"/>
      <c r="E17" s="44"/>
    </row>
    <row r="18" spans="1:6">
      <c r="B18" s="55"/>
    </row>
    <row r="19" spans="1:6" ht="17" thickBot="1">
      <c r="A19" s="47" t="s">
        <v>61</v>
      </c>
      <c r="B19" s="47"/>
      <c r="C19" s="47"/>
      <c r="D19" s="47"/>
      <c r="E19" s="47"/>
      <c r="F19" s="47"/>
    </row>
    <row r="20" spans="1:6" ht="17" thickBot="1">
      <c r="A20" s="56"/>
      <c r="B20" s="57"/>
      <c r="C20" s="57"/>
      <c r="D20" s="57"/>
      <c r="E20" s="58"/>
      <c r="F20" s="47"/>
    </row>
    <row r="21" spans="1:6">
      <c r="A21" s="59"/>
      <c r="B21" s="59"/>
      <c r="C21" s="59"/>
      <c r="D21" s="59"/>
      <c r="E21" s="59"/>
      <c r="F21" s="47"/>
    </row>
    <row r="114512" spans="477:477">
      <c r="RI114512" s="1" t="s">
        <v>60</v>
      </c>
    </row>
    <row r="114513" spans="477:477">
      <c r="RI114513" s="54" t="s">
        <v>59</v>
      </c>
    </row>
    <row r="114514" spans="477:477">
      <c r="RI114514" s="54" t="s">
        <v>58</v>
      </c>
    </row>
  </sheetData>
  <mergeCells count="18">
    <mergeCell ref="A1:E1"/>
    <mergeCell ref="A19:E19"/>
    <mergeCell ref="A20:E20"/>
    <mergeCell ref="A21:E21"/>
    <mergeCell ref="F19:F21"/>
    <mergeCell ref="B16:B17"/>
    <mergeCell ref="A3:A17"/>
    <mergeCell ref="E3:E4"/>
    <mergeCell ref="E5:E8"/>
    <mergeCell ref="E9:E10"/>
    <mergeCell ref="E12:E13"/>
    <mergeCell ref="E14:E15"/>
    <mergeCell ref="E16:E17"/>
    <mergeCell ref="B3:B4"/>
    <mergeCell ref="B9:B10"/>
    <mergeCell ref="B5:B8"/>
    <mergeCell ref="B12:B13"/>
    <mergeCell ref="B14:B15"/>
  </mergeCells>
  <phoneticPr fontId="1" type="noConversion"/>
  <hyperlinks>
    <hyperlink ref="RI114514" r:id="rId1" xr:uid="{0A334A06-3196-0C4D-B14C-69446E377645}"/>
    <hyperlink ref="RI114513" r:id="rId2" xr:uid="{528C48F2-26C5-CE43-8946-7079A4767C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9A32-4BB5-9B4E-846F-32CAA0E6AFB1}">
  <dimension ref="A1:O66"/>
  <sheetViews>
    <sheetView zoomScale="125" workbookViewId="0">
      <selection activeCell="R49" sqref="R49"/>
    </sheetView>
  </sheetViews>
  <sheetFormatPr baseColWidth="10" defaultRowHeight="16"/>
  <cols>
    <col min="1" max="16384" width="10.83203125" style="1"/>
  </cols>
  <sheetData>
    <row r="1" spans="1:15" ht="18" customHeight="1">
      <c r="A1" s="13" t="s">
        <v>44</v>
      </c>
      <c r="B1" s="13"/>
      <c r="C1" s="14" t="s">
        <v>45</v>
      </c>
      <c r="D1" s="15"/>
      <c r="E1" s="15"/>
      <c r="F1" s="15"/>
      <c r="G1" s="15"/>
      <c r="H1" s="48" t="s">
        <v>42</v>
      </c>
      <c r="I1" s="48"/>
      <c r="J1" s="48"/>
      <c r="K1" s="48"/>
      <c r="L1" s="48"/>
      <c r="M1" s="48"/>
      <c r="N1" s="48"/>
      <c r="O1" s="48"/>
    </row>
    <row r="2" spans="1:15" ht="19">
      <c r="A2" s="16" t="s">
        <v>20</v>
      </c>
      <c r="B2" s="15"/>
      <c r="C2" s="14" t="s">
        <v>46</v>
      </c>
      <c r="D2" s="17"/>
      <c r="E2" s="17"/>
      <c r="F2" s="17"/>
      <c r="G2" s="17"/>
      <c r="H2" s="49" t="s">
        <v>43</v>
      </c>
      <c r="I2" s="48"/>
      <c r="J2" s="48"/>
      <c r="K2" s="48"/>
      <c r="L2" s="48"/>
      <c r="M2" s="48"/>
      <c r="N2" s="48"/>
      <c r="O2" s="48"/>
    </row>
    <row r="3" spans="1:15">
      <c r="A3" s="18"/>
      <c r="B3" s="18"/>
      <c r="C3" s="18"/>
      <c r="D3" s="18"/>
      <c r="E3" s="18"/>
      <c r="F3" s="18"/>
      <c r="G3" s="19"/>
      <c r="H3" s="19"/>
      <c r="I3" s="19"/>
      <c r="J3" s="19"/>
      <c r="K3" s="19"/>
      <c r="L3" s="19"/>
      <c r="M3" s="15"/>
      <c r="N3" s="15"/>
      <c r="O3" s="15"/>
    </row>
    <row r="4" spans="1:15">
      <c r="A4" s="52"/>
      <c r="B4" s="20" t="s">
        <v>47</v>
      </c>
      <c r="C4" s="20" t="s">
        <v>48</v>
      </c>
      <c r="D4" s="21"/>
      <c r="E4" s="21"/>
      <c r="F4" s="21"/>
      <c r="G4" s="50">
        <v>1961</v>
      </c>
      <c r="H4" s="50">
        <v>1971</v>
      </c>
      <c r="I4" s="50">
        <v>1981</v>
      </c>
      <c r="J4" s="50">
        <v>1991</v>
      </c>
      <c r="K4" s="50">
        <v>2001</v>
      </c>
      <c r="L4" s="50">
        <v>2006</v>
      </c>
      <c r="M4" s="50">
        <v>2011</v>
      </c>
      <c r="N4" s="50">
        <v>2016</v>
      </c>
      <c r="O4" s="50">
        <v>2021</v>
      </c>
    </row>
    <row r="5" spans="1:15">
      <c r="A5" s="53"/>
      <c r="B5" s="22" t="s">
        <v>21</v>
      </c>
      <c r="C5" s="22" t="s">
        <v>22</v>
      </c>
      <c r="D5" s="23"/>
      <c r="E5" s="23"/>
      <c r="F5" s="23"/>
      <c r="G5" s="51"/>
      <c r="H5" s="51"/>
      <c r="I5" s="51"/>
      <c r="J5" s="51"/>
      <c r="K5" s="51"/>
      <c r="L5" s="51"/>
      <c r="M5" s="51"/>
      <c r="N5" s="51"/>
      <c r="O5" s="51"/>
    </row>
    <row r="6" spans="1:15">
      <c r="A6" s="18"/>
      <c r="B6" s="18"/>
      <c r="C6" s="18"/>
      <c r="D6" s="18"/>
      <c r="E6" s="18"/>
      <c r="F6" s="18"/>
      <c r="G6" s="19"/>
      <c r="H6" s="19"/>
      <c r="I6" s="19"/>
      <c r="J6" s="19"/>
      <c r="K6" s="19"/>
      <c r="L6" s="19"/>
      <c r="M6" s="15"/>
      <c r="N6" s="15"/>
      <c r="O6" s="15"/>
    </row>
    <row r="7" spans="1:15">
      <c r="A7" s="24"/>
      <c r="B7" s="25">
        <v>0</v>
      </c>
      <c r="C7" s="26" t="s">
        <v>49</v>
      </c>
      <c r="D7" s="27" t="s">
        <v>23</v>
      </c>
      <c r="E7" s="27"/>
      <c r="F7" s="15"/>
      <c r="G7" s="28">
        <v>43877</v>
      </c>
      <c r="H7" s="28">
        <v>33641</v>
      </c>
      <c r="I7" s="28">
        <v>42683</v>
      </c>
      <c r="J7" s="28">
        <v>32725</v>
      </c>
      <c r="K7" s="28">
        <v>25845</v>
      </c>
      <c r="L7" s="28">
        <v>21202</v>
      </c>
      <c r="M7" s="28">
        <v>27446</v>
      </c>
      <c r="N7" s="28">
        <v>27691</v>
      </c>
      <c r="O7" s="28">
        <v>19126</v>
      </c>
    </row>
    <row r="8" spans="1:15">
      <c r="A8" s="24"/>
      <c r="B8" s="25"/>
      <c r="C8" s="26" t="s">
        <v>50</v>
      </c>
      <c r="D8" s="27" t="s">
        <v>24</v>
      </c>
      <c r="E8" s="27"/>
      <c r="F8" s="15"/>
      <c r="G8" s="28">
        <v>42471</v>
      </c>
      <c r="H8" s="28">
        <v>31675</v>
      </c>
      <c r="I8" s="28">
        <v>38561</v>
      </c>
      <c r="J8" s="28">
        <v>29837</v>
      </c>
      <c r="K8" s="28">
        <v>23810</v>
      </c>
      <c r="L8" s="28">
        <v>18216</v>
      </c>
      <c r="M8" s="28">
        <v>25439</v>
      </c>
      <c r="N8" s="28">
        <v>25644</v>
      </c>
      <c r="O8" s="28">
        <v>18194</v>
      </c>
    </row>
    <row r="9" spans="1:15">
      <c r="A9" s="24"/>
      <c r="B9" s="25" t="s">
        <v>25</v>
      </c>
      <c r="C9" s="26" t="s">
        <v>49</v>
      </c>
      <c r="D9" s="27" t="s">
        <v>23</v>
      </c>
      <c r="E9" s="15"/>
      <c r="F9" s="15"/>
      <c r="G9" s="28">
        <v>213822</v>
      </c>
      <c r="H9" s="28">
        <v>159525</v>
      </c>
      <c r="I9" s="28">
        <v>160267</v>
      </c>
      <c r="J9" s="28">
        <v>143723</v>
      </c>
      <c r="K9" s="28">
        <v>119714</v>
      </c>
      <c r="L9" s="28">
        <v>89231</v>
      </c>
      <c r="M9" s="28">
        <v>102051</v>
      </c>
      <c r="N9" s="28">
        <v>117132</v>
      </c>
      <c r="O9" s="28">
        <v>98352</v>
      </c>
    </row>
    <row r="10" spans="1:15">
      <c r="A10" s="24"/>
      <c r="B10" s="25"/>
      <c r="C10" s="26" t="s">
        <v>50</v>
      </c>
      <c r="D10" s="27" t="s">
        <v>24</v>
      </c>
      <c r="E10" s="15"/>
      <c r="F10" s="15"/>
      <c r="G10" s="28">
        <v>200536</v>
      </c>
      <c r="H10" s="28">
        <v>151350</v>
      </c>
      <c r="I10" s="28">
        <v>147172</v>
      </c>
      <c r="J10" s="28">
        <v>132226</v>
      </c>
      <c r="K10" s="28">
        <v>109710</v>
      </c>
      <c r="L10" s="28">
        <v>83956</v>
      </c>
      <c r="M10" s="28">
        <v>94299</v>
      </c>
      <c r="N10" s="28">
        <v>109003</v>
      </c>
      <c r="O10" s="28">
        <v>93322</v>
      </c>
    </row>
    <row r="11" spans="1:15">
      <c r="A11" s="24"/>
      <c r="B11" s="25" t="s">
        <v>26</v>
      </c>
      <c r="C11" s="26" t="s">
        <v>51</v>
      </c>
      <c r="D11" s="27" t="s">
        <v>23</v>
      </c>
      <c r="E11" s="15"/>
      <c r="F11" s="15"/>
      <c r="G11" s="28">
        <v>220432</v>
      </c>
      <c r="H11" s="28">
        <v>259283</v>
      </c>
      <c r="I11" s="28">
        <v>212353</v>
      </c>
      <c r="J11" s="28">
        <v>209256</v>
      </c>
      <c r="K11" s="28">
        <v>206160</v>
      </c>
      <c r="L11" s="28">
        <v>161536</v>
      </c>
      <c r="M11" s="28">
        <v>125843</v>
      </c>
      <c r="N11" s="28">
        <v>151175</v>
      </c>
      <c r="O11" s="28">
        <v>148811</v>
      </c>
    </row>
    <row r="12" spans="1:15">
      <c r="A12" s="24"/>
      <c r="B12" s="25"/>
      <c r="C12" s="26" t="s">
        <v>52</v>
      </c>
      <c r="D12" s="27" t="s">
        <v>24</v>
      </c>
      <c r="E12" s="15"/>
      <c r="F12" s="15"/>
      <c r="G12" s="28">
        <v>204916</v>
      </c>
      <c r="H12" s="28">
        <v>248830</v>
      </c>
      <c r="I12" s="28">
        <v>196537</v>
      </c>
      <c r="J12" s="28">
        <v>193931</v>
      </c>
      <c r="K12" s="28">
        <v>191986</v>
      </c>
      <c r="L12" s="28">
        <v>151679</v>
      </c>
      <c r="M12" s="28">
        <v>117366</v>
      </c>
      <c r="N12" s="28">
        <v>140592</v>
      </c>
      <c r="O12" s="28">
        <v>140635</v>
      </c>
    </row>
    <row r="13" spans="1:15">
      <c r="A13" s="24"/>
      <c r="B13" s="25" t="s">
        <v>27</v>
      </c>
      <c r="C13" s="26" t="s">
        <v>51</v>
      </c>
      <c r="D13" s="27" t="s">
        <v>23</v>
      </c>
      <c r="E13" s="15"/>
      <c r="F13" s="15"/>
      <c r="G13" s="28">
        <v>185884</v>
      </c>
      <c r="H13" s="28">
        <v>267671</v>
      </c>
      <c r="I13" s="28">
        <v>227062</v>
      </c>
      <c r="J13" s="28">
        <v>213340</v>
      </c>
      <c r="K13" s="28">
        <v>222638</v>
      </c>
      <c r="L13" s="28">
        <v>212582</v>
      </c>
      <c r="M13" s="28">
        <v>170908</v>
      </c>
      <c r="N13" s="28">
        <v>132291</v>
      </c>
      <c r="O13" s="28">
        <v>149710</v>
      </c>
    </row>
    <row r="14" spans="1:15">
      <c r="A14" s="24"/>
      <c r="B14" s="25"/>
      <c r="C14" s="26" t="s">
        <v>52</v>
      </c>
      <c r="D14" s="27" t="s">
        <v>24</v>
      </c>
      <c r="E14" s="15"/>
      <c r="F14" s="15"/>
      <c r="G14" s="28">
        <v>165097</v>
      </c>
      <c r="H14" s="28">
        <v>255929</v>
      </c>
      <c r="I14" s="28">
        <v>212872</v>
      </c>
      <c r="J14" s="28">
        <v>196878</v>
      </c>
      <c r="K14" s="28">
        <v>209554</v>
      </c>
      <c r="L14" s="28">
        <v>201273</v>
      </c>
      <c r="M14" s="28">
        <v>160208</v>
      </c>
      <c r="N14" s="28">
        <v>126927</v>
      </c>
      <c r="O14" s="28">
        <v>139688</v>
      </c>
    </row>
    <row r="15" spans="1:15">
      <c r="A15" s="24"/>
      <c r="B15" s="25" t="s">
        <v>28</v>
      </c>
      <c r="C15" s="26" t="s">
        <v>51</v>
      </c>
      <c r="D15" s="27" t="s">
        <v>23</v>
      </c>
      <c r="E15" s="15"/>
      <c r="F15" s="15"/>
      <c r="G15" s="28">
        <v>90240</v>
      </c>
      <c r="H15" s="28">
        <v>219657</v>
      </c>
      <c r="I15" s="28">
        <v>292604</v>
      </c>
      <c r="J15" s="28">
        <v>213439</v>
      </c>
      <c r="K15" s="28">
        <v>231329</v>
      </c>
      <c r="L15" s="28">
        <v>223369</v>
      </c>
      <c r="M15" s="28">
        <v>217262</v>
      </c>
      <c r="N15" s="28">
        <v>176507</v>
      </c>
      <c r="O15" s="28">
        <v>134882</v>
      </c>
    </row>
    <row r="16" spans="1:15">
      <c r="A16" s="24"/>
      <c r="B16" s="25"/>
      <c r="C16" s="26" t="s">
        <v>52</v>
      </c>
      <c r="D16" s="27" t="s">
        <v>24</v>
      </c>
      <c r="E16" s="15"/>
      <c r="F16" s="15"/>
      <c r="G16" s="28">
        <v>74857</v>
      </c>
      <c r="H16" s="28">
        <v>208187</v>
      </c>
      <c r="I16" s="28">
        <v>271321</v>
      </c>
      <c r="J16" s="28">
        <v>196203</v>
      </c>
      <c r="K16" s="28">
        <v>218990</v>
      </c>
      <c r="L16" s="28">
        <v>215868</v>
      </c>
      <c r="M16" s="28">
        <v>206431</v>
      </c>
      <c r="N16" s="28">
        <v>164400</v>
      </c>
      <c r="O16" s="28">
        <v>130018</v>
      </c>
    </row>
    <row r="17" spans="1:15">
      <c r="A17" s="24"/>
      <c r="B17" s="25" t="s">
        <v>29</v>
      </c>
      <c r="C17" s="26" t="s">
        <v>51</v>
      </c>
      <c r="D17" s="27" t="s">
        <v>23</v>
      </c>
      <c r="E17" s="15"/>
      <c r="F17" s="15"/>
      <c r="G17" s="28">
        <v>111242</v>
      </c>
      <c r="H17" s="28">
        <v>173211</v>
      </c>
      <c r="I17" s="28">
        <v>307600</v>
      </c>
      <c r="J17" s="28">
        <v>216280</v>
      </c>
      <c r="K17" s="28">
        <v>225310</v>
      </c>
      <c r="L17" s="28">
        <v>224834</v>
      </c>
      <c r="M17" s="28">
        <v>221713</v>
      </c>
      <c r="N17" s="28">
        <v>220263</v>
      </c>
      <c r="O17" s="28">
        <v>164735</v>
      </c>
    </row>
    <row r="18" spans="1:15">
      <c r="A18" s="24"/>
      <c r="B18" s="25"/>
      <c r="C18" s="26" t="s">
        <v>52</v>
      </c>
      <c r="D18" s="27" t="s">
        <v>24</v>
      </c>
      <c r="E18" s="15"/>
      <c r="F18" s="15"/>
      <c r="G18" s="28">
        <v>91499</v>
      </c>
      <c r="H18" s="28">
        <v>163142</v>
      </c>
      <c r="I18" s="28">
        <v>276232</v>
      </c>
      <c r="J18" s="28">
        <v>213919</v>
      </c>
      <c r="K18" s="28">
        <v>244816</v>
      </c>
      <c r="L18" s="28">
        <v>244934</v>
      </c>
      <c r="M18" s="28">
        <v>229828</v>
      </c>
      <c r="N18" s="28">
        <v>224811</v>
      </c>
      <c r="O18" s="28">
        <v>161479</v>
      </c>
    </row>
    <row r="19" spans="1:15">
      <c r="A19" s="24"/>
      <c r="B19" s="25" t="s">
        <v>30</v>
      </c>
      <c r="C19" s="26" t="s">
        <v>51</v>
      </c>
      <c r="D19" s="27" t="s">
        <v>23</v>
      </c>
      <c r="E19" s="15"/>
      <c r="F19" s="15"/>
      <c r="G19" s="28">
        <v>137216</v>
      </c>
      <c r="H19" s="28">
        <v>107121</v>
      </c>
      <c r="I19" s="28">
        <v>258905</v>
      </c>
      <c r="J19" s="28">
        <v>283377</v>
      </c>
      <c r="K19" s="28">
        <v>241708</v>
      </c>
      <c r="L19" s="28">
        <v>223704</v>
      </c>
      <c r="M19" s="28">
        <v>229498</v>
      </c>
      <c r="N19" s="28">
        <v>227755</v>
      </c>
      <c r="O19" s="28">
        <v>214507</v>
      </c>
    </row>
    <row r="20" spans="1:15">
      <c r="A20" s="24"/>
      <c r="B20" s="25"/>
      <c r="C20" s="26" t="s">
        <v>52</v>
      </c>
      <c r="D20" s="27" t="s">
        <v>24</v>
      </c>
      <c r="E20" s="15"/>
      <c r="F20" s="15"/>
      <c r="G20" s="28">
        <v>116780</v>
      </c>
      <c r="H20" s="28">
        <v>86603</v>
      </c>
      <c r="I20" s="28">
        <v>224221</v>
      </c>
      <c r="J20" s="28">
        <v>294190</v>
      </c>
      <c r="K20" s="28">
        <v>284164</v>
      </c>
      <c r="L20" s="28">
        <v>278583</v>
      </c>
      <c r="M20" s="28">
        <v>304617</v>
      </c>
      <c r="N20" s="28">
        <v>282481</v>
      </c>
      <c r="O20" s="28">
        <v>243900</v>
      </c>
    </row>
    <row r="21" spans="1:15">
      <c r="A21" s="24"/>
      <c r="B21" s="25" t="s">
        <v>31</v>
      </c>
      <c r="C21" s="26" t="s">
        <v>51</v>
      </c>
      <c r="D21" s="27" t="s">
        <v>23</v>
      </c>
      <c r="E21" s="15"/>
      <c r="F21" s="15"/>
      <c r="G21" s="28">
        <v>140885</v>
      </c>
      <c r="H21" s="28">
        <v>117066</v>
      </c>
      <c r="I21" s="28">
        <v>219253</v>
      </c>
      <c r="J21" s="28">
        <v>303200</v>
      </c>
      <c r="K21" s="28">
        <v>257784</v>
      </c>
      <c r="L21" s="28">
        <v>239021</v>
      </c>
      <c r="M21" s="28">
        <v>225760</v>
      </c>
      <c r="N21" s="28">
        <v>232987</v>
      </c>
      <c r="O21" s="28">
        <v>227988</v>
      </c>
    </row>
    <row r="22" spans="1:15">
      <c r="A22" s="24"/>
      <c r="B22" s="25"/>
      <c r="C22" s="26" t="s">
        <v>52</v>
      </c>
      <c r="D22" s="27" t="s">
        <v>24</v>
      </c>
      <c r="E22" s="15"/>
      <c r="F22" s="15"/>
      <c r="G22" s="28">
        <v>122236</v>
      </c>
      <c r="H22" s="28">
        <v>95559</v>
      </c>
      <c r="I22" s="28">
        <v>179816</v>
      </c>
      <c r="J22" s="28">
        <v>297521</v>
      </c>
      <c r="K22" s="28">
        <v>324873</v>
      </c>
      <c r="L22" s="28">
        <v>310818</v>
      </c>
      <c r="M22" s="28">
        <v>324245</v>
      </c>
      <c r="N22" s="28">
        <v>344245</v>
      </c>
      <c r="O22" s="28">
        <v>299040</v>
      </c>
    </row>
    <row r="23" spans="1:15">
      <c r="A23" s="24"/>
      <c r="B23" s="25" t="s">
        <v>32</v>
      </c>
      <c r="C23" s="26" t="s">
        <v>51</v>
      </c>
      <c r="D23" s="27" t="s">
        <v>23</v>
      </c>
      <c r="E23" s="15"/>
      <c r="F23" s="15"/>
      <c r="G23" s="28">
        <v>123332</v>
      </c>
      <c r="H23" s="28">
        <v>129490</v>
      </c>
      <c r="I23" s="28">
        <v>132307</v>
      </c>
      <c r="J23" s="28">
        <v>251372</v>
      </c>
      <c r="K23" s="28">
        <v>315374</v>
      </c>
      <c r="L23" s="28">
        <v>247397</v>
      </c>
      <c r="M23" s="28">
        <v>234489</v>
      </c>
      <c r="N23" s="28">
        <v>227983</v>
      </c>
      <c r="O23" s="28">
        <v>234502</v>
      </c>
    </row>
    <row r="24" spans="1:15">
      <c r="A24" s="24"/>
      <c r="B24" s="25"/>
      <c r="C24" s="26" t="s">
        <v>52</v>
      </c>
      <c r="D24" s="27" t="s">
        <v>24</v>
      </c>
      <c r="E24" s="15"/>
      <c r="F24" s="15"/>
      <c r="G24" s="28">
        <v>111621</v>
      </c>
      <c r="H24" s="28">
        <v>115631</v>
      </c>
      <c r="I24" s="28">
        <v>100571</v>
      </c>
      <c r="J24" s="28">
        <v>239958</v>
      </c>
      <c r="K24" s="28">
        <v>369008</v>
      </c>
      <c r="L24" s="28">
        <v>329963</v>
      </c>
      <c r="M24" s="28">
        <v>328117</v>
      </c>
      <c r="N24" s="28">
        <v>343310</v>
      </c>
      <c r="O24" s="28">
        <v>353241</v>
      </c>
    </row>
    <row r="25" spans="1:15">
      <c r="A25" s="24"/>
      <c r="B25" s="25" t="s">
        <v>33</v>
      </c>
      <c r="C25" s="26" t="s">
        <v>51</v>
      </c>
      <c r="D25" s="27" t="s">
        <v>23</v>
      </c>
      <c r="E25" s="15"/>
      <c r="F25" s="15"/>
      <c r="G25" s="28">
        <v>107321</v>
      </c>
      <c r="H25" s="28">
        <v>133659</v>
      </c>
      <c r="I25" s="28">
        <v>140808</v>
      </c>
      <c r="J25" s="28">
        <v>210858</v>
      </c>
      <c r="K25" s="28">
        <v>335081</v>
      </c>
      <c r="L25" s="28">
        <v>305447</v>
      </c>
      <c r="M25" s="28">
        <v>242651</v>
      </c>
      <c r="N25" s="28">
        <v>234587</v>
      </c>
      <c r="O25" s="28">
        <v>235022</v>
      </c>
    </row>
    <row r="26" spans="1:15">
      <c r="A26" s="24"/>
      <c r="B26" s="25"/>
      <c r="C26" s="26" t="s">
        <v>52</v>
      </c>
      <c r="D26" s="27" t="s">
        <v>24</v>
      </c>
      <c r="E26" s="15"/>
      <c r="F26" s="15"/>
      <c r="G26" s="28">
        <v>95717</v>
      </c>
      <c r="H26" s="28">
        <v>121890</v>
      </c>
      <c r="I26" s="28">
        <v>109701</v>
      </c>
      <c r="J26" s="28">
        <v>188844</v>
      </c>
      <c r="K26" s="28">
        <v>341024</v>
      </c>
      <c r="L26" s="28">
        <v>366048</v>
      </c>
      <c r="M26" s="28">
        <v>330028</v>
      </c>
      <c r="N26" s="28">
        <v>335218</v>
      </c>
      <c r="O26" s="28">
        <v>351589</v>
      </c>
    </row>
    <row r="27" spans="1:15">
      <c r="A27" s="24"/>
      <c r="B27" s="25" t="s">
        <v>34</v>
      </c>
      <c r="C27" s="26" t="s">
        <v>51</v>
      </c>
      <c r="D27" s="27" t="s">
        <v>23</v>
      </c>
      <c r="E27" s="15"/>
      <c r="F27" s="15"/>
      <c r="G27" s="28">
        <v>86523</v>
      </c>
      <c r="H27" s="28">
        <v>112946</v>
      </c>
      <c r="I27" s="28">
        <v>141225</v>
      </c>
      <c r="J27" s="28">
        <v>131057</v>
      </c>
      <c r="K27" s="28">
        <v>266990</v>
      </c>
      <c r="L27" s="28">
        <v>323497</v>
      </c>
      <c r="M27" s="28">
        <v>295306</v>
      </c>
      <c r="N27" s="28">
        <v>240287</v>
      </c>
      <c r="O27" s="28">
        <v>242182</v>
      </c>
    </row>
    <row r="28" spans="1:15">
      <c r="A28" s="24"/>
      <c r="B28" s="25"/>
      <c r="C28" s="26" t="s">
        <v>52</v>
      </c>
      <c r="D28" s="27" t="s">
        <v>24</v>
      </c>
      <c r="E28" s="15"/>
      <c r="F28" s="15"/>
      <c r="G28" s="28">
        <v>80715</v>
      </c>
      <c r="H28" s="28">
        <v>105424</v>
      </c>
      <c r="I28" s="28">
        <v>119323</v>
      </c>
      <c r="J28" s="28">
        <v>107983</v>
      </c>
      <c r="K28" s="28">
        <v>264644</v>
      </c>
      <c r="L28" s="28">
        <v>336158</v>
      </c>
      <c r="M28" s="28">
        <v>356429</v>
      </c>
      <c r="N28" s="28">
        <v>326750</v>
      </c>
      <c r="O28" s="28">
        <v>340807</v>
      </c>
    </row>
    <row r="29" spans="1:15">
      <c r="A29" s="24"/>
      <c r="B29" s="24" t="s">
        <v>35</v>
      </c>
      <c r="C29" s="26" t="s">
        <v>51</v>
      </c>
      <c r="D29" s="27" t="s">
        <v>23</v>
      </c>
      <c r="E29" s="27"/>
      <c r="F29" s="15"/>
      <c r="G29" s="29">
        <v>60078</v>
      </c>
      <c r="H29" s="29">
        <v>100968</v>
      </c>
      <c r="I29" s="29">
        <v>136307</v>
      </c>
      <c r="J29" s="29">
        <v>135447</v>
      </c>
      <c r="K29" s="29">
        <v>222901</v>
      </c>
      <c r="L29" s="29">
        <v>264753</v>
      </c>
      <c r="M29" s="29">
        <v>312775</v>
      </c>
      <c r="N29" s="29">
        <v>292733</v>
      </c>
      <c r="O29" s="29">
        <v>245084</v>
      </c>
    </row>
    <row r="30" spans="1:15">
      <c r="A30" s="24"/>
      <c r="B30" s="24"/>
      <c r="C30" s="26" t="s">
        <v>52</v>
      </c>
      <c r="D30" s="27" t="s">
        <v>24</v>
      </c>
      <c r="E30" s="27"/>
      <c r="F30" s="15"/>
      <c r="G30" s="29">
        <v>63802</v>
      </c>
      <c r="H30" s="29">
        <v>94295</v>
      </c>
      <c r="I30" s="29">
        <v>119811</v>
      </c>
      <c r="J30" s="29">
        <v>113171</v>
      </c>
      <c r="K30" s="29">
        <v>205882</v>
      </c>
      <c r="L30" s="29">
        <v>269380</v>
      </c>
      <c r="M30" s="29">
        <v>324920</v>
      </c>
      <c r="N30" s="29">
        <v>350332</v>
      </c>
      <c r="O30" s="29">
        <v>330158</v>
      </c>
    </row>
    <row r="31" spans="1:15">
      <c r="A31" s="24"/>
      <c r="B31" s="24" t="s">
        <v>36</v>
      </c>
      <c r="C31" s="26" t="s">
        <v>51</v>
      </c>
      <c r="D31" s="27" t="s">
        <v>23</v>
      </c>
      <c r="E31" s="15"/>
      <c r="F31" s="15"/>
      <c r="G31" s="29">
        <v>37217</v>
      </c>
      <c r="H31" s="29">
        <v>74933</v>
      </c>
      <c r="I31" s="29">
        <v>109476</v>
      </c>
      <c r="J31" s="29">
        <v>135776</v>
      </c>
      <c r="K31" s="29">
        <v>134217</v>
      </c>
      <c r="L31" s="29">
        <v>214652</v>
      </c>
      <c r="M31" s="29">
        <v>253910</v>
      </c>
      <c r="N31" s="29">
        <v>306819</v>
      </c>
      <c r="O31" s="29">
        <v>284806</v>
      </c>
    </row>
    <row r="32" spans="1:15">
      <c r="A32" s="24"/>
      <c r="B32" s="24"/>
      <c r="C32" s="26" t="s">
        <v>52</v>
      </c>
      <c r="D32" s="27" t="s">
        <v>24</v>
      </c>
      <c r="E32" s="15"/>
      <c r="F32" s="15"/>
      <c r="G32" s="29">
        <v>49800</v>
      </c>
      <c r="H32" s="29">
        <v>75671</v>
      </c>
      <c r="I32" s="29">
        <v>102554</v>
      </c>
      <c r="J32" s="29">
        <v>120869</v>
      </c>
      <c r="K32" s="29">
        <v>114028</v>
      </c>
      <c r="L32" s="29">
        <v>207650</v>
      </c>
      <c r="M32" s="29">
        <v>259159</v>
      </c>
      <c r="N32" s="29">
        <v>316230</v>
      </c>
      <c r="O32" s="29">
        <v>345976</v>
      </c>
    </row>
    <row r="33" spans="1:15">
      <c r="A33" s="24"/>
      <c r="B33" s="24" t="s">
        <v>53</v>
      </c>
      <c r="C33" s="26" t="s">
        <v>51</v>
      </c>
      <c r="D33" s="27" t="s">
        <v>23</v>
      </c>
      <c r="E33" s="15"/>
      <c r="F33" s="15"/>
      <c r="G33" s="29">
        <v>23582</v>
      </c>
      <c r="H33" s="29">
        <v>52292</v>
      </c>
      <c r="I33" s="29">
        <v>90725</v>
      </c>
      <c r="J33" s="29">
        <v>120266</v>
      </c>
      <c r="K33" s="29">
        <v>135109</v>
      </c>
      <c r="L33" s="29">
        <v>128319</v>
      </c>
      <c r="M33" s="29">
        <v>205146</v>
      </c>
      <c r="N33" s="29">
        <v>244126</v>
      </c>
      <c r="O33" s="29">
        <v>300222</v>
      </c>
    </row>
    <row r="34" spans="1:15">
      <c r="A34" s="24"/>
      <c r="B34" s="24"/>
      <c r="C34" s="26" t="s">
        <v>52</v>
      </c>
      <c r="D34" s="27" t="s">
        <v>24</v>
      </c>
      <c r="E34" s="15"/>
      <c r="F34" s="15"/>
      <c r="G34" s="29">
        <v>40032</v>
      </c>
      <c r="H34" s="29">
        <v>63409</v>
      </c>
      <c r="I34" s="29">
        <v>89484</v>
      </c>
      <c r="J34" s="29">
        <v>114595</v>
      </c>
      <c r="K34" s="29">
        <v>118688</v>
      </c>
      <c r="L34" s="29">
        <v>117480</v>
      </c>
      <c r="M34" s="29">
        <v>204420</v>
      </c>
      <c r="N34" s="29">
        <v>251153</v>
      </c>
      <c r="O34" s="29">
        <v>313580</v>
      </c>
    </row>
    <row r="35" spans="1:15">
      <c r="A35" s="24"/>
      <c r="B35" s="24" t="s">
        <v>37</v>
      </c>
      <c r="C35" s="26" t="s">
        <v>51</v>
      </c>
      <c r="D35" s="27" t="s">
        <v>23</v>
      </c>
      <c r="E35" s="15"/>
      <c r="F35" s="15"/>
      <c r="G35" s="29">
        <v>13203</v>
      </c>
      <c r="H35" s="29">
        <v>28393</v>
      </c>
      <c r="I35" s="29">
        <v>65530</v>
      </c>
      <c r="J35" s="29">
        <v>89550</v>
      </c>
      <c r="K35" s="29">
        <v>127943</v>
      </c>
      <c r="L35" s="29">
        <v>124833</v>
      </c>
      <c r="M35" s="29">
        <v>121521</v>
      </c>
      <c r="N35" s="29">
        <v>196503</v>
      </c>
      <c r="O35" s="29">
        <v>239557</v>
      </c>
    </row>
    <row r="36" spans="1:15">
      <c r="A36" s="24"/>
      <c r="B36" s="24"/>
      <c r="C36" s="26" t="s">
        <v>52</v>
      </c>
      <c r="D36" s="27" t="s">
        <v>24</v>
      </c>
      <c r="E36" s="15"/>
      <c r="F36" s="15"/>
      <c r="G36" s="29">
        <v>27815</v>
      </c>
      <c r="H36" s="29">
        <v>45267</v>
      </c>
      <c r="I36" s="29">
        <v>72481</v>
      </c>
      <c r="J36" s="29">
        <v>95547</v>
      </c>
      <c r="K36" s="29">
        <v>121068</v>
      </c>
      <c r="L36" s="29">
        <v>115989</v>
      </c>
      <c r="M36" s="29">
        <v>112779</v>
      </c>
      <c r="N36" s="29">
        <v>199200</v>
      </c>
      <c r="O36" s="29">
        <v>252678</v>
      </c>
    </row>
    <row r="37" spans="1:15">
      <c r="A37" s="24"/>
      <c r="B37" s="24" t="s">
        <v>38</v>
      </c>
      <c r="C37" s="26" t="s">
        <v>51</v>
      </c>
      <c r="D37" s="27" t="s">
        <v>23</v>
      </c>
      <c r="E37" s="15"/>
      <c r="F37" s="15"/>
      <c r="G37" s="29">
        <v>7559</v>
      </c>
      <c r="H37" s="29">
        <v>17441</v>
      </c>
      <c r="I37" s="29">
        <v>37789</v>
      </c>
      <c r="J37" s="29">
        <v>61908</v>
      </c>
      <c r="K37" s="29">
        <v>101648</v>
      </c>
      <c r="L37" s="29">
        <v>112372</v>
      </c>
      <c r="M37" s="29">
        <v>116735</v>
      </c>
      <c r="N37" s="29">
        <v>112184</v>
      </c>
      <c r="O37" s="29">
        <v>181929</v>
      </c>
    </row>
    <row r="38" spans="1:15">
      <c r="A38" s="24"/>
      <c r="B38" s="24"/>
      <c r="C38" s="26" t="s">
        <v>52</v>
      </c>
      <c r="D38" s="27" t="s">
        <v>24</v>
      </c>
      <c r="E38" s="15"/>
      <c r="F38" s="15"/>
      <c r="G38" s="29">
        <v>18497</v>
      </c>
      <c r="H38" s="29">
        <v>35611</v>
      </c>
      <c r="I38" s="29">
        <v>53895</v>
      </c>
      <c r="J38" s="29">
        <v>73018</v>
      </c>
      <c r="K38" s="29">
        <v>107595</v>
      </c>
      <c r="L38" s="29">
        <v>116681</v>
      </c>
      <c r="M38" s="29">
        <v>113705</v>
      </c>
      <c r="N38" s="29">
        <v>108643</v>
      </c>
      <c r="O38" s="29">
        <v>188822</v>
      </c>
    </row>
    <row r="39" spans="1:15">
      <c r="A39" s="24"/>
      <c r="B39" s="24" t="s">
        <v>39</v>
      </c>
      <c r="C39" s="26" t="s">
        <v>51</v>
      </c>
      <c r="D39" s="27" t="s">
        <v>23</v>
      </c>
      <c r="E39" s="15"/>
      <c r="F39" s="15"/>
      <c r="G39" s="29">
        <v>3464</v>
      </c>
      <c r="H39" s="29">
        <v>7738</v>
      </c>
      <c r="I39" s="29">
        <v>18142</v>
      </c>
      <c r="J39" s="29">
        <v>38084</v>
      </c>
      <c r="K39" s="29">
        <v>63006</v>
      </c>
      <c r="L39" s="29">
        <v>82650</v>
      </c>
      <c r="M39" s="29">
        <v>96971</v>
      </c>
      <c r="N39" s="29">
        <v>101223</v>
      </c>
      <c r="O39" s="29">
        <v>96666</v>
      </c>
    </row>
    <row r="40" spans="1:15">
      <c r="A40" s="24"/>
      <c r="B40" s="24"/>
      <c r="C40" s="26" t="s">
        <v>52</v>
      </c>
      <c r="D40" s="27" t="s">
        <v>24</v>
      </c>
      <c r="E40" s="15"/>
      <c r="F40" s="15"/>
      <c r="G40" s="29">
        <v>9867</v>
      </c>
      <c r="H40" s="29">
        <v>20464</v>
      </c>
      <c r="I40" s="29">
        <v>35324</v>
      </c>
      <c r="J40" s="29">
        <v>50771</v>
      </c>
      <c r="K40" s="29">
        <v>79730</v>
      </c>
      <c r="L40" s="29">
        <v>96123</v>
      </c>
      <c r="M40" s="29">
        <v>108180</v>
      </c>
      <c r="N40" s="29">
        <v>105151</v>
      </c>
      <c r="O40" s="29">
        <v>100476</v>
      </c>
    </row>
    <row r="41" spans="1:15">
      <c r="A41" s="24"/>
      <c r="B41" s="24" t="s">
        <v>40</v>
      </c>
      <c r="C41" s="26" t="s">
        <v>51</v>
      </c>
      <c r="D41" s="27" t="s">
        <v>23</v>
      </c>
      <c r="E41" s="15"/>
      <c r="F41" s="15"/>
      <c r="G41" s="29">
        <v>1425</v>
      </c>
      <c r="H41" s="29">
        <v>3815</v>
      </c>
      <c r="I41" s="29">
        <v>7817</v>
      </c>
      <c r="J41" s="29">
        <v>15414</v>
      </c>
      <c r="K41" s="29">
        <v>33377</v>
      </c>
      <c r="L41" s="29">
        <v>44756</v>
      </c>
      <c r="M41" s="29">
        <v>62329</v>
      </c>
      <c r="N41" s="29">
        <v>74103</v>
      </c>
      <c r="O41" s="29">
        <v>79701</v>
      </c>
    </row>
    <row r="42" spans="1:15">
      <c r="A42" s="24"/>
      <c r="B42" s="24"/>
      <c r="C42" s="26" t="s">
        <v>52</v>
      </c>
      <c r="D42" s="27" t="s">
        <v>24</v>
      </c>
      <c r="E42" s="15"/>
      <c r="F42" s="15"/>
      <c r="G42" s="29">
        <v>4062</v>
      </c>
      <c r="H42" s="29">
        <v>11282</v>
      </c>
      <c r="I42" s="29">
        <v>20348</v>
      </c>
      <c r="J42" s="29">
        <v>28985</v>
      </c>
      <c r="K42" s="29">
        <v>50958</v>
      </c>
      <c r="L42" s="29">
        <v>68030</v>
      </c>
      <c r="M42" s="29">
        <v>83753</v>
      </c>
      <c r="N42" s="29">
        <v>92865</v>
      </c>
      <c r="O42" s="29">
        <v>85475</v>
      </c>
    </row>
    <row r="43" spans="1:15">
      <c r="A43" s="24"/>
      <c r="B43" s="24" t="s">
        <v>41</v>
      </c>
      <c r="C43" s="26" t="s">
        <v>51</v>
      </c>
      <c r="D43" s="27" t="s">
        <v>23</v>
      </c>
      <c r="E43" s="15"/>
      <c r="F43" s="15"/>
      <c r="G43" s="29">
        <v>477</v>
      </c>
      <c r="H43" s="29">
        <v>1752</v>
      </c>
      <c r="I43" s="29">
        <v>3085</v>
      </c>
      <c r="J43" s="29">
        <v>6919</v>
      </c>
      <c r="K43" s="29">
        <v>19210</v>
      </c>
      <c r="L43" s="29">
        <v>28801</v>
      </c>
      <c r="M43" s="29">
        <v>40701</v>
      </c>
      <c r="N43" s="29">
        <v>59013</v>
      </c>
      <c r="O43" s="29">
        <v>84485</v>
      </c>
    </row>
    <row r="44" spans="1:15">
      <c r="A44" s="24"/>
      <c r="B44" s="24"/>
      <c r="C44" s="26" t="s">
        <v>52</v>
      </c>
      <c r="D44" s="27" t="s">
        <v>24</v>
      </c>
      <c r="E44" s="15"/>
      <c r="F44" s="15"/>
      <c r="G44" s="29">
        <v>1549</v>
      </c>
      <c r="H44" s="29">
        <v>5809</v>
      </c>
      <c r="I44" s="29">
        <v>11719</v>
      </c>
      <c r="J44" s="29">
        <v>21844</v>
      </c>
      <c r="K44" s="29">
        <v>42517</v>
      </c>
      <c r="L44" s="29">
        <v>62561</v>
      </c>
      <c r="M44" s="29">
        <v>84638</v>
      </c>
      <c r="N44" s="29">
        <v>114268</v>
      </c>
      <c r="O44" s="29">
        <v>141725</v>
      </c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 s="24"/>
      <c r="B63" s="24"/>
      <c r="C63" s="26"/>
      <c r="D63" s="27"/>
      <c r="E63" s="15"/>
      <c r="F63" s="15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4"/>
      <c r="B64" s="24"/>
      <c r="C64" s="26"/>
      <c r="D64" s="27"/>
      <c r="E64" s="15"/>
      <c r="F64" s="15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4"/>
      <c r="B65" s="24"/>
      <c r="C65" s="26"/>
      <c r="D65" s="27"/>
      <c r="E65" s="15"/>
      <c r="F65" s="15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4"/>
      <c r="B66" s="25"/>
      <c r="C66" s="26"/>
      <c r="D66" s="27"/>
      <c r="E66" s="15"/>
      <c r="F66" s="15"/>
      <c r="G66" s="28"/>
      <c r="H66" s="28"/>
      <c r="I66" s="28"/>
      <c r="J66" s="28"/>
      <c r="K66" s="28"/>
      <c r="L66" s="28"/>
      <c r="M66" s="28"/>
      <c r="N66" s="28"/>
      <c r="O66" s="28"/>
    </row>
  </sheetData>
  <mergeCells count="12">
    <mergeCell ref="A4:A5"/>
    <mergeCell ref="G4:G5"/>
    <mergeCell ref="H4:H5"/>
    <mergeCell ref="I4:I5"/>
    <mergeCell ref="J4:J5"/>
    <mergeCell ref="H1:O1"/>
    <mergeCell ref="H2:O2"/>
    <mergeCell ref="K4:K5"/>
    <mergeCell ref="L4:L5"/>
    <mergeCell ref="M4:M5"/>
    <mergeCell ref="N4:N5"/>
    <mergeCell ref="O4:O5"/>
  </mergeCells>
  <phoneticPr fontId="1" type="noConversion"/>
  <hyperlinks>
    <hyperlink ref="H2" r:id="rId1" xr:uid="{A1619BEA-0A3D-0145-9857-49B92E66CE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CC69-6985-9A47-BAA9-56A984CAFD3F}">
  <dimension ref="A1:E8"/>
  <sheetViews>
    <sheetView zoomScale="150" workbookViewId="0">
      <selection activeCell="D14" sqref="D14"/>
    </sheetView>
  </sheetViews>
  <sheetFormatPr baseColWidth="10" defaultRowHeight="16"/>
  <cols>
    <col min="1" max="1" width="18.1640625" style="1" customWidth="1"/>
    <col min="2" max="2" width="10.83203125" style="1" customWidth="1"/>
    <col min="3" max="3" width="17.6640625" style="1" customWidth="1"/>
    <col min="4" max="16384" width="10.83203125" style="1"/>
  </cols>
  <sheetData>
    <row r="1" spans="1:5">
      <c r="A1" s="47" t="s">
        <v>54</v>
      </c>
      <c r="B1" s="47"/>
      <c r="C1" s="47"/>
    </row>
    <row r="2" spans="1:5" ht="17" thickBot="1">
      <c r="A2" s="47" t="s">
        <v>55</v>
      </c>
      <c r="B2" s="47"/>
      <c r="C2" s="47"/>
      <c r="D2" s="47"/>
    </row>
    <row r="3" spans="1:5">
      <c r="A3" s="32"/>
      <c r="B3" s="33"/>
      <c r="C3" s="34"/>
      <c r="D3" s="47"/>
    </row>
    <row r="4" spans="1:5">
      <c r="A4" s="35"/>
      <c r="B4" s="36"/>
      <c r="C4" s="37"/>
      <c r="D4" s="47"/>
      <c r="E4" s="30"/>
    </row>
    <row r="5" spans="1:5" ht="17" thickBot="1">
      <c r="A5" s="38"/>
      <c r="B5" s="39"/>
      <c r="C5" s="40"/>
      <c r="D5" s="47"/>
      <c r="E5" s="30"/>
    </row>
    <row r="6" spans="1:5">
      <c r="A6" s="47"/>
      <c r="B6" s="47"/>
      <c r="C6" s="47"/>
      <c r="D6" s="47"/>
      <c r="E6" s="30"/>
    </row>
    <row r="7" spans="1:5">
      <c r="A7" s="1" t="s">
        <v>56</v>
      </c>
      <c r="B7" s="31">
        <f>($B$4+$C$4)*6</f>
        <v>0</v>
      </c>
    </row>
    <row r="8" spans="1:5">
      <c r="A8" s="1" t="s">
        <v>57</v>
      </c>
      <c r="B8" s="1">
        <f>AVERAGE($B$5/1000,$C$5)</f>
        <v>0</v>
      </c>
    </row>
  </sheetData>
  <mergeCells count="4">
    <mergeCell ref="A2:C2"/>
    <mergeCell ref="A6:C6"/>
    <mergeCell ref="D2:D6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DSE_Results</vt:lpstr>
      <vt:lpstr>Census_Population</vt:lpstr>
      <vt:lpstr>Arcade_Rhythm_Games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FUNG, Kai Ki</dc:creator>
  <cp:lastModifiedBy>FUNG, Kai Ki</cp:lastModifiedBy>
  <dcterms:created xsi:type="dcterms:W3CDTF">2024-09-30T02:40:11Z</dcterms:created>
  <dcterms:modified xsi:type="dcterms:W3CDTF">2024-10-02T15:22:48Z</dcterms:modified>
</cp:coreProperties>
</file>