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mc:AlternateContent xmlns:mc="http://schemas.openxmlformats.org/markup-compatibility/2006">
    <mc:Choice Requires="x15">
      <x15ac:absPath xmlns:x15ac="http://schemas.microsoft.com/office/spreadsheetml/2010/11/ac" url="C:\Users\ahame\OneDrive\Documents\CUL\year3\TERM2\IndividualProject\"/>
    </mc:Choice>
  </mc:AlternateContent>
  <xr:revisionPtr revIDLastSave="0" documentId="13_ncr:1_{F8DF211F-3A68-4FA0-9418-BA9C2C610E30}" xr6:coauthVersionLast="46" xr6:coauthVersionMax="46" xr10:uidLastSave="{00000000-0000-0000-0000-000000000000}"/>
  <bookViews>
    <workbookView xWindow="-120" yWindow="-120" windowWidth="38640" windowHeight="21240" activeTab="1" xr2:uid="{00000000-000D-0000-FFFF-FFFF00000000}"/>
  </bookViews>
  <sheets>
    <sheet name="ProjectSchedule" sheetId="11" r:id="rId1"/>
    <sheet name="Sheet1" sheetId="13" r:id="rId2"/>
    <sheet name="About" sheetId="12" r:id="rId3"/>
  </sheets>
  <definedNames>
    <definedName name="_xlnm.Print_Area" localSheetId="0">ProjectSchedule!$1:$40</definedName>
    <definedName name="_xlnm.Print_Titles" localSheetId="0">ProjectSchedule!$4:$6</definedName>
    <definedName name="task_end" localSheetId="0">ProjectSchedule!$D1</definedName>
    <definedName name="task_progress" localSheetId="0">ProjectSchedule!#REF!</definedName>
    <definedName name="task_start" localSheetId="0">ProjectSchedule!$C1</definedName>
    <definedName name="today" localSheetId="0">ProjectSchedule!$C$3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 i="13" l="1"/>
  <c r="CK4" i="13"/>
  <c r="CR4" i="13"/>
  <c r="CK6" i="13"/>
  <c r="CL6" i="13"/>
  <c r="CM6" i="13"/>
  <c r="CN6" i="13"/>
  <c r="CO6" i="13"/>
  <c r="CP6" i="13"/>
  <c r="CQ6" i="13"/>
  <c r="CR6" i="13"/>
  <c r="CS6" i="13"/>
  <c r="CT6" i="13"/>
  <c r="CU6" i="13"/>
  <c r="CV6" i="13"/>
  <c r="CW6" i="13"/>
  <c r="CX6" i="13"/>
  <c r="AG4" i="13"/>
  <c r="AN4" i="13"/>
  <c r="AU4" i="13"/>
  <c r="BB4" i="13"/>
  <c r="BI4" i="13"/>
  <c r="BP4" i="13"/>
  <c r="BW4" i="13"/>
  <c r="CD4" i="13"/>
  <c r="AG6" i="13"/>
  <c r="AH6" i="13"/>
  <c r="AI6" i="13"/>
  <c r="AJ6" i="13"/>
  <c r="AK6" i="13"/>
  <c r="AL6" i="13"/>
  <c r="AM6" i="13"/>
  <c r="AN6" i="13"/>
  <c r="AO6" i="13"/>
  <c r="AP6" i="13"/>
  <c r="AQ6" i="13"/>
  <c r="AR6" i="13"/>
  <c r="AS6" i="13"/>
  <c r="AT6" i="13"/>
  <c r="AU6" i="13"/>
  <c r="AV6" i="13"/>
  <c r="AW6" i="13"/>
  <c r="AX6" i="13"/>
  <c r="AY6" i="13"/>
  <c r="AZ6" i="13"/>
  <c r="BA6" i="13"/>
  <c r="BB6" i="13"/>
  <c r="BC6" i="13"/>
  <c r="BD6" i="13"/>
  <c r="BE6" i="13"/>
  <c r="BF6" i="13"/>
  <c r="BG6" i="13"/>
  <c r="BH6" i="13"/>
  <c r="BI6" i="13"/>
  <c r="BJ6" i="13"/>
  <c r="BK6" i="13"/>
  <c r="BL6" i="13"/>
  <c r="BM6" i="13"/>
  <c r="BN6" i="13"/>
  <c r="BO6" i="13"/>
  <c r="BP6" i="13"/>
  <c r="BQ6" i="13"/>
  <c r="BR6" i="13"/>
  <c r="BS6" i="13"/>
  <c r="BT6" i="13"/>
  <c r="BU6" i="13"/>
  <c r="BV6" i="13"/>
  <c r="BW6" i="13"/>
  <c r="BX6" i="13"/>
  <c r="BY6" i="13"/>
  <c r="BZ6" i="13"/>
  <c r="CA6" i="13"/>
  <c r="CB6" i="13"/>
  <c r="CC6" i="13"/>
  <c r="CD6" i="13"/>
  <c r="CE6" i="13"/>
  <c r="CF6" i="13"/>
  <c r="CG6" i="13"/>
  <c r="CH6" i="13"/>
  <c r="CI6" i="13"/>
  <c r="CJ6" i="13"/>
  <c r="S4" i="13"/>
  <c r="Z4" i="13"/>
  <c r="S6" i="13"/>
  <c r="T6" i="13"/>
  <c r="U6" i="13"/>
  <c r="V6" i="13"/>
  <c r="W6" i="13"/>
  <c r="X6" i="13"/>
  <c r="Y6" i="13"/>
  <c r="Z6" i="13"/>
  <c r="AA6" i="13"/>
  <c r="AB6" i="13"/>
  <c r="AC6" i="13"/>
  <c r="AD6" i="13"/>
  <c r="AE6" i="13"/>
  <c r="AF6" i="13"/>
  <c r="L4" i="13"/>
  <c r="L6" i="13"/>
  <c r="M6" i="13"/>
  <c r="N6" i="13"/>
  <c r="O6" i="13"/>
  <c r="P6" i="13"/>
  <c r="Q6" i="13"/>
  <c r="R6" i="13"/>
  <c r="F6" i="13"/>
  <c r="G6" i="13"/>
  <c r="H6" i="13"/>
  <c r="I6" i="13"/>
  <c r="J6" i="13"/>
  <c r="K6" i="13"/>
  <c r="E6" i="13"/>
  <c r="H5" i="11"/>
  <c r="I5" i="11" s="1"/>
  <c r="J5" i="11" s="1"/>
  <c r="K5" i="11" s="1"/>
  <c r="L5" i="11" s="1"/>
  <c r="M5" i="11" s="1"/>
  <c r="N5" i="11" s="1"/>
  <c r="O5" i="11" s="1"/>
  <c r="P5" i="11" s="1"/>
  <c r="Q5" i="11" s="1"/>
  <c r="R5" i="11" s="1"/>
  <c r="S5" i="11" s="1"/>
  <c r="T5" i="11" s="1"/>
  <c r="U5" i="11" s="1"/>
  <c r="V5" i="11" s="1"/>
  <c r="W5" i="11" s="1"/>
  <c r="X5" i="11" s="1"/>
  <c r="Y5" i="11" s="1"/>
  <c r="Z5" i="11" s="1"/>
  <c r="AA5" i="11" s="1"/>
  <c r="AB5" i="11" s="1"/>
  <c r="AC5" i="11" s="1"/>
  <c r="AD5" i="11" s="1"/>
  <c r="AE5" i="11" s="1"/>
  <c r="AF5" i="11" s="1"/>
  <c r="AG5" i="11" s="1"/>
  <c r="AH5" i="11" s="1"/>
  <c r="AI5" i="11" s="1"/>
  <c r="AJ5" i="11" s="1"/>
  <c r="AK5" i="11" s="1"/>
  <c r="AL5" i="11" s="1"/>
  <c r="AM5" i="11" s="1"/>
  <c r="AN5" i="11" s="1"/>
  <c r="AO5" i="11" s="1"/>
  <c r="AP5" i="11" s="1"/>
  <c r="AQ5" i="11" s="1"/>
  <c r="AR5" i="11" s="1"/>
  <c r="AS5" i="11" s="1"/>
  <c r="AT5" i="11" s="1"/>
  <c r="AU5" i="11" s="1"/>
  <c r="AV5" i="11" s="1"/>
  <c r="AW5" i="11" s="1"/>
  <c r="AX5" i="11" s="1"/>
  <c r="AY5" i="11" s="1"/>
  <c r="AZ5" i="11" s="1"/>
  <c r="BA5" i="11" s="1"/>
  <c r="BB5" i="11" s="1"/>
  <c r="BC5" i="11" s="1"/>
  <c r="BD5" i="11" s="1"/>
  <c r="BE5" i="11" s="1"/>
  <c r="BF5" i="11" s="1"/>
  <c r="BG5" i="11" s="1"/>
  <c r="BH5" i="11" s="1"/>
  <c r="BI5" i="11" s="1"/>
  <c r="BJ5" i="11" s="1"/>
  <c r="G5" i="11"/>
  <c r="G4" i="11"/>
  <c r="B13" i="12" l="1"/>
  <c r="H1" i="11"/>
  <c r="F40" i="11" l="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G6" i="11" l="1"/>
  <c r="N4" i="11" l="1"/>
  <c r="H6" i="11"/>
  <c r="U4" i="11" l="1"/>
  <c r="I6" i="11"/>
  <c r="AB4" i="11" l="1"/>
  <c r="J6" i="11"/>
  <c r="K6" i="11" l="1"/>
  <c r="AI4" i="11" l="1"/>
  <c r="L6" i="11"/>
  <c r="AQ6" i="11" l="1"/>
  <c r="AP4" i="11"/>
  <c r="M6" i="11"/>
  <c r="AR6" i="11" l="1"/>
  <c r="AS6" i="11" l="1"/>
  <c r="N6" i="11"/>
  <c r="O6" i="11"/>
  <c r="AT6" i="11" l="1"/>
  <c r="P6" i="11"/>
  <c r="AU6" i="11" l="1"/>
  <c r="Q6" i="11"/>
  <c r="AW6" i="11" l="1"/>
  <c r="AW4" i="11"/>
  <c r="AV6" i="11"/>
  <c r="R6" i="11"/>
  <c r="AX6" i="11" l="1"/>
  <c r="S6" i="11"/>
  <c r="AY6" i="11" l="1"/>
  <c r="T6" i="11"/>
  <c r="AZ6" i="11" l="1"/>
  <c r="U6" i="11"/>
  <c r="BA6" i="11" l="1"/>
  <c r="V6" i="11"/>
  <c r="BB6" i="11" l="1"/>
  <c r="W6" i="11"/>
  <c r="BC6" i="11" l="1"/>
  <c r="X6" i="11"/>
  <c r="BD6" i="11" l="1"/>
  <c r="BD4" i="11"/>
  <c r="Y6" i="11"/>
  <c r="BE6" i="11" l="1"/>
  <c r="Z6" i="11"/>
  <c r="BF6" i="11" l="1"/>
  <c r="AA6" i="11"/>
  <c r="BG6" i="11" l="1"/>
  <c r="AB6" i="11"/>
  <c r="BH6" i="11" l="1"/>
  <c r="AC6" i="11"/>
  <c r="BI6" i="11" l="1"/>
  <c r="AD6" i="11"/>
  <c r="BJ6" i="11" l="1"/>
  <c r="AE6" i="11"/>
  <c r="AF6" i="11" l="1"/>
  <c r="AG6" i="11" l="1"/>
  <c r="AH6" i="11" l="1"/>
  <c r="AI6" i="11" l="1"/>
  <c r="AJ6" i="11" l="1"/>
  <c r="AK6" i="11" l="1"/>
  <c r="AL6" i="11" l="1"/>
  <c r="AM6" i="11" l="1"/>
  <c r="AN6" i="11" l="1"/>
  <c r="AO6" i="11" l="1"/>
  <c r="AP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F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<sst xmlns="http://schemas.openxmlformats.org/spreadsheetml/2006/main" count="80" uniqueCount="54">
  <si>
    <t>Task 3</t>
  </si>
  <si>
    <t>Task 4</t>
  </si>
  <si>
    <t>Task 5</t>
  </si>
  <si>
    <t>Phase 2 Title</t>
  </si>
  <si>
    <t>Task 1</t>
  </si>
  <si>
    <t>Task 2</t>
  </si>
  <si>
    <t>Insert new rows ABOVE this one</t>
  </si>
  <si>
    <t>PROJECT TITLE</t>
  </si>
  <si>
    <t>[Project Lead]</t>
  </si>
  <si>
    <t>[Company Name]</t>
  </si>
  <si>
    <t>Project Management Templates</t>
  </si>
  <si>
    <t>START</t>
  </si>
  <si>
    <t>END</t>
  </si>
  <si>
    <t>DAYS</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</si>
  <si>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</si>
  <si>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</si>
  <si>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</si>
  <si>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</si>
  <si>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</si>
  <si>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</si>
  <si>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</si>
  <si>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</si>
  <si>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</si>
  <si>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</si>
  <si>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</si>
  <si>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</si>
  <si>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</si>
  <si>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</si>
  <si>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Phase 5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</si>
  <si>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</si>
  <si>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2018-2019 Vertex42 LLC</t>
  </si>
  <si>
    <t>Phase 1- Preapation</t>
  </si>
  <si>
    <t>set up android studio</t>
  </si>
  <si>
    <t xml:space="preserve">learn kotlin </t>
  </si>
  <si>
    <t>learn basics of android
app development</t>
  </si>
  <si>
    <t>learn basics of android app development</t>
  </si>
  <si>
    <t>Phase 2 - iteration 1</t>
  </si>
  <si>
    <t>impliment Timer</t>
  </si>
  <si>
    <t>notification panel</t>
  </si>
  <si>
    <t>tests/impovements</t>
  </si>
  <si>
    <t>Phase 3 - Iteration 2</t>
  </si>
  <si>
    <t>Add Projects/tasks'</t>
  </si>
  <si>
    <t>view charts</t>
  </si>
  <si>
    <t>record/store time spent</t>
  </si>
  <si>
    <t xml:space="preserve">Phase 4 - Iteration 3 </t>
  </si>
  <si>
    <t xml:space="preserve">firebase </t>
  </si>
  <si>
    <t>login</t>
  </si>
  <si>
    <t>database/cloud storage</t>
  </si>
  <si>
    <t>tests</t>
  </si>
  <si>
    <t>Phase 5- iteration 4</t>
  </si>
  <si>
    <t>further improments 
&amp; functionalities</t>
  </si>
  <si>
    <t>final testing/submission</t>
  </si>
  <si>
    <t>finalizing project reports</t>
  </si>
  <si>
    <t>Project 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</si>
</sst>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5" formatCode="ddd\,\ m/d/yyyy"/>
    <numFmt numFmtId="166" formatCode="mmm\ d\,\ yyyy"/>
    <numFmt numFmtId="167" formatCode="d"/>
  </numFmts>
  <fonts count="27"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thin">
        <color theme="2"/>
      </top>
      <bottom style="thin">
        <color theme="2"/>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30">
    <xf numFmtId="0" fontId="0" fillId="0" borderId="0" xfId="0"/>
    <xf numFmtId="0" fontId="1" fillId="0" borderId="0" xfId="0" applyFont="1"/>
    <xf numFmtId="0" fontId="0" fillId="0" borderId="0" xfId="0" applyAlignment="1">
      <alignment vertical="center"/>
    </xf>
    <xf numFmtId="0" fontId="0" fillId="0" borderId="0" xfId="0" applyAlignment="1">
      <alignment horizontal="right" vertical="center"/>
    </xf>
    <xf numFmtId="0" fontId="8" fillId="0" borderId="0" xfId="0" applyFont="1" applyAlignment="1">
      <alignment vertical="center"/>
    </xf>
    <xf numFmtId="0" fontId="9" fillId="0" borderId="0" xfId="0" applyFont="1"/>
    <xf numFmtId="0" fontId="6" fillId="15" borderId="1" xfId="0" applyFont="1" applyFill="1" applyBorder="1" applyAlignment="1">
      <alignment horizontal="left" vertical="center" indent="1"/>
    </xf>
    <xf numFmtId="0" fontId="6" fillId="15" borderId="1" xfId="0" applyFont="1" applyFill="1" applyBorder="1" applyAlignment="1">
      <alignment horizontal="center" vertical="center" wrapText="1"/>
    </xf>
    <xf numFmtId="167" fontId="10" fillId="8" borderId="0" xfId="0" applyNumberFormat="1" applyFont="1" applyFill="1" applyBorder="1" applyAlignment="1">
      <alignment horizontal="center" vertical="center"/>
    </xf>
    <xf numFmtId="167" fontId="10" fillId="8" borderId="8" xfId="0" applyNumberFormat="1" applyFont="1" applyFill="1" applyBorder="1" applyAlignment="1">
      <alignment horizontal="center" vertical="center"/>
    </xf>
    <xf numFmtId="167" fontId="10" fillId="8" borderId="9" xfId="0" applyNumberFormat="1" applyFont="1" applyFill="1" applyBorder="1" applyAlignment="1">
      <alignment horizontal="center" vertical="center"/>
    </xf>
    <xf numFmtId="0" fontId="13" fillId="14" borderId="10" xfId="0" applyFont="1" applyFill="1" applyBorder="1" applyAlignment="1">
      <alignment horizontal="center" vertical="center" shrinkToFit="1"/>
    </xf>
    <xf numFmtId="0" fontId="14" fillId="0" borderId="0" xfId="0" applyFont="1" applyAlignment="1">
      <alignment horizontal="left"/>
    </xf>
    <xf numFmtId="0" fontId="15" fillId="0" borderId="0" xfId="0" applyFont="1"/>
    <xf numFmtId="0" fontId="16" fillId="0" borderId="0" xfId="0" applyFont="1" applyAlignment="1">
      <alignment horizontal="right" vertical="center"/>
    </xf>
    <xf numFmtId="0" fontId="0" fillId="0" borderId="2" xfId="0" applyFont="1" applyFill="1" applyBorder="1" applyAlignment="1">
      <alignment horizontal="left" vertical="center" indent="1"/>
    </xf>
    <xf numFmtId="0" fontId="4" fillId="0" borderId="2" xfId="0" applyNumberFormat="1" applyFont="1" applyFill="1" applyBorder="1" applyAlignment="1">
      <alignment horizontal="center" vertical="center"/>
    </xf>
    <xf numFmtId="0" fontId="5" fillId="9" borderId="2" xfId="0" applyFont="1" applyFill="1" applyBorder="1" applyAlignment="1">
      <alignment horizontal="left" vertical="center" indent="1"/>
    </xf>
    <xf numFmtId="0" fontId="0" fillId="3" borderId="2" xfId="0" applyFont="1" applyFill="1" applyBorder="1" applyAlignment="1">
      <alignment horizontal="left" vertical="center" indent="2"/>
    </xf>
    <xf numFmtId="0" fontId="5" fillId="10" borderId="2" xfId="0" applyFont="1" applyFill="1" applyBorder="1" applyAlignment="1">
      <alignment horizontal="left" vertical="center" indent="1"/>
    </xf>
    <xf numFmtId="0" fontId="0" fillId="4" borderId="2" xfId="0" applyFont="1" applyFill="1" applyBorder="1" applyAlignment="1">
      <alignment horizontal="left" vertical="center" indent="2"/>
    </xf>
    <xf numFmtId="0" fontId="5" fillId="6" borderId="2" xfId="0" applyFont="1" applyFill="1" applyBorder="1" applyAlignment="1">
      <alignment horizontal="left" vertical="center" indent="1"/>
    </xf>
    <xf numFmtId="0" fontId="0" fillId="13" borderId="2" xfId="0" applyFont="1" applyFill="1" applyBorder="1" applyAlignment="1">
      <alignment horizontal="left" vertical="center" indent="2"/>
    </xf>
    <xf numFmtId="0" fontId="5" fillId="5" borderId="2" xfId="0" applyFont="1" applyFill="1" applyBorder="1" applyAlignment="1">
      <alignment horizontal="left" vertical="center" indent="1"/>
    </xf>
    <xf numFmtId="0" fontId="0" fillId="11" borderId="2" xfId="0" applyFont="1" applyFill="1" applyBorder="1" applyAlignment="1">
      <alignment horizontal="left" vertical="center" indent="2"/>
    </xf>
    <xf numFmtId="0" fontId="5" fillId="7" borderId="2" xfId="0" applyFont="1" applyFill="1" applyBorder="1" applyAlignment="1">
      <alignment horizontal="left" vertical="center" indent="1"/>
    </xf>
    <xf numFmtId="0" fontId="0" fillId="12" borderId="2" xfId="0" applyFont="1" applyFill="1" applyBorder="1" applyAlignment="1">
      <alignment horizontal="left" vertical="center" indent="2"/>
    </xf>
    <xf numFmtId="0" fontId="7" fillId="2" borderId="2" xfId="0" applyFont="1" applyFill="1" applyBorder="1" applyAlignment="1">
      <alignment horizontal="left" vertical="center" indent="1"/>
    </xf>
    <xf numFmtId="0" fontId="4"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1" fillId="0" borderId="0" xfId="0" applyFont="1" applyAlignment="1" applyProtection="1">
      <alignment vertical="top"/>
    </xf>
    <xf numFmtId="0" fontId="1" fillId="0" borderId="0" xfId="0" applyFont="1"/>
    <xf numFmtId="0" fontId="17" fillId="0" borderId="0" xfId="0" applyFont="1" applyAlignment="1" applyProtection="1">
      <alignment horizontal="left" vertical="center"/>
    </xf>
    <xf numFmtId="0" fontId="18" fillId="0" borderId="0" xfId="0" applyFont="1" applyAlignment="1">
      <alignment horizontal="left" vertical="center"/>
    </xf>
    <xf numFmtId="0" fontId="19" fillId="0" borderId="0" xfId="0" applyFont="1" applyAlignment="1">
      <alignment vertical="center"/>
    </xf>
    <xf numFmtId="0" fontId="1" fillId="0" borderId="0" xfId="0" applyFont="1" applyAlignment="1">
      <alignment horizontal="left" vertical="center"/>
    </xf>
    <xf numFmtId="0" fontId="20" fillId="0" borderId="0" xfId="0" applyFont="1"/>
    <xf numFmtId="0" fontId="21" fillId="0" borderId="0" xfId="0" applyFont="1" applyAlignment="1">
      <alignment vertical="top" wrapText="1"/>
    </xf>
    <xf numFmtId="0" fontId="1" fillId="0" borderId="0" xfId="0" applyFont="1" applyAlignment="1">
      <alignment vertical="top"/>
    </xf>
    <xf numFmtId="0" fontId="22" fillId="0" borderId="0" xfId="0" applyFont="1" applyAlignment="1">
      <alignment vertical="center"/>
    </xf>
    <xf numFmtId="0" fontId="21" fillId="0" borderId="0" xfId="0" applyFont="1" applyAlignment="1">
      <alignment horizontal="left" vertical="top" wrapText="1" indent="1"/>
    </xf>
    <xf numFmtId="0" fontId="2" fillId="0" borderId="0" xfId="1" applyAlignment="1" applyProtection="1">
      <alignment horizontal="left" indent="1"/>
    </xf>
    <xf numFmtId="14" fontId="23" fillId="0" borderId="0" xfId="0" applyNumberFormat="1" applyFont="1" applyAlignment="1">
      <alignment horizontal="center"/>
    </xf>
    <xf numFmtId="0" fontId="24" fillId="0" borderId="0" xfId="0" applyFont="1" applyAlignment="1" applyProtection="1">
      <alignment vertical="top"/>
    </xf>
    <xf numFmtId="0" fontId="25" fillId="0" borderId="0" xfId="0" applyFont="1"/>
    <xf numFmtId="0" fontId="25" fillId="0" borderId="0" xfId="1" applyFont="1" applyAlignment="1" applyProtection="1"/>
    <xf numFmtId="0" fontId="2" fillId="0" borderId="0" xfId="1" applyFill="1" applyAlignment="1" applyProtection="1">
      <alignment horizontal="left" indent="1"/>
    </xf>
    <xf numFmtId="0" fontId="26" fillId="0" borderId="0" xfId="1" applyFont="1" applyAlignment="1" applyProtection="1">
      <alignment horizontal="left" vertical="center"/>
    </xf>
    <xf numFmtId="166" fontId="0" fillId="8" borderId="6" xfId="0" applyNumberFormat="1" applyFont="1" applyFill="1" applyBorder="1" applyAlignment="1">
      <alignment horizontal="left" vertical="center" wrapText="1" indent="1"/>
    </xf>
    <xf numFmtId="166" fontId="0" fillId="8" borderId="1" xfId="0" applyNumberFormat="1" applyFont="1" applyFill="1" applyBorder="1" applyAlignment="1">
      <alignment horizontal="left" vertical="center" wrapText="1" indent="1"/>
    </xf>
    <xf numFmtId="166" fontId="0" fillId="8"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14" fontId="1" fillId="0" borderId="0" xfId="0" applyNumberFormat="1" applyFont="1" applyAlignment="1">
      <alignment horizontal="center"/>
    </xf>
    <xf numFmtId="14" fontId="0" fillId="0" borderId="3" xfId="0" applyNumberFormat="1" applyBorder="1" applyAlignment="1">
      <alignment horizontal="center" vertical="center"/>
    </xf>
    <xf numFmtId="14" fontId="0" fillId="0" borderId="0" xfId="0" applyNumberFormat="1" applyAlignment="1">
      <alignment horizontal="center"/>
    </xf>
    <xf numFmtId="14" fontId="6" fillId="15" borderId="1" xfId="0" applyNumberFormat="1" applyFont="1" applyFill="1" applyBorder="1" applyAlignment="1">
      <alignment horizontal="center" vertical="center" wrapText="1"/>
    </xf>
    <xf numFmtId="14" fontId="0" fillId="0" borderId="2" xfId="0" applyNumberFormat="1" applyFont="1" applyFill="1" applyBorder="1" applyAlignment="1">
      <alignment horizontal="center" vertical="center"/>
    </xf>
    <xf numFmtId="14" fontId="0" fillId="9" borderId="2" xfId="0" applyNumberFormat="1" applyFont="1" applyFill="1" applyBorder="1" applyAlignment="1">
      <alignment horizontal="center" vertical="center"/>
    </xf>
    <xf numFmtId="14" fontId="0" fillId="3" borderId="2" xfId="0" applyNumberFormat="1" applyFont="1" applyFill="1" applyBorder="1" applyAlignment="1">
      <alignment horizontal="center" vertical="center"/>
    </xf>
    <xf numFmtId="14" fontId="0" fillId="10" borderId="2" xfId="0" applyNumberFormat="1" applyFont="1" applyFill="1" applyBorder="1" applyAlignment="1">
      <alignment horizontal="center" vertical="center"/>
    </xf>
    <xf numFmtId="14" fontId="0" fillId="4" borderId="2" xfId="0" applyNumberFormat="1" applyFont="1" applyFill="1" applyBorder="1" applyAlignment="1">
      <alignment horizontal="center" vertical="center"/>
    </xf>
    <xf numFmtId="14" fontId="0" fillId="6" borderId="2" xfId="0" applyNumberFormat="1" applyFont="1" applyFill="1" applyBorder="1" applyAlignment="1">
      <alignment horizontal="center" vertical="center"/>
    </xf>
    <xf numFmtId="14" fontId="0" fillId="13" borderId="2" xfId="0" applyNumberFormat="1" applyFont="1" applyFill="1" applyBorder="1" applyAlignment="1">
      <alignment horizontal="center" vertical="center"/>
    </xf>
    <xf numFmtId="14" fontId="0" fillId="5" borderId="2" xfId="0" applyNumberFormat="1" applyFont="1" applyFill="1" applyBorder="1" applyAlignment="1">
      <alignment horizontal="center" vertical="center"/>
    </xf>
    <xf numFmtId="14" fontId="0" fillId="11" borderId="2" xfId="0" applyNumberFormat="1" applyFont="1" applyFill="1" applyBorder="1" applyAlignment="1">
      <alignment horizontal="center" vertical="center"/>
    </xf>
    <xf numFmtId="14" fontId="0" fillId="7" borderId="2" xfId="0" applyNumberFormat="1" applyFont="1" applyFill="1" applyBorder="1" applyAlignment="1">
      <alignment horizontal="center" vertical="center"/>
    </xf>
    <xf numFmtId="14" fontId="0" fillId="12" borderId="2" xfId="0" applyNumberFormat="1" applyFont="1" applyFill="1" applyBorder="1" applyAlignment="1">
      <alignment horizontal="center" vertical="center"/>
    </xf>
    <xf numFmtId="14" fontId="3" fillId="2" borderId="2" xfId="0" applyNumberFormat="1" applyFont="1" applyFill="1" applyBorder="1" applyAlignment="1">
      <alignment horizontal="left" vertical="center"/>
    </xf>
    <xf numFmtId="14" fontId="1" fillId="0" borderId="0" xfId="0" applyNumberFormat="1" applyFont="1" applyAlignment="1">
      <alignment horizontal="right" vertical="center"/>
    </xf>
    <xf numFmtId="14" fontId="0" fillId="0" borderId="0" xfId="0" applyNumberFormat="1"/>
    <xf numFmtId="14" fontId="4" fillId="0" borderId="2" xfId="0" applyNumberFormat="1" applyFont="1" applyFill="1" applyBorder="1" applyAlignment="1">
      <alignment horizontal="center" vertical="center"/>
    </xf>
    <xf numFmtId="14" fontId="4" fillId="9" borderId="2" xfId="0" applyNumberFormat="1" applyFont="1" applyFill="1" applyBorder="1" applyAlignment="1">
      <alignment horizontal="center" vertical="center"/>
    </xf>
    <xf numFmtId="14" fontId="4" fillId="3" borderId="2" xfId="0" applyNumberFormat="1" applyFont="1" applyFill="1" applyBorder="1" applyAlignment="1">
      <alignment horizontal="center" vertical="center"/>
    </xf>
    <xf numFmtId="14" fontId="4" fillId="10" borderId="2" xfId="0" applyNumberFormat="1" applyFont="1" applyFill="1" applyBorder="1" applyAlignment="1">
      <alignment horizontal="center" vertical="center"/>
    </xf>
    <xf numFmtId="14" fontId="4" fillId="4" borderId="2" xfId="0" applyNumberFormat="1" applyFont="1" applyFill="1" applyBorder="1" applyAlignment="1">
      <alignment horizontal="center" vertical="center"/>
    </xf>
    <xf numFmtId="14" fontId="4" fillId="6" borderId="2" xfId="0" applyNumberFormat="1" applyFont="1" applyFill="1" applyBorder="1" applyAlignment="1">
      <alignment horizontal="center" vertical="center"/>
    </xf>
    <xf numFmtId="14" fontId="4" fillId="13" borderId="2" xfId="0" applyNumberFormat="1" applyFont="1" applyFill="1" applyBorder="1" applyAlignment="1">
      <alignment horizontal="center" vertical="center"/>
    </xf>
    <xf numFmtId="14" fontId="4" fillId="5" borderId="2" xfId="0" applyNumberFormat="1" applyFont="1" applyFill="1" applyBorder="1" applyAlignment="1">
      <alignment horizontal="center" vertical="center"/>
    </xf>
    <xf numFmtId="14" fontId="4" fillId="11" borderId="2" xfId="0" applyNumberFormat="1" applyFont="1" applyFill="1" applyBorder="1" applyAlignment="1">
      <alignment horizontal="center" vertical="center"/>
    </xf>
    <xf numFmtId="14" fontId="4" fillId="7" borderId="2" xfId="0" applyNumberFormat="1" applyFont="1" applyFill="1" applyBorder="1" applyAlignment="1">
      <alignment horizontal="center" vertical="center"/>
    </xf>
    <xf numFmtId="14" fontId="4" fillId="12" borderId="2" xfId="0" applyNumberFormat="1" applyFont="1" applyFill="1" applyBorder="1" applyAlignment="1">
      <alignment horizontal="center" vertical="center"/>
    </xf>
    <xf numFmtId="14" fontId="4" fillId="2" borderId="2" xfId="0" applyNumberFormat="1" applyFont="1" applyFill="1" applyBorder="1" applyAlignment="1">
      <alignment horizontal="center" vertical="center"/>
    </xf>
    <xf numFmtId="15" fontId="0" fillId="8" borderId="6" xfId="0" applyNumberFormat="1" applyFont="1" applyFill="1" applyBorder="1" applyAlignment="1">
      <alignment horizontal="left" vertical="center" wrapText="1" indent="1"/>
    </xf>
    <xf numFmtId="15" fontId="0" fillId="8" borderId="1" xfId="0" applyNumberFormat="1" applyFont="1" applyFill="1" applyBorder="1" applyAlignment="1">
      <alignment horizontal="left" vertical="center" wrapText="1" indent="1"/>
    </xf>
    <xf numFmtId="15" fontId="0" fillId="8" borderId="7" xfId="0" applyNumberFormat="1" applyFont="1" applyFill="1" applyBorder="1" applyAlignment="1">
      <alignment horizontal="left" vertical="center" wrapText="1" indent="1"/>
    </xf>
    <xf numFmtId="0" fontId="0" fillId="3" borderId="2" xfId="0" applyFont="1" applyFill="1" applyBorder="1" applyAlignment="1">
      <alignment horizontal="left" vertical="center" wrapText="1" indent="2"/>
    </xf>
    <xf numFmtId="0" fontId="23" fillId="14" borderId="0" xfId="0" applyFont="1" applyFill="1"/>
    <xf numFmtId="0" fontId="5" fillId="9" borderId="12" xfId="0" applyFont="1" applyFill="1" applyBorder="1" applyAlignment="1">
      <alignment horizontal="left" vertical="center" indent="1"/>
    </xf>
    <xf numFmtId="14" fontId="0" fillId="9" borderId="12" xfId="0" applyNumberFormat="1" applyFont="1" applyFill="1" applyBorder="1" applyAlignment="1">
      <alignment horizontal="center" vertical="center"/>
    </xf>
    <xf numFmtId="14" fontId="4" fillId="9" borderId="12" xfId="0" applyNumberFormat="1" applyFont="1" applyFill="1" applyBorder="1" applyAlignment="1">
      <alignment horizontal="center" vertical="center"/>
    </xf>
    <xf numFmtId="0" fontId="0" fillId="0" borderId="12" xfId="0" applyBorder="1"/>
    <xf numFmtId="0" fontId="0" fillId="3" borderId="12" xfId="0" applyFont="1" applyFill="1" applyBorder="1" applyAlignment="1">
      <alignment horizontal="left" vertical="center" indent="2"/>
    </xf>
    <xf numFmtId="14" fontId="0" fillId="3" borderId="12" xfId="0" applyNumberFormat="1" applyFont="1" applyFill="1" applyBorder="1" applyAlignment="1">
      <alignment horizontal="center" vertical="center"/>
    </xf>
    <xf numFmtId="14" fontId="4" fillId="3" borderId="12" xfId="0" applyNumberFormat="1" applyFont="1" applyFill="1" applyBorder="1" applyAlignment="1">
      <alignment horizontal="center" vertical="center"/>
    </xf>
    <xf numFmtId="0" fontId="0" fillId="3" borderId="12" xfId="0" applyFont="1" applyFill="1" applyBorder="1" applyAlignment="1">
      <alignment horizontal="left" vertical="center" wrapText="1" indent="2"/>
    </xf>
    <xf numFmtId="0" fontId="5" fillId="10" borderId="12" xfId="0" applyFont="1" applyFill="1" applyBorder="1" applyAlignment="1">
      <alignment horizontal="left" vertical="center" indent="1"/>
    </xf>
    <xf numFmtId="14" fontId="0" fillId="10" borderId="12" xfId="0" applyNumberFormat="1" applyFont="1" applyFill="1" applyBorder="1" applyAlignment="1">
      <alignment horizontal="center" vertical="center"/>
    </xf>
    <xf numFmtId="14" fontId="4" fillId="10" borderId="12" xfId="0" applyNumberFormat="1" applyFont="1" applyFill="1" applyBorder="1" applyAlignment="1">
      <alignment horizontal="center" vertical="center"/>
    </xf>
    <xf numFmtId="0" fontId="0" fillId="4" borderId="12" xfId="0" applyFont="1" applyFill="1" applyBorder="1" applyAlignment="1">
      <alignment horizontal="left" vertical="center" indent="2"/>
    </xf>
    <xf numFmtId="14" fontId="0" fillId="4" borderId="12" xfId="0" applyNumberFormat="1" applyFont="1" applyFill="1" applyBorder="1" applyAlignment="1">
      <alignment horizontal="center" vertical="center"/>
    </xf>
    <xf numFmtId="14" fontId="4" fillId="4" borderId="12" xfId="0" applyNumberFormat="1" applyFont="1" applyFill="1" applyBorder="1" applyAlignment="1">
      <alignment horizontal="center" vertical="center"/>
    </xf>
    <xf numFmtId="0" fontId="5" fillId="6" borderId="12" xfId="0" applyFont="1" applyFill="1" applyBorder="1" applyAlignment="1">
      <alignment horizontal="left" vertical="center" indent="1"/>
    </xf>
    <xf numFmtId="14" fontId="0" fillId="6" borderId="12" xfId="0" applyNumberFormat="1" applyFont="1" applyFill="1" applyBorder="1" applyAlignment="1">
      <alignment horizontal="center" vertical="center"/>
    </xf>
    <xf numFmtId="14" fontId="4" fillId="6" borderId="12" xfId="0" applyNumberFormat="1" applyFont="1" applyFill="1" applyBorder="1" applyAlignment="1">
      <alignment horizontal="center" vertical="center"/>
    </xf>
    <xf numFmtId="0" fontId="0" fillId="13" borderId="12" xfId="0" quotePrefix="1" applyFont="1" applyFill="1" applyBorder="1" applyAlignment="1">
      <alignment horizontal="left" vertical="center" indent="2"/>
    </xf>
    <xf numFmtId="14" fontId="0" fillId="13" borderId="12" xfId="0" applyNumberFormat="1" applyFont="1" applyFill="1" applyBorder="1" applyAlignment="1">
      <alignment horizontal="center" vertical="center"/>
    </xf>
    <xf numFmtId="14" fontId="4" fillId="13" borderId="12" xfId="0" applyNumberFormat="1" applyFont="1" applyFill="1" applyBorder="1" applyAlignment="1">
      <alignment horizontal="center" vertical="center"/>
    </xf>
    <xf numFmtId="0" fontId="0" fillId="13" borderId="12" xfId="0" applyFont="1" applyFill="1" applyBorder="1" applyAlignment="1">
      <alignment horizontal="left" vertical="center" indent="2"/>
    </xf>
    <xf numFmtId="0" fontId="5" fillId="5" borderId="12" xfId="0" applyFont="1" applyFill="1" applyBorder="1" applyAlignment="1">
      <alignment horizontal="left" vertical="center" indent="1"/>
    </xf>
    <xf numFmtId="14" fontId="0" fillId="5" borderId="12" xfId="0" applyNumberFormat="1" applyFont="1" applyFill="1" applyBorder="1" applyAlignment="1">
      <alignment horizontal="center" vertical="center"/>
    </xf>
    <xf numFmtId="14" fontId="4" fillId="5" borderId="12" xfId="0" applyNumberFormat="1" applyFont="1" applyFill="1" applyBorder="1" applyAlignment="1">
      <alignment horizontal="center" vertical="center"/>
    </xf>
    <xf numFmtId="0" fontId="0" fillId="11" borderId="12" xfId="0" applyFont="1" applyFill="1" applyBorder="1" applyAlignment="1">
      <alignment horizontal="left" vertical="center" indent="2"/>
    </xf>
    <xf numFmtId="14" fontId="0" fillId="11" borderId="12" xfId="0" applyNumberFormat="1" applyFont="1" applyFill="1" applyBorder="1" applyAlignment="1">
      <alignment horizontal="center" vertical="center"/>
    </xf>
    <xf numFmtId="14" fontId="4" fillId="11" borderId="12" xfId="0" applyNumberFormat="1" applyFont="1" applyFill="1" applyBorder="1" applyAlignment="1">
      <alignment horizontal="center" vertical="center"/>
    </xf>
    <xf numFmtId="0" fontId="5" fillId="7" borderId="12" xfId="0" applyFont="1" applyFill="1" applyBorder="1" applyAlignment="1">
      <alignment horizontal="left" vertical="center" indent="1"/>
    </xf>
    <xf numFmtId="14" fontId="0" fillId="7" borderId="12" xfId="0" applyNumberFormat="1" applyFont="1" applyFill="1" applyBorder="1" applyAlignment="1">
      <alignment horizontal="center" vertical="center"/>
    </xf>
    <xf numFmtId="14" fontId="4" fillId="7" borderId="12" xfId="0" applyNumberFormat="1" applyFont="1" applyFill="1" applyBorder="1" applyAlignment="1">
      <alignment horizontal="center" vertical="center"/>
    </xf>
    <xf numFmtId="0" fontId="0" fillId="12" borderId="12" xfId="0" applyFont="1" applyFill="1" applyBorder="1" applyAlignment="1">
      <alignment horizontal="left" vertical="center" wrapText="1" indent="2"/>
    </xf>
    <xf numFmtId="14" fontId="0" fillId="12" borderId="12" xfId="0" applyNumberFormat="1" applyFont="1" applyFill="1" applyBorder="1" applyAlignment="1">
      <alignment horizontal="center" vertical="center"/>
    </xf>
    <xf numFmtId="14" fontId="4" fillId="12" borderId="12" xfId="0" applyNumberFormat="1" applyFont="1" applyFill="1" applyBorder="1" applyAlignment="1">
      <alignment horizontal="center" vertical="center"/>
    </xf>
    <xf numFmtId="0" fontId="0" fillId="12" borderId="12" xfId="0" applyFont="1" applyFill="1" applyBorder="1" applyAlignment="1">
      <alignment horizontal="left" vertical="center" indent="2"/>
    </xf>
    <xf numFmtId="16" fontId="0" fillId="0" borderId="13" xfId="0" applyNumberFormat="1" applyBorder="1" applyAlignment="1">
      <alignment horizontal="center"/>
    </xf>
    <xf numFmtId="16" fontId="0" fillId="0" borderId="14" xfId="0" applyNumberFormat="1" applyBorder="1" applyAlignment="1">
      <alignment horizontal="center"/>
    </xf>
    <xf numFmtId="16" fontId="0" fillId="0" borderId="15" xfId="0" applyNumberFormat="1" applyBorder="1" applyAlignment="1">
      <alignment horizontal="center"/>
    </xf>
    <xf numFmtId="167" fontId="0" fillId="0" borderId="16" xfId="0" applyNumberFormat="1" applyBorder="1" applyAlignment="1">
      <alignment horizontal="left"/>
    </xf>
    <xf numFmtId="167" fontId="0" fillId="0" borderId="0" xfId="0" applyNumberFormat="1" applyBorder="1" applyAlignment="1">
      <alignment horizontal="left"/>
    </xf>
    <xf numFmtId="167" fontId="0" fillId="0" borderId="17" xfId="0" applyNumberFormat="1" applyBorder="1" applyAlignment="1">
      <alignment horizontal="left"/>
    </xf>
  </cellXfs>
  <cellStyles count="2">
    <cellStyle name="Hyperlink" xfId="1" builtinId="8" customBuiltin="1"/>
    <cellStyle name="Normal" xfId="0" builtinId="0"/>
  </cellStyles>
  <dxfs count="14">
    <dxf>
      <fill>
        <patternFill>
          <bgColor theme="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44"/>
  <sheetViews>
    <sheetView showGridLines="0" showRuler="0" zoomScaleNormal="100" zoomScalePageLayoutView="70" workbookViewId="0">
      <pane ySplit="6" topLeftCell="A7" activePane="bottomLeft" state="frozen"/>
      <selection pane="bottomLeft" activeCell="G4" sqref="G4:M4"/>
    </sheetView>
  </sheetViews>
  <sheetFormatPr defaultRowHeight="15" x14ac:dyDescent="0.25"/>
  <cols>
    <col min="1" max="1" width="2.7109375" customWidth="1"/>
    <col min="2" max="2" width="24.7109375" customWidth="1"/>
    <col min="3" max="3" width="10.42578125" style="57" customWidth="1"/>
    <col min="4" max="4" width="10.42578125" style="72" customWidth="1"/>
    <col min="5" max="5" width="2.7109375" customWidth="1"/>
    <col min="6" max="6" width="6.140625" hidden="1" customWidth="1"/>
    <col min="7" max="62" width="2.5703125" customWidth="1"/>
    <col min="67" max="68" width="10.28515625"/>
  </cols>
  <sheetData>
    <row r="1" spans="1:62" ht="28.5" x14ac:dyDescent="0.45">
      <c r="B1" s="12" t="s">
        <v>7</v>
      </c>
      <c r="C1" s="55"/>
      <c r="D1" s="71"/>
      <c r="F1" s="1"/>
      <c r="G1" s="4"/>
      <c r="H1" s="49" t="str">
        <f>HYPERLINK("https://vertex42.link/HowToMakeAGanttChart","► Watch How to Make a Gantt Chart in Excel")</f>
        <v>► Watch How to Make a Gantt Chart in Excel</v>
      </c>
      <c r="I1" s="49"/>
      <c r="J1" s="49"/>
      <c r="K1" s="49"/>
      <c r="L1" s="49"/>
      <c r="M1" s="49"/>
      <c r="N1" s="49"/>
      <c r="O1" s="49"/>
      <c r="P1" s="49"/>
      <c r="Q1" s="49"/>
      <c r="R1" s="49"/>
      <c r="S1" s="49"/>
      <c r="T1" s="49"/>
      <c r="U1" s="49"/>
      <c r="V1" s="49"/>
      <c r="W1" s="49"/>
      <c r="X1" s="49"/>
      <c r="Y1" s="49"/>
    </row>
    <row r="2" spans="1:62" ht="19.5" customHeight="1" x14ac:dyDescent="0.3">
      <c r="B2" s="5" t="s">
        <v>9</v>
      </c>
      <c r="C2" s="53">
        <v>43466</v>
      </c>
      <c r="D2" s="54"/>
    </row>
    <row r="3" spans="1:62" ht="19.5" customHeight="1" x14ac:dyDescent="0.3">
      <c r="B3" s="5" t="s">
        <v>8</v>
      </c>
      <c r="C3" s="53"/>
      <c r="D3" s="54"/>
    </row>
    <row r="4" spans="1:62" ht="19.5" customHeight="1" x14ac:dyDescent="0.25">
      <c r="C4" s="56">
        <v>1</v>
      </c>
      <c r="G4" s="85">
        <f>G5</f>
        <v>43465</v>
      </c>
      <c r="H4" s="86"/>
      <c r="I4" s="86"/>
      <c r="J4" s="86"/>
      <c r="K4" s="86"/>
      <c r="L4" s="86"/>
      <c r="M4" s="87"/>
      <c r="N4" s="85">
        <f>N5</f>
        <v>43472</v>
      </c>
      <c r="O4" s="86"/>
      <c r="P4" s="86"/>
      <c r="Q4" s="86"/>
      <c r="R4" s="86"/>
      <c r="S4" s="86"/>
      <c r="T4" s="87"/>
      <c r="U4" s="85">
        <f>U5</f>
        <v>43479</v>
      </c>
      <c r="V4" s="86"/>
      <c r="W4" s="86"/>
      <c r="X4" s="86"/>
      <c r="Y4" s="86"/>
      <c r="Z4" s="86"/>
      <c r="AA4" s="87"/>
      <c r="AB4" s="85">
        <f>AB5</f>
        <v>43486</v>
      </c>
      <c r="AC4" s="86"/>
      <c r="AD4" s="86"/>
      <c r="AE4" s="86"/>
      <c r="AF4" s="86"/>
      <c r="AG4" s="86"/>
      <c r="AH4" s="87"/>
      <c r="AI4" s="85">
        <f>AI5</f>
        <v>43493</v>
      </c>
      <c r="AJ4" s="86"/>
      <c r="AK4" s="86"/>
      <c r="AL4" s="86"/>
      <c r="AM4" s="86"/>
      <c r="AN4" s="86"/>
      <c r="AO4" s="87"/>
      <c r="AP4" s="85">
        <f>AP5</f>
        <v>43500</v>
      </c>
      <c r="AQ4" s="86"/>
      <c r="AR4" s="86"/>
      <c r="AS4" s="86"/>
      <c r="AT4" s="86"/>
      <c r="AU4" s="86"/>
      <c r="AV4" s="87"/>
      <c r="AW4" s="85">
        <f>AW5</f>
        <v>43507</v>
      </c>
      <c r="AX4" s="86"/>
      <c r="AY4" s="86"/>
      <c r="AZ4" s="86"/>
      <c r="BA4" s="86"/>
      <c r="BB4" s="86"/>
      <c r="BC4" s="87"/>
      <c r="BD4" s="50">
        <f>BD5</f>
        <v>43514</v>
      </c>
      <c r="BE4" s="51"/>
      <c r="BF4" s="51"/>
      <c r="BG4" s="51"/>
      <c r="BH4" s="51"/>
      <c r="BI4" s="51"/>
      <c r="BJ4" s="52"/>
    </row>
    <row r="5" spans="1:62" x14ac:dyDescent="0.25">
      <c r="A5" s="3"/>
      <c r="E5" s="3"/>
      <c r="G5" s="9">
        <f>C2-WEEKDAY(C2,1)+2+7*(C4-1)</f>
        <v>43465</v>
      </c>
      <c r="H5" s="8">
        <f>G5+1</f>
        <v>43466</v>
      </c>
      <c r="I5" s="8">
        <f t="shared" ref="I5:AV5" si="0">H5+1</f>
        <v>43467</v>
      </c>
      <c r="J5" s="8">
        <f t="shared" si="0"/>
        <v>43468</v>
      </c>
      <c r="K5" s="8">
        <f t="shared" si="0"/>
        <v>43469</v>
      </c>
      <c r="L5" s="8">
        <f t="shared" si="0"/>
        <v>43470</v>
      </c>
      <c r="M5" s="10">
        <f t="shared" si="0"/>
        <v>43471</v>
      </c>
      <c r="N5" s="9">
        <f>M5+1</f>
        <v>43472</v>
      </c>
      <c r="O5" s="8">
        <f>N5+1</f>
        <v>43473</v>
      </c>
      <c r="P5" s="8">
        <f t="shared" si="0"/>
        <v>43474</v>
      </c>
      <c r="Q5" s="8">
        <f t="shared" si="0"/>
        <v>43475</v>
      </c>
      <c r="R5" s="8">
        <f t="shared" si="0"/>
        <v>43476</v>
      </c>
      <c r="S5" s="8">
        <f t="shared" si="0"/>
        <v>43477</v>
      </c>
      <c r="T5" s="10">
        <f t="shared" si="0"/>
        <v>43478</v>
      </c>
      <c r="U5" s="9">
        <f>T5+1</f>
        <v>43479</v>
      </c>
      <c r="V5" s="8">
        <f>U5+1</f>
        <v>43480</v>
      </c>
      <c r="W5" s="8">
        <f t="shared" si="0"/>
        <v>43481</v>
      </c>
      <c r="X5" s="8">
        <f t="shared" si="0"/>
        <v>43482</v>
      </c>
      <c r="Y5" s="8">
        <f t="shared" si="0"/>
        <v>43483</v>
      </c>
      <c r="Z5" s="8">
        <f t="shared" si="0"/>
        <v>43484</v>
      </c>
      <c r="AA5" s="10">
        <f t="shared" si="0"/>
        <v>43485</v>
      </c>
      <c r="AB5" s="9">
        <f>AA5+1</f>
        <v>43486</v>
      </c>
      <c r="AC5" s="8">
        <f>AB5+1</f>
        <v>43487</v>
      </c>
      <c r="AD5" s="8">
        <f t="shared" si="0"/>
        <v>43488</v>
      </c>
      <c r="AE5" s="8">
        <f t="shared" si="0"/>
        <v>43489</v>
      </c>
      <c r="AF5" s="8">
        <f t="shared" si="0"/>
        <v>43490</v>
      </c>
      <c r="AG5" s="8">
        <f t="shared" si="0"/>
        <v>43491</v>
      </c>
      <c r="AH5" s="10">
        <f t="shared" si="0"/>
        <v>43492</v>
      </c>
      <c r="AI5" s="9">
        <f>AH5+1</f>
        <v>43493</v>
      </c>
      <c r="AJ5" s="8">
        <f>AI5+1</f>
        <v>43494</v>
      </c>
      <c r="AK5" s="8">
        <f t="shared" si="0"/>
        <v>43495</v>
      </c>
      <c r="AL5" s="8">
        <f t="shared" si="0"/>
        <v>43496</v>
      </c>
      <c r="AM5" s="8">
        <f t="shared" si="0"/>
        <v>43497</v>
      </c>
      <c r="AN5" s="8">
        <f t="shared" si="0"/>
        <v>43498</v>
      </c>
      <c r="AO5" s="10">
        <f t="shared" si="0"/>
        <v>43499</v>
      </c>
      <c r="AP5" s="9">
        <f>AO5+1</f>
        <v>43500</v>
      </c>
      <c r="AQ5" s="8">
        <f>AP5+1</f>
        <v>43501</v>
      </c>
      <c r="AR5" s="8">
        <f t="shared" si="0"/>
        <v>43502</v>
      </c>
      <c r="AS5" s="8">
        <f t="shared" si="0"/>
        <v>43503</v>
      </c>
      <c r="AT5" s="8">
        <f t="shared" si="0"/>
        <v>43504</v>
      </c>
      <c r="AU5" s="8">
        <f t="shared" si="0"/>
        <v>43505</v>
      </c>
      <c r="AV5" s="10">
        <f t="shared" si="0"/>
        <v>43506</v>
      </c>
      <c r="AW5" s="9">
        <f>AV5+1</f>
        <v>43507</v>
      </c>
      <c r="AX5" s="8">
        <f>AW5+1</f>
        <v>43508</v>
      </c>
      <c r="AY5" s="8">
        <f t="shared" ref="AY5:BC5" si="1">AX5+1</f>
        <v>43509</v>
      </c>
      <c r="AZ5" s="8">
        <f t="shared" si="1"/>
        <v>43510</v>
      </c>
      <c r="BA5" s="8">
        <f t="shared" si="1"/>
        <v>43511</v>
      </c>
      <c r="BB5" s="8">
        <f t="shared" si="1"/>
        <v>43512</v>
      </c>
      <c r="BC5" s="10">
        <f t="shared" si="1"/>
        <v>43513</v>
      </c>
      <c r="BD5" s="9">
        <f>BC5+1</f>
        <v>43514</v>
      </c>
      <c r="BE5" s="8">
        <f>BD5+1</f>
        <v>43515</v>
      </c>
      <c r="BF5" s="8">
        <f t="shared" ref="BF5:BJ5" si="2">BE5+1</f>
        <v>43516</v>
      </c>
      <c r="BG5" s="8">
        <f t="shared" si="2"/>
        <v>43517</v>
      </c>
      <c r="BH5" s="8">
        <f t="shared" si="2"/>
        <v>43518</v>
      </c>
      <c r="BI5" s="8">
        <f t="shared" si="2"/>
        <v>43519</v>
      </c>
      <c r="BJ5" s="10">
        <f t="shared" si="2"/>
        <v>43520</v>
      </c>
    </row>
    <row r="6" spans="1:62" ht="29.25" customHeight="1" thickBot="1" x14ac:dyDescent="0.3">
      <c r="A6" s="14"/>
      <c r="B6" s="6" t="s">
        <v>14</v>
      </c>
      <c r="C6" s="58" t="s">
        <v>11</v>
      </c>
      <c r="D6" s="58" t="s">
        <v>12</v>
      </c>
      <c r="E6" s="7"/>
      <c r="F6" s="7" t="s">
        <v>13</v>
      </c>
      <c r="G6" s="11" t="str">
        <f t="shared" ref="G6" si="3">LEFT(TEXT(G5,"ddd"),1)</f>
        <v>M</v>
      </c>
      <c r="H6" s="11" t="str">
        <f t="shared" ref="H6:AP6" si="4">LEFT(TEXT(H5,"ddd"),1)</f>
        <v>T</v>
      </c>
      <c r="I6" s="11" t="str">
        <f t="shared" si="4"/>
        <v>W</v>
      </c>
      <c r="J6" s="11" t="str">
        <f t="shared" si="4"/>
        <v>T</v>
      </c>
      <c r="K6" s="11" t="str">
        <f t="shared" si="4"/>
        <v>F</v>
      </c>
      <c r="L6" s="11" t="str">
        <f t="shared" si="4"/>
        <v>S</v>
      </c>
      <c r="M6" s="11" t="str">
        <f t="shared" si="4"/>
        <v>S</v>
      </c>
      <c r="N6" s="11" t="str">
        <f t="shared" si="4"/>
        <v>M</v>
      </c>
      <c r="O6" s="11" t="str">
        <f t="shared" si="4"/>
        <v>T</v>
      </c>
      <c r="P6" s="11" t="str">
        <f t="shared" si="4"/>
        <v>W</v>
      </c>
      <c r="Q6" s="11" t="str">
        <f t="shared" si="4"/>
        <v>T</v>
      </c>
      <c r="R6" s="11" t="str">
        <f t="shared" si="4"/>
        <v>F</v>
      </c>
      <c r="S6" s="11" t="str">
        <f t="shared" si="4"/>
        <v>S</v>
      </c>
      <c r="T6" s="11" t="str">
        <f t="shared" si="4"/>
        <v>S</v>
      </c>
      <c r="U6" s="11" t="str">
        <f t="shared" si="4"/>
        <v>M</v>
      </c>
      <c r="V6" s="11" t="str">
        <f t="shared" si="4"/>
        <v>T</v>
      </c>
      <c r="W6" s="11" t="str">
        <f t="shared" si="4"/>
        <v>W</v>
      </c>
      <c r="X6" s="11" t="str">
        <f t="shared" si="4"/>
        <v>T</v>
      </c>
      <c r="Y6" s="11" t="str">
        <f t="shared" si="4"/>
        <v>F</v>
      </c>
      <c r="Z6" s="11" t="str">
        <f t="shared" si="4"/>
        <v>S</v>
      </c>
      <c r="AA6" s="11" t="str">
        <f t="shared" si="4"/>
        <v>S</v>
      </c>
      <c r="AB6" s="11" t="str">
        <f t="shared" si="4"/>
        <v>M</v>
      </c>
      <c r="AC6" s="11" t="str">
        <f t="shared" si="4"/>
        <v>T</v>
      </c>
      <c r="AD6" s="11" t="str">
        <f t="shared" si="4"/>
        <v>W</v>
      </c>
      <c r="AE6" s="11" t="str">
        <f t="shared" si="4"/>
        <v>T</v>
      </c>
      <c r="AF6" s="11" t="str">
        <f t="shared" si="4"/>
        <v>F</v>
      </c>
      <c r="AG6" s="11" t="str">
        <f t="shared" si="4"/>
        <v>S</v>
      </c>
      <c r="AH6" s="11" t="str">
        <f t="shared" si="4"/>
        <v>S</v>
      </c>
      <c r="AI6" s="11" t="str">
        <f t="shared" si="4"/>
        <v>M</v>
      </c>
      <c r="AJ6" s="11" t="str">
        <f t="shared" si="4"/>
        <v>T</v>
      </c>
      <c r="AK6" s="11" t="str">
        <f t="shared" si="4"/>
        <v>W</v>
      </c>
      <c r="AL6" s="11" t="str">
        <f t="shared" si="4"/>
        <v>T</v>
      </c>
      <c r="AM6" s="11" t="str">
        <f t="shared" si="4"/>
        <v>F</v>
      </c>
      <c r="AN6" s="11" t="str">
        <f t="shared" si="4"/>
        <v>S</v>
      </c>
      <c r="AO6" s="11" t="str">
        <f t="shared" si="4"/>
        <v>S</v>
      </c>
      <c r="AP6" s="11" t="str">
        <f t="shared" si="4"/>
        <v>M</v>
      </c>
      <c r="AQ6" s="11" t="str">
        <f t="shared" ref="AQ6:BJ6" si="5">LEFT(TEXT(AQ5,"ddd"),1)</f>
        <v>T</v>
      </c>
      <c r="AR6" s="11" t="str">
        <f t="shared" si="5"/>
        <v>W</v>
      </c>
      <c r="AS6" s="11" t="str">
        <f t="shared" si="5"/>
        <v>T</v>
      </c>
      <c r="AT6" s="11" t="str">
        <f t="shared" si="5"/>
        <v>F</v>
      </c>
      <c r="AU6" s="11" t="str">
        <f t="shared" si="5"/>
        <v>S</v>
      </c>
      <c r="AV6" s="11" t="str">
        <f t="shared" si="5"/>
        <v>S</v>
      </c>
      <c r="AW6" s="11" t="str">
        <f t="shared" si="5"/>
        <v>M</v>
      </c>
      <c r="AX6" s="11" t="str">
        <f t="shared" si="5"/>
        <v>T</v>
      </c>
      <c r="AY6" s="11" t="str">
        <f t="shared" si="5"/>
        <v>W</v>
      </c>
      <c r="AZ6" s="11" t="str">
        <f t="shared" si="5"/>
        <v>T</v>
      </c>
      <c r="BA6" s="11" t="str">
        <f t="shared" si="5"/>
        <v>F</v>
      </c>
      <c r="BB6" s="11" t="str">
        <f t="shared" si="5"/>
        <v>S</v>
      </c>
      <c r="BC6" s="11" t="str">
        <f t="shared" si="5"/>
        <v>S</v>
      </c>
      <c r="BD6" s="11" t="str">
        <f t="shared" si="5"/>
        <v>M</v>
      </c>
      <c r="BE6" s="11" t="str">
        <f t="shared" si="5"/>
        <v>T</v>
      </c>
      <c r="BF6" s="11" t="str">
        <f t="shared" si="5"/>
        <v>W</v>
      </c>
      <c r="BG6" s="11" t="str">
        <f t="shared" si="5"/>
        <v>T</v>
      </c>
      <c r="BH6" s="11" t="str">
        <f t="shared" si="5"/>
        <v>F</v>
      </c>
      <c r="BI6" s="11" t="str">
        <f t="shared" si="5"/>
        <v>S</v>
      </c>
      <c r="BJ6" s="11" t="str">
        <f t="shared" si="5"/>
        <v>S</v>
      </c>
    </row>
    <row r="7" spans="1:62" s="2" customFormat="1" ht="21.75" thickBot="1" x14ac:dyDescent="0.3">
      <c r="A7" s="14"/>
      <c r="B7" s="15"/>
      <c r="C7" s="59"/>
      <c r="D7" s="73"/>
      <c r="E7" s="16"/>
      <c r="F7" s="16" t="str">
        <f t="shared" ref="F7:F40" si="6">IF(OR(ISBLANK(task_start),ISBLANK(task_end)),"",task_end-task_start+1)</f>
        <v/>
      </c>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row>
    <row r="8" spans="1:62" s="2" customFormat="1" ht="21.75" thickBot="1" x14ac:dyDescent="0.3">
      <c r="A8" s="14"/>
      <c r="B8" s="17" t="s">
        <v>31</v>
      </c>
      <c r="C8" s="60"/>
      <c r="D8" s="74"/>
      <c r="E8" s="16"/>
      <c r="F8" s="16" t="str">
        <f t="shared" si="6"/>
        <v/>
      </c>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row>
    <row r="9" spans="1:62" s="2" customFormat="1" ht="21.75" thickBot="1" x14ac:dyDescent="0.3">
      <c r="A9" s="14"/>
      <c r="B9" s="18" t="s">
        <v>32</v>
      </c>
      <c r="C9" s="61">
        <v>44228</v>
      </c>
      <c r="D9" s="75">
        <v>44230</v>
      </c>
      <c r="E9" s="16"/>
      <c r="F9" s="16">
        <f t="shared" si="6"/>
        <v>3</v>
      </c>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row>
    <row r="10" spans="1:62" s="2" customFormat="1" ht="21.75" thickBot="1" x14ac:dyDescent="0.3">
      <c r="A10" s="14"/>
      <c r="B10" s="18" t="s">
        <v>33</v>
      </c>
      <c r="C10" s="61">
        <v>44231</v>
      </c>
      <c r="D10" s="75">
        <v>44234</v>
      </c>
      <c r="E10" s="16"/>
      <c r="F10" s="16">
        <f t="shared" si="6"/>
        <v>4</v>
      </c>
      <c r="G10" s="29"/>
      <c r="H10" s="29"/>
      <c r="I10" s="29"/>
      <c r="J10" s="29"/>
      <c r="K10" s="29"/>
      <c r="L10" s="29"/>
      <c r="M10" s="29"/>
      <c r="N10" s="29"/>
      <c r="O10" s="29"/>
      <c r="P10" s="29"/>
      <c r="Q10" s="29"/>
      <c r="R10" s="29"/>
      <c r="S10" s="30"/>
      <c r="T10" s="30"/>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row>
    <row r="11" spans="1:62" s="2" customFormat="1" ht="45.75" thickBot="1" x14ac:dyDescent="0.3">
      <c r="A11" s="14"/>
      <c r="B11" s="88" t="s">
        <v>34</v>
      </c>
      <c r="C11" s="61">
        <v>44235</v>
      </c>
      <c r="D11" s="75">
        <v>44241</v>
      </c>
      <c r="E11" s="16"/>
      <c r="F11" s="16">
        <f t="shared" si="6"/>
        <v>7</v>
      </c>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row>
    <row r="12" spans="1:62" s="2" customFormat="1" ht="21.75" thickBot="1" x14ac:dyDescent="0.3">
      <c r="A12" s="14"/>
      <c r="B12" s="18" t="s">
        <v>1</v>
      </c>
      <c r="C12" s="61"/>
      <c r="D12" s="75"/>
      <c r="E12" s="16"/>
      <c r="F12" s="16" t="str">
        <f t="shared" si="6"/>
        <v/>
      </c>
      <c r="G12" s="29"/>
      <c r="H12" s="29"/>
      <c r="I12" s="29"/>
      <c r="J12" s="29"/>
      <c r="K12" s="29"/>
      <c r="L12" s="29"/>
      <c r="M12" s="29"/>
      <c r="N12" s="29"/>
      <c r="O12" s="29"/>
      <c r="P12" s="29"/>
      <c r="Q12" s="29"/>
      <c r="R12" s="29"/>
      <c r="S12" s="29"/>
      <c r="T12" s="29"/>
      <c r="U12" s="29"/>
      <c r="V12" s="29"/>
      <c r="W12" s="30"/>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row>
    <row r="13" spans="1:62" s="2" customFormat="1" ht="21.75" thickBot="1" x14ac:dyDescent="0.3">
      <c r="A13" s="14"/>
      <c r="B13" s="19" t="s">
        <v>3</v>
      </c>
      <c r="C13" s="62"/>
      <c r="D13" s="76"/>
      <c r="E13" s="16"/>
      <c r="F13" s="16" t="str">
        <f t="shared" si="6"/>
        <v/>
      </c>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row>
    <row r="14" spans="1:62" s="2" customFormat="1" ht="21.75" thickBot="1" x14ac:dyDescent="0.3">
      <c r="A14" s="14"/>
      <c r="B14" s="20" t="s">
        <v>4</v>
      </c>
      <c r="C14" s="63"/>
      <c r="D14" s="77"/>
      <c r="E14" s="16"/>
      <c r="F14" s="16" t="str">
        <f t="shared" si="6"/>
        <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row>
    <row r="15" spans="1:62" s="2" customFormat="1" ht="21.75" thickBot="1" x14ac:dyDescent="0.3">
      <c r="A15" s="14"/>
      <c r="B15" s="20" t="s">
        <v>5</v>
      </c>
      <c r="C15" s="63"/>
      <c r="D15" s="77"/>
      <c r="E15" s="16"/>
      <c r="F15" s="16" t="str">
        <f t="shared" si="6"/>
        <v/>
      </c>
      <c r="G15" s="29"/>
      <c r="H15" s="29"/>
      <c r="I15" s="29"/>
      <c r="J15" s="29"/>
      <c r="K15" s="29"/>
      <c r="L15" s="29"/>
      <c r="M15" s="29"/>
      <c r="N15" s="29"/>
      <c r="O15" s="29"/>
      <c r="P15" s="29"/>
      <c r="Q15" s="29"/>
      <c r="R15" s="29"/>
      <c r="S15" s="30"/>
      <c r="T15" s="30"/>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row>
    <row r="16" spans="1:62" s="2" customFormat="1" ht="21.75" thickBot="1" x14ac:dyDescent="0.3">
      <c r="A16" s="14"/>
      <c r="B16" s="20" t="s">
        <v>0</v>
      </c>
      <c r="C16" s="63"/>
      <c r="D16" s="77"/>
      <c r="E16" s="16"/>
      <c r="F16" s="16" t="str">
        <f t="shared" si="6"/>
        <v/>
      </c>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row>
    <row r="17" spans="1:62" s="2" customFormat="1" ht="21.75" thickBot="1" x14ac:dyDescent="0.3">
      <c r="A17" s="14"/>
      <c r="B17" s="20" t="s">
        <v>1</v>
      </c>
      <c r="C17" s="63"/>
      <c r="D17" s="77"/>
      <c r="E17" s="16"/>
      <c r="F17" s="16" t="str">
        <f t="shared" si="6"/>
        <v/>
      </c>
      <c r="G17" s="29"/>
      <c r="H17" s="29"/>
      <c r="I17" s="29"/>
      <c r="J17" s="29"/>
      <c r="K17" s="29"/>
      <c r="L17" s="29"/>
      <c r="M17" s="29"/>
      <c r="N17" s="29"/>
      <c r="O17" s="29"/>
      <c r="P17" s="29"/>
      <c r="Q17" s="29"/>
      <c r="R17" s="29"/>
      <c r="S17" s="29"/>
      <c r="T17" s="29"/>
      <c r="U17" s="29"/>
      <c r="V17" s="29"/>
      <c r="W17" s="30"/>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row>
    <row r="18" spans="1:62" s="2" customFormat="1" ht="21.75" thickBot="1" x14ac:dyDescent="0.3">
      <c r="A18" s="14"/>
      <c r="B18" s="20" t="s">
        <v>2</v>
      </c>
      <c r="C18" s="63"/>
      <c r="D18" s="77"/>
      <c r="E18" s="16"/>
      <c r="F18" s="16" t="str">
        <f t="shared" si="6"/>
        <v/>
      </c>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row>
    <row r="19" spans="1:62" s="2" customFormat="1" ht="21.75" thickBot="1" x14ac:dyDescent="0.3">
      <c r="A19" s="14"/>
      <c r="B19" s="21" t="s">
        <v>15</v>
      </c>
      <c r="C19" s="64"/>
      <c r="D19" s="78"/>
      <c r="E19" s="16"/>
      <c r="F19" s="16" t="str">
        <f t="shared" si="6"/>
        <v/>
      </c>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row>
    <row r="20" spans="1:62" s="2" customFormat="1" ht="21.75" thickBot="1" x14ac:dyDescent="0.3">
      <c r="A20" s="14"/>
      <c r="B20" s="22" t="s">
        <v>4</v>
      </c>
      <c r="C20" s="65"/>
      <c r="D20" s="79"/>
      <c r="E20" s="16"/>
      <c r="F20" s="16" t="str">
        <f t="shared" si="6"/>
        <v/>
      </c>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row>
    <row r="21" spans="1:62" s="2" customFormat="1" ht="21.75" thickBot="1" x14ac:dyDescent="0.3">
      <c r="A21" s="14"/>
      <c r="B21" s="22" t="s">
        <v>5</v>
      </c>
      <c r="C21" s="65"/>
      <c r="D21" s="79"/>
      <c r="E21" s="16"/>
      <c r="F21" s="16" t="str">
        <f t="shared" si="6"/>
        <v/>
      </c>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row>
    <row r="22" spans="1:62" s="2" customFormat="1" ht="21.75" thickBot="1" x14ac:dyDescent="0.3">
      <c r="A22" s="14"/>
      <c r="B22" s="22" t="s">
        <v>0</v>
      </c>
      <c r="C22" s="65"/>
      <c r="D22" s="79"/>
      <c r="E22" s="16"/>
      <c r="F22" s="16" t="str">
        <f t="shared" si="6"/>
        <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row>
    <row r="23" spans="1:62" s="2" customFormat="1" ht="21.75" thickBot="1" x14ac:dyDescent="0.3">
      <c r="A23" s="14"/>
      <c r="B23" s="22" t="s">
        <v>1</v>
      </c>
      <c r="C23" s="65"/>
      <c r="D23" s="79"/>
      <c r="E23" s="16"/>
      <c r="F23" s="16" t="str">
        <f t="shared" si="6"/>
        <v/>
      </c>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row>
    <row r="24" spans="1:62" s="2" customFormat="1" ht="21.75" thickBot="1" x14ac:dyDescent="0.3">
      <c r="A24" s="14"/>
      <c r="B24" s="22" t="s">
        <v>2</v>
      </c>
      <c r="C24" s="65"/>
      <c r="D24" s="79"/>
      <c r="E24" s="16"/>
      <c r="F24" s="16" t="str">
        <f t="shared" si="6"/>
        <v/>
      </c>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row>
    <row r="25" spans="1:62" s="2" customFormat="1" ht="21.75" thickBot="1" x14ac:dyDescent="0.3">
      <c r="A25" s="14"/>
      <c r="B25" s="23" t="s">
        <v>27</v>
      </c>
      <c r="C25" s="66"/>
      <c r="D25" s="80"/>
      <c r="E25" s="16"/>
      <c r="F25" s="16" t="str">
        <f t="shared" si="6"/>
        <v/>
      </c>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row>
    <row r="26" spans="1:62" s="2" customFormat="1" ht="21.75" thickBot="1" x14ac:dyDescent="0.3">
      <c r="A26" s="14"/>
      <c r="B26" s="24" t="s">
        <v>4</v>
      </c>
      <c r="C26" s="67"/>
      <c r="D26" s="81"/>
      <c r="E26" s="16"/>
      <c r="F26" s="16" t="str">
        <f t="shared" si="6"/>
        <v/>
      </c>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row>
    <row r="27" spans="1:62" s="2" customFormat="1" ht="21.75" thickBot="1" x14ac:dyDescent="0.3">
      <c r="A27" s="14"/>
      <c r="B27" s="24" t="s">
        <v>5</v>
      </c>
      <c r="C27" s="67"/>
      <c r="D27" s="81"/>
      <c r="E27" s="16"/>
      <c r="F27" s="16" t="str">
        <f t="shared" si="6"/>
        <v/>
      </c>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row>
    <row r="28" spans="1:62" s="2" customFormat="1" ht="21.75" thickBot="1" x14ac:dyDescent="0.3">
      <c r="A28" s="14"/>
      <c r="B28" s="24" t="s">
        <v>0</v>
      </c>
      <c r="C28" s="67"/>
      <c r="D28" s="67"/>
      <c r="E28" s="16"/>
      <c r="F28" s="16" t="str">
        <f t="shared" si="6"/>
        <v/>
      </c>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row>
    <row r="29" spans="1:62" s="2" customFormat="1" ht="21.75" thickBot="1" x14ac:dyDescent="0.3">
      <c r="A29" s="14"/>
      <c r="B29" s="24" t="s">
        <v>1</v>
      </c>
      <c r="C29" s="67"/>
      <c r="D29" s="81"/>
      <c r="E29" s="16"/>
      <c r="F29" s="16" t="str">
        <f t="shared" si="6"/>
        <v/>
      </c>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row>
    <row r="30" spans="1:62" s="2" customFormat="1" ht="21.75" thickBot="1" x14ac:dyDescent="0.3">
      <c r="A30" s="14"/>
      <c r="B30" s="24" t="s">
        <v>2</v>
      </c>
      <c r="C30" s="67"/>
      <c r="D30" s="81"/>
      <c r="E30" s="16"/>
      <c r="F30" s="16" t="str">
        <f t="shared" si="6"/>
        <v/>
      </c>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row>
    <row r="31" spans="1:62" s="2" customFormat="1" ht="21.75" thickBot="1" x14ac:dyDescent="0.3">
      <c r="A31" s="14"/>
      <c r="B31" s="25" t="s">
        <v>28</v>
      </c>
      <c r="C31" s="68"/>
      <c r="D31" s="82"/>
      <c r="E31" s="16"/>
      <c r="F31" s="16" t="str">
        <f t="shared" si="6"/>
        <v/>
      </c>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row>
    <row r="32" spans="1:62" s="2" customFormat="1" ht="21.75" thickBot="1" x14ac:dyDescent="0.3">
      <c r="A32" s="14"/>
      <c r="B32" s="26" t="s">
        <v>4</v>
      </c>
      <c r="C32" s="69"/>
      <c r="D32" s="83"/>
      <c r="E32" s="16"/>
      <c r="F32" s="16" t="str">
        <f t="shared" si="6"/>
        <v/>
      </c>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row>
    <row r="33" spans="1:62" s="2" customFormat="1" ht="21.75" thickBot="1" x14ac:dyDescent="0.3">
      <c r="A33" s="14"/>
      <c r="B33" s="26" t="s">
        <v>5</v>
      </c>
      <c r="C33" s="69"/>
      <c r="D33" s="83"/>
      <c r="E33" s="16"/>
      <c r="F33" s="16" t="str">
        <f t="shared" si="6"/>
        <v/>
      </c>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row>
    <row r="34" spans="1:62" s="2" customFormat="1" ht="21.75" thickBot="1" x14ac:dyDescent="0.3">
      <c r="A34" s="14"/>
      <c r="B34" s="26" t="s">
        <v>0</v>
      </c>
      <c r="C34" s="69"/>
      <c r="D34" s="83"/>
      <c r="E34" s="16"/>
      <c r="F34" s="16" t="str">
        <f t="shared" si="6"/>
        <v/>
      </c>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row>
    <row r="35" spans="1:62" s="2" customFormat="1" ht="21.75" thickBot="1" x14ac:dyDescent="0.3">
      <c r="A35" s="14"/>
      <c r="B35" s="26" t="s">
        <v>1</v>
      </c>
      <c r="C35" s="69"/>
      <c r="D35" s="83"/>
      <c r="E35" s="16"/>
      <c r="F35" s="16" t="str">
        <f t="shared" si="6"/>
        <v/>
      </c>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row>
    <row r="36" spans="1:62" s="2" customFormat="1" ht="21.75" thickBot="1" x14ac:dyDescent="0.3">
      <c r="A36" s="14"/>
      <c r="B36" s="26" t="s">
        <v>2</v>
      </c>
      <c r="C36" s="69"/>
      <c r="D36" s="83"/>
      <c r="E36" s="16"/>
      <c r="F36" s="16" t="str">
        <f t="shared" si="6"/>
        <v/>
      </c>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row>
    <row r="37" spans="1:62" s="2" customFormat="1" ht="21.75" thickBot="1" x14ac:dyDescent="0.3">
      <c r="A37" s="14"/>
      <c r="B37" s="15"/>
      <c r="C37" s="59"/>
      <c r="D37" s="73"/>
      <c r="E37" s="16"/>
      <c r="F37" s="16" t="str">
        <f t="shared" si="6"/>
        <v/>
      </c>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row>
    <row r="38" spans="1:62" s="2" customFormat="1" ht="21.75" thickBot="1" x14ac:dyDescent="0.3">
      <c r="A38" s="14"/>
      <c r="B38" s="15"/>
      <c r="C38" s="59"/>
      <c r="D38" s="73"/>
      <c r="E38" s="16"/>
      <c r="F38" s="16" t="str">
        <f t="shared" si="6"/>
        <v/>
      </c>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row>
    <row r="39" spans="1:62" s="2" customFormat="1" ht="21.75" thickBot="1" x14ac:dyDescent="0.3">
      <c r="A39" s="14"/>
      <c r="B39" s="15"/>
      <c r="C39" s="59"/>
      <c r="D39" s="73"/>
      <c r="E39" s="16"/>
      <c r="F39" s="16" t="str">
        <f t="shared" si="6"/>
        <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row>
    <row r="40" spans="1:62" s="2" customFormat="1" ht="21.75" thickBot="1" x14ac:dyDescent="0.3">
      <c r="A40" s="14"/>
      <c r="B40" s="27" t="s">
        <v>6</v>
      </c>
      <c r="C40" s="70"/>
      <c r="D40" s="84"/>
      <c r="E40" s="28"/>
      <c r="F40" s="28" t="str">
        <f t="shared" si="6"/>
        <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row>
    <row r="41" spans="1:62" x14ac:dyDescent="0.25">
      <c r="A41" s="3"/>
      <c r="E41" s="3"/>
    </row>
    <row r="42" spans="1:62" x14ac:dyDescent="0.25">
      <c r="B42" s="13" t="s">
        <v>18</v>
      </c>
      <c r="D42" s="44">
        <v>43113</v>
      </c>
    </row>
    <row r="43" spans="1:62" x14ac:dyDescent="0.25">
      <c r="B43" s="47" t="s">
        <v>23</v>
      </c>
    </row>
    <row r="44" spans="1:62" x14ac:dyDescent="0.25">
      <c r="B44" s="46" t="s">
        <v>30</v>
      </c>
    </row>
  </sheetData>
  <mergeCells count="11">
    <mergeCell ref="C2:D2"/>
    <mergeCell ref="G4:M4"/>
    <mergeCell ref="N4:T4"/>
    <mergeCell ref="U4:AA4"/>
    <mergeCell ref="AB4:AH4"/>
    <mergeCell ref="C3:D3"/>
    <mergeCell ref="H1:Y1"/>
    <mergeCell ref="AI4:AO4"/>
    <mergeCell ref="AP4:AV4"/>
    <mergeCell ref="AW4:BC4"/>
    <mergeCell ref="BD4:BJ4"/>
  </mergeCells>
  <conditionalFormatting sqref="G7:BJ40">
    <cfRule type="expression" dxfId="3" priority="25">
      <formula>AND(task_start&lt;=G$5,ROUNDDOWN((task_end-task_start+1)*task_progress,0)+task_start-1&gt;=G$5)</formula>
    </cfRule>
    <cfRule type="expression" dxfId="2" priority="26" stopIfTrue="1">
      <formula>AND(task_end&gt;=G$5,task_start&lt;G$5+1)</formula>
    </cfRule>
  </conditionalFormatting>
  <conditionalFormatting sqref="G5:BJ40">
    <cfRule type="expression" dxfId="1" priority="27">
      <formula>AND(today&gt;=G$5,today&lt;G$5+1)</formula>
    </cfRule>
  </conditionalFormatting>
  <dataValidations count="1">
    <dataValidation type="whole" operator="greaterThanOrEqual" allowBlank="1" showInputMessage="1" promptTitle="Display Week" prompt="Changing this number will scroll the Gantt Chart view." sqref="C4" xr:uid="{00000000-0002-0000-0000-000000000000}">
      <formula1>1</formula1>
    </dataValidation>
  </dataValidations>
  <hyperlinks>
    <hyperlink ref="B43" r:id="rId1" xr:uid="{00000000-0004-0000-0000-000000000000}"/>
    <hyperlink ref="B42" r:id="rId2" xr:uid="{00000000-0004-0000-0000-000001000000}"/>
  </hyperlinks>
  <pageMargins left="0.35" right="0.35" top="0.35" bottom="0.5" header="0.3" footer="0.3"/>
  <pageSetup scale="62" fitToHeight="0" orientation="landscape" r:id="rId3"/>
  <headerFooter scaleWithDoc="0"/>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E83FD-AB82-43E2-9623-0ACEAA095F95}">
  <sheetPr>
    <pageSetUpPr fitToPage="1"/>
  </sheetPr>
  <dimension ref="A1:CX33"/>
  <sheetViews>
    <sheetView showGridLines="0" tabSelected="1" zoomScale="90" zoomScaleNormal="90" workbookViewId="0">
      <selection activeCell="M50" sqref="M50"/>
    </sheetView>
  </sheetViews>
  <sheetFormatPr defaultRowHeight="15" x14ac:dyDescent="0.25"/>
  <cols>
    <col min="1" max="1" width="26.85546875" customWidth="1"/>
    <col min="2" max="2" width="14.140625" customWidth="1"/>
    <col min="3" max="3" width="16.28515625" customWidth="1"/>
    <col min="4" max="4" width="3.7109375" customWidth="1"/>
    <col min="5" max="102" width="3.28515625" customWidth="1"/>
  </cols>
  <sheetData>
    <row r="1" spans="1:102" x14ac:dyDescent="0.25">
      <c r="A1" t="s">
        <v>53</v>
      </c>
      <c r="B1" s="72">
        <v>44228</v>
      </c>
    </row>
    <row r="4" spans="1:102" x14ac:dyDescent="0.25">
      <c r="E4" s="124">
        <f>E5</f>
        <v>44228</v>
      </c>
      <c r="F4" s="125"/>
      <c r="G4" s="125"/>
      <c r="H4" s="125"/>
      <c r="I4" s="125"/>
      <c r="J4" s="125"/>
      <c r="K4" s="125"/>
      <c r="L4" s="124">
        <f>L5</f>
        <v>44235</v>
      </c>
      <c r="M4" s="125"/>
      <c r="N4" s="125"/>
      <c r="O4" s="125"/>
      <c r="P4" s="125"/>
      <c r="Q4" s="125"/>
      <c r="R4" s="125"/>
      <c r="S4" s="124">
        <f>S5</f>
        <v>44242</v>
      </c>
      <c r="T4" s="125"/>
      <c r="U4" s="125"/>
      <c r="V4" s="125"/>
      <c r="W4" s="125"/>
      <c r="X4" s="125"/>
      <c r="Y4" s="125"/>
      <c r="Z4" s="124">
        <f>Z5</f>
        <v>44249</v>
      </c>
      <c r="AA4" s="125"/>
      <c r="AB4" s="125"/>
      <c r="AC4" s="125"/>
      <c r="AD4" s="125"/>
      <c r="AE4" s="125"/>
      <c r="AF4" s="125"/>
      <c r="AG4" s="124">
        <f t="shared" ref="AG4" si="0">AG5</f>
        <v>44256</v>
      </c>
      <c r="AH4" s="125"/>
      <c r="AI4" s="125"/>
      <c r="AJ4" s="125"/>
      <c r="AK4" s="125"/>
      <c r="AL4" s="125"/>
      <c r="AM4" s="125"/>
      <c r="AN4" s="124">
        <f t="shared" ref="AN4" si="1">AN5</f>
        <v>44263</v>
      </c>
      <c r="AO4" s="125"/>
      <c r="AP4" s="125"/>
      <c r="AQ4" s="125"/>
      <c r="AR4" s="125"/>
      <c r="AS4" s="125"/>
      <c r="AT4" s="125"/>
      <c r="AU4" s="124">
        <f t="shared" ref="AU4" si="2">AU5</f>
        <v>44270</v>
      </c>
      <c r="AV4" s="125"/>
      <c r="AW4" s="125"/>
      <c r="AX4" s="125"/>
      <c r="AY4" s="125"/>
      <c r="AZ4" s="125"/>
      <c r="BA4" s="125"/>
      <c r="BB4" s="124">
        <f t="shared" ref="BB4" si="3">BB5</f>
        <v>44277</v>
      </c>
      <c r="BC4" s="125"/>
      <c r="BD4" s="125"/>
      <c r="BE4" s="125"/>
      <c r="BF4" s="125"/>
      <c r="BG4" s="125"/>
      <c r="BH4" s="125"/>
      <c r="BI4" s="124">
        <f t="shared" ref="BI4" si="4">BI5</f>
        <v>44284</v>
      </c>
      <c r="BJ4" s="125"/>
      <c r="BK4" s="125"/>
      <c r="BL4" s="125"/>
      <c r="BM4" s="125"/>
      <c r="BN4" s="125"/>
      <c r="BO4" s="125"/>
      <c r="BP4" s="124">
        <f t="shared" ref="BP4" si="5">BP5</f>
        <v>44291</v>
      </c>
      <c r="BQ4" s="125"/>
      <c r="BR4" s="125"/>
      <c r="BS4" s="125"/>
      <c r="BT4" s="125"/>
      <c r="BU4" s="125"/>
      <c r="BV4" s="125"/>
      <c r="BW4" s="124">
        <f t="shared" ref="BW4" si="6">BW5</f>
        <v>44298</v>
      </c>
      <c r="BX4" s="125"/>
      <c r="BY4" s="125"/>
      <c r="BZ4" s="125"/>
      <c r="CA4" s="125"/>
      <c r="CB4" s="125"/>
      <c r="CC4" s="125"/>
      <c r="CD4" s="124">
        <f t="shared" ref="CD4" si="7">CD5</f>
        <v>44305</v>
      </c>
      <c r="CE4" s="125"/>
      <c r="CF4" s="125"/>
      <c r="CG4" s="125"/>
      <c r="CH4" s="125"/>
      <c r="CI4" s="125"/>
      <c r="CJ4" s="125"/>
      <c r="CK4" s="124">
        <f t="shared" ref="CK4" si="8">CK5</f>
        <v>44312</v>
      </c>
      <c r="CL4" s="125"/>
      <c r="CM4" s="125"/>
      <c r="CN4" s="125"/>
      <c r="CO4" s="125"/>
      <c r="CP4" s="125"/>
      <c r="CQ4" s="125"/>
      <c r="CR4" s="124">
        <f t="shared" ref="CR4" si="9">CR5</f>
        <v>44319</v>
      </c>
      <c r="CS4" s="125"/>
      <c r="CT4" s="125"/>
      <c r="CU4" s="125"/>
      <c r="CV4" s="125"/>
      <c r="CW4" s="125"/>
      <c r="CX4" s="126"/>
    </row>
    <row r="5" spans="1:102" x14ac:dyDescent="0.25">
      <c r="E5" s="127">
        <v>44228</v>
      </c>
      <c r="F5" s="128">
        <v>44229</v>
      </c>
      <c r="G5" s="128">
        <v>44230</v>
      </c>
      <c r="H5" s="128">
        <v>44231</v>
      </c>
      <c r="I5" s="128">
        <v>44232</v>
      </c>
      <c r="J5" s="128">
        <v>44233</v>
      </c>
      <c r="K5" s="128">
        <v>44234</v>
      </c>
      <c r="L5" s="127">
        <v>44235</v>
      </c>
      <c r="M5" s="128">
        <v>44236</v>
      </c>
      <c r="N5" s="128">
        <v>44237</v>
      </c>
      <c r="O5" s="128">
        <v>44238</v>
      </c>
      <c r="P5" s="128">
        <v>44239</v>
      </c>
      <c r="Q5" s="128">
        <v>44240</v>
      </c>
      <c r="R5" s="128">
        <v>44241</v>
      </c>
      <c r="S5" s="127">
        <v>44242</v>
      </c>
      <c r="T5" s="128">
        <v>44243</v>
      </c>
      <c r="U5" s="128">
        <v>44244</v>
      </c>
      <c r="V5" s="128">
        <v>44245</v>
      </c>
      <c r="W5" s="128">
        <v>44246</v>
      </c>
      <c r="X5" s="128">
        <v>44247</v>
      </c>
      <c r="Y5" s="128">
        <v>44248</v>
      </c>
      <c r="Z5" s="127">
        <v>44249</v>
      </c>
      <c r="AA5" s="128">
        <v>44250</v>
      </c>
      <c r="AB5" s="128">
        <v>44251</v>
      </c>
      <c r="AC5" s="128">
        <v>44252</v>
      </c>
      <c r="AD5" s="128">
        <v>44253</v>
      </c>
      <c r="AE5" s="128">
        <v>44254</v>
      </c>
      <c r="AF5" s="128">
        <v>44255</v>
      </c>
      <c r="AG5" s="127">
        <v>44256</v>
      </c>
      <c r="AH5" s="128">
        <v>44257</v>
      </c>
      <c r="AI5" s="128">
        <v>44258</v>
      </c>
      <c r="AJ5" s="128">
        <v>44259</v>
      </c>
      <c r="AK5" s="128">
        <v>44260</v>
      </c>
      <c r="AL5" s="128">
        <v>44261</v>
      </c>
      <c r="AM5" s="128">
        <v>44262</v>
      </c>
      <c r="AN5" s="127">
        <v>44263</v>
      </c>
      <c r="AO5" s="128">
        <v>44264</v>
      </c>
      <c r="AP5" s="128">
        <v>44265</v>
      </c>
      <c r="AQ5" s="128">
        <v>44266</v>
      </c>
      <c r="AR5" s="128">
        <v>44267</v>
      </c>
      <c r="AS5" s="128">
        <v>44268</v>
      </c>
      <c r="AT5" s="128">
        <v>44269</v>
      </c>
      <c r="AU5" s="127">
        <v>44270</v>
      </c>
      <c r="AV5" s="128">
        <v>44271</v>
      </c>
      <c r="AW5" s="128">
        <v>44272</v>
      </c>
      <c r="AX5" s="128">
        <v>44273</v>
      </c>
      <c r="AY5" s="128">
        <v>44274</v>
      </c>
      <c r="AZ5" s="128">
        <v>44275</v>
      </c>
      <c r="BA5" s="128">
        <v>44276</v>
      </c>
      <c r="BB5" s="127">
        <v>44277</v>
      </c>
      <c r="BC5" s="128">
        <v>44278</v>
      </c>
      <c r="BD5" s="128">
        <v>44279</v>
      </c>
      <c r="BE5" s="128">
        <v>44280</v>
      </c>
      <c r="BF5" s="128">
        <v>44281</v>
      </c>
      <c r="BG5" s="128">
        <v>44282</v>
      </c>
      <c r="BH5" s="128">
        <v>44283</v>
      </c>
      <c r="BI5" s="127">
        <v>44284</v>
      </c>
      <c r="BJ5" s="128">
        <v>44285</v>
      </c>
      <c r="BK5" s="128">
        <v>44286</v>
      </c>
      <c r="BL5" s="128">
        <v>44287</v>
      </c>
      <c r="BM5" s="128">
        <v>44288</v>
      </c>
      <c r="BN5" s="128">
        <v>44289</v>
      </c>
      <c r="BO5" s="128">
        <v>44290</v>
      </c>
      <c r="BP5" s="127">
        <v>44291</v>
      </c>
      <c r="BQ5" s="128">
        <v>44292</v>
      </c>
      <c r="BR5" s="128">
        <v>44293</v>
      </c>
      <c r="BS5" s="128">
        <v>44294</v>
      </c>
      <c r="BT5" s="128">
        <v>44295</v>
      </c>
      <c r="BU5" s="128">
        <v>44296</v>
      </c>
      <c r="BV5" s="128">
        <v>44297</v>
      </c>
      <c r="BW5" s="127">
        <v>44298</v>
      </c>
      <c r="BX5" s="128">
        <v>44299</v>
      </c>
      <c r="BY5" s="128">
        <v>44300</v>
      </c>
      <c r="BZ5" s="128">
        <v>44301</v>
      </c>
      <c r="CA5" s="128">
        <v>44302</v>
      </c>
      <c r="CB5" s="128">
        <v>44303</v>
      </c>
      <c r="CC5" s="128">
        <v>44304</v>
      </c>
      <c r="CD5" s="127">
        <v>44305</v>
      </c>
      <c r="CE5" s="128">
        <v>44306</v>
      </c>
      <c r="CF5" s="128">
        <v>44307</v>
      </c>
      <c r="CG5" s="128">
        <v>44308</v>
      </c>
      <c r="CH5" s="128">
        <v>44309</v>
      </c>
      <c r="CI5" s="128">
        <v>44310</v>
      </c>
      <c r="CJ5" s="128">
        <v>44311</v>
      </c>
      <c r="CK5" s="127">
        <v>44312</v>
      </c>
      <c r="CL5" s="128">
        <v>44313</v>
      </c>
      <c r="CM5" s="128">
        <v>44314</v>
      </c>
      <c r="CN5" s="128">
        <v>44315</v>
      </c>
      <c r="CO5" s="128">
        <v>44316</v>
      </c>
      <c r="CP5" s="128">
        <v>44317</v>
      </c>
      <c r="CQ5" s="128">
        <v>44318</v>
      </c>
      <c r="CR5" s="127">
        <v>44319</v>
      </c>
      <c r="CS5" s="128">
        <v>44320</v>
      </c>
      <c r="CT5" s="128">
        <v>44321</v>
      </c>
      <c r="CU5" s="128">
        <v>44322</v>
      </c>
      <c r="CV5" s="128">
        <v>44323</v>
      </c>
      <c r="CW5" s="128">
        <v>44324</v>
      </c>
      <c r="CX5" s="129">
        <v>44325</v>
      </c>
    </row>
    <row r="6" spans="1:102" s="89" customFormat="1" x14ac:dyDescent="0.25">
      <c r="A6" s="6" t="s">
        <v>14</v>
      </c>
      <c r="B6" s="58" t="s">
        <v>11</v>
      </c>
      <c r="C6" s="58" t="s">
        <v>12</v>
      </c>
      <c r="E6" s="89" t="str">
        <f>LEFT(TEXT(E5,"ddd"),1)</f>
        <v>M</v>
      </c>
      <c r="F6" s="89" t="str">
        <f t="shared" ref="F6:K6" si="10">LEFT(TEXT(F5,"ddd"),1)</f>
        <v>T</v>
      </c>
      <c r="G6" s="89" t="str">
        <f t="shared" si="10"/>
        <v>W</v>
      </c>
      <c r="H6" s="89" t="str">
        <f t="shared" si="10"/>
        <v>T</v>
      </c>
      <c r="I6" s="89" t="str">
        <f t="shared" si="10"/>
        <v>F</v>
      </c>
      <c r="J6" s="89" t="str">
        <f t="shared" si="10"/>
        <v>S</v>
      </c>
      <c r="K6" s="89" t="str">
        <f t="shared" si="10"/>
        <v>S</v>
      </c>
      <c r="L6" s="89" t="str">
        <f>LEFT(TEXT(L5,"ddd"),1)</f>
        <v>M</v>
      </c>
      <c r="M6" s="89" t="str">
        <f t="shared" ref="M6" si="11">LEFT(TEXT(M5,"ddd"),1)</f>
        <v>T</v>
      </c>
      <c r="N6" s="89" t="str">
        <f t="shared" ref="N6" si="12">LEFT(TEXT(N5,"ddd"),1)</f>
        <v>W</v>
      </c>
      <c r="O6" s="89" t="str">
        <f t="shared" ref="O6" si="13">LEFT(TEXT(O5,"ddd"),1)</f>
        <v>T</v>
      </c>
      <c r="P6" s="89" t="str">
        <f t="shared" ref="P6" si="14">LEFT(TEXT(P5,"ddd"),1)</f>
        <v>F</v>
      </c>
      <c r="Q6" s="89" t="str">
        <f t="shared" ref="Q6" si="15">LEFT(TEXT(Q5,"ddd"),1)</f>
        <v>S</v>
      </c>
      <c r="R6" s="89" t="str">
        <f t="shared" ref="R6" si="16">LEFT(TEXT(R5,"ddd"),1)</f>
        <v>S</v>
      </c>
      <c r="S6" s="89" t="str">
        <f>LEFT(TEXT(S5,"ddd"),1)</f>
        <v>M</v>
      </c>
      <c r="T6" s="89" t="str">
        <f t="shared" ref="T6" si="17">LEFT(TEXT(T5,"ddd"),1)</f>
        <v>T</v>
      </c>
      <c r="U6" s="89" t="str">
        <f t="shared" ref="U6" si="18">LEFT(TEXT(U5,"ddd"),1)</f>
        <v>W</v>
      </c>
      <c r="V6" s="89" t="str">
        <f t="shared" ref="V6" si="19">LEFT(TEXT(V5,"ddd"),1)</f>
        <v>T</v>
      </c>
      <c r="W6" s="89" t="str">
        <f t="shared" ref="W6" si="20">LEFT(TEXT(W5,"ddd"),1)</f>
        <v>F</v>
      </c>
      <c r="X6" s="89" t="str">
        <f t="shared" ref="X6" si="21">LEFT(TEXT(X5,"ddd"),1)</f>
        <v>S</v>
      </c>
      <c r="Y6" s="89" t="str">
        <f t="shared" ref="Y6" si="22">LEFT(TEXT(Y5,"ddd"),1)</f>
        <v>S</v>
      </c>
      <c r="Z6" s="89" t="str">
        <f>LEFT(TEXT(Z5,"ddd"),1)</f>
        <v>M</v>
      </c>
      <c r="AA6" s="89" t="str">
        <f t="shared" ref="AA6" si="23">LEFT(TEXT(AA5,"ddd"),1)</f>
        <v>T</v>
      </c>
      <c r="AB6" s="89" t="str">
        <f t="shared" ref="AB6" si="24">LEFT(TEXT(AB5,"ddd"),1)</f>
        <v>W</v>
      </c>
      <c r="AC6" s="89" t="str">
        <f t="shared" ref="AC6" si="25">LEFT(TEXT(AC5,"ddd"),1)</f>
        <v>T</v>
      </c>
      <c r="AD6" s="89" t="str">
        <f t="shared" ref="AD6" si="26">LEFT(TEXT(AD5,"ddd"),1)</f>
        <v>F</v>
      </c>
      <c r="AE6" s="89" t="str">
        <f t="shared" ref="AE6" si="27">LEFT(TEXT(AE5,"ddd"),1)</f>
        <v>S</v>
      </c>
      <c r="AF6" s="89" t="str">
        <f t="shared" ref="AF6:AG6" si="28">LEFT(TEXT(AF5,"ddd"),1)</f>
        <v>S</v>
      </c>
      <c r="AG6" s="89" t="str">
        <f t="shared" si="28"/>
        <v>M</v>
      </c>
      <c r="AH6" s="89" t="str">
        <f t="shared" ref="AH6" si="29">LEFT(TEXT(AH5,"ddd"),1)</f>
        <v>T</v>
      </c>
      <c r="AI6" s="89" t="str">
        <f t="shared" ref="AI6" si="30">LEFT(TEXT(AI5,"ddd"),1)</f>
        <v>W</v>
      </c>
      <c r="AJ6" s="89" t="str">
        <f t="shared" ref="AJ6" si="31">LEFT(TEXT(AJ5,"ddd"),1)</f>
        <v>T</v>
      </c>
      <c r="AK6" s="89" t="str">
        <f t="shared" ref="AK6" si="32">LEFT(TEXT(AK5,"ddd"),1)</f>
        <v>F</v>
      </c>
      <c r="AL6" s="89" t="str">
        <f t="shared" ref="AL6" si="33">LEFT(TEXT(AL5,"ddd"),1)</f>
        <v>S</v>
      </c>
      <c r="AM6" s="89" t="str">
        <f t="shared" ref="AM6:AN6" si="34">LEFT(TEXT(AM5,"ddd"),1)</f>
        <v>S</v>
      </c>
      <c r="AN6" s="89" t="str">
        <f t="shared" si="34"/>
        <v>M</v>
      </c>
      <c r="AO6" s="89" t="str">
        <f t="shared" ref="AO6" si="35">LEFT(TEXT(AO5,"ddd"),1)</f>
        <v>T</v>
      </c>
      <c r="AP6" s="89" t="str">
        <f t="shared" ref="AP6" si="36">LEFT(TEXT(AP5,"ddd"),1)</f>
        <v>W</v>
      </c>
      <c r="AQ6" s="89" t="str">
        <f t="shared" ref="AQ6" si="37">LEFT(TEXT(AQ5,"ddd"),1)</f>
        <v>T</v>
      </c>
      <c r="AR6" s="89" t="str">
        <f t="shared" ref="AR6" si="38">LEFT(TEXT(AR5,"ddd"),1)</f>
        <v>F</v>
      </c>
      <c r="AS6" s="89" t="str">
        <f t="shared" ref="AS6" si="39">LEFT(TEXT(AS5,"ddd"),1)</f>
        <v>S</v>
      </c>
      <c r="AT6" s="89" t="str">
        <f t="shared" ref="AT6:AU6" si="40">LEFT(TEXT(AT5,"ddd"),1)</f>
        <v>S</v>
      </c>
      <c r="AU6" s="89" t="str">
        <f t="shared" si="40"/>
        <v>M</v>
      </c>
      <c r="AV6" s="89" t="str">
        <f t="shared" ref="AV6" si="41">LEFT(TEXT(AV5,"ddd"),1)</f>
        <v>T</v>
      </c>
      <c r="AW6" s="89" t="str">
        <f t="shared" ref="AW6" si="42">LEFT(TEXT(AW5,"ddd"),1)</f>
        <v>W</v>
      </c>
      <c r="AX6" s="89" t="str">
        <f t="shared" ref="AX6" si="43">LEFT(TEXT(AX5,"ddd"),1)</f>
        <v>T</v>
      </c>
      <c r="AY6" s="89" t="str">
        <f t="shared" ref="AY6" si="44">LEFT(TEXT(AY5,"ddd"),1)</f>
        <v>F</v>
      </c>
      <c r="AZ6" s="89" t="str">
        <f t="shared" ref="AZ6" si="45">LEFT(TEXT(AZ5,"ddd"),1)</f>
        <v>S</v>
      </c>
      <c r="BA6" s="89" t="str">
        <f t="shared" ref="BA6:BB6" si="46">LEFT(TEXT(BA5,"ddd"),1)</f>
        <v>S</v>
      </c>
      <c r="BB6" s="89" t="str">
        <f t="shared" si="46"/>
        <v>M</v>
      </c>
      <c r="BC6" s="89" t="str">
        <f t="shared" ref="BC6" si="47">LEFT(TEXT(BC5,"ddd"),1)</f>
        <v>T</v>
      </c>
      <c r="BD6" s="89" t="str">
        <f t="shared" ref="BD6" si="48">LEFT(TEXT(BD5,"ddd"),1)</f>
        <v>W</v>
      </c>
      <c r="BE6" s="89" t="str">
        <f t="shared" ref="BE6" si="49">LEFT(TEXT(BE5,"ddd"),1)</f>
        <v>T</v>
      </c>
      <c r="BF6" s="89" t="str">
        <f t="shared" ref="BF6" si="50">LEFT(TEXT(BF5,"ddd"),1)</f>
        <v>F</v>
      </c>
      <c r="BG6" s="89" t="str">
        <f t="shared" ref="BG6" si="51">LEFT(TEXT(BG5,"ddd"),1)</f>
        <v>S</v>
      </c>
      <c r="BH6" s="89" t="str">
        <f t="shared" ref="BH6:BI6" si="52">LEFT(TEXT(BH5,"ddd"),1)</f>
        <v>S</v>
      </c>
      <c r="BI6" s="89" t="str">
        <f t="shared" si="52"/>
        <v>M</v>
      </c>
      <c r="BJ6" s="89" t="str">
        <f t="shared" ref="BJ6" si="53">LEFT(TEXT(BJ5,"ddd"),1)</f>
        <v>T</v>
      </c>
      <c r="BK6" s="89" t="str">
        <f t="shared" ref="BK6" si="54">LEFT(TEXT(BK5,"ddd"),1)</f>
        <v>W</v>
      </c>
      <c r="BL6" s="89" t="str">
        <f t="shared" ref="BL6" si="55">LEFT(TEXT(BL5,"ddd"),1)</f>
        <v>T</v>
      </c>
      <c r="BM6" s="89" t="str">
        <f t="shared" ref="BM6" si="56">LEFT(TEXT(BM5,"ddd"),1)</f>
        <v>F</v>
      </c>
      <c r="BN6" s="89" t="str">
        <f t="shared" ref="BN6" si="57">LEFT(TEXT(BN5,"ddd"),1)</f>
        <v>S</v>
      </c>
      <c r="BO6" s="89" t="str">
        <f t="shared" ref="BO6:BP6" si="58">LEFT(TEXT(BO5,"ddd"),1)</f>
        <v>S</v>
      </c>
      <c r="BP6" s="89" t="str">
        <f t="shared" si="58"/>
        <v>M</v>
      </c>
      <c r="BQ6" s="89" t="str">
        <f t="shared" ref="BQ6" si="59">LEFT(TEXT(BQ5,"ddd"),1)</f>
        <v>T</v>
      </c>
      <c r="BR6" s="89" t="str">
        <f t="shared" ref="BR6" si="60">LEFT(TEXT(BR5,"ddd"),1)</f>
        <v>W</v>
      </c>
      <c r="BS6" s="89" t="str">
        <f t="shared" ref="BS6" si="61">LEFT(TEXT(BS5,"ddd"),1)</f>
        <v>T</v>
      </c>
      <c r="BT6" s="89" t="str">
        <f t="shared" ref="BT6" si="62">LEFT(TEXT(BT5,"ddd"),1)</f>
        <v>F</v>
      </c>
      <c r="BU6" s="89" t="str">
        <f t="shared" ref="BU6" si="63">LEFT(TEXT(BU5,"ddd"),1)</f>
        <v>S</v>
      </c>
      <c r="BV6" s="89" t="str">
        <f t="shared" ref="BV6:BW6" si="64">LEFT(TEXT(BV5,"ddd"),1)</f>
        <v>S</v>
      </c>
      <c r="BW6" s="89" t="str">
        <f t="shared" si="64"/>
        <v>M</v>
      </c>
      <c r="BX6" s="89" t="str">
        <f t="shared" ref="BX6" si="65">LEFT(TEXT(BX5,"ddd"),1)</f>
        <v>T</v>
      </c>
      <c r="BY6" s="89" t="str">
        <f t="shared" ref="BY6" si="66">LEFT(TEXT(BY5,"ddd"),1)</f>
        <v>W</v>
      </c>
      <c r="BZ6" s="89" t="str">
        <f t="shared" ref="BZ6" si="67">LEFT(TEXT(BZ5,"ddd"),1)</f>
        <v>T</v>
      </c>
      <c r="CA6" s="89" t="str">
        <f t="shared" ref="CA6" si="68">LEFT(TEXT(CA5,"ddd"),1)</f>
        <v>F</v>
      </c>
      <c r="CB6" s="89" t="str">
        <f t="shared" ref="CB6" si="69">LEFT(TEXT(CB5,"ddd"),1)</f>
        <v>S</v>
      </c>
      <c r="CC6" s="89" t="str">
        <f t="shared" ref="CC6:CD6" si="70">LEFT(TEXT(CC5,"ddd"),1)</f>
        <v>S</v>
      </c>
      <c r="CD6" s="89" t="str">
        <f t="shared" si="70"/>
        <v>M</v>
      </c>
      <c r="CE6" s="89" t="str">
        <f t="shared" ref="CE6" si="71">LEFT(TEXT(CE5,"ddd"),1)</f>
        <v>T</v>
      </c>
      <c r="CF6" s="89" t="str">
        <f t="shared" ref="CF6" si="72">LEFT(TEXT(CF5,"ddd"),1)</f>
        <v>W</v>
      </c>
      <c r="CG6" s="89" t="str">
        <f t="shared" ref="CG6" si="73">LEFT(TEXT(CG5,"ddd"),1)</f>
        <v>T</v>
      </c>
      <c r="CH6" s="89" t="str">
        <f t="shared" ref="CH6" si="74">LEFT(TEXT(CH5,"ddd"),1)</f>
        <v>F</v>
      </c>
      <c r="CI6" s="89" t="str">
        <f t="shared" ref="CI6" si="75">LEFT(TEXT(CI5,"ddd"),1)</f>
        <v>S</v>
      </c>
      <c r="CJ6" s="89" t="str">
        <f t="shared" ref="CJ6" si="76">LEFT(TEXT(CJ5,"ddd"),1)</f>
        <v>S</v>
      </c>
      <c r="CK6" s="89" t="str">
        <f t="shared" ref="CK6" si="77">LEFT(TEXT(CK5,"ddd"),1)</f>
        <v>M</v>
      </c>
      <c r="CL6" s="89" t="str">
        <f t="shared" ref="CL6" si="78">LEFT(TEXT(CL5,"ddd"),1)</f>
        <v>T</v>
      </c>
      <c r="CM6" s="89" t="str">
        <f t="shared" ref="CM6" si="79">LEFT(TEXT(CM5,"ddd"),1)</f>
        <v>W</v>
      </c>
      <c r="CN6" s="89" t="str">
        <f t="shared" ref="CN6" si="80">LEFT(TEXT(CN5,"ddd"),1)</f>
        <v>T</v>
      </c>
      <c r="CO6" s="89" t="str">
        <f t="shared" ref="CO6" si="81">LEFT(TEXT(CO5,"ddd"),1)</f>
        <v>F</v>
      </c>
      <c r="CP6" s="89" t="str">
        <f t="shared" ref="CP6" si="82">LEFT(TEXT(CP5,"ddd"),1)</f>
        <v>S</v>
      </c>
      <c r="CQ6" s="89" t="str">
        <f t="shared" ref="CQ6" si="83">LEFT(TEXT(CQ5,"ddd"),1)</f>
        <v>S</v>
      </c>
      <c r="CR6" s="89" t="str">
        <f t="shared" ref="CR6" si="84">LEFT(TEXT(CR5,"ddd"),1)</f>
        <v>M</v>
      </c>
      <c r="CS6" s="89" t="str">
        <f t="shared" ref="CS6" si="85">LEFT(TEXT(CS5,"ddd"),1)</f>
        <v>T</v>
      </c>
      <c r="CT6" s="89" t="str">
        <f t="shared" ref="CT6" si="86">LEFT(TEXT(CT5,"ddd"),1)</f>
        <v>W</v>
      </c>
      <c r="CU6" s="89" t="str">
        <f t="shared" ref="CU6" si="87">LEFT(TEXT(CU5,"ddd"),1)</f>
        <v>T</v>
      </c>
      <c r="CV6" s="89" t="str">
        <f t="shared" ref="CV6" si="88">LEFT(TEXT(CV5,"ddd"),1)</f>
        <v>F</v>
      </c>
      <c r="CW6" s="89" t="str">
        <f t="shared" ref="CW6" si="89">LEFT(TEXT(CW5,"ddd"),1)</f>
        <v>S</v>
      </c>
      <c r="CX6" s="89" t="str">
        <f t="shared" ref="CX6" si="90">LEFT(TEXT(CX5,"ddd"),1)</f>
        <v>S</v>
      </c>
    </row>
    <row r="7" spans="1:102" s="93" customFormat="1" x14ac:dyDescent="0.25">
      <c r="A7" s="90" t="s">
        <v>31</v>
      </c>
      <c r="B7" s="91"/>
      <c r="C7" s="92"/>
    </row>
    <row r="8" spans="1:102" s="93" customFormat="1" x14ac:dyDescent="0.25">
      <c r="A8" s="94" t="s">
        <v>32</v>
      </c>
      <c r="B8" s="95">
        <v>44228</v>
      </c>
      <c r="C8" s="96">
        <v>44230</v>
      </c>
    </row>
    <row r="9" spans="1:102" s="93" customFormat="1" x14ac:dyDescent="0.25">
      <c r="A9" s="94" t="s">
        <v>33</v>
      </c>
      <c r="B9" s="95">
        <v>44231</v>
      </c>
      <c r="C9" s="96">
        <v>44234</v>
      </c>
    </row>
    <row r="10" spans="1:102" s="93" customFormat="1" ht="31.5" customHeight="1" x14ac:dyDescent="0.25">
      <c r="A10" s="97" t="s">
        <v>35</v>
      </c>
      <c r="B10" s="95">
        <v>44235</v>
      </c>
      <c r="C10" s="96">
        <v>44241</v>
      </c>
    </row>
    <row r="11" spans="1:102" s="93" customFormat="1" x14ac:dyDescent="0.25">
      <c r="A11" s="94"/>
      <c r="B11" s="95"/>
      <c r="C11" s="96"/>
    </row>
    <row r="12" spans="1:102" s="93" customFormat="1" x14ac:dyDescent="0.25">
      <c r="A12" s="98" t="s">
        <v>36</v>
      </c>
      <c r="B12" s="99"/>
      <c r="C12" s="100"/>
    </row>
    <row r="13" spans="1:102" s="93" customFormat="1" x14ac:dyDescent="0.25">
      <c r="A13" s="101" t="s">
        <v>37</v>
      </c>
      <c r="B13" s="102">
        <v>44242</v>
      </c>
      <c r="C13" s="103">
        <v>44245</v>
      </c>
    </row>
    <row r="14" spans="1:102" s="93" customFormat="1" x14ac:dyDescent="0.25">
      <c r="A14" s="101" t="s">
        <v>43</v>
      </c>
      <c r="B14" s="102">
        <v>44246</v>
      </c>
      <c r="C14" s="103">
        <v>44248</v>
      </c>
    </row>
    <row r="15" spans="1:102" s="93" customFormat="1" x14ac:dyDescent="0.25">
      <c r="A15" s="101" t="s">
        <v>38</v>
      </c>
      <c r="B15" s="102">
        <v>44249</v>
      </c>
      <c r="C15" s="103">
        <v>44252</v>
      </c>
    </row>
    <row r="16" spans="1:102" s="93" customFormat="1" x14ac:dyDescent="0.25">
      <c r="A16" s="101" t="s">
        <v>39</v>
      </c>
      <c r="B16" s="102">
        <v>44253</v>
      </c>
      <c r="C16" s="103">
        <v>44255</v>
      </c>
    </row>
    <row r="17" spans="1:3" s="93" customFormat="1" x14ac:dyDescent="0.25">
      <c r="A17" s="101"/>
      <c r="B17" s="102"/>
      <c r="C17" s="103"/>
    </row>
    <row r="18" spans="1:3" s="93" customFormat="1" x14ac:dyDescent="0.25">
      <c r="A18" s="104" t="s">
        <v>40</v>
      </c>
      <c r="B18" s="105"/>
      <c r="C18" s="106"/>
    </row>
    <row r="19" spans="1:3" s="93" customFormat="1" x14ac:dyDescent="0.25">
      <c r="A19" s="107" t="s">
        <v>41</v>
      </c>
      <c r="B19" s="108">
        <v>44256</v>
      </c>
      <c r="C19" s="109">
        <v>44259</v>
      </c>
    </row>
    <row r="20" spans="1:3" s="93" customFormat="1" x14ac:dyDescent="0.25">
      <c r="A20" s="110" t="s">
        <v>42</v>
      </c>
      <c r="B20" s="108">
        <v>44260</v>
      </c>
      <c r="C20" s="109">
        <v>44265</v>
      </c>
    </row>
    <row r="21" spans="1:3" s="93" customFormat="1" x14ac:dyDescent="0.25">
      <c r="A21" s="110" t="s">
        <v>39</v>
      </c>
      <c r="B21" s="108">
        <v>44266</v>
      </c>
      <c r="C21" s="109">
        <v>44269</v>
      </c>
    </row>
    <row r="22" spans="1:3" s="93" customFormat="1" x14ac:dyDescent="0.25">
      <c r="A22" s="110"/>
      <c r="B22" s="108"/>
      <c r="C22" s="109"/>
    </row>
    <row r="23" spans="1:3" s="93" customFormat="1" x14ac:dyDescent="0.25">
      <c r="A23" s="111" t="s">
        <v>44</v>
      </c>
      <c r="B23" s="112"/>
      <c r="C23" s="113"/>
    </row>
    <row r="24" spans="1:3" s="93" customFormat="1" x14ac:dyDescent="0.25">
      <c r="A24" s="114" t="s">
        <v>45</v>
      </c>
      <c r="B24" s="115">
        <v>44270</v>
      </c>
      <c r="C24" s="116">
        <v>44273</v>
      </c>
    </row>
    <row r="25" spans="1:3" s="93" customFormat="1" x14ac:dyDescent="0.25">
      <c r="A25" s="114" t="s">
        <v>46</v>
      </c>
      <c r="B25" s="115">
        <v>44274</v>
      </c>
      <c r="C25" s="116">
        <v>44276</v>
      </c>
    </row>
    <row r="26" spans="1:3" s="93" customFormat="1" x14ac:dyDescent="0.25">
      <c r="A26" s="114" t="s">
        <v>47</v>
      </c>
      <c r="B26" s="115">
        <v>44277</v>
      </c>
      <c r="C26" s="115">
        <v>44283</v>
      </c>
    </row>
    <row r="27" spans="1:3" s="93" customFormat="1" x14ac:dyDescent="0.25">
      <c r="A27" s="114" t="s">
        <v>48</v>
      </c>
      <c r="B27" s="115">
        <v>44284</v>
      </c>
      <c r="C27" s="116">
        <v>44287</v>
      </c>
    </row>
    <row r="28" spans="1:3" s="93" customFormat="1" x14ac:dyDescent="0.25">
      <c r="A28" s="114"/>
      <c r="B28" s="115"/>
      <c r="C28" s="116"/>
    </row>
    <row r="29" spans="1:3" s="93" customFormat="1" x14ac:dyDescent="0.25">
      <c r="A29" s="117" t="s">
        <v>49</v>
      </c>
      <c r="B29" s="118"/>
      <c r="C29" s="119"/>
    </row>
    <row r="30" spans="1:3" s="93" customFormat="1" ht="30" x14ac:dyDescent="0.25">
      <c r="A30" s="120" t="s">
        <v>50</v>
      </c>
      <c r="B30" s="121">
        <v>44288</v>
      </c>
      <c r="C30" s="122">
        <v>44297</v>
      </c>
    </row>
    <row r="31" spans="1:3" s="93" customFormat="1" x14ac:dyDescent="0.25">
      <c r="A31" s="123" t="s">
        <v>52</v>
      </c>
      <c r="B31" s="121">
        <v>44298</v>
      </c>
      <c r="C31" s="122">
        <v>44308</v>
      </c>
    </row>
    <row r="32" spans="1:3" s="93" customFormat="1" x14ac:dyDescent="0.25">
      <c r="A32" s="123" t="s">
        <v>51</v>
      </c>
      <c r="B32" s="121">
        <v>44309</v>
      </c>
      <c r="C32" s="122">
        <v>44320</v>
      </c>
    </row>
    <row r="33" spans="1:3" s="93" customFormat="1" x14ac:dyDescent="0.25">
      <c r="A33" s="123"/>
      <c r="B33" s="121"/>
      <c r="C33" s="122"/>
    </row>
  </sheetData>
  <mergeCells count="14">
    <mergeCell ref="CK4:CQ4"/>
    <mergeCell ref="CR4:CX4"/>
    <mergeCell ref="AU4:BA4"/>
    <mergeCell ref="BB4:BH4"/>
    <mergeCell ref="BI4:BO4"/>
    <mergeCell ref="BP4:BV4"/>
    <mergeCell ref="BW4:CC4"/>
    <mergeCell ref="CD4:CJ4"/>
    <mergeCell ref="E4:K4"/>
    <mergeCell ref="L4:R4"/>
    <mergeCell ref="S4:Y4"/>
    <mergeCell ref="Z4:AF4"/>
    <mergeCell ref="AG4:AM4"/>
    <mergeCell ref="AN4:AT4"/>
  </mergeCells>
  <conditionalFormatting sqref="E7:CX33">
    <cfRule type="expression" dxfId="0" priority="1">
      <formula>AND(E$5&gt;=$B7+$E7,E$5&lt;=$C7)</formula>
    </cfRule>
  </conditionalFormatting>
  <pageMargins left="0.23622047244094491" right="0.23622047244094491" top="0.59055118110236227" bottom="0.55118110236220474" header="0.31496062992125984" footer="0.31496062992125984"/>
  <pageSetup paperSize="9" scale="37" orientation="landscape"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33" customWidth="1"/>
    <col min="2" max="2" width="87.140625" style="40" customWidth="1"/>
    <col min="3" max="16384" width="9.140625" style="33"/>
  </cols>
  <sheetData>
    <row r="1" spans="2:3" ht="46.5" customHeight="1" x14ac:dyDescent="0.2">
      <c r="B1" s="32"/>
    </row>
    <row r="2" spans="2:3" s="35" customFormat="1" ht="15.75" x14ac:dyDescent="0.25">
      <c r="B2" s="34" t="s">
        <v>18</v>
      </c>
      <c r="C2" s="34"/>
    </row>
    <row r="3" spans="2:3" s="37" customFormat="1" ht="13.5" customHeight="1" x14ac:dyDescent="0.25">
      <c r="B3" s="36" t="s">
        <v>23</v>
      </c>
      <c r="C3" s="36"/>
    </row>
    <row r="4" spans="2:3" x14ac:dyDescent="0.2">
      <c r="B4" s="45" t="s">
        <v>30</v>
      </c>
    </row>
    <row r="5" spans="2:3" x14ac:dyDescent="0.2">
      <c r="B5" s="32"/>
    </row>
    <row r="6" spans="2:3" s="38" customFormat="1" ht="26.25" x14ac:dyDescent="0.4">
      <c r="B6" s="41" t="s">
        <v>17</v>
      </c>
    </row>
    <row r="7" spans="2:3" ht="60" x14ac:dyDescent="0.2">
      <c r="B7" s="42" t="s">
        <v>26</v>
      </c>
    </row>
    <row r="8" spans="2:3" ht="15" x14ac:dyDescent="0.2">
      <c r="B8" s="39"/>
    </row>
    <row r="9" spans="2:3" s="38" customFormat="1" ht="26.25" x14ac:dyDescent="0.4">
      <c r="B9" s="41" t="s">
        <v>19</v>
      </c>
    </row>
    <row r="10" spans="2:3" ht="60" x14ac:dyDescent="0.2">
      <c r="B10" s="42" t="s">
        <v>29</v>
      </c>
    </row>
    <row r="11" spans="2:3" ht="14.25" x14ac:dyDescent="0.2">
      <c r="B11" s="43" t="s">
        <v>25</v>
      </c>
    </row>
    <row r="12" spans="2:3" ht="15" x14ac:dyDescent="0.2">
      <c r="B12" s="39"/>
    </row>
    <row r="13" spans="2:3" ht="14.25" x14ac:dyDescent="0.2">
      <c r="B13" s="48" t="str">
        <f>HYPERLINK("https://vertex42.link/HowToMakeAGanttChart","► Watch How This Gantt Chart Was Created")</f>
        <v>► Watch How This Gantt Chart Was Created</v>
      </c>
    </row>
    <row r="14" spans="2:3" ht="15" x14ac:dyDescent="0.2">
      <c r="B14" s="39"/>
    </row>
    <row r="15" spans="2:3" s="38" customFormat="1" ht="26.25" x14ac:dyDescent="0.4">
      <c r="B15" s="41" t="s">
        <v>16</v>
      </c>
    </row>
    <row r="16" spans="2:3" ht="30" x14ac:dyDescent="0.2">
      <c r="B16" s="42" t="s">
        <v>24</v>
      </c>
    </row>
    <row r="17" spans="2:2" ht="14.25" x14ac:dyDescent="0.2">
      <c r="B17" s="43" t="s">
        <v>10</v>
      </c>
    </row>
    <row r="18" spans="2:2" ht="15" x14ac:dyDescent="0.2">
      <c r="B18" s="39"/>
    </row>
    <row r="19" spans="2:2" s="38" customFormat="1" ht="26.25" x14ac:dyDescent="0.4">
      <c r="B19" s="41" t="s">
        <v>20</v>
      </c>
    </row>
    <row r="20" spans="2:2" ht="60" x14ac:dyDescent="0.2">
      <c r="B20" s="42" t="s">
        <v>21</v>
      </c>
    </row>
    <row r="21" spans="2:2" ht="15" x14ac:dyDescent="0.2">
      <c r="B21" s="39"/>
    </row>
    <row r="22" spans="2:2" ht="75" x14ac:dyDescent="0.2">
      <c r="B22" s="42" t="s">
        <v>22</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ProjectSchedule</vt:lpstr>
      <vt:lpstr>Sheet1</vt:lpstr>
      <vt:lpstr>About</vt:lpstr>
      <vt:lpstr>ProjectSchedule!Print_Area</vt:lpstr>
      <vt:lpstr>ProjectSchedule!Print_Titles</vt:lpstr>
      <vt:lpstr>ProjectSchedule!task_end</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Tanvir H ahamed</cp:lastModifiedBy>
  <cp:lastPrinted>2021-01-28T17:19:52Z</cp:lastPrinted>
  <dcterms:created xsi:type="dcterms:W3CDTF">2017-01-09T18:01:51Z</dcterms:created>
  <dcterms:modified xsi:type="dcterms:W3CDTF">2021-01-30T13:14:29Z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