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FH Köln\2022 WiSe\IP Dungeon\"/>
    </mc:Choice>
  </mc:AlternateContent>
  <xr:revisionPtr revIDLastSave="0" documentId="13_ncr:1_{27C763E8-3FAC-4BED-BF8F-58BCC889C96F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Capabilities" sheetId="1" r:id="rId1"/>
    <sheet name="Types" sheetId="5" r:id="rId2"/>
    <sheet name="Upgrade" sheetId="3" r:id="rId3"/>
    <sheet name="_param" sheetId="4" r:id="rId4"/>
  </sheets>
  <calcPr calcId="191029"/>
</workbook>
</file>

<file path=xl/calcChain.xml><?xml version="1.0" encoding="utf-8"?>
<calcChain xmlns="http://schemas.openxmlformats.org/spreadsheetml/2006/main">
  <c r="G1" i="3" l="1"/>
  <c r="F1" i="3"/>
  <c r="E1" i="3"/>
  <c r="D1" i="3"/>
  <c r="C1" i="3"/>
  <c r="B1" i="3"/>
  <c r="B2" i="1"/>
  <c r="B6" i="1"/>
  <c r="B7" i="1"/>
  <c r="B4" i="1"/>
  <c r="B3" i="1"/>
  <c r="B8" i="1"/>
  <c r="B9" i="1"/>
  <c r="B5" i="1"/>
  <c r="C14" i="1"/>
  <c r="C24" i="1"/>
  <c r="C34" i="1"/>
  <c r="C44" i="1"/>
  <c r="C19" i="1"/>
  <c r="C29" i="1"/>
  <c r="C39" i="1"/>
  <c r="C13" i="1"/>
  <c r="C23" i="1"/>
  <c r="C33" i="1"/>
  <c r="C43" i="1"/>
  <c r="C18" i="1"/>
  <c r="C38" i="1"/>
  <c r="C28" i="1"/>
  <c r="C12" i="1"/>
  <c r="C22" i="1"/>
  <c r="C32" i="1"/>
  <c r="C17" i="1"/>
  <c r="C42" i="1"/>
  <c r="C27" i="1"/>
  <c r="C37" i="1"/>
  <c r="C11" i="1"/>
  <c r="C21" i="1"/>
  <c r="C31" i="1"/>
  <c r="C41" i="1"/>
  <c r="C16" i="1"/>
  <c r="C26" i="1"/>
  <c r="C36" i="1"/>
  <c r="C10" i="1"/>
  <c r="C20" i="1"/>
  <c r="C30" i="1"/>
  <c r="C15" i="1"/>
  <c r="C40" i="1"/>
  <c r="C25" i="1"/>
  <c r="C35" i="1"/>
  <c r="B10" i="1"/>
  <c r="B11" i="1"/>
  <c r="B12" i="1"/>
  <c r="B13" i="1"/>
  <c r="B14" i="1"/>
  <c r="B22" i="1"/>
  <c r="B23" i="1"/>
  <c r="B24" i="1"/>
  <c r="B20" i="1"/>
  <c r="B21" i="1"/>
  <c r="B31" i="1"/>
  <c r="B30" i="1"/>
  <c r="B34" i="1"/>
  <c r="B33" i="1"/>
  <c r="B32" i="1"/>
  <c r="B43" i="1"/>
  <c r="B44" i="1"/>
  <c r="B17" i="1"/>
  <c r="B41" i="1"/>
  <c r="B18" i="1"/>
  <c r="B42" i="1"/>
  <c r="B15" i="1"/>
  <c r="B16" i="1"/>
  <c r="B40" i="1"/>
  <c r="B25" i="1"/>
  <c r="B19" i="1"/>
  <c r="B27" i="1"/>
  <c r="B26" i="1"/>
  <c r="B29" i="1"/>
  <c r="B38" i="1"/>
  <c r="B28" i="1"/>
  <c r="B37" i="1"/>
  <c r="B39" i="1"/>
  <c r="B36" i="1"/>
  <c r="B35" i="1"/>
</calcChain>
</file>

<file path=xl/sharedStrings.xml><?xml version="1.0" encoding="utf-8"?>
<sst xmlns="http://schemas.openxmlformats.org/spreadsheetml/2006/main" count="227" uniqueCount="81">
  <si>
    <t>MINING_SPEED_1</t>
  </si>
  <si>
    <t>GOLD</t>
  </si>
  <si>
    <t>MINING_SPEED_2</t>
  </si>
  <si>
    <t>HEALTH_RESTORE</t>
  </si>
  <si>
    <t>MINING_SPEED_5</t>
  </si>
  <si>
    <t>PLATIN</t>
  </si>
  <si>
    <t>MINING_SPEED_3</t>
  </si>
  <si>
    <t>MAX_ENERGY_4</t>
  </si>
  <si>
    <t>MINING_SPEED_4</t>
  </si>
  <si>
    <t>MAX_ENERGY_5</t>
  </si>
  <si>
    <t>COAL</t>
  </si>
  <si>
    <t>MAX_ENERGY_2</t>
  </si>
  <si>
    <t>MAX_ENERGY_3</t>
  </si>
  <si>
    <t>ENERGY_REGEN_5</t>
  </si>
  <si>
    <t>MAX_ENERGY_1</t>
  </si>
  <si>
    <t>STORAGE_1</t>
  </si>
  <si>
    <t>ENERGY_REGEN_2</t>
  </si>
  <si>
    <t>ENERGY_REGEN_1</t>
  </si>
  <si>
    <t>STORAGE_3</t>
  </si>
  <si>
    <t>ENERGY_REGEN_4</t>
  </si>
  <si>
    <t>STORAGE_2</t>
  </si>
  <si>
    <t>ENERGY_REGEN_3</t>
  </si>
  <si>
    <t>STORAGE_5</t>
  </si>
  <si>
    <t>STORAGE_4</t>
  </si>
  <si>
    <t>MINING_3</t>
  </si>
  <si>
    <t>MINING_4</t>
  </si>
  <si>
    <t>ROBOT</t>
  </si>
  <si>
    <t>MINING_5</t>
  </si>
  <si>
    <t>MINING_1</t>
  </si>
  <si>
    <t>MINING_2</t>
  </si>
  <si>
    <t>IRON</t>
  </si>
  <si>
    <t>HEALTH_2</t>
  </si>
  <si>
    <t>HEALTH_1</t>
  </si>
  <si>
    <t>GEM</t>
  </si>
  <si>
    <t>HEALTH_5</t>
  </si>
  <si>
    <t>ENERGY_RESTORE</t>
  </si>
  <si>
    <t>HEALTH_4</t>
  </si>
  <si>
    <t>HEALTH_3</t>
  </si>
  <si>
    <t>DAMAGE_5</t>
  </si>
  <si>
    <t>DAMAGE_4</t>
  </si>
  <si>
    <t>DAMAGE_3</t>
  </si>
  <si>
    <t>DAMAGE_2</t>
  </si>
  <si>
    <t>DAMAGE_1</t>
  </si>
  <si>
    <t>UPGRADE</t>
  </si>
  <si>
    <t>RESOURCE</t>
  </si>
  <si>
    <t>RESTORATION</t>
  </si>
  <si>
    <t>ITEM</t>
  </si>
  <si>
    <t>Item</t>
  </si>
  <si>
    <t>Level</t>
  </si>
  <si>
    <t>Price</t>
  </si>
  <si>
    <t>Type</t>
  </si>
  <si>
    <t>Item without level</t>
  </si>
  <si>
    <t>Capability</t>
  </si>
  <si>
    <t>-</t>
  </si>
  <si>
    <t>General</t>
  </si>
  <si>
    <t>Warrior</t>
  </si>
  <si>
    <t>Miner</t>
  </si>
  <si>
    <t>Scout</t>
  </si>
  <si>
    <t>x</t>
  </si>
  <si>
    <t>energyRegen</t>
  </si>
  <si>
    <t>maxEnergy</t>
  </si>
  <si>
    <t>miningSpeed</t>
  </si>
  <si>
    <t>attackDamage</t>
  </si>
  <si>
    <t>maxHealth</t>
  </si>
  <si>
    <t>storage</t>
  </si>
  <si>
    <t>Probabilities</t>
  </si>
  <si>
    <t>meeting other bots</t>
  </si>
  <si>
    <t>revenue?</t>
  </si>
  <si>
    <t>probability to find resource X</t>
  </si>
  <si>
    <t>typical amount of resource X</t>
  </si>
  <si>
    <t>probability to meet other robot</t>
  </si>
  <si>
    <t>probability that other robot fights (per Player?)</t>
  </si>
  <si>
    <t>KPIs</t>
  </si>
  <si>
    <t>am besten als KPI-Handler, konfigurierbar</t>
  </si>
  <si>
    <t>DAMAGE</t>
  </si>
  <si>
    <t>ENERGY_REGEN</t>
  </si>
  <si>
    <t>HEALTH</t>
  </si>
  <si>
    <t>MAX_ENERGY</t>
  </si>
  <si>
    <t>MINING</t>
  </si>
  <si>
    <t>MINING_SPEED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</si>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</sst>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quotePrefix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workbookViewId="0">
      <pane ySplit="1" topLeftCell="A24" activePane="bottomLeft" state="frozen"/>
      <selection pane="bottomLeft" activeCell="B10" sqref="B10:B44"/>
    </sheetView>
  </sheetViews>
  <sheetFormatPr defaultRowHeight="15"/>
  <cols>
    <col min="1" max="2" width="19.28515625" customWidth="1"/>
    <col min="3" max="3" width="8.5703125" customWidth="1"/>
    <col min="4" max="4" width="12.42578125" customWidth="1"/>
    <col min="5" max="5" width="14.7109375" customWidth="1"/>
    <col min="6" max="6" width="6.28515625" style="4" customWidth="1"/>
    <col min="7" max="7" width="7.28515625" style="4" customWidth="1"/>
    <col min="8" max="8" width="8.42578125" style="4" customWidth="1"/>
    <col min="9" max="9" width="14.7109375" customWidth="1"/>
  </cols>
  <sheetData>
    <row r="1" spans="1:9">
      <c r="A1" s="1" t="s">
        <v>47</v>
      </c>
      <c r="B1" s="1" t="s">
        <v>51</v>
      </c>
      <c r="C1" s="1" t="s">
        <v>48</v>
      </c>
      <c r="D1" s="1" t="s">
        <v>49</v>
      </c>
      <c r="E1" s="1" t="s">
        <v>50</v>
      </c>
      <c r="F1" s="3" t="s">
        <v>57</v>
      </c>
      <c r="G1" s="3" t="s">
        <v>56</v>
      </c>
      <c r="H1" s="3" t="s">
        <v>55</v>
      </c>
      <c r="I1" s="1" t="s">
        <v>52</v>
      </c>
    </row>
    <row r="2" spans="1:9">
      <c r="A2" t="s">
        <v>26</v>
      </c>
      <c r="B2" t="str">
        <f t="shared" ref="B2:B9" si="0">A2</f>
        <v>ROBOT</v>
      </c>
      <c r="C2">
        <v>0</v>
      </c>
      <c r="D2">
        <v>100</v>
      </c>
      <c r="E2" t="s">
        <v>46</v>
      </c>
      <c r="I2" s="2" t="s">
        <v>53</v>
      </c>
    </row>
    <row r="3" spans="1:9">
      <c r="A3" t="s">
        <v>10</v>
      </c>
      <c r="B3" t="str">
        <f t="shared" si="0"/>
        <v>COAL</v>
      </c>
      <c r="C3">
        <v>0</v>
      </c>
      <c r="D3">
        <v>5</v>
      </c>
      <c r="E3" t="s">
        <v>44</v>
      </c>
      <c r="I3" s="2" t="s">
        <v>53</v>
      </c>
    </row>
    <row r="4" spans="1:9">
      <c r="A4" t="s">
        <v>33</v>
      </c>
      <c r="B4" t="str">
        <f t="shared" si="0"/>
        <v>GEM</v>
      </c>
      <c r="C4">
        <v>0</v>
      </c>
      <c r="D4">
        <v>30</v>
      </c>
      <c r="E4" t="s">
        <v>44</v>
      </c>
      <c r="I4" s="2" t="s">
        <v>53</v>
      </c>
    </row>
    <row r="5" spans="1:9">
      <c r="A5" t="s">
        <v>1</v>
      </c>
      <c r="B5" t="str">
        <f t="shared" si="0"/>
        <v>GOLD</v>
      </c>
      <c r="C5">
        <v>0</v>
      </c>
      <c r="D5">
        <v>50</v>
      </c>
      <c r="E5" t="s">
        <v>44</v>
      </c>
      <c r="I5" s="2" t="s">
        <v>53</v>
      </c>
    </row>
    <row r="6" spans="1:9">
      <c r="A6" t="s">
        <v>30</v>
      </c>
      <c r="B6" t="str">
        <f t="shared" si="0"/>
        <v>IRON</v>
      </c>
      <c r="C6">
        <v>0</v>
      </c>
      <c r="D6">
        <v>15</v>
      </c>
      <c r="E6" t="s">
        <v>44</v>
      </c>
      <c r="I6" s="2" t="s">
        <v>53</v>
      </c>
    </row>
    <row r="7" spans="1:9">
      <c r="A7" t="s">
        <v>5</v>
      </c>
      <c r="B7" t="str">
        <f t="shared" si="0"/>
        <v>PLATIN</v>
      </c>
      <c r="C7">
        <v>0</v>
      </c>
      <c r="D7">
        <v>60</v>
      </c>
      <c r="E7" t="s">
        <v>44</v>
      </c>
      <c r="I7" s="2" t="s">
        <v>53</v>
      </c>
    </row>
    <row r="8" spans="1:9">
      <c r="A8" t="s">
        <v>35</v>
      </c>
      <c r="B8" t="str">
        <f t="shared" si="0"/>
        <v>ENERGY_RESTORE</v>
      </c>
      <c r="C8">
        <v>0</v>
      </c>
      <c r="D8">
        <v>75</v>
      </c>
      <c r="E8" t="s">
        <v>45</v>
      </c>
      <c r="F8" s="4" t="s">
        <v>58</v>
      </c>
      <c r="G8" s="4" t="s">
        <v>58</v>
      </c>
      <c r="H8" s="4" t="s">
        <v>58</v>
      </c>
      <c r="I8" t="s">
        <v>54</v>
      </c>
    </row>
    <row r="9" spans="1:9">
      <c r="A9" t="s">
        <v>3</v>
      </c>
      <c r="B9" t="str">
        <f t="shared" si="0"/>
        <v>HEALTH_RESTORE</v>
      </c>
      <c r="C9">
        <v>0</v>
      </c>
      <c r="D9">
        <v>50</v>
      </c>
      <c r="E9" t="s">
        <v>45</v>
      </c>
      <c r="F9" s="4" t="s">
        <v>58</v>
      </c>
      <c r="G9" s="4" t="s">
        <v>58</v>
      </c>
      <c r="H9" s="4" t="s">
        <v>58</v>
      </c>
      <c r="I9" t="s">
        <v>54</v>
      </c>
    </row>
    <row r="10" spans="1:9">
      <c r="A10" t="s">
        <v>42</v>
      </c>
      <c r="B10" t="str">
        <f t="shared" ref="B10:B44" si="1">LEFT(A10,LEN(A10)-2)</f>
        <v>DAMAGE</v>
      </c>
      <c r="C10">
        <f t="shared" ref="C10:C44" si="2">_xlfn.NUMBERVALUE(RIGHT(A10,1))</f>
        <v>1</v>
      </c>
      <c r="D10">
        <v>50</v>
      </c>
      <c r="E10" t="s">
        <v>43</v>
      </c>
      <c r="H10" s="4" t="s">
        <v>58</v>
      </c>
      <c r="I10" t="s">
        <v>55</v>
      </c>
    </row>
    <row r="11" spans="1:9">
      <c r="A11" t="s">
        <v>41</v>
      </c>
      <c r="B11" t="str">
        <f t="shared" si="1"/>
        <v>DAMAGE</v>
      </c>
      <c r="C11">
        <f t="shared" si="2"/>
        <v>2</v>
      </c>
      <c r="D11">
        <v>300</v>
      </c>
      <c r="E11" t="s">
        <v>43</v>
      </c>
      <c r="H11" s="4" t="s">
        <v>58</v>
      </c>
      <c r="I11" t="s">
        <v>55</v>
      </c>
    </row>
    <row r="12" spans="1:9">
      <c r="A12" t="s">
        <v>40</v>
      </c>
      <c r="B12" t="str">
        <f t="shared" si="1"/>
        <v>DAMAGE</v>
      </c>
      <c r="C12">
        <f t="shared" si="2"/>
        <v>3</v>
      </c>
      <c r="D12">
        <v>1500</v>
      </c>
      <c r="E12" t="s">
        <v>43</v>
      </c>
      <c r="H12" s="4" t="s">
        <v>58</v>
      </c>
      <c r="I12" t="s">
        <v>55</v>
      </c>
    </row>
    <row r="13" spans="1:9">
      <c r="A13" t="s">
        <v>39</v>
      </c>
      <c r="B13" t="str">
        <f t="shared" si="1"/>
        <v>DAMAGE</v>
      </c>
      <c r="C13">
        <f t="shared" si="2"/>
        <v>4</v>
      </c>
      <c r="D13">
        <v>4000</v>
      </c>
      <c r="E13" t="s">
        <v>43</v>
      </c>
      <c r="H13" s="4" t="s">
        <v>58</v>
      </c>
      <c r="I13" t="s">
        <v>55</v>
      </c>
    </row>
    <row r="14" spans="1:9">
      <c r="A14" t="s">
        <v>38</v>
      </c>
      <c r="B14" t="str">
        <f t="shared" si="1"/>
        <v>DAMAGE</v>
      </c>
      <c r="C14">
        <f t="shared" si="2"/>
        <v>5</v>
      </c>
      <c r="D14">
        <v>15000</v>
      </c>
      <c r="E14" t="s">
        <v>43</v>
      </c>
      <c r="H14" s="4" t="s">
        <v>58</v>
      </c>
      <c r="I14" t="s">
        <v>55</v>
      </c>
    </row>
    <row r="15" spans="1:9">
      <c r="A15" t="s">
        <v>17</v>
      </c>
      <c r="B15" t="str">
        <f t="shared" si="1"/>
        <v>ENERGY_REGEN</v>
      </c>
      <c r="C15">
        <f t="shared" si="2"/>
        <v>1</v>
      </c>
      <c r="D15">
        <v>50</v>
      </c>
      <c r="E15" t="s">
        <v>43</v>
      </c>
      <c r="F15" s="4" t="s">
        <v>58</v>
      </c>
      <c r="G15" s="4" t="s">
        <v>58</v>
      </c>
      <c r="H15" s="4" t="s">
        <v>58</v>
      </c>
      <c r="I15" t="s">
        <v>54</v>
      </c>
    </row>
    <row r="16" spans="1:9">
      <c r="A16" t="s">
        <v>16</v>
      </c>
      <c r="B16" t="str">
        <f t="shared" si="1"/>
        <v>ENERGY_REGEN</v>
      </c>
      <c r="C16">
        <f t="shared" si="2"/>
        <v>2</v>
      </c>
      <c r="D16">
        <v>300</v>
      </c>
      <c r="E16" t="s">
        <v>43</v>
      </c>
      <c r="F16" s="4" t="s">
        <v>58</v>
      </c>
      <c r="G16" s="4" t="s">
        <v>58</v>
      </c>
      <c r="H16" s="4" t="s">
        <v>58</v>
      </c>
      <c r="I16" t="s">
        <v>54</v>
      </c>
    </row>
    <row r="17" spans="1:9">
      <c r="A17" t="s">
        <v>21</v>
      </c>
      <c r="B17" t="str">
        <f t="shared" si="1"/>
        <v>ENERGY_REGEN</v>
      </c>
      <c r="C17">
        <f t="shared" si="2"/>
        <v>3</v>
      </c>
      <c r="D17">
        <v>1500</v>
      </c>
      <c r="E17" t="s">
        <v>43</v>
      </c>
      <c r="F17" s="4" t="s">
        <v>58</v>
      </c>
      <c r="G17" s="4" t="s">
        <v>58</v>
      </c>
      <c r="H17" s="4" t="s">
        <v>58</v>
      </c>
      <c r="I17" t="s">
        <v>54</v>
      </c>
    </row>
    <row r="18" spans="1:9">
      <c r="A18" t="s">
        <v>19</v>
      </c>
      <c r="B18" t="str">
        <f t="shared" si="1"/>
        <v>ENERGY_REGEN</v>
      </c>
      <c r="C18">
        <f t="shared" si="2"/>
        <v>4</v>
      </c>
      <c r="D18">
        <v>4000</v>
      </c>
      <c r="E18" t="s">
        <v>43</v>
      </c>
      <c r="F18" s="4" t="s">
        <v>58</v>
      </c>
      <c r="G18" s="4" t="s">
        <v>58</v>
      </c>
      <c r="H18" s="4" t="s">
        <v>58</v>
      </c>
      <c r="I18" t="s">
        <v>54</v>
      </c>
    </row>
    <row r="19" spans="1:9">
      <c r="A19" t="s">
        <v>13</v>
      </c>
      <c r="B19" t="str">
        <f t="shared" si="1"/>
        <v>ENERGY_REGEN</v>
      </c>
      <c r="C19">
        <f t="shared" si="2"/>
        <v>5</v>
      </c>
      <c r="D19">
        <v>15000</v>
      </c>
      <c r="E19" t="s">
        <v>43</v>
      </c>
      <c r="F19" s="4" t="s">
        <v>58</v>
      </c>
      <c r="G19" s="4" t="s">
        <v>58</v>
      </c>
      <c r="H19" s="4" t="s">
        <v>58</v>
      </c>
      <c r="I19" t="s">
        <v>54</v>
      </c>
    </row>
    <row r="20" spans="1:9">
      <c r="A20" t="s">
        <v>32</v>
      </c>
      <c r="B20" t="str">
        <f t="shared" si="1"/>
        <v>HEALTH</v>
      </c>
      <c r="C20">
        <f t="shared" si="2"/>
        <v>1</v>
      </c>
      <c r="D20">
        <v>50</v>
      </c>
      <c r="E20" t="s">
        <v>43</v>
      </c>
      <c r="H20" s="4" t="s">
        <v>58</v>
      </c>
      <c r="I20" t="s">
        <v>54</v>
      </c>
    </row>
    <row r="21" spans="1:9">
      <c r="A21" t="s">
        <v>31</v>
      </c>
      <c r="B21" t="str">
        <f t="shared" si="1"/>
        <v>HEALTH</v>
      </c>
      <c r="C21">
        <f t="shared" si="2"/>
        <v>2</v>
      </c>
      <c r="D21">
        <v>300</v>
      </c>
      <c r="E21" t="s">
        <v>43</v>
      </c>
      <c r="H21" s="4" t="s">
        <v>58</v>
      </c>
      <c r="I21" t="s">
        <v>54</v>
      </c>
    </row>
    <row r="22" spans="1:9">
      <c r="A22" t="s">
        <v>37</v>
      </c>
      <c r="B22" t="str">
        <f t="shared" si="1"/>
        <v>HEALTH</v>
      </c>
      <c r="C22">
        <f t="shared" si="2"/>
        <v>3</v>
      </c>
      <c r="D22">
        <v>1500</v>
      </c>
      <c r="E22" t="s">
        <v>43</v>
      </c>
      <c r="H22" s="4" t="s">
        <v>58</v>
      </c>
      <c r="I22" t="s">
        <v>54</v>
      </c>
    </row>
    <row r="23" spans="1:9">
      <c r="A23" t="s">
        <v>36</v>
      </c>
      <c r="B23" t="str">
        <f t="shared" si="1"/>
        <v>HEALTH</v>
      </c>
      <c r="C23">
        <f t="shared" si="2"/>
        <v>4</v>
      </c>
      <c r="D23">
        <v>4000</v>
      </c>
      <c r="E23" t="s">
        <v>43</v>
      </c>
      <c r="H23" s="4" t="s">
        <v>58</v>
      </c>
      <c r="I23" t="s">
        <v>54</v>
      </c>
    </row>
    <row r="24" spans="1:9">
      <c r="A24" t="s">
        <v>34</v>
      </c>
      <c r="B24" t="str">
        <f t="shared" si="1"/>
        <v>HEALTH</v>
      </c>
      <c r="C24">
        <f t="shared" si="2"/>
        <v>5</v>
      </c>
      <c r="D24">
        <v>15000</v>
      </c>
      <c r="E24" t="s">
        <v>43</v>
      </c>
      <c r="H24" s="4" t="s">
        <v>58</v>
      </c>
      <c r="I24" t="s">
        <v>54</v>
      </c>
    </row>
    <row r="25" spans="1:9">
      <c r="A25" t="s">
        <v>14</v>
      </c>
      <c r="B25" t="str">
        <f t="shared" si="1"/>
        <v>MAX_ENERGY</v>
      </c>
      <c r="C25">
        <f t="shared" si="2"/>
        <v>1</v>
      </c>
      <c r="D25">
        <v>50</v>
      </c>
      <c r="E25" t="s">
        <v>43</v>
      </c>
      <c r="F25" s="4" t="s">
        <v>58</v>
      </c>
      <c r="G25" s="4" t="s">
        <v>58</v>
      </c>
      <c r="H25" s="4" t="s">
        <v>58</v>
      </c>
      <c r="I25" t="s">
        <v>54</v>
      </c>
    </row>
    <row r="26" spans="1:9">
      <c r="A26" t="s">
        <v>11</v>
      </c>
      <c r="B26" t="str">
        <f t="shared" si="1"/>
        <v>MAX_ENERGY</v>
      </c>
      <c r="C26">
        <f t="shared" si="2"/>
        <v>2</v>
      </c>
      <c r="D26">
        <v>300</v>
      </c>
      <c r="E26" t="s">
        <v>43</v>
      </c>
      <c r="F26" s="4" t="s">
        <v>58</v>
      </c>
      <c r="G26" s="4" t="s">
        <v>58</v>
      </c>
      <c r="H26" s="4" t="s">
        <v>58</v>
      </c>
      <c r="I26" t="s">
        <v>54</v>
      </c>
    </row>
    <row r="27" spans="1:9">
      <c r="A27" t="s">
        <v>12</v>
      </c>
      <c r="B27" t="str">
        <f t="shared" si="1"/>
        <v>MAX_ENERGY</v>
      </c>
      <c r="C27">
        <f t="shared" si="2"/>
        <v>3</v>
      </c>
      <c r="D27">
        <v>1500</v>
      </c>
      <c r="E27" t="s">
        <v>43</v>
      </c>
      <c r="F27" s="4" t="s">
        <v>58</v>
      </c>
      <c r="G27" s="4" t="s">
        <v>58</v>
      </c>
      <c r="H27" s="4" t="s">
        <v>58</v>
      </c>
      <c r="I27" t="s">
        <v>54</v>
      </c>
    </row>
    <row r="28" spans="1:9">
      <c r="A28" t="s">
        <v>7</v>
      </c>
      <c r="B28" t="str">
        <f t="shared" si="1"/>
        <v>MAX_ENERGY</v>
      </c>
      <c r="C28">
        <f t="shared" si="2"/>
        <v>4</v>
      </c>
      <c r="D28">
        <v>4000</v>
      </c>
      <c r="E28" t="s">
        <v>43</v>
      </c>
      <c r="F28" s="4" t="s">
        <v>58</v>
      </c>
      <c r="G28" s="4" t="s">
        <v>58</v>
      </c>
      <c r="H28" s="4" t="s">
        <v>58</v>
      </c>
      <c r="I28" t="s">
        <v>54</v>
      </c>
    </row>
    <row r="29" spans="1:9">
      <c r="A29" t="s">
        <v>9</v>
      </c>
      <c r="B29" t="str">
        <f t="shared" si="1"/>
        <v>MAX_ENERGY</v>
      </c>
      <c r="C29">
        <f t="shared" si="2"/>
        <v>5</v>
      </c>
      <c r="D29">
        <v>15000</v>
      </c>
      <c r="E29" t="s">
        <v>43</v>
      </c>
      <c r="F29" s="4" t="s">
        <v>58</v>
      </c>
      <c r="G29" s="4" t="s">
        <v>58</v>
      </c>
      <c r="H29" s="4" t="s">
        <v>58</v>
      </c>
      <c r="I29" t="s">
        <v>54</v>
      </c>
    </row>
    <row r="30" spans="1:9">
      <c r="A30" t="s">
        <v>28</v>
      </c>
      <c r="B30" t="str">
        <f t="shared" si="1"/>
        <v>MINING</v>
      </c>
      <c r="C30">
        <f t="shared" si="2"/>
        <v>1</v>
      </c>
      <c r="D30">
        <v>50</v>
      </c>
      <c r="E30" t="s">
        <v>43</v>
      </c>
      <c r="G30" s="4" t="s">
        <v>58</v>
      </c>
      <c r="I30" t="s">
        <v>56</v>
      </c>
    </row>
    <row r="31" spans="1:9">
      <c r="A31" t="s">
        <v>29</v>
      </c>
      <c r="B31" t="str">
        <f t="shared" si="1"/>
        <v>MINING</v>
      </c>
      <c r="C31">
        <f t="shared" si="2"/>
        <v>2</v>
      </c>
      <c r="D31">
        <v>300</v>
      </c>
      <c r="E31" t="s">
        <v>43</v>
      </c>
      <c r="G31" s="4" t="s">
        <v>58</v>
      </c>
      <c r="I31" t="s">
        <v>56</v>
      </c>
    </row>
    <row r="32" spans="1:9">
      <c r="A32" t="s">
        <v>24</v>
      </c>
      <c r="B32" t="str">
        <f t="shared" si="1"/>
        <v>MINING</v>
      </c>
      <c r="C32">
        <f t="shared" si="2"/>
        <v>3</v>
      </c>
      <c r="D32">
        <v>1500</v>
      </c>
      <c r="E32" t="s">
        <v>43</v>
      </c>
      <c r="G32" s="4" t="s">
        <v>58</v>
      </c>
      <c r="I32" t="s">
        <v>56</v>
      </c>
    </row>
    <row r="33" spans="1:9">
      <c r="A33" t="s">
        <v>25</v>
      </c>
      <c r="B33" t="str">
        <f t="shared" si="1"/>
        <v>MINING</v>
      </c>
      <c r="C33">
        <f t="shared" si="2"/>
        <v>4</v>
      </c>
      <c r="D33">
        <v>4000</v>
      </c>
      <c r="E33" t="s">
        <v>43</v>
      </c>
      <c r="G33" s="4" t="s">
        <v>58</v>
      </c>
      <c r="I33" t="s">
        <v>56</v>
      </c>
    </row>
    <row r="34" spans="1:9">
      <c r="A34" t="s">
        <v>27</v>
      </c>
      <c r="B34" t="str">
        <f t="shared" si="1"/>
        <v>MINING</v>
      </c>
      <c r="C34">
        <f t="shared" si="2"/>
        <v>5</v>
      </c>
      <c r="D34">
        <v>15000</v>
      </c>
      <c r="E34" t="s">
        <v>43</v>
      </c>
      <c r="G34" s="4" t="s">
        <v>58</v>
      </c>
      <c r="I34" t="s">
        <v>56</v>
      </c>
    </row>
    <row r="35" spans="1:9">
      <c r="A35" t="s">
        <v>0</v>
      </c>
      <c r="B35" t="str">
        <f t="shared" si="1"/>
        <v>MINING_SPEED</v>
      </c>
      <c r="C35">
        <f t="shared" si="2"/>
        <v>1</v>
      </c>
      <c r="D35">
        <v>50</v>
      </c>
      <c r="E35" t="s">
        <v>43</v>
      </c>
      <c r="G35" s="4" t="s">
        <v>58</v>
      </c>
      <c r="I35" t="s">
        <v>56</v>
      </c>
    </row>
    <row r="36" spans="1:9">
      <c r="A36" t="s">
        <v>2</v>
      </c>
      <c r="B36" t="str">
        <f t="shared" si="1"/>
        <v>MINING_SPEED</v>
      </c>
      <c r="C36">
        <f t="shared" si="2"/>
        <v>2</v>
      </c>
      <c r="D36">
        <v>300</v>
      </c>
      <c r="E36" t="s">
        <v>43</v>
      </c>
      <c r="G36" s="4" t="s">
        <v>58</v>
      </c>
      <c r="I36" t="s">
        <v>56</v>
      </c>
    </row>
    <row r="37" spans="1:9">
      <c r="A37" t="s">
        <v>6</v>
      </c>
      <c r="B37" t="str">
        <f t="shared" si="1"/>
        <v>MINING_SPEED</v>
      </c>
      <c r="C37">
        <f t="shared" si="2"/>
        <v>3</v>
      </c>
      <c r="D37">
        <v>1500</v>
      </c>
      <c r="E37" t="s">
        <v>43</v>
      </c>
      <c r="G37" s="4" t="s">
        <v>58</v>
      </c>
      <c r="I37" t="s">
        <v>56</v>
      </c>
    </row>
    <row r="38" spans="1:9">
      <c r="A38" t="s">
        <v>8</v>
      </c>
      <c r="B38" t="str">
        <f t="shared" si="1"/>
        <v>MINING_SPEED</v>
      </c>
      <c r="C38">
        <f t="shared" si="2"/>
        <v>4</v>
      </c>
      <c r="D38">
        <v>4000</v>
      </c>
      <c r="E38" t="s">
        <v>43</v>
      </c>
      <c r="G38" s="4" t="s">
        <v>58</v>
      </c>
      <c r="I38" t="s">
        <v>56</v>
      </c>
    </row>
    <row r="39" spans="1:9">
      <c r="A39" t="s">
        <v>4</v>
      </c>
      <c r="B39" t="str">
        <f t="shared" si="1"/>
        <v>MINING_SPEED</v>
      </c>
      <c r="C39">
        <f t="shared" si="2"/>
        <v>5</v>
      </c>
      <c r="D39">
        <v>15000</v>
      </c>
      <c r="E39" t="s">
        <v>43</v>
      </c>
      <c r="G39" s="4" t="s">
        <v>58</v>
      </c>
      <c r="I39" t="s">
        <v>56</v>
      </c>
    </row>
    <row r="40" spans="1:9">
      <c r="A40" t="s">
        <v>15</v>
      </c>
      <c r="B40" t="str">
        <f t="shared" si="1"/>
        <v>STORAGE</v>
      </c>
      <c r="C40">
        <f t="shared" si="2"/>
        <v>1</v>
      </c>
      <c r="D40">
        <v>50</v>
      </c>
      <c r="E40" t="s">
        <v>43</v>
      </c>
      <c r="G40" s="4" t="s">
        <v>58</v>
      </c>
      <c r="I40" t="s">
        <v>56</v>
      </c>
    </row>
    <row r="41" spans="1:9">
      <c r="A41" t="s">
        <v>20</v>
      </c>
      <c r="B41" t="str">
        <f t="shared" si="1"/>
        <v>STORAGE</v>
      </c>
      <c r="C41">
        <f t="shared" si="2"/>
        <v>2</v>
      </c>
      <c r="D41">
        <v>300</v>
      </c>
      <c r="E41" t="s">
        <v>43</v>
      </c>
      <c r="G41" s="4" t="s">
        <v>58</v>
      </c>
      <c r="I41" t="s">
        <v>56</v>
      </c>
    </row>
    <row r="42" spans="1:9">
      <c r="A42" t="s">
        <v>18</v>
      </c>
      <c r="B42" t="str">
        <f t="shared" si="1"/>
        <v>STORAGE</v>
      </c>
      <c r="C42">
        <f t="shared" si="2"/>
        <v>3</v>
      </c>
      <c r="D42">
        <v>1500</v>
      </c>
      <c r="E42" t="s">
        <v>43</v>
      </c>
      <c r="G42" s="4" t="s">
        <v>58</v>
      </c>
      <c r="I42" t="s">
        <v>56</v>
      </c>
    </row>
    <row r="43" spans="1:9">
      <c r="A43" t="s">
        <v>23</v>
      </c>
      <c r="B43" t="str">
        <f t="shared" si="1"/>
        <v>STORAGE</v>
      </c>
      <c r="C43">
        <f t="shared" si="2"/>
        <v>4</v>
      </c>
      <c r="D43">
        <v>4000</v>
      </c>
      <c r="E43" t="s">
        <v>43</v>
      </c>
      <c r="G43" s="4" t="s">
        <v>58</v>
      </c>
      <c r="I43" t="s">
        <v>56</v>
      </c>
    </row>
    <row r="44" spans="1:9">
      <c r="A44" t="s">
        <v>22</v>
      </c>
      <c r="B44" t="str">
        <f t="shared" si="1"/>
        <v>STORAGE</v>
      </c>
      <c r="C44">
        <f t="shared" si="2"/>
        <v>5</v>
      </c>
      <c r="D44">
        <v>15000</v>
      </c>
      <c r="E44" t="s">
        <v>43</v>
      </c>
      <c r="G44" s="4" t="s">
        <v>58</v>
      </c>
      <c r="I44" t="s">
        <v>56</v>
      </c>
    </row>
    <row r="47" spans="1:9">
      <c r="B47" s="5"/>
    </row>
    <row r="48" spans="1:9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sortState ref="A2:I45">
    <sortCondition ref="E2:E45"/>
    <sortCondition ref="B2:B45"/>
  </sortState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2F9E-AE60-4914-A073-C948A8BA9F22}">
  <dimension ref="A1:A7"/>
  <sheetViews>
    <sheetView tabSelected="1" workbookViewId="0">
      <selection activeCell="D25" sqref="D25"/>
    </sheetView>
  </sheetViews>
  <sheetFormatPr defaultRowHeight="15"/>
  <sheetData>
    <row r="1" spans="1:1">
      <c r="A1" t="s">
        <v>74</v>
      </c>
    </row>
    <row r="2" spans="1:1">
      <c r="A2" t="s">
        <v>75</v>
      </c>
    </row>
    <row r="3" spans="1:1">
      <c r="A3" t="s">
        <v>76</v>
      </c>
    </row>
    <row r="4" spans="1:1">
      <c r="A4" t="s">
        <v>77</v>
      </c>
    </row>
    <row r="5" spans="1:1">
      <c r="A5" t="s">
        <v>78</v>
      </c>
    </row>
    <row r="6" spans="1:1">
      <c r="A6" t="s">
        <v>79</v>
      </c>
    </row>
    <row r="7" spans="1:1">
      <c r="A7" t="s">
        <v>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4" sqref="C4"/>
    </sheetView>
  </sheetViews>
  <sheetFormatPr defaultRowHeight="15"/>
  <cols>
    <col min="1" max="1" width="17.85546875" customWidth="1"/>
  </cols>
  <sheetData>
    <row r="1" spans="1:7">
      <c r="A1" s="6" t="s">
        <v>48</v>
      </c>
      <c r="B1" s="7">
        <f>COLUMN()-2</f>
        <v>0</v>
      </c>
      <c r="C1" s="7">
        <f t="shared" ref="C1:G1" si="0">COLUMN()-2</f>
        <v>1</v>
      </c>
      <c r="D1" s="7">
        <f t="shared" si="0"/>
        <v>2</v>
      </c>
      <c r="E1" s="7">
        <f t="shared" si="0"/>
        <v>3</v>
      </c>
      <c r="F1" s="7">
        <f t="shared" si="0"/>
        <v>4</v>
      </c>
      <c r="G1" s="7">
        <f t="shared" si="0"/>
        <v>5</v>
      </c>
    </row>
    <row r="2" spans="1:7">
      <c r="A2" t="s">
        <v>64</v>
      </c>
      <c r="B2" s="4">
        <v>20</v>
      </c>
      <c r="C2" s="4">
        <v>50</v>
      </c>
      <c r="D2" s="4">
        <v>100</v>
      </c>
      <c r="E2" s="4">
        <v>200</v>
      </c>
      <c r="F2" s="4">
        <v>400</v>
      </c>
      <c r="G2" s="4">
        <v>1000</v>
      </c>
    </row>
    <row r="3" spans="1:7">
      <c r="A3" t="s">
        <v>63</v>
      </c>
      <c r="B3" s="4">
        <v>10</v>
      </c>
      <c r="C3" s="4">
        <v>25</v>
      </c>
      <c r="D3" s="4">
        <v>50</v>
      </c>
      <c r="E3" s="4">
        <v>100</v>
      </c>
      <c r="F3" s="4">
        <v>200</v>
      </c>
      <c r="G3" s="4">
        <v>500</v>
      </c>
    </row>
    <row r="4" spans="1:7">
      <c r="A4" t="s">
        <v>62</v>
      </c>
      <c r="B4" s="4">
        <v>1</v>
      </c>
      <c r="C4" s="4">
        <v>2</v>
      </c>
      <c r="D4" s="4">
        <v>5</v>
      </c>
      <c r="E4" s="4">
        <v>10</v>
      </c>
      <c r="F4" s="4">
        <v>20</v>
      </c>
      <c r="G4" s="4">
        <v>50</v>
      </c>
    </row>
    <row r="5" spans="1:7">
      <c r="A5" t="s">
        <v>61</v>
      </c>
      <c r="B5" s="4">
        <v>2</v>
      </c>
      <c r="C5" s="4">
        <v>5</v>
      </c>
      <c r="D5" s="4">
        <v>10</v>
      </c>
      <c r="E5" s="4">
        <v>15</v>
      </c>
      <c r="F5" s="4">
        <v>20</v>
      </c>
      <c r="G5" s="4">
        <v>40</v>
      </c>
    </row>
    <row r="6" spans="1:7">
      <c r="A6" t="s">
        <v>60</v>
      </c>
      <c r="B6" s="4">
        <v>20</v>
      </c>
      <c r="C6" s="4">
        <v>30</v>
      </c>
      <c r="D6" s="4">
        <v>40</v>
      </c>
      <c r="E6" s="4">
        <v>60</v>
      </c>
      <c r="F6" s="4">
        <v>100</v>
      </c>
      <c r="G6" s="4">
        <v>200</v>
      </c>
    </row>
    <row r="7" spans="1:7">
      <c r="A7" t="s">
        <v>59</v>
      </c>
      <c r="B7" s="4">
        <v>4</v>
      </c>
      <c r="C7" s="4">
        <v>6</v>
      </c>
      <c r="D7" s="4">
        <v>8</v>
      </c>
      <c r="E7" s="4">
        <v>10</v>
      </c>
      <c r="F7" s="4">
        <v>15</v>
      </c>
      <c r="G7" s="4">
        <v>20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A16" sqref="A16"/>
    </sheetView>
  </sheetViews>
  <sheetFormatPr defaultRowHeight="15"/>
  <cols>
    <col min="1" max="1" width="42.28515625" customWidth="1"/>
  </cols>
  <sheetData>
    <row r="1" spans="1:3">
      <c r="A1" s="1" t="s">
        <v>65</v>
      </c>
    </row>
    <row r="2" spans="1:3">
      <c r="A2" t="s">
        <v>10</v>
      </c>
      <c r="C2" t="s">
        <v>67</v>
      </c>
    </row>
    <row r="3" spans="1:3">
      <c r="A3" t="s">
        <v>33</v>
      </c>
    </row>
    <row r="4" spans="1:3">
      <c r="A4" t="s">
        <v>1</v>
      </c>
    </row>
    <row r="5" spans="1:3">
      <c r="A5" t="s">
        <v>30</v>
      </c>
    </row>
    <row r="6" spans="1:3">
      <c r="A6" t="s">
        <v>5</v>
      </c>
    </row>
    <row r="7" spans="1:3">
      <c r="A7" t="s">
        <v>66</v>
      </c>
    </row>
    <row r="9" spans="1:3">
      <c r="A9" s="1" t="s">
        <v>72</v>
      </c>
    </row>
    <row r="10" spans="1:3">
      <c r="A10" t="s">
        <v>68</v>
      </c>
    </row>
    <row r="11" spans="1:3">
      <c r="A11" t="s">
        <v>69</v>
      </c>
    </row>
    <row r="12" spans="1:3">
      <c r="A12" t="s">
        <v>70</v>
      </c>
    </row>
    <row r="13" spans="1:3">
      <c r="A13" t="s">
        <v>71</v>
      </c>
    </row>
    <row r="15" spans="1:3">
      <c r="A15" t="s">
        <v>73</v>
      </c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Types</vt:lpstr>
      <vt:lpstr>Upgrade</vt:lpstr>
      <vt:lpstr>_param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Bente</cp:lastModifiedBy>
  <dcterms:modified xsi:type="dcterms:W3CDTF">2022-12-24T15:45:58Z</dcterms:modified>
</cp:coreProperties>
</file>