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ppServ\www\erp_mvc\form\Stock 01-06-18\"/>
    </mc:Choice>
  </mc:AlternateContent>
  <xr:revisionPtr revIDLastSave="0" documentId="10_ncr:8100000_{AADBF642-DC62-4916-9417-076EEA4554F4}" xr6:coauthVersionLast="34" xr6:coauthVersionMax="34" xr10:uidLastSave="{00000000-0000-0000-0000-000000000000}"/>
  <bookViews>
    <workbookView xWindow="0" yWindow="0" windowWidth="28800" windowHeight="12225" activeTab="3" xr2:uid="{00000000-000D-0000-FFFF-FFFF00000000}"/>
  </bookViews>
  <sheets>
    <sheet name="คลัง 01" sheetId="2" r:id="rId1"/>
    <sheet name="คลัง 05 " sheetId="7" r:id="rId2"/>
    <sheet name="คลัง 215" sheetId="6" r:id="rId3"/>
    <sheet name="คลัง 221" sheetId="8" r:id="rId4"/>
    <sheet name="คลัง 225" sheetId="9" r:id="rId5"/>
    <sheet name="คลัง 271" sheetId="10" r:id="rId6"/>
    <sheet name="คลัง 275" sheetId="11" r:id="rId7"/>
    <sheet name="คลัง 311" sheetId="13" r:id="rId8"/>
    <sheet name="คลัง 315" sheetId="14" r:id="rId9"/>
    <sheet name="คลัง 321" sheetId="15" r:id="rId10"/>
    <sheet name="คลัง 325" sheetId="16" r:id="rId11"/>
    <sheet name="คลัง 335" sheetId="17" r:id="rId12"/>
    <sheet name="คลัง 415" sheetId="18" r:id="rId13"/>
    <sheet name="คลัง 90" sheetId="19" r:id="rId14"/>
    <sheet name="คลัง 999" sheetId="20" r:id="rId15"/>
  </sheets>
  <calcPr calcId="162913"/>
</workbook>
</file>

<file path=xl/calcChain.xml><?xml version="1.0" encoding="utf-8"?>
<calcChain xmlns="http://schemas.openxmlformats.org/spreadsheetml/2006/main">
  <c r="A5" i="17" l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6" i="19"/>
  <c r="A7" i="19" s="1"/>
  <c r="A8" i="19" s="1"/>
  <c r="A9" i="19" s="1"/>
  <c r="A10" i="19" s="1"/>
  <c r="A11" i="19" s="1"/>
  <c r="A12" i="19" s="1"/>
  <c r="A13" i="19" s="1"/>
  <c r="A14" i="19" s="1"/>
  <c r="A7" i="20"/>
  <c r="A8" i="20" s="1"/>
  <c r="A6" i="20"/>
  <c r="G10" i="20"/>
  <c r="D10" i="20"/>
  <c r="G16" i="19"/>
  <c r="D16" i="19"/>
  <c r="E295" i="20"/>
  <c r="D295" i="20"/>
  <c r="E301" i="19"/>
  <c r="D301" i="19"/>
  <c r="G7" i="18"/>
  <c r="D7" i="18"/>
  <c r="E328" i="18"/>
  <c r="D328" i="18"/>
  <c r="G30" i="17"/>
  <c r="D30" i="17"/>
  <c r="E329" i="17"/>
  <c r="D329" i="17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G65" i="16"/>
  <c r="D65" i="16"/>
  <c r="G9" i="15"/>
  <c r="D9" i="15"/>
  <c r="A6" i="15"/>
  <c r="A7" i="15" s="1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G43" i="14"/>
  <c r="D43" i="14"/>
  <c r="A5" i="13"/>
  <c r="A6" i="13" s="1"/>
  <c r="A7" i="13" s="1"/>
  <c r="G9" i="13"/>
  <c r="D9" i="13"/>
  <c r="G53" i="11"/>
  <c r="D53" i="1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I12" i="10"/>
  <c r="F12" i="10"/>
  <c r="A7" i="10"/>
  <c r="A8" i="10" s="1"/>
  <c r="A9" i="10" s="1"/>
  <c r="A10" i="10" s="1"/>
  <c r="A6" i="10"/>
  <c r="C5" i="11"/>
  <c r="E6" i="10"/>
  <c r="E7" i="10"/>
  <c r="E8" i="10"/>
  <c r="E9" i="10"/>
  <c r="E10" i="10"/>
  <c r="E5" i="10"/>
  <c r="D6" i="10"/>
  <c r="D7" i="10"/>
  <c r="D8" i="10"/>
  <c r="D9" i="10"/>
  <c r="D10" i="10"/>
  <c r="D5" i="10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6" i="9"/>
  <c r="G162" i="9"/>
  <c r="D162" i="9"/>
  <c r="I9" i="8"/>
  <c r="F9" i="8"/>
  <c r="A6" i="8"/>
  <c r="A7" i="8" s="1"/>
  <c r="G15" i="6"/>
  <c r="D15" i="6"/>
  <c r="A6" i="6"/>
  <c r="A7" i="6" s="1"/>
  <c r="A8" i="6" s="1"/>
  <c r="A9" i="6" s="1"/>
  <c r="A10" i="6" s="1"/>
  <c r="A11" i="6" s="1"/>
  <c r="A12" i="6" s="1"/>
  <c r="A13" i="6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G572" i="7"/>
  <c r="D572" i="7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D183" i="2"/>
  <c r="G183" i="2"/>
  <c r="A119" i="2" l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</calcChain>
</file>

<file path=xl/sharedStrings.xml><?xml version="1.0" encoding="utf-8"?>
<sst xmlns="http://schemas.openxmlformats.org/spreadsheetml/2006/main" count="3432" uniqueCount="1935">
  <si>
    <t>จำนวน</t>
  </si>
  <si>
    <t>ราคาต่อหน่วย</t>
  </si>
  <si>
    <t>มูลค่าคงเหลือ</t>
  </si>
  <si>
    <t>100834  </t>
  </si>
  <si>
    <t>TNMG 160404EN-NMT AM5120</t>
  </si>
  <si>
    <t>Pc.</t>
  </si>
  <si>
    <t>100905  </t>
  </si>
  <si>
    <t>SA16-2001R-S1-12G AM5040</t>
  </si>
  <si>
    <t>101147  </t>
  </si>
  <si>
    <t>SIM067Z-F45-02R AP5020</t>
  </si>
  <si>
    <t>102023  </t>
  </si>
  <si>
    <t>WNMG 060408EN-NM2 AP2320</t>
  </si>
  <si>
    <t>102047  </t>
  </si>
  <si>
    <t>AS 0071</t>
  </si>
  <si>
    <t>102140  </t>
  </si>
  <si>
    <t>DNMG 110408EN-NM2 AP2420</t>
  </si>
  <si>
    <t>102165  </t>
  </si>
  <si>
    <t>TNMG 160408EN-NMG1 AP2420</t>
  </si>
  <si>
    <t>102481  </t>
  </si>
  <si>
    <t>ACV1.25.040.23M12</t>
  </si>
  <si>
    <t>102737  </t>
  </si>
  <si>
    <t>LNMX 100605EN-PNR AM2130</t>
  </si>
  <si>
    <t>103423  </t>
  </si>
  <si>
    <t>AFX50141-030D S100</t>
  </si>
  <si>
    <t>104365  </t>
  </si>
  <si>
    <t>AF50260-060 TIALN</t>
  </si>
  <si>
    <t>104395  </t>
  </si>
  <si>
    <t>90ES.032R.P16</t>
  </si>
  <si>
    <t>107828  </t>
  </si>
  <si>
    <t>AFA50116-050 TICN</t>
  </si>
  <si>
    <t>108755  </t>
  </si>
  <si>
    <t>DNMG 150404EN-NS1 AP2310</t>
  </si>
  <si>
    <t>108756  </t>
  </si>
  <si>
    <t>DNMG 150408EN-NS1 AP2310</t>
  </si>
  <si>
    <t>108758  </t>
  </si>
  <si>
    <t>DNMG 150408EN-NM2 AP2420</t>
  </si>
  <si>
    <t>108984  </t>
  </si>
  <si>
    <t>110599  </t>
  </si>
  <si>
    <t>PDJNR 2525 X15-IK-UN</t>
  </si>
  <si>
    <t>5100416 </t>
  </si>
  <si>
    <t>INSERT</t>
  </si>
  <si>
    <t>TA7C9869</t>
  </si>
  <si>
    <t>100595  </t>
  </si>
  <si>
    <t>AL 12-3R</t>
  </si>
  <si>
    <t>100621  </t>
  </si>
  <si>
    <t>AL 20-3FQL</t>
  </si>
  <si>
    <t>100921  </t>
  </si>
  <si>
    <t>SA24-3002R-S1-12 AM5040</t>
  </si>
  <si>
    <t>101232  </t>
  </si>
  <si>
    <t>VCMT 070202EN-PS2 AM5130</t>
  </si>
  <si>
    <t>101236  </t>
  </si>
  <si>
    <t>VCMT 070202EN-PM1 AM5130</t>
  </si>
  <si>
    <t>101314  </t>
  </si>
  <si>
    <t>CCGW 09T304TN-AM-2 AH7820</t>
  </si>
  <si>
    <t>101452  </t>
  </si>
  <si>
    <t>SP0020-0140 VHM/TIALN</t>
  </si>
  <si>
    <t>101940  </t>
  </si>
  <si>
    <t>CNMG 120404EN-NS1 AP2310</t>
  </si>
  <si>
    <t>101954  </t>
  </si>
  <si>
    <t>CNMG 120408EN-NS1 AP2310</t>
  </si>
  <si>
    <t>101958  </t>
  </si>
  <si>
    <t>CNMG 120412EN-NMG1 AP2335</t>
  </si>
  <si>
    <t>101991  </t>
  </si>
  <si>
    <t>SNMG 120408EN-NMG1 AP2320</t>
  </si>
  <si>
    <t>101993  </t>
  </si>
  <si>
    <t>SNMG 120408EN-NMG1 AP2335</t>
  </si>
  <si>
    <t>101995  </t>
  </si>
  <si>
    <t>SNMG 120412EN-NMG1 AP2335</t>
  </si>
  <si>
    <t>102068  </t>
  </si>
  <si>
    <t>SA24-3003N-ALU AN1015</t>
  </si>
  <si>
    <t>102081  </t>
  </si>
  <si>
    <t>SA24-2503N-S1 AM5040</t>
  </si>
  <si>
    <t>102153  </t>
  </si>
  <si>
    <t>TNMG 160408EN-NM2 AP2420</t>
  </si>
  <si>
    <t>102171  </t>
  </si>
  <si>
    <t>TNMG 160412EN-NMG1 AP2420</t>
  </si>
  <si>
    <t>102248  </t>
  </si>
  <si>
    <t>95EA.040R.LN10</t>
  </si>
  <si>
    <t>102266  </t>
  </si>
  <si>
    <t>60PS.32R.E12</t>
  </si>
  <si>
    <t>102380  </t>
  </si>
  <si>
    <t>72ES.025R.P10</t>
  </si>
  <si>
    <t>102382  </t>
  </si>
  <si>
    <t>72ESL.025R.P10</t>
  </si>
  <si>
    <t>102396  </t>
  </si>
  <si>
    <t>ASF90-016/D20</t>
  </si>
  <si>
    <t>102412  </t>
  </si>
  <si>
    <t>ASF90-020/D28</t>
  </si>
  <si>
    <t>102416  </t>
  </si>
  <si>
    <t>ASF90-020/D30</t>
  </si>
  <si>
    <t>102743  </t>
  </si>
  <si>
    <t>LNMX 151008EN-PNR AM2130</t>
  </si>
  <si>
    <t>102749  </t>
  </si>
  <si>
    <t>LNEX 100605FN-PNR AK20F</t>
  </si>
  <si>
    <t>103806  </t>
  </si>
  <si>
    <t>WNMG 080412EN-NM2 AP2420</t>
  </si>
  <si>
    <t>103935  </t>
  </si>
  <si>
    <t>AKB5-1800R25-05</t>
  </si>
  <si>
    <t>103957  </t>
  </si>
  <si>
    <t>AKB5-2900R32-09</t>
  </si>
  <si>
    <t>104047  </t>
  </si>
  <si>
    <t>TNMG 160408EN-NMT1 AM5120</t>
  </si>
  <si>
    <t>104053  </t>
  </si>
  <si>
    <t>TNMG 160412EN-NMT1 AM2130</t>
  </si>
  <si>
    <t>104055  </t>
  </si>
  <si>
    <t>104075  </t>
  </si>
  <si>
    <t>WNMG 080412EN-NMT1 AM5110</t>
  </si>
  <si>
    <t>104077  </t>
  </si>
  <si>
    <t>WNMG 080412EN-NMT1 AM5120</t>
  </si>
  <si>
    <t>104084  </t>
  </si>
  <si>
    <t>CNMG 120404EN-NFT AM2130</t>
  </si>
  <si>
    <t>104086  </t>
  </si>
  <si>
    <t>CNMG 120404EN-NFT AM5110</t>
  </si>
  <si>
    <t>104144  </t>
  </si>
  <si>
    <t>TNMG 160408EN-NFT AM5110</t>
  </si>
  <si>
    <t>104146  </t>
  </si>
  <si>
    <t>104148  </t>
  </si>
  <si>
    <t>VNMG 160408EN-NFT AM5120</t>
  </si>
  <si>
    <t>104178  </t>
  </si>
  <si>
    <t>WNMG 080408EN-NFT AM2130</t>
  </si>
  <si>
    <t>104180  </t>
  </si>
  <si>
    <t>WNMG 080408EN-NFT AM5110</t>
  </si>
  <si>
    <t>104348  </t>
  </si>
  <si>
    <t>KA 006</t>
  </si>
  <si>
    <t>104404  </t>
  </si>
  <si>
    <t>SA24-3003N-S1 AP2240</t>
  </si>
  <si>
    <t>104499  </t>
  </si>
  <si>
    <t>HSA 2525R-SA3503-65-ACS1-S2</t>
  </si>
  <si>
    <t>104625  </t>
  </si>
  <si>
    <t>SA24-2503N-M1 AP5020</t>
  </si>
  <si>
    <t>104707  </t>
  </si>
  <si>
    <t>TCGT 090202FN-ASF AK20</t>
  </si>
  <si>
    <t>105204  </t>
  </si>
  <si>
    <t>TNMG 160408EN-NFT AM2130</t>
  </si>
  <si>
    <t>106252  </t>
  </si>
  <si>
    <t>SE24-3003N-M2 AP5020</t>
  </si>
  <si>
    <t>106258  </t>
  </si>
  <si>
    <t>SE24-4004N-M2 AP5020</t>
  </si>
  <si>
    <t>106289  </t>
  </si>
  <si>
    <t>SA24-3003N-S1 AP5030</t>
  </si>
  <si>
    <t>107049  </t>
  </si>
  <si>
    <t>AGT72636-ISO-M6X1.0 HSS-E TIN</t>
  </si>
  <si>
    <t>107781  </t>
  </si>
  <si>
    <t>FEG-190.020.R02-11</t>
  </si>
  <si>
    <t>107785  </t>
  </si>
  <si>
    <t>FEG-190.035.R04-11</t>
  </si>
  <si>
    <t>107793  </t>
  </si>
  <si>
    <t>FEA-190.080.R07-11</t>
  </si>
  <si>
    <t>108543  </t>
  </si>
  <si>
    <t>DCGT 0702015EN-ASF AM5015</t>
  </si>
  <si>
    <t>108568  </t>
  </si>
  <si>
    <t>CNMG 120412EN-NMG1 AK2310</t>
  </si>
  <si>
    <t>108572  </t>
  </si>
  <si>
    <t>CNMA 120412EN AK2310</t>
  </si>
  <si>
    <t>108580  </t>
  </si>
  <si>
    <t>WNMA 080412EN AK2310</t>
  </si>
  <si>
    <t>108590  </t>
  </si>
  <si>
    <t>CCMT 060204EN-PMT1 AM2130</t>
  </si>
  <si>
    <t>108667  </t>
  </si>
  <si>
    <t>CNGA 120408EN AH4205</t>
  </si>
  <si>
    <t>108687  </t>
  </si>
  <si>
    <t>TNGA 160404EN AH4205</t>
  </si>
  <si>
    <t>108705  </t>
  </si>
  <si>
    <t>TNGG 160402EN-NFS AH4205</t>
  </si>
  <si>
    <t>108739  </t>
  </si>
  <si>
    <t>AMS-D-220401-060.40R</t>
  </si>
  <si>
    <t>108757  </t>
  </si>
  <si>
    <t>DNMG 150408EN-NS1 AP2420</t>
  </si>
  <si>
    <t>108902  </t>
  </si>
  <si>
    <t>DNMG 110408EN-NMT AM5120</t>
  </si>
  <si>
    <t>108929  </t>
  </si>
  <si>
    <t>WNMG 080412EN-NM2 AP2310</t>
  </si>
  <si>
    <t>108985  </t>
  </si>
  <si>
    <t>108988  </t>
  </si>
  <si>
    <t>DNMG 150404EN-NFT AM5110</t>
  </si>
  <si>
    <t>108990  </t>
  </si>
  <si>
    <t>DNMG 150404EN-NFT AM5120</t>
  </si>
  <si>
    <t>108992  </t>
  </si>
  <si>
    <t>DNMG 150404EN-NMT AM5120</t>
  </si>
  <si>
    <t>108993  </t>
  </si>
  <si>
    <t>DNMG 150408EN-NMT AM5120</t>
  </si>
  <si>
    <t>109178  </t>
  </si>
  <si>
    <t>DCGT 070204EN-PS AM5025</t>
  </si>
  <si>
    <t>109186  </t>
  </si>
  <si>
    <t>VCGT 160402EN-PS AM5025</t>
  </si>
  <si>
    <t>109187  </t>
  </si>
  <si>
    <t>VCGT 160404EN-PS AM5025</t>
  </si>
  <si>
    <t>109463  </t>
  </si>
  <si>
    <t>CDMT 040104EN-PM1 AM5130</t>
  </si>
  <si>
    <t>109586  </t>
  </si>
  <si>
    <t>HSA 2020R-SA24025-44-ACS1-S1</t>
  </si>
  <si>
    <t>109961  </t>
  </si>
  <si>
    <t>LRD 081060-008FR-SP AP5020</t>
  </si>
  <si>
    <t>110084  </t>
  </si>
  <si>
    <t>LAB 102010FR-PF AK1020</t>
  </si>
  <si>
    <t>110371  </t>
  </si>
  <si>
    <t>SA24-3003N-T1 AM5040</t>
  </si>
  <si>
    <t>TA7C8965</t>
  </si>
  <si>
    <t>TA7C8966</t>
  </si>
  <si>
    <t>TA8C8991</t>
  </si>
  <si>
    <t>100162  </t>
  </si>
  <si>
    <t>4KIR-V-ISO1,00 AL100</t>
  </si>
  <si>
    <t>100974  </t>
  </si>
  <si>
    <t>HSIMZ-2612SR</t>
  </si>
  <si>
    <t>101021  </t>
  </si>
  <si>
    <t>SIM077Z-1020005WR AP5020</t>
  </si>
  <si>
    <t>101082  </t>
  </si>
  <si>
    <t>CNVRC 5-4.0K R</t>
  </si>
  <si>
    <t>101084  </t>
  </si>
  <si>
    <t>SNVR 5-4.0K R</t>
  </si>
  <si>
    <t>101086  </t>
  </si>
  <si>
    <t>HSA 1616U-L-SA2402-32</t>
  </si>
  <si>
    <t>102499  </t>
  </si>
  <si>
    <t>ACV2.25.077.23M12</t>
  </si>
  <si>
    <t>103756  </t>
  </si>
  <si>
    <t>HAMS 1206R</t>
  </si>
  <si>
    <t>104398  </t>
  </si>
  <si>
    <t>SA24-2002N-S1 AP2240</t>
  </si>
  <si>
    <t>106246  </t>
  </si>
  <si>
    <t>SE24-2002N-M2 AM5020</t>
  </si>
  <si>
    <t>106254  </t>
  </si>
  <si>
    <t>SE24-3003N-M2 AM5040</t>
  </si>
  <si>
    <t>106274  </t>
  </si>
  <si>
    <t>AMS-ZF60-108002-150.60R</t>
  </si>
  <si>
    <t>110193  </t>
  </si>
  <si>
    <t>SLAOR 1212 X10-90</t>
  </si>
  <si>
    <t>110370  </t>
  </si>
  <si>
    <t>SA24-2002N-T1 AM5040</t>
  </si>
  <si>
    <t>111466  </t>
  </si>
  <si>
    <t>CCGT 060201FN-PS AM5020</t>
  </si>
  <si>
    <t>111494  </t>
  </si>
  <si>
    <t>DCGT 11T301FN-PS AM5020</t>
  </si>
  <si>
    <t>111498  </t>
  </si>
  <si>
    <t>DCGT 11T304FN-PS AM5020</t>
  </si>
  <si>
    <t>75  BT40 x SCA32-90</t>
  </si>
  <si>
    <t>_x001B_E275 Arnon</t>
  </si>
  <si>
    <t>102250  </t>
  </si>
  <si>
    <t>95EA.050R.LN10</t>
  </si>
  <si>
    <t>106001  </t>
  </si>
  <si>
    <t>CNMG 120408EN-NM2 AP2335</t>
  </si>
  <si>
    <t>102234  </t>
  </si>
  <si>
    <t>90ESL.040R.P16</t>
  </si>
  <si>
    <t>102400  </t>
  </si>
  <si>
    <t>ASF90-016/D22</t>
  </si>
  <si>
    <t>108989  </t>
  </si>
  <si>
    <t>DNMG 150408EN-NFT AM5110</t>
  </si>
  <si>
    <t>108991  </t>
  </si>
  <si>
    <t>DNMG 150408EN-NFT AM5120</t>
  </si>
  <si>
    <t>109737  </t>
  </si>
  <si>
    <t>SC14R-0021G-07-IP</t>
  </si>
  <si>
    <t>100685  </t>
  </si>
  <si>
    <t>NVRC 10-2 156/001R</t>
  </si>
  <si>
    <t>102242  </t>
  </si>
  <si>
    <t>95ES.020R.LN10</t>
  </si>
  <si>
    <t>103959  </t>
  </si>
  <si>
    <t>AKB5-3000R32-09</t>
  </si>
  <si>
    <t>109738  </t>
  </si>
  <si>
    <t>SC14L-0021G-07-IP</t>
  </si>
  <si>
    <t>107783  </t>
  </si>
  <si>
    <t>FEG-190.025.R03-11</t>
  </si>
  <si>
    <t>108395  </t>
  </si>
  <si>
    <t>AFA50232-080E TICN</t>
  </si>
  <si>
    <t>104234  </t>
  </si>
  <si>
    <t>HSA 2020R-SA2403-44-ACS1-H2</t>
  </si>
  <si>
    <t>10291 </t>
  </si>
  <si>
    <t>83808-AM AM350</t>
  </si>
  <si>
    <t>10398 </t>
  </si>
  <si>
    <t>A25R PTFNR 16</t>
  </si>
  <si>
    <t>APKT 1003PDER AK10F</t>
  </si>
  <si>
    <t>APKT 1604PDER AK10F</t>
  </si>
  <si>
    <t>DCGT 11T304FN-ACB AD2</t>
  </si>
  <si>
    <t>DCGT 11T304FN-ALU AK10</t>
  </si>
  <si>
    <t>10967  </t>
  </si>
  <si>
    <t>11267  </t>
  </si>
  <si>
    <t>14642  </t>
  </si>
  <si>
    <t>14652 </t>
  </si>
  <si>
    <t>16IR1.00ISO-TC AM322  </t>
  </si>
  <si>
    <t>16IR1.00ISO-TC AM3225 Insert</t>
  </si>
  <si>
    <t>16IR10ISO-B AH725</t>
  </si>
  <si>
    <t>Arno (Thailand) Co.,Ltd</t>
  </si>
  <si>
    <t>สินค้าคงเหลือ ณ 1 มิถุนายน 2018</t>
  </si>
  <si>
    <t>TCMT 110204EN-PM1 AM5120 Indexable insert</t>
  </si>
  <si>
    <t>M  Collet Chuck Holder+Pull Stud WCCH/ER25-55/WSK30</t>
  </si>
  <si>
    <t>M  Collet Chuck Holder+Pull Stud WCCH/ER32-55/WSK30</t>
  </si>
  <si>
    <t>M  Guide Bush OD7.94xOD4.76x32L</t>
  </si>
  <si>
    <t>Machine Tap TA7C9869 M8x1.25 6H SPPT JIS TIN HSSE</t>
  </si>
  <si>
    <t>DCGT 11T302EN-ASF AM5025 Indexable insert</t>
  </si>
  <si>
    <t>AF50142-050X TIALN Solid carbide milling cutter</t>
  </si>
  <si>
    <t>AFH50746-100 R1.0 TIA70 Solidcarbide millingcutt</t>
  </si>
  <si>
    <t>21201-12 AM5035 Grooving indexable insert</t>
  </si>
  <si>
    <t>SNMX 120508EN-NMR AM5740 Indexable insert</t>
  </si>
  <si>
    <t>SDMT 100408EN-PMR AM5740   Indexable insert</t>
  </si>
  <si>
    <t>DCMT 070208EN-AM AM5120 Indexable insert</t>
  </si>
  <si>
    <t>XDMT 063006EN-BM AP5030 Indexable insert</t>
  </si>
  <si>
    <t>XDMT 094008EN-BM AP5030   Indexable insert</t>
  </si>
  <si>
    <t>SCMT 09T308EN-AM AP2320 Indexable insert</t>
  </si>
  <si>
    <t>CCMT 09T308EN-PM1 AP2320 Positive Turning Insert</t>
  </si>
  <si>
    <t>76445</t>
  </si>
  <si>
    <t>80240</t>
  </si>
  <si>
    <t>83273</t>
  </si>
  <si>
    <t>85299</t>
  </si>
  <si>
    <t>87670</t>
  </si>
  <si>
    <t>87677</t>
  </si>
  <si>
    <t>92788</t>
  </si>
  <si>
    <t>96762</t>
  </si>
  <si>
    <t>96784</t>
  </si>
  <si>
    <t>96930</t>
  </si>
  <si>
    <t>97751</t>
  </si>
  <si>
    <t>LOMX 240600FN-ACB AK10</t>
  </si>
  <si>
    <t>TNMU 3135FR AM5220 Typ2</t>
  </si>
  <si>
    <t> TNMU 3135FR AM5220 Typ2 46AB3815 Index 00 AM5220</t>
  </si>
  <si>
    <t>SDJCL 1616 x11-A-IK-S2G</t>
  </si>
  <si>
    <t>SS 5151</t>
  </si>
  <si>
    <t>STFCR 2525 M16</t>
  </si>
  <si>
    <t>STGOR 2525 M17-A7</t>
  </si>
  <si>
    <t>T205</t>
  </si>
  <si>
    <t>TCGT 110204FN-ASF AT20</t>
  </si>
  <si>
    <t>TNMU 1725FL PVD2</t>
  </si>
  <si>
    <t>TNMU 3135FR AK10</t>
  </si>
  <si>
    <t>TNMU 3135FR AM17C</t>
  </si>
  <si>
    <t>TNMU 3140FR AM17C</t>
  </si>
  <si>
    <t>VCGT 110302FN-ASF AL10</t>
  </si>
  <si>
    <t>VCGT 110304FN-ALU AL10</t>
  </si>
  <si>
    <t>VCGT 160401FN-ASF AL10</t>
  </si>
  <si>
    <t>6ER-V-ISO1,00 AK20</t>
  </si>
  <si>
    <t>VTX 3504 Spare part</t>
  </si>
  <si>
    <t>WCGT 06T304FN-ALU AK10</t>
  </si>
  <si>
    <t>AS 0011</t>
  </si>
  <si>
    <t>AS 0013</t>
  </si>
  <si>
    <t>AS 0015</t>
  </si>
  <si>
    <t>PE13 HSS5/TIALN</t>
  </si>
  <si>
    <t>SP0560-0168 VHM/TIALN</t>
  </si>
  <si>
    <t>SP0620-0186 VHM/TIALN</t>
  </si>
  <si>
    <t>SP0650-0195 VHM/TIALN</t>
  </si>
  <si>
    <t>SP0660-0198 VHM/TIALN</t>
  </si>
  <si>
    <t>SP0680-0204 VHM/TIALN</t>
  </si>
  <si>
    <t>SP0710-0213 VHM/TIALN</t>
  </si>
  <si>
    <t>SP0850-0255 VHM/TIALN</t>
  </si>
  <si>
    <t>SP0890-0267 VHM/TIALN</t>
  </si>
  <si>
    <t>SP1060-0318 VHM/TIALN</t>
  </si>
  <si>
    <t>20057</t>
  </si>
  <si>
    <t>20768</t>
  </si>
  <si>
    <t>20791</t>
  </si>
  <si>
    <t>24758</t>
  </si>
  <si>
    <t>24837</t>
  </si>
  <si>
    <t>24872</t>
  </si>
  <si>
    <t>25045</t>
  </si>
  <si>
    <t>25246</t>
  </si>
  <si>
    <t>26595</t>
  </si>
  <si>
    <t>26824</t>
  </si>
  <si>
    <t>26826</t>
  </si>
  <si>
    <t>26838</t>
  </si>
  <si>
    <t>28267</t>
  </si>
  <si>
    <t>28302</t>
  </si>
  <si>
    <t>28432</t>
  </si>
  <si>
    <t>2901 </t>
  </si>
  <si>
    <t>29294</t>
  </si>
  <si>
    <t>29585</t>
  </si>
  <si>
    <t>40937</t>
  </si>
  <si>
    <t>40941</t>
  </si>
  <si>
    <t>40945</t>
  </si>
  <si>
    <t>41336</t>
  </si>
  <si>
    <t>42714</t>
  </si>
  <si>
    <t>42726</t>
  </si>
  <si>
    <t>42732</t>
  </si>
  <si>
    <t>42734</t>
  </si>
  <si>
    <t>42738</t>
  </si>
  <si>
    <t>42744</t>
  </si>
  <si>
    <t>42772</t>
  </si>
  <si>
    <t>42780</t>
  </si>
  <si>
    <t>42814</t>
  </si>
  <si>
    <t>44413309M</t>
  </si>
  <si>
    <t>44413310M</t>
  </si>
  <si>
    <t>44422220M</t>
  </si>
  <si>
    <t>WSCH/SCF10-90/BT30</t>
  </si>
  <si>
    <t>52449</t>
  </si>
  <si>
    <t>54661</t>
  </si>
  <si>
    <t>55694</t>
  </si>
  <si>
    <t>59194</t>
  </si>
  <si>
    <t>59196</t>
  </si>
  <si>
    <t>59256</t>
  </si>
  <si>
    <t>63684</t>
  </si>
  <si>
    <t>63793</t>
  </si>
  <si>
    <t>63824</t>
  </si>
  <si>
    <t>63832</t>
  </si>
  <si>
    <t>63834</t>
  </si>
  <si>
    <t>66652</t>
  </si>
  <si>
    <t>PC12.3 HSS5/TIALN</t>
  </si>
  <si>
    <t>PQ40-F HSS5/TIALN</t>
  </si>
  <si>
    <t>RDHT 1003MOFN-ALU AT20</t>
  </si>
  <si>
    <t>WCGT 06T304FN-AWI AK10</t>
  </si>
  <si>
    <t>WCGT 06T308FN-AWI AK10</t>
  </si>
  <si>
    <t>DCGT 11T304FN-AWI AL10</t>
  </si>
  <si>
    <t>AF60121-120 TIALN</t>
  </si>
  <si>
    <t>AF60131-160 TIALN</t>
  </si>
  <si>
    <t>AF50140-020 TIALN</t>
  </si>
  <si>
    <t>AF50140-060 TIALN</t>
  </si>
  <si>
    <t>AF50140-080 TIALN</t>
  </si>
  <si>
    <t>AF60135-025 TIALN</t>
  </si>
  <si>
    <t>66691232M</t>
  </si>
  <si>
    <t>66691524M</t>
  </si>
  <si>
    <t>66692063M</t>
  </si>
  <si>
    <t>66692108M</t>
  </si>
  <si>
    <t>66692110M</t>
  </si>
  <si>
    <t>66692121M</t>
  </si>
  <si>
    <t>66692136M</t>
  </si>
  <si>
    <t>66692140M</t>
  </si>
  <si>
    <t>Collet ER40-20.0</t>
  </si>
  <si>
    <t>DS - ER25-14.0</t>
  </si>
  <si>
    <t>ER11-5.0</t>
  </si>
  <si>
    <t>Collet ER ER20-8.0</t>
  </si>
  <si>
    <t>Collet ER ER20-10.0</t>
  </si>
  <si>
    <t>Wrench E20M</t>
  </si>
  <si>
    <t>DS - ER20-8.0</t>
  </si>
  <si>
    <t>DS - ER20-10.0</t>
  </si>
  <si>
    <t>PA11-AS AK20/TIALN</t>
  </si>
  <si>
    <t>LPNT 040102ER AM35C</t>
  </si>
  <si>
    <t>AFS45-20/115-C16</t>
  </si>
  <si>
    <t>LPNT 050204EN AM5035</t>
  </si>
  <si>
    <t>02  BT 30 - 8 - 80</t>
  </si>
  <si>
    <t>VBMT 110304EN-AQ AP6510</t>
  </si>
  <si>
    <t>VCGT 160402FN-PS AM5025</t>
  </si>
  <si>
    <t>67015</t>
  </si>
  <si>
    <t>67650</t>
  </si>
  <si>
    <t>68539</t>
  </si>
  <si>
    <t>70545</t>
  </si>
  <si>
    <t>75302</t>
  </si>
  <si>
    <t>75495</t>
  </si>
  <si>
    <t>76425</t>
  </si>
  <si>
    <t>VCGT 110304EN-ASF AM5025</t>
  </si>
  <si>
    <t>VCGT 160402EN-ASF AM5025</t>
  </si>
  <si>
    <t>APKT 1604PDER-PRS AP5030</t>
  </si>
  <si>
    <t>LAB 081507FR-PF AP5020</t>
  </si>
  <si>
    <t>SP0060-0300 VHM/TIALN</t>
  </si>
  <si>
    <t>SP0198-0990 VHM/TIALN</t>
  </si>
  <si>
    <t>AF50142-080X TIALN</t>
  </si>
  <si>
    <t>76479</t>
  </si>
  <si>
    <t>76485</t>
  </si>
  <si>
    <t>76836</t>
  </si>
  <si>
    <t>78658</t>
  </si>
  <si>
    <t>79270</t>
  </si>
  <si>
    <t>79474</t>
  </si>
  <si>
    <t>80236</t>
  </si>
  <si>
    <t>APKT 1604PDER-PRS AK2110</t>
  </si>
  <si>
    <t>2002-AM AM350</t>
  </si>
  <si>
    <t>TNMG 160408EN-NM2 AM2130</t>
  </si>
  <si>
    <t>DCMT 11T308EN-PM1 AM2130</t>
  </si>
  <si>
    <t>81286</t>
  </si>
  <si>
    <t>8187 </t>
  </si>
  <si>
    <t>82828</t>
  </si>
  <si>
    <t>82894</t>
  </si>
  <si>
    <t>SPC0060-0300-VA VHM/TIALN</t>
  </si>
  <si>
    <t>SPC0085-0425-VA VHM/TIALN</t>
  </si>
  <si>
    <t>VCGT 160402FN-PS AK1010</t>
  </si>
  <si>
    <t>SP0025-0075-PM TIALN</t>
  </si>
  <si>
    <t>HSA 2525R-SA2402-44</t>
  </si>
  <si>
    <t>AF50140-080R2,0 TIALN</t>
  </si>
  <si>
    <t>AF50141-040R0,5 TIALN</t>
  </si>
  <si>
    <t>F45-24/12 C09</t>
  </si>
  <si>
    <t>SDMT 100408EN-PMG AK5315</t>
  </si>
  <si>
    <t>TNMG 160404EN-NS1 AM2110</t>
  </si>
  <si>
    <t>SA24-2002N-M1 AP5020</t>
  </si>
  <si>
    <t>SA24-2002N-S1 AP5020</t>
  </si>
  <si>
    <t>DCMT 11T308EN-AM AM5120</t>
  </si>
  <si>
    <t>VCMT 110304EN-AM AP2335</t>
  </si>
  <si>
    <t>AF60121-110 TIALN</t>
  </si>
  <si>
    <t>SDMT 100408EN-PMS AP5830+</t>
  </si>
  <si>
    <t>OEMX 060408ZZN-PMS AP2130</t>
  </si>
  <si>
    <t>AFA52330-060 AK1010</t>
  </si>
  <si>
    <t>AFH50881-200 TIA70</t>
  </si>
  <si>
    <t>AE63041-060 TIALN</t>
  </si>
  <si>
    <t>AE63141-080 TIALN</t>
  </si>
  <si>
    <t>SP0320-0096 VHM/FK</t>
  </si>
  <si>
    <t>SP0390-0117 VHM/FK</t>
  </si>
  <si>
    <t>SP0900-0270 VHM/FK</t>
  </si>
  <si>
    <t>WCMT 040204EN-AM AP2320</t>
  </si>
  <si>
    <t>DCMT 070204EN-PS2 AM5120</t>
  </si>
  <si>
    <t>SA24-2002N-M1 AP2220</t>
  </si>
  <si>
    <t>SA24-3003N-S1 AP5020</t>
  </si>
  <si>
    <t>AS 0030</t>
  </si>
  <si>
    <t>XDMT 052504EN-BM AP5030</t>
  </si>
  <si>
    <t>XDMT 073506EN-BM AP5030</t>
  </si>
  <si>
    <t>XDMT 094008EN-BR AP5030</t>
  </si>
  <si>
    <t>SCMT 09T308EN-AM AM2130</t>
  </si>
  <si>
    <t>SCMT 09T308EN-AM AM5120</t>
  </si>
  <si>
    <t>SCMT 120408EN-AM AM5120</t>
  </si>
  <si>
    <t>DWLNR 2020 K08-A</t>
  </si>
  <si>
    <t>CCGT 09T308EN-ACB AM5120+</t>
  </si>
  <si>
    <t>WNMG 080412EN-NMG1 AK2310</t>
  </si>
  <si>
    <t>CCMT 060204EN-PM1 AP2320</t>
  </si>
  <si>
    <t>DCMT 11T304EN-PM1 AP2310</t>
  </si>
  <si>
    <t>KSA 3202N</t>
  </si>
  <si>
    <t>SA24-2002R-S1-8G AP5020</t>
  </si>
  <si>
    <t>DCMT 070204EN-PS2 AM5110</t>
  </si>
  <si>
    <t>VCMT 110302EN-PM1 AM5120</t>
  </si>
  <si>
    <t>VCMT 110304EN-PM1 AP2310</t>
  </si>
  <si>
    <t>CNMG 120412EN-NM2 AP2310</t>
  </si>
  <si>
    <t>U-DO1479-D</t>
  </si>
  <si>
    <t>85599</t>
  </si>
  <si>
    <t>85649</t>
  </si>
  <si>
    <t>86294</t>
  </si>
  <si>
    <t>86750</t>
  </si>
  <si>
    <t>87716</t>
  </si>
  <si>
    <t>88963</t>
  </si>
  <si>
    <t>88991</t>
  </si>
  <si>
    <t>9062 </t>
  </si>
  <si>
    <t>90687</t>
  </si>
  <si>
    <t>90808</t>
  </si>
  <si>
    <t>91759</t>
  </si>
  <si>
    <t>91769</t>
  </si>
  <si>
    <t>92352</t>
  </si>
  <si>
    <t>92359</t>
  </si>
  <si>
    <t>92527</t>
  </si>
  <si>
    <t>92712</t>
  </si>
  <si>
    <t>92875</t>
  </si>
  <si>
    <t>93435</t>
  </si>
  <si>
    <t>93752</t>
  </si>
  <si>
    <t>94331</t>
  </si>
  <si>
    <t>94345</t>
  </si>
  <si>
    <t>94405</t>
  </si>
  <si>
    <t>94419</t>
  </si>
  <si>
    <t>94521</t>
  </si>
  <si>
    <t>95783</t>
  </si>
  <si>
    <t>95840</t>
  </si>
  <si>
    <t>96000</t>
  </si>
  <si>
    <t>96156</t>
  </si>
  <si>
    <t>96689</t>
  </si>
  <si>
    <t>96750</t>
  </si>
  <si>
    <t>96774</t>
  </si>
  <si>
    <t>96792</t>
  </si>
  <si>
    <t>96914</t>
  </si>
  <si>
    <t>96934</t>
  </si>
  <si>
    <t>96936</t>
  </si>
  <si>
    <t>96946</t>
  </si>
  <si>
    <t>97136</t>
  </si>
  <si>
    <t>97364</t>
  </si>
  <si>
    <t>97731</t>
  </si>
  <si>
    <t>97740</t>
  </si>
  <si>
    <t>97766</t>
  </si>
  <si>
    <t>97822</t>
  </si>
  <si>
    <t>97844</t>
  </si>
  <si>
    <t>98065</t>
  </si>
  <si>
    <t>98087</t>
  </si>
  <si>
    <t>98097</t>
  </si>
  <si>
    <t>98289</t>
  </si>
  <si>
    <t>99931227M</t>
  </si>
  <si>
    <t>99979474M</t>
  </si>
  <si>
    <t>ER20-IC/EX20-MC</t>
  </si>
  <si>
    <t>Pull Stud BN 164 - BT 30-60</t>
  </si>
  <si>
    <t>ARNO-150924</t>
  </si>
  <si>
    <t>ARNO-160155</t>
  </si>
  <si>
    <t>ARNO-160235</t>
  </si>
  <si>
    <t>ARNO-160607</t>
  </si>
  <si>
    <t>ARNO-161040</t>
  </si>
  <si>
    <t>ARNO-161042</t>
  </si>
  <si>
    <t>ARNO-161111</t>
  </si>
  <si>
    <t>ARNO-161113</t>
  </si>
  <si>
    <t>ARNO-161115</t>
  </si>
  <si>
    <t>ARNO-161120</t>
  </si>
  <si>
    <t>INSERT T-ICX16011-K PP8025</t>
  </si>
  <si>
    <t>TPMW090208-MU PCD</t>
  </si>
  <si>
    <t>SEHW 120460R-PCD Wiper</t>
  </si>
  <si>
    <t>BT30-D.4.763-AB187-0000</t>
  </si>
  <si>
    <t>BT30-D.12.7-AB500-000F-L</t>
  </si>
  <si>
    <t>SC10-8.0</t>
  </si>
  <si>
    <t>SC10-10</t>
  </si>
  <si>
    <t>Rough Boring D.31.6x175L</t>
  </si>
  <si>
    <t>SC10-3.5</t>
  </si>
  <si>
    <t>G-2156342</t>
  </si>
  <si>
    <t>PLNMT150608-MM-GK4125 Milling insert</t>
  </si>
  <si>
    <t>SNGN 120416 E040SN400 CERAMICINSERT</t>
  </si>
  <si>
    <t>SNGN120416E040SN400  </t>
  </si>
  <si>
    <t>WNMG060404E-SS AH630  </t>
  </si>
  <si>
    <t>WNMG060404E-SS AH630   Insert</t>
  </si>
  <si>
    <t>Z16ER1.5ISO AZ203  </t>
  </si>
  <si>
    <t>ER Threading insert</t>
  </si>
  <si>
    <t>Z16IR1.0ISO AZ203  </t>
  </si>
  <si>
    <t>TOTAL</t>
  </si>
  <si>
    <t>รหัสสินค้า</t>
  </si>
  <si>
    <t>ชื่อสินค้า</t>
  </si>
  <si>
    <t>TCMT 110202EN-PM1 AM5120   Indexable insert</t>
  </si>
  <si>
    <t>TNMG 160412EN-NMT1 AM5110 Indexable insert</t>
  </si>
  <si>
    <t>TNMG 160408EN-NFT AM5120 Indexable insert</t>
  </si>
  <si>
    <t>72020-2-2025L</t>
  </si>
  <si>
    <t>72525R</t>
  </si>
  <si>
    <t>72525R-M</t>
  </si>
  <si>
    <t>ACME90.05.32.P10</t>
  </si>
  <si>
    <t>9-12R</t>
  </si>
  <si>
    <t>90EA.050R.P10</t>
  </si>
  <si>
    <t>90EA.125R.P16</t>
  </si>
  <si>
    <t>A0608H SCXPR 05</t>
  </si>
  <si>
    <t>A10H SDUCR 07</t>
  </si>
  <si>
    <t>A10H SVOCR 07</t>
  </si>
  <si>
    <t>A12K SDUCR 07</t>
  </si>
  <si>
    <t>10051</t>
  </si>
  <si>
    <t>10109</t>
  </si>
  <si>
    <t>10110</t>
  </si>
  <si>
    <t>10130</t>
  </si>
  <si>
    <t>10468</t>
  </si>
  <si>
    <t>10608</t>
  </si>
  <si>
    <t>10622</t>
  </si>
  <si>
    <t>10774</t>
  </si>
  <si>
    <t>10808</t>
  </si>
  <si>
    <t>10816</t>
  </si>
  <si>
    <t>10836</t>
  </si>
  <si>
    <t>11081</t>
  </si>
  <si>
    <t>11151</t>
  </si>
  <si>
    <t>11255</t>
  </si>
  <si>
    <t>11256</t>
  </si>
  <si>
    <t>11261</t>
  </si>
  <si>
    <t>11262</t>
  </si>
  <si>
    <t>11267</t>
  </si>
  <si>
    <t>11270</t>
  </si>
  <si>
    <t>11271</t>
  </si>
  <si>
    <t>11279</t>
  </si>
  <si>
    <t>12222</t>
  </si>
  <si>
    <t>12327</t>
  </si>
  <si>
    <t>12379</t>
  </si>
  <si>
    <t>12380</t>
  </si>
  <si>
    <t>12399</t>
  </si>
  <si>
    <t>12422</t>
  </si>
  <si>
    <t>13020</t>
  </si>
  <si>
    <t>13030</t>
  </si>
  <si>
    <t>13080</t>
  </si>
  <si>
    <t>13149</t>
  </si>
  <si>
    <t>13830</t>
  </si>
  <si>
    <t>14418</t>
  </si>
  <si>
    <t>14419</t>
  </si>
  <si>
    <t>14422</t>
  </si>
  <si>
    <t>14426</t>
  </si>
  <si>
    <t>14463</t>
  </si>
  <si>
    <t>14471</t>
  </si>
  <si>
    <t>14473</t>
  </si>
  <si>
    <t>14474</t>
  </si>
  <si>
    <t>14531</t>
  </si>
  <si>
    <t>14539</t>
  </si>
  <si>
    <t>14541</t>
  </si>
  <si>
    <t>14563</t>
  </si>
  <si>
    <t>14611</t>
  </si>
  <si>
    <t>14612</t>
  </si>
  <si>
    <t>14649</t>
  </si>
  <si>
    <t>14660</t>
  </si>
  <si>
    <t>14727</t>
  </si>
  <si>
    <t>14768</t>
  </si>
  <si>
    <t>19299</t>
  </si>
  <si>
    <t>19325</t>
  </si>
  <si>
    <t>19444</t>
  </si>
  <si>
    <t>19660</t>
  </si>
  <si>
    <t>19673</t>
  </si>
  <si>
    <t>20023</t>
  </si>
  <si>
    <t>20032</t>
  </si>
  <si>
    <t>20033</t>
  </si>
  <si>
    <t>20042</t>
  </si>
  <si>
    <t>20048</t>
  </si>
  <si>
    <t>20417</t>
  </si>
  <si>
    <t>20555</t>
  </si>
  <si>
    <t>20800</t>
  </si>
  <si>
    <t>22006</t>
  </si>
  <si>
    <t>22215</t>
  </si>
  <si>
    <t>22342</t>
  </si>
  <si>
    <t>22387</t>
  </si>
  <si>
    <t>22392</t>
  </si>
  <si>
    <t>22447</t>
  </si>
  <si>
    <t>22475</t>
  </si>
  <si>
    <t>22699</t>
  </si>
  <si>
    <t>22811</t>
  </si>
  <si>
    <t>23045</t>
  </si>
  <si>
    <t>23263</t>
  </si>
  <si>
    <t>24534</t>
  </si>
  <si>
    <t>24733</t>
  </si>
  <si>
    <t>24775</t>
  </si>
  <si>
    <t>24898</t>
  </si>
  <si>
    <t>24935</t>
  </si>
  <si>
    <t>24948</t>
  </si>
  <si>
    <t>25141</t>
  </si>
  <si>
    <t>25143</t>
  </si>
  <si>
    <t>25147</t>
  </si>
  <si>
    <t>25223</t>
  </si>
  <si>
    <t>25227</t>
  </si>
  <si>
    <t>25233</t>
  </si>
  <si>
    <t>25238</t>
  </si>
  <si>
    <t>25405</t>
  </si>
  <si>
    <t>25450</t>
  </si>
  <si>
    <t>26164</t>
  </si>
  <si>
    <t>26562</t>
  </si>
  <si>
    <t>26565</t>
  </si>
  <si>
    <t>26794</t>
  </si>
  <si>
    <t>26807</t>
  </si>
  <si>
    <t>26846</t>
  </si>
  <si>
    <t>27028</t>
  </si>
  <si>
    <t>27163</t>
  </si>
  <si>
    <t>27887</t>
  </si>
  <si>
    <t>27972</t>
  </si>
  <si>
    <t>27984</t>
  </si>
  <si>
    <t>28145</t>
  </si>
  <si>
    <t>28182</t>
  </si>
  <si>
    <t>28192</t>
  </si>
  <si>
    <t>28208</t>
  </si>
  <si>
    <t>28232</t>
  </si>
  <si>
    <t>28257</t>
  </si>
  <si>
    <t>28299</t>
  </si>
  <si>
    <t>28309</t>
  </si>
  <si>
    <t>28476</t>
  </si>
  <si>
    <t>28569</t>
  </si>
  <si>
    <t>28573</t>
  </si>
  <si>
    <t>29337</t>
  </si>
  <si>
    <t>29475</t>
  </si>
  <si>
    <t>29483</t>
  </si>
  <si>
    <t>29495</t>
  </si>
  <si>
    <t>29591</t>
  </si>
  <si>
    <t>29749</t>
  </si>
  <si>
    <t>41064</t>
  </si>
  <si>
    <t>41096</t>
  </si>
  <si>
    <t>42750</t>
  </si>
  <si>
    <t>42842</t>
  </si>
  <si>
    <t>43513</t>
  </si>
  <si>
    <t>46139</t>
  </si>
  <si>
    <t>46210</t>
  </si>
  <si>
    <t>50466</t>
  </si>
  <si>
    <t>57322</t>
  </si>
  <si>
    <t>57352</t>
  </si>
  <si>
    <t>57354</t>
  </si>
  <si>
    <t>59222</t>
  </si>
  <si>
    <t>59298</t>
  </si>
  <si>
    <t>6165 </t>
  </si>
  <si>
    <t>61977</t>
  </si>
  <si>
    <t>61983</t>
  </si>
  <si>
    <t>621  </t>
  </si>
  <si>
    <t>64072</t>
  </si>
  <si>
    <t>64079</t>
  </si>
  <si>
    <t>64936</t>
  </si>
  <si>
    <t>64944</t>
  </si>
  <si>
    <t>64954</t>
  </si>
  <si>
    <t>64968</t>
  </si>
  <si>
    <t>64970</t>
  </si>
  <si>
    <t>64974</t>
  </si>
  <si>
    <t>65029</t>
  </si>
  <si>
    <t>65065</t>
  </si>
  <si>
    <t>65075</t>
  </si>
  <si>
    <t>65105</t>
  </si>
  <si>
    <t>65107</t>
  </si>
  <si>
    <t>66127</t>
  </si>
  <si>
    <t>66431</t>
  </si>
  <si>
    <t>67648</t>
  </si>
  <si>
    <t>67672</t>
  </si>
  <si>
    <t>67674</t>
  </si>
  <si>
    <t>67706</t>
  </si>
  <si>
    <t>67778</t>
  </si>
  <si>
    <t>68343</t>
  </si>
  <si>
    <t>68829</t>
  </si>
  <si>
    <t>68835</t>
  </si>
  <si>
    <t>70410</t>
  </si>
  <si>
    <t>70523</t>
  </si>
  <si>
    <t>70527</t>
  </si>
  <si>
    <t>70529</t>
  </si>
  <si>
    <t>70851</t>
  </si>
  <si>
    <t>70905</t>
  </si>
  <si>
    <t>71169</t>
  </si>
  <si>
    <t>71337</t>
  </si>
  <si>
    <t>71339</t>
  </si>
  <si>
    <t>71363</t>
  </si>
  <si>
    <t>75265</t>
  </si>
  <si>
    <t>75445</t>
  </si>
  <si>
    <t>75455</t>
  </si>
  <si>
    <t>75456</t>
  </si>
  <si>
    <t>75457</t>
  </si>
  <si>
    <t>75461</t>
  </si>
  <si>
    <t>75536</t>
  </si>
  <si>
    <t>76137</t>
  </si>
  <si>
    <t>76386</t>
  </si>
  <si>
    <t>76401</t>
  </si>
  <si>
    <t>76411</t>
  </si>
  <si>
    <t>76429</t>
  </si>
  <si>
    <t>76431</t>
  </si>
  <si>
    <t>76447</t>
  </si>
  <si>
    <t>76471</t>
  </si>
  <si>
    <t>76502</t>
  </si>
  <si>
    <t>76522</t>
  </si>
  <si>
    <t>76540</t>
  </si>
  <si>
    <t>76830</t>
  </si>
  <si>
    <t>76832</t>
  </si>
  <si>
    <t>76834</t>
  </si>
  <si>
    <t>77102</t>
  </si>
  <si>
    <t>77677</t>
  </si>
  <si>
    <t>77679</t>
  </si>
  <si>
    <t>77681</t>
  </si>
  <si>
    <t>78612</t>
  </si>
  <si>
    <t>78634</t>
  </si>
  <si>
    <t>78652</t>
  </si>
  <si>
    <t>78714</t>
  </si>
  <si>
    <t>78818</t>
  </si>
  <si>
    <t>78894</t>
  </si>
  <si>
    <t>79490</t>
  </si>
  <si>
    <t>79614</t>
  </si>
  <si>
    <t>80156</t>
  </si>
  <si>
    <t>80232</t>
  </si>
  <si>
    <t>81147</t>
  </si>
  <si>
    <t>81212</t>
  </si>
  <si>
    <t>81348</t>
  </si>
  <si>
    <t>81350</t>
  </si>
  <si>
    <t>81352</t>
  </si>
  <si>
    <t>81354</t>
  </si>
  <si>
    <t>81358</t>
  </si>
  <si>
    <t>81374</t>
  </si>
  <si>
    <t>81575</t>
  </si>
  <si>
    <t>81758</t>
  </si>
  <si>
    <t>81762</t>
  </si>
  <si>
    <t>82722</t>
  </si>
  <si>
    <t>82792</t>
  </si>
  <si>
    <t>82796</t>
  </si>
  <si>
    <t>82826</t>
  </si>
  <si>
    <t>82832</t>
  </si>
  <si>
    <t>82848</t>
  </si>
  <si>
    <t>82884</t>
  </si>
  <si>
    <t>82890</t>
  </si>
  <si>
    <t>82902</t>
  </si>
  <si>
    <t>83999</t>
  </si>
  <si>
    <t>84513</t>
  </si>
  <si>
    <t>8452 </t>
  </si>
  <si>
    <t>84764</t>
  </si>
  <si>
    <t>84770</t>
  </si>
  <si>
    <t>84774</t>
  </si>
  <si>
    <t>85096</t>
  </si>
  <si>
    <t>85285</t>
  </si>
  <si>
    <t>85309</t>
  </si>
  <si>
    <t>86201</t>
  </si>
  <si>
    <t>86205</t>
  </si>
  <si>
    <t>86211</t>
  </si>
  <si>
    <t>86213</t>
  </si>
  <si>
    <t>86265</t>
  </si>
  <si>
    <t>86278</t>
  </si>
  <si>
    <t>86286</t>
  </si>
  <si>
    <t>86340</t>
  </si>
  <si>
    <t>86348</t>
  </si>
  <si>
    <t>86702</t>
  </si>
  <si>
    <t>86811</t>
  </si>
  <si>
    <t>87056</t>
  </si>
  <si>
    <t>87118</t>
  </si>
  <si>
    <t>87229</t>
  </si>
  <si>
    <t>87239</t>
  </si>
  <si>
    <t>87259</t>
  </si>
  <si>
    <t>87263</t>
  </si>
  <si>
    <t>87267</t>
  </si>
  <si>
    <t>87273</t>
  </si>
  <si>
    <t>87275</t>
  </si>
  <si>
    <t>87602</t>
  </si>
  <si>
    <t>87630</t>
  </si>
  <si>
    <t>87672</t>
  </si>
  <si>
    <t>87680</t>
  </si>
  <si>
    <t>87683</t>
  </si>
  <si>
    <t>87714</t>
  </si>
  <si>
    <t>87722</t>
  </si>
  <si>
    <t>87778</t>
  </si>
  <si>
    <t>87809</t>
  </si>
  <si>
    <t>87819</t>
  </si>
  <si>
    <t>87827</t>
  </si>
  <si>
    <t>87831</t>
  </si>
  <si>
    <t>87878</t>
  </si>
  <si>
    <t>87888</t>
  </si>
  <si>
    <t>87890</t>
  </si>
  <si>
    <t>89374</t>
  </si>
  <si>
    <t>89518</t>
  </si>
  <si>
    <t>89540</t>
  </si>
  <si>
    <t>89739</t>
  </si>
  <si>
    <t>90239</t>
  </si>
  <si>
    <t>90247</t>
  </si>
  <si>
    <t>90251</t>
  </si>
  <si>
    <t>90764</t>
  </si>
  <si>
    <t>90780</t>
  </si>
  <si>
    <t>90823</t>
  </si>
  <si>
    <t>90825</t>
  </si>
  <si>
    <t>90883</t>
  </si>
  <si>
    <t>90885</t>
  </si>
  <si>
    <t>91353</t>
  </si>
  <si>
    <t>91638</t>
  </si>
  <si>
    <t>91644</t>
  </si>
  <si>
    <t>91654</t>
  </si>
  <si>
    <t>91791</t>
  </si>
  <si>
    <t>91793</t>
  </si>
  <si>
    <t>92072</t>
  </si>
  <si>
    <t>92150</t>
  </si>
  <si>
    <t>92231</t>
  </si>
  <si>
    <t>92262</t>
  </si>
  <si>
    <t>92286</t>
  </si>
  <si>
    <t>92288</t>
  </si>
  <si>
    <t>92296</t>
  </si>
  <si>
    <t>92322</t>
  </si>
  <si>
    <t>92332</t>
  </si>
  <si>
    <t>92334</t>
  </si>
  <si>
    <t>92336</t>
  </si>
  <si>
    <t>92340</t>
  </si>
  <si>
    <t>92342</t>
  </si>
  <si>
    <t>92363</t>
  </si>
  <si>
    <t>92375</t>
  </si>
  <si>
    <t>92718</t>
  </si>
  <si>
    <t>92732</t>
  </si>
  <si>
    <t>92752</t>
  </si>
  <si>
    <t>92780</t>
  </si>
  <si>
    <t>92796</t>
  </si>
  <si>
    <t>92798</t>
  </si>
  <si>
    <t>92800</t>
  </si>
  <si>
    <t>92826</t>
  </si>
  <si>
    <t>92867</t>
  </si>
  <si>
    <t>92869</t>
  </si>
  <si>
    <t>92921</t>
  </si>
  <si>
    <t>92975</t>
  </si>
  <si>
    <t>92980</t>
  </si>
  <si>
    <t>93065</t>
  </si>
  <si>
    <t>93155</t>
  </si>
  <si>
    <t>93375</t>
  </si>
  <si>
    <t>93377</t>
  </si>
  <si>
    <t>93681</t>
  </si>
  <si>
    <t>93687</t>
  </si>
  <si>
    <t>94343</t>
  </si>
  <si>
    <t>94441</t>
  </si>
  <si>
    <t>94817</t>
  </si>
  <si>
    <t>94833</t>
  </si>
  <si>
    <t>94835</t>
  </si>
  <si>
    <t>95178</t>
  </si>
  <si>
    <t>95711</t>
  </si>
  <si>
    <t>95713</t>
  </si>
  <si>
    <t>95774</t>
  </si>
  <si>
    <t>95781</t>
  </si>
  <si>
    <t>95809</t>
  </si>
  <si>
    <t>95816</t>
  </si>
  <si>
    <t>95821</t>
  </si>
  <si>
    <t>95834</t>
  </si>
  <si>
    <t>95838</t>
  </si>
  <si>
    <t>95842</t>
  </si>
  <si>
    <t>95844</t>
  </si>
  <si>
    <t>95850</t>
  </si>
  <si>
    <t>95852</t>
  </si>
  <si>
    <t>95855</t>
  </si>
  <si>
    <t>95874</t>
  </si>
  <si>
    <t>95876</t>
  </si>
  <si>
    <t>95881</t>
  </si>
  <si>
    <t>95890</t>
  </si>
  <si>
    <t>95898</t>
  </si>
  <si>
    <t>95900</t>
  </si>
  <si>
    <t>95966</t>
  </si>
  <si>
    <t>95968</t>
  </si>
  <si>
    <t>96219</t>
  </si>
  <si>
    <t>96274</t>
  </si>
  <si>
    <t>96278</t>
  </si>
  <si>
    <t>9630 </t>
  </si>
  <si>
    <t>9641 </t>
  </si>
  <si>
    <t>96714</t>
  </si>
  <si>
    <t>96739</t>
  </si>
  <si>
    <t>96752</t>
  </si>
  <si>
    <t>96754</t>
  </si>
  <si>
    <t>96758</t>
  </si>
  <si>
    <t>96770</t>
  </si>
  <si>
    <t>96782</t>
  </si>
  <si>
    <t>96786</t>
  </si>
  <si>
    <t>96788</t>
  </si>
  <si>
    <t>96790</t>
  </si>
  <si>
    <t>96794</t>
  </si>
  <si>
    <t>96796</t>
  </si>
  <si>
    <t>96802</t>
  </si>
  <si>
    <t>96808</t>
  </si>
  <si>
    <t>96812</t>
  </si>
  <si>
    <t>96814</t>
  </si>
  <si>
    <t>96816</t>
  </si>
  <si>
    <t>96818</t>
  </si>
  <si>
    <t>96834</t>
  </si>
  <si>
    <t>96882</t>
  </si>
  <si>
    <t>96906</t>
  </si>
  <si>
    <t>96916</t>
  </si>
  <si>
    <t>96922</t>
  </si>
  <si>
    <t>96926</t>
  </si>
  <si>
    <t>96932</t>
  </si>
  <si>
    <t>97008</t>
  </si>
  <si>
    <t>97055</t>
  </si>
  <si>
    <t>97075</t>
  </si>
  <si>
    <t>97079</t>
  </si>
  <si>
    <t>97109</t>
  </si>
  <si>
    <t>97115</t>
  </si>
  <si>
    <t>97200</t>
  </si>
  <si>
    <t>97313</t>
  </si>
  <si>
    <t>97322</t>
  </si>
  <si>
    <t>97338</t>
  </si>
  <si>
    <t>97344</t>
  </si>
  <si>
    <t>97346</t>
  </si>
  <si>
    <t>97350</t>
  </si>
  <si>
    <t>97456</t>
  </si>
  <si>
    <t>97464</t>
  </si>
  <si>
    <t>97480</t>
  </si>
  <si>
    <t>97490</t>
  </si>
  <si>
    <t>97498</t>
  </si>
  <si>
    <t>97504</t>
  </si>
  <si>
    <t>97682</t>
  </si>
  <si>
    <t>97711</t>
  </si>
  <si>
    <t>97725</t>
  </si>
  <si>
    <t>97729</t>
  </si>
  <si>
    <t>97759</t>
  </si>
  <si>
    <t>97768</t>
  </si>
  <si>
    <t>97770</t>
  </si>
  <si>
    <t>97776</t>
  </si>
  <si>
    <t>97781</t>
  </si>
  <si>
    <t>97828</t>
  </si>
  <si>
    <t>97830</t>
  </si>
  <si>
    <t>97834</t>
  </si>
  <si>
    <t>97862</t>
  </si>
  <si>
    <t>97949</t>
  </si>
  <si>
    <t>97986</t>
  </si>
  <si>
    <t>98000</t>
  </si>
  <si>
    <t>98033</t>
  </si>
  <si>
    <t>98039</t>
  </si>
  <si>
    <t>98061</t>
  </si>
  <si>
    <t>98067</t>
  </si>
  <si>
    <t>98071</t>
  </si>
  <si>
    <t>98073</t>
  </si>
  <si>
    <t>98075</t>
  </si>
  <si>
    <t>98077</t>
  </si>
  <si>
    <t>98083</t>
  </si>
  <si>
    <t>98085</t>
  </si>
  <si>
    <t>98089</t>
  </si>
  <si>
    <t>98095</t>
  </si>
  <si>
    <t>98104</t>
  </si>
  <si>
    <t>98114</t>
  </si>
  <si>
    <t>98126</t>
  </si>
  <si>
    <t>98332</t>
  </si>
  <si>
    <t>98334</t>
  </si>
  <si>
    <t>98424</t>
  </si>
  <si>
    <t>98426</t>
  </si>
  <si>
    <t>98432</t>
  </si>
  <si>
    <t>98524</t>
  </si>
  <si>
    <t>98637</t>
  </si>
  <si>
    <t>99801</t>
  </si>
  <si>
    <t>52502 AR27C</t>
  </si>
  <si>
    <t>73225L</t>
  </si>
  <si>
    <t>A32S SVUCR 16</t>
  </si>
  <si>
    <t>AL 25-3L</t>
  </si>
  <si>
    <t>APHT 1003PDFR-ALU AK20F</t>
  </si>
  <si>
    <t>APHT 1003PDFR-ALU AT20</t>
  </si>
  <si>
    <t>APHT 1604PDFR-ALU AT20</t>
  </si>
  <si>
    <t>APHT 1604PDFR-ALU PVD2</t>
  </si>
  <si>
    <t>APKT 1003PDER AM26C</t>
  </si>
  <si>
    <t>APKT 1003PDER AM36C</t>
  </si>
  <si>
    <t>CCGT 060202FN-ASF AT10</t>
  </si>
  <si>
    <t>CCGT 09T302EN-ALU AM15C</t>
  </si>
  <si>
    <t>CCGT 09T304FN-ACB AL10</t>
  </si>
  <si>
    <t>CCGT 09T304FN-ACB AL20</t>
  </si>
  <si>
    <t>CCGT 09T304FN-ASF AT20</t>
  </si>
  <si>
    <t>CCGT 09T308FN-ALU AK20</t>
  </si>
  <si>
    <t>CDGT 040102FR AM15C</t>
  </si>
  <si>
    <t>CDGT 040104FR AM15C</t>
  </si>
  <si>
    <t>CLCCL 2020K03-A7</t>
  </si>
  <si>
    <t>CLCCR 2525M06-A7</t>
  </si>
  <si>
    <t>CPGT 05T104EN AM15C   Indexable insert</t>
  </si>
  <si>
    <t>DCGT 070201FN-ALU AL10</t>
  </si>
  <si>
    <t>DCGT 070201FN-ALU AL20</t>
  </si>
  <si>
    <t>DCGT 070201FN-ALU PVD1</t>
  </si>
  <si>
    <t>DCGT 070201FN-ASF AL10</t>
  </si>
  <si>
    <t>DCGT 070202FN-ALU AK10</t>
  </si>
  <si>
    <t>DCGT 070202FN-ASF AK10</t>
  </si>
  <si>
    <t>DCGT 070202FN-ASF AL10 Indexable insert</t>
  </si>
  <si>
    <t>DCGT 070202FN-ASF AL20</t>
  </si>
  <si>
    <t>DCGT 070204FN-ASF PVD2</t>
  </si>
  <si>
    <t>DCGT 11T3005FN-ASF AK10</t>
  </si>
  <si>
    <t>DCGT 11T3005FN-ASF AL10</t>
  </si>
  <si>
    <t>DCGT 11T301FN-ALU AL10 Indexable insert</t>
  </si>
  <si>
    <t>DCGT 11T302FN-ASF AL10</t>
  </si>
  <si>
    <t>DCGT 11T302FN-ASF AL20</t>
  </si>
  <si>
    <t>DCGT 11T304FN-ACB PVD1</t>
  </si>
  <si>
    <t>DCGT 11T304FN-ASF AK10</t>
  </si>
  <si>
    <t>DCMT 070202EN-AQ ACE6</t>
  </si>
  <si>
    <t>DCMT 070204EN-AQ ACE6</t>
  </si>
  <si>
    <t>KA5L</t>
  </si>
  <si>
    <t>KAM3R</t>
  </si>
  <si>
    <t>KI2FL</t>
  </si>
  <si>
    <t>KS 5151</t>
  </si>
  <si>
    <t>KT6L</t>
  </si>
  <si>
    <t>LOMX 150302EN AM350</t>
  </si>
  <si>
    <t>LOMX 180404EN AM27C</t>
  </si>
  <si>
    <t>LOMX 180404EN AM350</t>
  </si>
  <si>
    <t>LOMX 200504EN AM27C</t>
  </si>
  <si>
    <t>LOMX 200504EN-AM AM27C</t>
  </si>
  <si>
    <t>MSSCR 2020 K12</t>
  </si>
  <si>
    <t>NL 16-3VL</t>
  </si>
  <si>
    <t>BT30-1-10-60 HSC/AD</t>
  </si>
  <si>
    <t>  Collet 4 mm</t>
  </si>
  <si>
    <t>RDLW 12T3MOSN AL260</t>
  </si>
  <si>
    <t>S10K SCLCR 06</t>
  </si>
  <si>
    <t>S16R STFCR 11</t>
  </si>
  <si>
    <t>S20S SDXCR 11</t>
  </si>
  <si>
    <t>S20S SSSCR 09</t>
  </si>
  <si>
    <t>S25T SSSCL 09</t>
  </si>
  <si>
    <t>S32S MTUCR 16</t>
  </si>
  <si>
    <t>SCGT 09T308FN-ALU AK10</t>
  </si>
  <si>
    <t>SCMT 060204EN AM26C</t>
  </si>
  <si>
    <t>SCMX 120408EN-AM AM350</t>
  </si>
  <si>
    <t>SDJCR 2020 K11</t>
  </si>
  <si>
    <t>SPMT 09T308EN AM26C</t>
  </si>
  <si>
    <t>SRGCL 2020 K10</t>
  </si>
  <si>
    <t>SSDCN 1616 H12</t>
  </si>
  <si>
    <t>SVACR 1212 X11-A</t>
  </si>
  <si>
    <t>SVJCL 2020 K11</t>
  </si>
  <si>
    <t>SVJCR 2020 K11</t>
  </si>
  <si>
    <t>TCGT 090204FN-ALU AK10</t>
  </si>
  <si>
    <t>TCGT 090204FN-ALU AL10</t>
  </si>
  <si>
    <t>TCGT 090204FN-ALU PVD1</t>
  </si>
  <si>
    <t>TCGT 110204FN-ACB AD2</t>
  </si>
  <si>
    <t>TCGT 110204FN-ACB AL20</t>
  </si>
  <si>
    <t>TCGT 110204FN-ALU AK10</t>
  </si>
  <si>
    <t>TCGT 110204FN-ALU AT20</t>
  </si>
  <si>
    <t>TCMT 090204EN-AQ ACE6</t>
  </si>
  <si>
    <t>TCMT 110204EN-AQ ACE6</t>
  </si>
  <si>
    <t>TNMG 160404ER AM35C</t>
  </si>
  <si>
    <t>TNMU 1718FR AM17C</t>
  </si>
  <si>
    <t>TNMU 1718FR-V100 AM17C</t>
  </si>
  <si>
    <t>TNMU 3130FL AM17C</t>
  </si>
  <si>
    <t>TNMU 3130FR-R15 PVD2</t>
  </si>
  <si>
    <t>TNMU 3145FR AK10</t>
  </si>
  <si>
    <t>TPGN 160308EN ACE6</t>
  </si>
  <si>
    <t>TPKN 1603PDER AK10F</t>
  </si>
  <si>
    <t>UT6-75100L</t>
  </si>
  <si>
    <t>VBMT 110304EN-AQ ACE6</t>
  </si>
  <si>
    <t>VBMT 160408EN-AQ ACE6</t>
  </si>
  <si>
    <t>VCGT 070202EN-ALU AM15C</t>
  </si>
  <si>
    <t>VCGT 070204FN-ALU AD2</t>
  </si>
  <si>
    <t>VCGT 070204FN-ASF AK20</t>
  </si>
  <si>
    <t>VCGT 1103005FN-ASF AK10</t>
  </si>
  <si>
    <t>VCGT 110301FN-ASF AL10</t>
  </si>
  <si>
    <t>VCGT 110302FN-ALU AK10</t>
  </si>
  <si>
    <t>VCGT 110304FN-ALU AD2</t>
  </si>
  <si>
    <t>VCGT 110304FN-ASF AK20</t>
  </si>
  <si>
    <t>VCGT 160404FN-ACB AT20</t>
  </si>
  <si>
    <t>VCGT 220530FN-ACB AT20</t>
  </si>
  <si>
    <t>VCGT 220530FN-ALU AK10</t>
  </si>
  <si>
    <t>WCGT 020101FL AM15C</t>
  </si>
  <si>
    <t>WCGT 040204FN-ACB AK20</t>
  </si>
  <si>
    <t>WCGT 040204FN-ALU AK10</t>
  </si>
  <si>
    <t>WCGT 040204FN-ASF AT10</t>
  </si>
  <si>
    <t>WCGT 06T304FN-ALU PVD1</t>
  </si>
  <si>
    <t>WCMT 07T304SN AR27C</t>
  </si>
  <si>
    <t>A12K STUCR 11</t>
  </si>
  <si>
    <t>S12Q STUCR 11</t>
  </si>
  <si>
    <t>SP0740-0222 VHM/TIALN</t>
  </si>
  <si>
    <t>SP1200-0360 VHM/TIALN</t>
  </si>
  <si>
    <t>STGOR 2525 M31-A7/4</t>
  </si>
  <si>
    <t>E12Q SCFCR 06-A</t>
  </si>
  <si>
    <t>A16M STFCR 11-A</t>
  </si>
  <si>
    <t>12525L-M</t>
  </si>
  <si>
    <t>CDGT 040104FN-ALU AK20</t>
  </si>
  <si>
    <t>CDGT 040102FN-ALU AL20</t>
  </si>
  <si>
    <t>CDGT 040104FN-ALU AL20</t>
  </si>
  <si>
    <t>CCGT 09T308FN-AWI AL10 Indexable insert</t>
  </si>
  <si>
    <t>WCGT 040204FN-AWI AT10</t>
  </si>
  <si>
    <t>1201FN AH7520</t>
  </si>
  <si>
    <t>RDHT 1604MOFN-ALU AL20</t>
  </si>
  <si>
    <t>TCMT 06T104EN-AM AM350</t>
  </si>
  <si>
    <t>IR-T-A60 AK20</t>
  </si>
  <si>
    <t>AFA51831-060 TICN</t>
  </si>
  <si>
    <t>AFA51831-100 TICN</t>
  </si>
  <si>
    <t>LPNT 040104EL AM35C</t>
  </si>
  <si>
    <t>LPNT 040104ER AM35C</t>
  </si>
  <si>
    <t>LPNT 060204EN AP40</t>
  </si>
  <si>
    <t>LPNT 080304EN AM35C</t>
  </si>
  <si>
    <t>LPNT 080304EN AR26C</t>
  </si>
  <si>
    <t>LPNT 09T304EN AM35C</t>
  </si>
  <si>
    <t>LPET 040104FR-AWI AL10</t>
  </si>
  <si>
    <t>SC10R-0023SP-05</t>
  </si>
  <si>
    <t>SC12R-0027SP-06</t>
  </si>
  <si>
    <t>SC16R-0048SP-08</t>
  </si>
  <si>
    <t>SC18R-0027G-09</t>
  </si>
  <si>
    <t>FP60130-160 TIALN</t>
  </si>
  <si>
    <t>LPNT 040104ER AL350</t>
  </si>
  <si>
    <t>LPNT 040102ER AL350</t>
  </si>
  <si>
    <t>LPNT 10T308EN AL350 Indexableinsert</t>
  </si>
  <si>
    <t>LPNT 10T308EN AM35C Indexableinsert</t>
  </si>
  <si>
    <t>LPET 060202FN-AWI AL10</t>
  </si>
  <si>
    <t>DCGT 11T302FN-AWI AL10 Indexable insert</t>
  </si>
  <si>
    <t>SBN-32-32</t>
  </si>
  <si>
    <t>31602 AR27C</t>
  </si>
  <si>
    <t>CCMX 09T308EN-WMS AP2030</t>
  </si>
  <si>
    <t>LPNT 060204EN AM5035</t>
  </si>
  <si>
    <t>LPNT 080304EN AM5035</t>
  </si>
  <si>
    <t>LPNT 09T304EN AM5035</t>
  </si>
  <si>
    <t>DVVNN 2525 M16</t>
  </si>
  <si>
    <t>STFOL 2020 K31-A1 Toolholder external</t>
  </si>
  <si>
    <t>CNMG 090304EN-NA AP2025</t>
  </si>
  <si>
    <t>SCMT 120404EN-AM AP2035</t>
  </si>
  <si>
    <t>SCMT 120404EN-AM AP2025</t>
  </si>
  <si>
    <t>SCMT 120408EN-PMS AP2035</t>
  </si>
  <si>
    <t>DCMT 070204EN-PMC AP6510</t>
  </si>
  <si>
    <t>TPMT 110304EN-AQ AP6510</t>
  </si>
  <si>
    <t>TNMG 160404EN-AQ AP6010</t>
  </si>
  <si>
    <t>TNMG 160404EN-AQ AP6510</t>
  </si>
  <si>
    <t>TNMG 160408EN-AQ AP6010</t>
  </si>
  <si>
    <t>VNMG 160408EN-AQ AP6510</t>
  </si>
  <si>
    <t>DCGX 070201FR AM5025</t>
  </si>
  <si>
    <t>DCGT 070201FN-PS AM5025 Indexable insert</t>
  </si>
  <si>
    <t>DCGT 11T302FN-PS AM5025</t>
  </si>
  <si>
    <t>VCGT 110301FN-PS AM5025</t>
  </si>
  <si>
    <t>CPGT 05T102EN-ASF AM5025</t>
  </si>
  <si>
    <t>CPGT 05T104EN-ASF AM5025</t>
  </si>
  <si>
    <t>DCGT 11T304EN-ASF AM5025</t>
  </si>
  <si>
    <t>VCGT 070202EN-ASF AM5025</t>
  </si>
  <si>
    <t>CNGP 120408FN-EX AM5025</t>
  </si>
  <si>
    <t>DNGP 150608FN-EX AK1020</t>
  </si>
  <si>
    <t>VNGP 160404FN-EX AM5025</t>
  </si>
  <si>
    <t>APKT 1003PDER-S AM5040   Indexable insert</t>
  </si>
  <si>
    <t>APKT 1604PDER-S AP5030</t>
  </si>
  <si>
    <t>APKT 1604PDER-S AM5040</t>
  </si>
  <si>
    <t>SCR3313R02-0074G-10</t>
  </si>
  <si>
    <t>31602 AM5035</t>
  </si>
  <si>
    <t>31602-12 AM5035</t>
  </si>
  <si>
    <t>32002 AM5035</t>
  </si>
  <si>
    <t>LAB 081507FR AP5020</t>
  </si>
  <si>
    <t>LAB 082085FR AP5020</t>
  </si>
  <si>
    <t>LAB 081507FR-PF AP4020</t>
  </si>
  <si>
    <t>LVD 08-2FL AK1020</t>
  </si>
  <si>
    <t>LST 082040FR AP5020</t>
  </si>
  <si>
    <t>LST 082040FL-P AP5020 HM indexable insert</t>
  </si>
  <si>
    <t>AFA51522-025 TICN</t>
  </si>
  <si>
    <t>AFA51532-080D TICN</t>
  </si>
  <si>
    <t>AF50322-120 TIALN</t>
  </si>
  <si>
    <t>AF50142-120X TIALN</t>
  </si>
  <si>
    <t>LPET 060204EN-WI AM35C</t>
  </si>
  <si>
    <t>CCGT 09T304EN-ASF AM5015</t>
  </si>
  <si>
    <t>DCGT 070201EN-ASF AM5015</t>
  </si>
  <si>
    <t>DCGT 070202EN-ASF AM5015</t>
  </si>
  <si>
    <t>DCGT 070204EN-ASF AM5015</t>
  </si>
  <si>
    <t>DCGT 11T304EN-ASF AM5015</t>
  </si>
  <si>
    <t>VCGT 160404EN-ASF AM5015</t>
  </si>
  <si>
    <t>CPMT 05T102EN AM5025</t>
  </si>
  <si>
    <t>TNMU 3115FR-AX20 PVD2</t>
  </si>
  <si>
    <t>TNMU 3120FR-AX20 PVD2 Groovingindexable insert</t>
  </si>
  <si>
    <t>SIN20M-045-30-16R</t>
  </si>
  <si>
    <t>CNMG 120404EN-NM2 AM2130</t>
  </si>
  <si>
    <t>CNMG 120412EN-NM2 AM2130</t>
  </si>
  <si>
    <t>TNMG 160404EN-NM2 AM2130</t>
  </si>
  <si>
    <t>WNMG 080404EN-NM2 AM2130</t>
  </si>
  <si>
    <t>WNMG 080408EN-NMR AM2130</t>
  </si>
  <si>
    <t>CCMT 09T304EN-PM1 AM2130</t>
  </si>
  <si>
    <t>DCMT 070204EN-PM1 AM2130</t>
  </si>
  <si>
    <t>VCMT 110302EN-PM1 AM2130</t>
  </si>
  <si>
    <t>SP0086-0430-H VHM/TIAN</t>
  </si>
  <si>
    <t>HSIMA-2412SL</t>
  </si>
  <si>
    <t>SF80-012/D13</t>
  </si>
  <si>
    <t>SNMX 120508EN-NMS AP2130 Indexable insert</t>
  </si>
  <si>
    <t>FTA-145.063.R06-12</t>
  </si>
  <si>
    <t>FTA-145.100.R10-12</t>
  </si>
  <si>
    <t>SIM097A-203001WL AP5020</t>
  </si>
  <si>
    <t>31604 AM5035</t>
  </si>
  <si>
    <t>32015VK AM5035</t>
  </si>
  <si>
    <t>VCGT 1103008FL-PF2 AK1010</t>
  </si>
  <si>
    <t>VCGT 1103008FR-PF2 AK1010</t>
  </si>
  <si>
    <t>VCGT 1103008FR-PF2 AM5015</t>
  </si>
  <si>
    <t>VCGT 110302FR-PF2 AK1010</t>
  </si>
  <si>
    <t>CCGT 09T304FN-PS AK1010</t>
  </si>
  <si>
    <t>DCGT 11T302FN-PS AK1010</t>
  </si>
  <si>
    <t>VCGT 110302FN-PS AK1010</t>
  </si>
  <si>
    <t>VCMT 160408EN-PM1 AP2110</t>
  </si>
  <si>
    <t>DCMT 11T304EN-PM1 AM2110</t>
  </si>
  <si>
    <t>DNMG 110408EN-NM2 AM2130</t>
  </si>
  <si>
    <t>SP0017-0051-PM TIALN</t>
  </si>
  <si>
    <t>DCMT 070204EN-PM1 AP2110</t>
  </si>
  <si>
    <t>SIM117B-V-202510R AP5020</t>
  </si>
  <si>
    <t>SAN01-0317-2525R</t>
  </si>
  <si>
    <t>SAN01-0419-2525L</t>
  </si>
  <si>
    <t>SNMX 120508EN-NMG AK2115</t>
  </si>
  <si>
    <t>SA16-2002N-F1 AP5020</t>
  </si>
  <si>
    <t>SA16-3003N-T1 AP5020</t>
  </si>
  <si>
    <t>SA24-3003N-M1 AP5020</t>
  </si>
  <si>
    <t>SA24-3003N-T1 AP5020</t>
  </si>
  <si>
    <t>FDA-190.080.R08-10</t>
  </si>
  <si>
    <t>SDHT 100408FN-PMA AN1015</t>
  </si>
  <si>
    <t>SDMT 100408EN-PMS AP5330</t>
  </si>
  <si>
    <t>SDMT 100415SN-PSR AM5740 Indexable insert</t>
  </si>
  <si>
    <t>SDMT 100415SN-PSS AP5325</t>
  </si>
  <si>
    <t>HSA 2525L-SA2402-44</t>
  </si>
  <si>
    <t>HSA 2525L-SA2403-44</t>
  </si>
  <si>
    <t>HSIMA-1512L</t>
  </si>
  <si>
    <t>CCMT 120404EN-PM1 AM2130</t>
  </si>
  <si>
    <t>SNMG 120408EN-NM2 AM2130</t>
  </si>
  <si>
    <t>TNMG 160408EN-NMR AM2130</t>
  </si>
  <si>
    <t>VNMG 160408EN-NMR AM2130</t>
  </si>
  <si>
    <t>SA24-2002N-F1 AP2220</t>
  </si>
  <si>
    <t>SA35-2002N-T1 AP2220</t>
  </si>
  <si>
    <t>SA35-3003N-M1 AP2220</t>
  </si>
  <si>
    <t>VCGT 130304FN-AS AL10</t>
  </si>
  <si>
    <t>HSA 1212R-SA1602-20</t>
  </si>
  <si>
    <t>HSA 2020R-SA3502-52</t>
  </si>
  <si>
    <t>BT40AD+B-32X78IK-L50 Shell mill adapter IC</t>
  </si>
  <si>
    <t>SA24-3003R-T1 AP5020</t>
  </si>
  <si>
    <t>SA35-3003R-M1 AP5020</t>
  </si>
  <si>
    <t>SA35-3003R-T1 AP2220</t>
  </si>
  <si>
    <t>WNMG 080404EN-NS1 AP2120</t>
  </si>
  <si>
    <t>CNMG 120404EN-NS1 AM2110</t>
  </si>
  <si>
    <t>WNMG 080404EN-NS1 AP2110</t>
  </si>
  <si>
    <t>WNMG 080404EN-NS1 AM2110</t>
  </si>
  <si>
    <t>CNMM 120412EN-NR1 AM2130</t>
  </si>
  <si>
    <t>SNMG 120412EN-NMG1 AM2130</t>
  </si>
  <si>
    <t>FDG-190.032.R03-10</t>
  </si>
  <si>
    <t>DCMT 11T304EN-AM AP2320</t>
  </si>
  <si>
    <t>DCMT 11T304EN-AM AM2130</t>
  </si>
  <si>
    <t>CCMT 09T304EN-AM AP2335</t>
  </si>
  <si>
    <t>TNMG 160408EN-NMG1 AK2110</t>
  </si>
  <si>
    <t>TNMG 160412EN-NMG1 AK2110</t>
  </si>
  <si>
    <t>SA24-4004N-M1 AP5020</t>
  </si>
  <si>
    <t>DIN912 M5x16-12.9</t>
  </si>
  <si>
    <t>FDA-190.040.R06-10</t>
  </si>
  <si>
    <t>CCMT 09T304EN-PM1 AK2110</t>
  </si>
  <si>
    <t>TNMG 160408EN-NMR AM5120</t>
  </si>
  <si>
    <t>VCMT 110304EN-PM1 AK2110</t>
  </si>
  <si>
    <t>WNMG 080408EN-NMR AM5120</t>
  </si>
  <si>
    <t>CCMT 060204EN-AM AM5120 Positive Turning Insert</t>
  </si>
  <si>
    <t>CCMT 09T308EN-AM AM5120</t>
  </si>
  <si>
    <t>DCMT 070204EN-AM AP2310</t>
  </si>
  <si>
    <t>DCMT 070204EN-AM AP2320</t>
  </si>
  <si>
    <t>DCMT 070204EN-AM AM2130</t>
  </si>
  <si>
    <t>DCMT 070204EN-AM AM5120 Indexable insert</t>
  </si>
  <si>
    <t>VCMT 110304EN-AM AM5120</t>
  </si>
  <si>
    <t>VCMT 160408EN-AM AP2310</t>
  </si>
  <si>
    <t>SDMT 100415SN-PSS AP5335</t>
  </si>
  <si>
    <t>CCMT 060208EN-AM AP2320</t>
  </si>
  <si>
    <t>CCMT 120404EN-AM AP2320</t>
  </si>
  <si>
    <t>DCMT 070208EN-AM AP2310</t>
  </si>
  <si>
    <t>DCMT 11T302EN-AM AM2130</t>
  </si>
  <si>
    <t>DCMT 11T302EN-AM AM5120</t>
  </si>
  <si>
    <t>VCMT 110302EN-AM AP2310</t>
  </si>
  <si>
    <t>TCMT 16T308EN-AM AP2310</t>
  </si>
  <si>
    <t>OEMX 060408ZZN-PMG AK5915</t>
  </si>
  <si>
    <t>OEHX 060408FN-PMA AN1015</t>
  </si>
  <si>
    <t>RCMT 1204MOEN-AM AM5120</t>
  </si>
  <si>
    <t>AS 0047</t>
  </si>
  <si>
    <t>VCGT 110301FN-ASF AM5120</t>
  </si>
  <si>
    <t>HSA 1212L-SA2402-20</t>
  </si>
  <si>
    <t>FDC-190.032.R04-10</t>
  </si>
  <si>
    <t>CNMG 120408EN-NM2 AM5120</t>
  </si>
  <si>
    <t>CNMG 120404EN-NM2 AM5120</t>
  </si>
  <si>
    <t>FTA-145.063.R05-12</t>
  </si>
  <si>
    <t>FTA-145.125.R10-12</t>
  </si>
  <si>
    <t>AE63141-060 TIALN</t>
  </si>
  <si>
    <t>SP0500-0150 VHM/FK</t>
  </si>
  <si>
    <t>SPC0050-0250-ALU VHM/DLC</t>
  </si>
  <si>
    <t>SA24-2002N-ALU AN1015</t>
  </si>
  <si>
    <t>SA35-3003N-ALU AN1015</t>
  </si>
  <si>
    <t>SP0060-0420 VHM/FK</t>
  </si>
  <si>
    <t>AF60135-130 TIALN</t>
  </si>
  <si>
    <t>OEMX 060408ZZN-PMR AM5740</t>
  </si>
  <si>
    <t>WCMT 040204EN-AM AM5120</t>
  </si>
  <si>
    <t>CCMT 060204EN-PS2 AM2130</t>
  </si>
  <si>
    <t>WCMT 06T308EN-AM AM5120</t>
  </si>
  <si>
    <t>WCMT 06T308EN-AM AP2310</t>
  </si>
  <si>
    <t>CCMT 09T304EN-PS2 AM5120</t>
  </si>
  <si>
    <t>DCMT 070202EN-PS2 AM5120</t>
  </si>
  <si>
    <t>DCMT 070204EN-PS2 AM2130</t>
  </si>
  <si>
    <t>DCMT 070204EN-PS2 AP2320</t>
  </si>
  <si>
    <t>DCMT 070204EN-PS2 AP2310</t>
  </si>
  <si>
    <t>DCMT 11T302EN-PS2 AM5120</t>
  </si>
  <si>
    <t>DCMT 11T302EN-PS2 AM2130</t>
  </si>
  <si>
    <t>DCMT 11T304EN-PS2 AP2310</t>
  </si>
  <si>
    <t>VCMT 110302EN-PS2 AM5120</t>
  </si>
  <si>
    <t>VCMT 110302EN-PS2 AM2130</t>
  </si>
  <si>
    <t>VCMT 110304EN-PS2 AP2310</t>
  </si>
  <si>
    <t>VCMT 110304EN-PS2 AM2130</t>
  </si>
  <si>
    <t>VCMT 160404EN-PS2 AM5120</t>
  </si>
  <si>
    <t>VCMT 160404EN-PS2 AM2130</t>
  </si>
  <si>
    <t>HAMS 1608L Micro-Tooling toolsAMS holder</t>
  </si>
  <si>
    <t>HSA 2020L-SA2404-44</t>
  </si>
  <si>
    <t>AKB2-1900R25-06</t>
  </si>
  <si>
    <t>CNMG 120412EN-NM2 AP2320</t>
  </si>
  <si>
    <t>CNMG 120408EN-NMG1 AP2320</t>
  </si>
  <si>
    <t>3002 AK10</t>
  </si>
  <si>
    <t>3002-ALU AT10</t>
  </si>
  <si>
    <t>9-UT419L-V</t>
  </si>
  <si>
    <t>XDMT 042004EN-BR AP5030</t>
  </si>
  <si>
    <t>XDMT 052504EN-BS AK5020 Indexable insert</t>
  </si>
  <si>
    <t>XDMT 052504EN-BS AP5030</t>
  </si>
  <si>
    <t>XDMT 052504EN-BR AP5030</t>
  </si>
  <si>
    <t>XDMT 063006EN-BR AP5030</t>
  </si>
  <si>
    <t>XDMT 073506EN-BR AP5030</t>
  </si>
  <si>
    <t>XDMT 094008EN-BM AK5020</t>
  </si>
  <si>
    <t>XDMT 094008EN-BS AK5020</t>
  </si>
  <si>
    <t>XDMT 094008EN-BS AP5030</t>
  </si>
  <si>
    <t>XDMT 094008EN-BR AK5020</t>
  </si>
  <si>
    <t>XDMT 125012EN-BM AP5030</t>
  </si>
  <si>
    <t>XDMT 125012EN-BS AP5030</t>
  </si>
  <si>
    <t>XDMT 042004EN-BAL AK1010</t>
  </si>
  <si>
    <t>XDMT 063006EN-BAL AK1010</t>
  </si>
  <si>
    <t>XDMT 073506EN-BAL AK1010</t>
  </si>
  <si>
    <t>XDMT 094008EN-BAL AK1010</t>
  </si>
  <si>
    <t>XDMT 125012EN-BAL AK1010</t>
  </si>
  <si>
    <t>AKB2-2350R25-07</t>
  </si>
  <si>
    <t>AKB2-2900R32-09</t>
  </si>
  <si>
    <t>AKB2-3300R32-09</t>
  </si>
  <si>
    <t>SNMG 120408EN-NM2 AM5110</t>
  </si>
  <si>
    <t>SCMT 09T304EN-AM AP2335</t>
  </si>
  <si>
    <t>SCMT 09T304EN-AM AM5120   Indexable insert</t>
  </si>
  <si>
    <t>SCMT 09T308EN-AM AP2335</t>
  </si>
  <si>
    <t>SA24-1502N-S1 AP5020</t>
  </si>
  <si>
    <t>DDJNR 2525 M11-A</t>
  </si>
  <si>
    <t>DWLNR 2020 K06-A</t>
  </si>
  <si>
    <t>DWLNR 2525 M06-A</t>
  </si>
  <si>
    <t>DSBNL 2525 M12-A</t>
  </si>
  <si>
    <t>DSDNN 2525 M12-A</t>
  </si>
  <si>
    <t>SDMT 155012EN-PMS AP5830+</t>
  </si>
  <si>
    <t>A40T DWLNR 08-A</t>
  </si>
  <si>
    <t>CCGT 060204FN-ACB AP5210</t>
  </si>
  <si>
    <t>CCGT 09T304EN-ACB AM5120+</t>
  </si>
  <si>
    <t>CCGT 060204FN-ASF AM5110</t>
  </si>
  <si>
    <t>CCGT 09T304FN-ASF AM5110</t>
  </si>
  <si>
    <t>DCGT 070202FN-ASF AM5110</t>
  </si>
  <si>
    <t>AKB2-1400R20-04</t>
  </si>
  <si>
    <t>AKB2-1600R20-05 Short hole drill with indexable in</t>
  </si>
  <si>
    <t>AKB2-4000R32-12</t>
  </si>
  <si>
    <t>AKB2-4500R32-12</t>
  </si>
  <si>
    <t>AKB3-1550R20-05</t>
  </si>
  <si>
    <t>AKB3-1700R20-05</t>
  </si>
  <si>
    <t>CNMG 120408EN-NMG1 AP2335</t>
  </si>
  <si>
    <t>SNMG 120408EN-NM2 AP2320</t>
  </si>
  <si>
    <t>WNMG 080408EN-NMG1 AK2310</t>
  </si>
  <si>
    <t>WNMG 080408EN-NMG1 AP2335</t>
  </si>
  <si>
    <t>DCMT 070204EN-PM1 AP2320</t>
  </si>
  <si>
    <t>DCMT 11T308EN-PM1 AP2320</t>
  </si>
  <si>
    <t>SCMT 09T304EN-PM1 AP2320</t>
  </si>
  <si>
    <t>VCMT 110304EN-PM1 AP2320   Indexable insert</t>
  </si>
  <si>
    <t>VCMT 160408EN-PM1 AP2320</t>
  </si>
  <si>
    <t>SA16-2002N-S1 AM5040</t>
  </si>
  <si>
    <t>SA24-2002N-S1 AM5040</t>
  </si>
  <si>
    <t>SA24-3003N-S1 AM5040</t>
  </si>
  <si>
    <t>DCGT 11T301EN-ASF AM5015</t>
  </si>
  <si>
    <t>SA24-2001R-T1-15G AP5020</t>
  </si>
  <si>
    <t>SA24-3003R-S1 AM5040</t>
  </si>
  <si>
    <t>SS 4109</t>
  </si>
  <si>
    <t>CCMT 060204EN-PM1 AM5120</t>
  </si>
  <si>
    <t>CCMT 09T302EN-PM1 AP2310</t>
  </si>
  <si>
    <t>DCMT 070204EN-PM1 AM5120</t>
  </si>
  <si>
    <t>DCMT 11T302EN-PM1 AM5120</t>
  </si>
  <si>
    <t>DCMT 11T302EN-PS2 AM5110</t>
  </si>
  <si>
    <t>DCMT 11T304EN-PM1 AM5110</t>
  </si>
  <si>
    <t>DCMT 11T304EN-PM1 AM5120</t>
  </si>
  <si>
    <t>DCMT 11T304EN-PS2 AM5110</t>
  </si>
  <si>
    <t>DCMT 11T308EN-PM1 AP2310</t>
  </si>
  <si>
    <t>VCMT 110302EN-PM1 AM5110</t>
  </si>
  <si>
    <t>VCMT 110302EN-PM1 AP2310</t>
  </si>
  <si>
    <t>VCMT 110304EN-PM1 AM5110</t>
  </si>
  <si>
    <t>VCMT 160408EN-PM1 AM5120</t>
  </si>
  <si>
    <t>VCMT 110304EN-PS2 AM5110</t>
  </si>
  <si>
    <t>SA35-3002R-ALU-15 AN1015</t>
  </si>
  <si>
    <t>DNMG 150608EN-NMT AM5130</t>
  </si>
  <si>
    <t>DNMG 150608EN-NMT AM5110</t>
  </si>
  <si>
    <t>AKB3-3000R32-09</t>
  </si>
  <si>
    <t>AKB3-3100R32-09</t>
  </si>
  <si>
    <t>AKB3-3400R32-09</t>
  </si>
  <si>
    <t>CCGW 09T304FN-MC AH7520</t>
  </si>
  <si>
    <t>DCGW 11T302TN-EW AH7520</t>
  </si>
  <si>
    <t>22ER-V-SAGE3,0 AL100</t>
  </si>
  <si>
    <t>ARNO-150412</t>
  </si>
  <si>
    <t>ARNO-160210</t>
  </si>
  <si>
    <t>ARNO-161270</t>
  </si>
  <si>
    <t>ARNO-180413</t>
  </si>
  <si>
    <t>ARNO-180412</t>
  </si>
  <si>
    <t>ARNO-180128</t>
  </si>
  <si>
    <t>ARNO-180129</t>
  </si>
  <si>
    <t>ARNO-180377</t>
  </si>
  <si>
    <t>NEW HOLDER CHAMFER DWG.ARNO-150412</t>
  </si>
  <si>
    <t>TPMW 090208/PCD 2 PCD Corner</t>
  </si>
  <si>
    <t>Step Fine Boring D30.87+D35</t>
  </si>
  <si>
    <t> CB Step Drill D.7.3 x 21.15CL x Sh10 x80L UNC</t>
  </si>
  <si>
    <t>CB Step Endmill 3F D.10.2 x 20CL x Sh12x 80L UNC</t>
  </si>
  <si>
    <t> CB Burnishing drill D.1.525x6.35xSh4x60L / DLC</t>
  </si>
  <si>
    <t>CB Burnishing drill D.1.975x4xSh4x60L /DLC</t>
  </si>
  <si>
    <t>C/B Reamer 6F D.8.5 x 55FL x 100l x Sh9/ Uncoat</t>
  </si>
  <si>
    <t>C/B Drill D.0.6 x FL10x 40L x Sh3 / Uncoat</t>
  </si>
  <si>
    <t>ARNO-180235.</t>
  </si>
  <si>
    <t>Collet</t>
  </si>
  <si>
    <t>BER20428E D5-4  </t>
  </si>
  <si>
    <t>CCMW 060204 WITH 2 </t>
  </si>
  <si>
    <t>DCMW 070202 WITH 2 </t>
  </si>
  <si>
    <t>DCMW 11T302 WITH 2 </t>
  </si>
  <si>
    <t>CCMW 060204 withTwo CBN Tip</t>
  </si>
  <si>
    <t>DCMW 070202 withTwo CBN Tip</t>
  </si>
  <si>
    <t>DCMW 11T302 withTwo CBN Tip</t>
  </si>
  <si>
    <t>DNGG 150608EN-NFS AH  </t>
  </si>
  <si>
    <t>DNGG 150608EN-NFS AH4205 Indexable insert</t>
  </si>
  <si>
    <t>DSDNN2525M12  </t>
  </si>
  <si>
    <t>ISO TOOL HOLDER</t>
  </si>
  <si>
    <t>S002-BT40-FMB32-45  </t>
  </si>
  <si>
    <t>BT40-FMB32-45</t>
  </si>
  <si>
    <t>SNMX 120508EN-NMS1 A  </t>
  </si>
  <si>
    <t>SNMX 120508EN-NMS1 AP5440 Indexable insert</t>
  </si>
  <si>
    <t>Machine Tap M12x1.5 6HX 5FL SPPT JIS TICN HSSE</t>
  </si>
  <si>
    <t>Machine Tap M12x1.25 6HX 5FL SPPT JIS TICN HSSE</t>
  </si>
  <si>
    <t>MachineTap M10x1.25 6H JIS Spiral Form C TICN HSSE</t>
  </si>
  <si>
    <t>TNGA 160404 WITH 3  </t>
  </si>
  <si>
    <t>TNGA 160404 With Three CBN Tip</t>
  </si>
  <si>
    <t>WNGA 080408 SN300 </t>
  </si>
  <si>
    <t>WNGA 080408 SN300</t>
  </si>
  <si>
    <t>Total</t>
  </si>
  <si>
    <t>คลัง 01</t>
  </si>
  <si>
    <t>คลัง 05 ตัวอย่างทดสอบ</t>
  </si>
  <si>
    <t>23127</t>
  </si>
  <si>
    <t>SDACR 1010 M07</t>
  </si>
  <si>
    <t>คลัง 215 Akhadet-Test</t>
  </si>
  <si>
    <t>WCMT 06T308EN-AM AP2335</t>
  </si>
  <si>
    <t>MVA290-300L20C47-LN1 </t>
  </si>
  <si>
    <t>MVA290-300R20C47-LN15</t>
  </si>
  <si>
    <t>MVA290-300R20C47-LN1  </t>
  </si>
  <si>
    <t>MVA290-300L20C47-LN15</t>
  </si>
  <si>
    <t>total</t>
  </si>
  <si>
    <t>คลัง 221 Pattanapong-Order</t>
  </si>
  <si>
    <t>66631215M</t>
  </si>
  <si>
    <t>Shell Mill Holder ASMH/40-160/BT50</t>
  </si>
  <si>
    <t>71212-2R</t>
  </si>
  <si>
    <t>71616-2R</t>
  </si>
  <si>
    <t>72525L</t>
  </si>
  <si>
    <t>A16M SVOCR 11</t>
  </si>
  <si>
    <t>10009</t>
  </si>
  <si>
    <t>10034</t>
  </si>
  <si>
    <t>10107</t>
  </si>
  <si>
    <t>10887</t>
  </si>
  <si>
    <t>753021-06</t>
  </si>
  <si>
    <t>BT 30 - 16 - 80</t>
  </si>
  <si>
    <t>BER16426E D2-1,5</t>
  </si>
  <si>
    <t>BER16426E D3-2,5</t>
  </si>
  <si>
    <t>BER16426E D6-5</t>
  </si>
  <si>
    <t>BER16426E D7-6</t>
  </si>
  <si>
    <t>E06G SCLDR 04</t>
  </si>
  <si>
    <t>KA6L</t>
  </si>
  <si>
    <t>KAM2R</t>
  </si>
  <si>
    <t>KS 1111</t>
  </si>
  <si>
    <t> 11AB2860 Index 01</t>
  </si>
  <si>
    <t>S0608H SCXPR 05</t>
  </si>
  <si>
    <t>S06F SCLDR 04</t>
  </si>
  <si>
    <t>S16R SVQCR 11</t>
  </si>
  <si>
    <t>S25T SDQCR 11</t>
  </si>
  <si>
    <t>SDACR 1616 X11-A</t>
  </si>
  <si>
    <t>SDJCR 1212 X11-A</t>
  </si>
  <si>
    <t>SDJCR 1616 X11-A</t>
  </si>
  <si>
    <t>SDJCR 2020 X11-A</t>
  </si>
  <si>
    <t>STGOR 1010 E17-A7</t>
  </si>
  <si>
    <t>STGOR 1212 F17-A7</t>
  </si>
  <si>
    <t>TNMU 1707FR AM17C</t>
  </si>
  <si>
    <t>TNMU 1715FR AM17C</t>
  </si>
  <si>
    <t>SP0700-0210 VHM/TIALN</t>
  </si>
  <si>
    <t>85X150  PROTRACTOR,WITH CLOSEDANGLE SCALE</t>
  </si>
  <si>
    <t>A12K SCFCR 06-A</t>
  </si>
  <si>
    <t>A12K STFCR 11-A</t>
  </si>
  <si>
    <t>206-5060L</t>
  </si>
  <si>
    <t>21202-AM AM350</t>
  </si>
  <si>
    <t>11IR-V-ISO1,00 AL100</t>
  </si>
  <si>
    <t>11IR-V-ISO1,00 AM15C</t>
  </si>
  <si>
    <t>11IR-V-ISO1,50 AK20</t>
  </si>
  <si>
    <t>AFJ61231-100 TIALN</t>
  </si>
  <si>
    <t>PM28.5-AS AK20/TIALN</t>
  </si>
  <si>
    <t>PM28.5-AS HSS5/TIALN</t>
  </si>
  <si>
    <t>STFOR 2020 K31-A1</t>
  </si>
  <si>
    <t>SP0068-0340 VHM/TIALN</t>
  </si>
  <si>
    <t>SIN30-080-30-25R</t>
  </si>
  <si>
    <t>SLAOR 1212 X08-130</t>
  </si>
  <si>
    <t>SP0102-0510 VHM/TIALN</t>
  </si>
  <si>
    <t>AFA51531-120A TICN</t>
  </si>
  <si>
    <t>CCGT 060204EN-ASF AM5015</t>
  </si>
  <si>
    <t>CCGT 060201EN-ASF AM5015</t>
  </si>
  <si>
    <t>AFH50920-015AR0,15 TIA70</t>
  </si>
  <si>
    <t>SIN20M-045-20-16R</t>
  </si>
  <si>
    <t>SIN20M-045-30-16L</t>
  </si>
  <si>
    <t>21201 AM5035</t>
  </si>
  <si>
    <t>SPC0420-0126-VA VHM/TIALN</t>
  </si>
  <si>
    <t>SPC0430-0129-VA VHM/TIALN</t>
  </si>
  <si>
    <t>AMS-K-300401-100.40R</t>
  </si>
  <si>
    <t>AMS-K-300401-200.40R</t>
  </si>
  <si>
    <t>AMS-K-591802-200.60R</t>
  </si>
  <si>
    <t>HSA 1010R-SA1602-20</t>
  </si>
  <si>
    <t>HSA 1212R-SA2402-32</t>
  </si>
  <si>
    <t>TCMT 110204EN-AM AM5120</t>
  </si>
  <si>
    <t>FTA-145.080.R06-12</t>
  </si>
  <si>
    <t>SP0480-0144 VHM/FK</t>
  </si>
  <si>
    <t>SPA0060-090 VHM/TIALN</t>
  </si>
  <si>
    <t>SPA0020-090-PM TIALN</t>
  </si>
  <si>
    <t>SPA0030-090-PM TIALN</t>
  </si>
  <si>
    <t>SPA0060-090-PM TIALN</t>
  </si>
  <si>
    <t>SPA0120-090-PM TIALN</t>
  </si>
  <si>
    <t>SPA0140-090-PM TIALN</t>
  </si>
  <si>
    <t>HSA 1212L-SA2402-26</t>
  </si>
  <si>
    <t>AFS60-16/5 C11</t>
  </si>
  <si>
    <t>AKB2-2000R25-06</t>
  </si>
  <si>
    <t>63002 AK10</t>
  </si>
  <si>
    <t>63002-ALU AT10</t>
  </si>
  <si>
    <t>CCGT 060204FN-ALU AP5210</t>
  </si>
  <si>
    <t>XDMT 063006EN-BS AP5030</t>
  </si>
  <si>
    <t>AKB2-2400R25-07</t>
  </si>
  <si>
    <t>AKB2-3600R32-09</t>
  </si>
  <si>
    <t>DCGT 11T304FN-ASF AM5110</t>
  </si>
  <si>
    <t>HSA 1616L-SA2402-26</t>
  </si>
  <si>
    <t>DCMT 11T302EN-PM1 AM5110</t>
  </si>
  <si>
    <t>HSA 2020R-SA2403-32</t>
  </si>
  <si>
    <t>11639</t>
  </si>
  <si>
    <t>11640</t>
  </si>
  <si>
    <t>11643</t>
  </si>
  <si>
    <t>11644</t>
  </si>
  <si>
    <t>15848</t>
  </si>
  <si>
    <t>19303</t>
  </si>
  <si>
    <t>19321</t>
  </si>
  <si>
    <t>19652</t>
  </si>
  <si>
    <t>20762.</t>
  </si>
  <si>
    <t>22156</t>
  </si>
  <si>
    <t>22160</t>
  </si>
  <si>
    <t>22346</t>
  </si>
  <si>
    <t>22439</t>
  </si>
  <si>
    <t>23134</t>
  </si>
  <si>
    <t>23260</t>
  </si>
  <si>
    <t>23262</t>
  </si>
  <si>
    <t>23264</t>
  </si>
  <si>
    <t>24862</t>
  </si>
  <si>
    <t>24863</t>
  </si>
  <si>
    <t>26458</t>
  </si>
  <si>
    <t>26530</t>
  </si>
  <si>
    <t>42742</t>
  </si>
  <si>
    <t>45320</t>
  </si>
  <si>
    <t>46186</t>
  </si>
  <si>
    <t>46206</t>
  </si>
  <si>
    <t>5879 </t>
  </si>
  <si>
    <t>6168 </t>
  </si>
  <si>
    <t>672  </t>
  </si>
  <si>
    <t>673  </t>
  </si>
  <si>
    <t>689  </t>
  </si>
  <si>
    <t>66826</t>
  </si>
  <si>
    <t>67199</t>
  </si>
  <si>
    <t>67243</t>
  </si>
  <si>
    <t>70911</t>
  </si>
  <si>
    <t>77707</t>
  </si>
  <si>
    <t>78074</t>
  </si>
  <si>
    <t>78542</t>
  </si>
  <si>
    <t>79369</t>
  </si>
  <si>
    <t>79568</t>
  </si>
  <si>
    <t>81340</t>
  </si>
  <si>
    <t>81344</t>
  </si>
  <si>
    <t>81621</t>
  </si>
  <si>
    <t>82720</t>
  </si>
  <si>
    <t>82724</t>
  </si>
  <si>
    <t>85295</t>
  </si>
  <si>
    <t>85345</t>
  </si>
  <si>
    <t>85347</t>
  </si>
  <si>
    <t>87386</t>
  </si>
  <si>
    <t>87388</t>
  </si>
  <si>
    <t>87396</t>
  </si>
  <si>
    <t>89514</t>
  </si>
  <si>
    <t>90681</t>
  </si>
  <si>
    <t>92814</t>
  </si>
  <si>
    <t>93683</t>
  </si>
  <si>
    <t>94437</t>
  </si>
  <si>
    <t>95209</t>
  </si>
  <si>
    <t>95250</t>
  </si>
  <si>
    <t>95253</t>
  </si>
  <si>
    <t>95259</t>
  </si>
  <si>
    <t>95265</t>
  </si>
  <si>
    <t>95267</t>
  </si>
  <si>
    <t>96125</t>
  </si>
  <si>
    <t>9619 </t>
  </si>
  <si>
    <t>96223</t>
  </si>
  <si>
    <t>96668</t>
  </si>
  <si>
    <t>96764</t>
  </si>
  <si>
    <t>96836</t>
  </si>
  <si>
    <t>96912</t>
  </si>
  <si>
    <t>97354</t>
  </si>
  <si>
    <t>97382</t>
  </si>
  <si>
    <t>98069</t>
  </si>
  <si>
    <t>98842</t>
  </si>
  <si>
    <t>ARNO-160208</t>
  </si>
  <si>
    <t>ARNO-160310</t>
  </si>
  <si>
    <t>ARNO-160317</t>
  </si>
  <si>
    <t>ARNO-160932</t>
  </si>
  <si>
    <t>ARNO-161126</t>
  </si>
  <si>
    <t>ARNO-170306</t>
  </si>
  <si>
    <t>ARNO-170403</t>
  </si>
  <si>
    <t>ARNO-170707</t>
  </si>
  <si>
    <t>ARNO-170708</t>
  </si>
  <si>
    <t>ARNO-170254</t>
  </si>
  <si>
    <t>ARNO-170717</t>
  </si>
  <si>
    <t>ARNO-171203</t>
  </si>
  <si>
    <t>ARNO-171201</t>
  </si>
  <si>
    <t>ARNO-171202</t>
  </si>
  <si>
    <t>ARNO-180119</t>
  </si>
  <si>
    <t>ARNO-180151</t>
  </si>
  <si>
    <t>ARNO-180301</t>
  </si>
  <si>
    <t>Step Boring and Spot facing D.26.08xD250.68</t>
  </si>
  <si>
    <t>Drill O/H D.26.7*25CL*65OL*sh16 w/TIALN</t>
  </si>
  <si>
    <t>Drill D.12.5+Spot Face</t>
  </si>
  <si>
    <t>Special Boring Bar D.65</t>
  </si>
  <si>
    <t>PCD End Mill dia6*18.5 SH8</t>
  </si>
  <si>
    <t>Step Drill D.11.6x10.8xD.14x80L O/H CBDw/AlCrN</t>
  </si>
  <si>
    <t> -Step Drill D.11.2x11.3x40FLxD.14x80L O/H CBD with</t>
  </si>
  <si>
    <t>ENDMILL D.12x15CLx66Lx4FCBD New AlCrn</t>
  </si>
  <si>
    <t>Spot Face D.6.1xD.10x66LCBD New AlCrn</t>
  </si>
  <si>
    <t>Drill D.3x35shx72L</t>
  </si>
  <si>
    <t>Boring Holder D.29.8</t>
  </si>
  <si>
    <t>Step Boring Rough D.67.5xD.31.5</t>
  </si>
  <si>
    <t>SPOT FACE Dia.24</t>
  </si>
  <si>
    <t>SPOT FACE Dia.28</t>
  </si>
  <si>
    <t>C/B STEP Drill D.10.08 xR0.2 x Sh14 x64L / DLC</t>
  </si>
  <si>
    <t>Chamfer Cutter RH D.12.5x R6.25 x Sh10x 70L</t>
  </si>
  <si>
    <t>Chamfer Cutter LH D.12.5x R6.25 x Sh10x 70L</t>
  </si>
  <si>
    <t>NEW COLLA+PIN</t>
  </si>
  <si>
    <t>SYIC-17075  </t>
  </si>
  <si>
    <t>คลัง 225 Pattanapong-Test</t>
  </si>
  <si>
    <t>คลัง 271 Arnon-Order</t>
  </si>
  <si>
    <t>TNMU 1713FL AM17C</t>
  </si>
  <si>
    <t>TNMU 1730FL AK10</t>
  </si>
  <si>
    <t>VCGT 110302FN-ALU AL10</t>
  </si>
  <si>
    <t>VCGT 110302FN-ASF AM5120</t>
  </si>
  <si>
    <t>26514</t>
  </si>
  <si>
    <t>26608</t>
  </si>
  <si>
    <t>28259</t>
  </si>
  <si>
    <t>81140</t>
  </si>
  <si>
    <t>STGOL 1212 F17-A7</t>
  </si>
  <si>
    <t>TNMU 1720FL AM17C</t>
  </si>
  <si>
    <t>SPC0150-0750 VHM/TIALN</t>
  </si>
  <si>
    <t>TNMU 1720FR CERMET</t>
  </si>
  <si>
    <t>TNMU 1720FL CERMET</t>
  </si>
  <si>
    <t>21201-12 CERMET</t>
  </si>
  <si>
    <t>FP60141-160 TIALN</t>
  </si>
  <si>
    <t>FP61846-160 TIALN</t>
  </si>
  <si>
    <t>SPC0185-0925 VHM/TIALN</t>
  </si>
  <si>
    <t>SP0090-0450 VHM/TIALN</t>
  </si>
  <si>
    <t>SPC0170-0850-VA VHM/TIALN</t>
  </si>
  <si>
    <t>HSA 2525R-SA2403-44</t>
  </si>
  <si>
    <t>FDG-190.025.R03-10</t>
  </si>
  <si>
    <t>CNMG 120408EN-NM2 AP2320</t>
  </si>
  <si>
    <t>TNMG 160404EN-NM2 AP2320</t>
  </si>
  <si>
    <t>AKB2-1750R25-05</t>
  </si>
  <si>
    <t>AKB3-1750R25-05</t>
  </si>
  <si>
    <t>24851</t>
  </si>
  <si>
    <t>26570</t>
  </si>
  <si>
    <t>43278</t>
  </si>
  <si>
    <t>50626</t>
  </si>
  <si>
    <t>50632</t>
  </si>
  <si>
    <t>6159 </t>
  </si>
  <si>
    <t>66191</t>
  </si>
  <si>
    <t>66283</t>
  </si>
  <si>
    <t>69824</t>
  </si>
  <si>
    <t>79334</t>
  </si>
  <si>
    <t>85741</t>
  </si>
  <si>
    <t>87724</t>
  </si>
  <si>
    <t>92227</t>
  </si>
  <si>
    <t>96272</t>
  </si>
  <si>
    <t>97211</t>
  </si>
  <si>
    <t>97470</t>
  </si>
  <si>
    <t>97506</t>
  </si>
  <si>
    <t>คลัง 275 Arnon-Test</t>
  </si>
  <si>
    <t>TCMT 16T308EN-AM AM5120</t>
  </si>
  <si>
    <t>90825  </t>
  </si>
  <si>
    <t>92834  </t>
  </si>
  <si>
    <t>คลัง 311 Thanskrit-Order</t>
  </si>
  <si>
    <t>คลัง 315 Thanskrit -Test</t>
  </si>
  <si>
    <t>AL 20-3R</t>
  </si>
  <si>
    <t>S20S STUCR 16</t>
  </si>
  <si>
    <t>STGOR 2525 M31-A7</t>
  </si>
  <si>
    <t>SVJCR 1212 X11-A Toolholder ex</t>
  </si>
  <si>
    <t>SVJCR 2525 M11</t>
  </si>
  <si>
    <t>VCGT 110308FN-ALU AD2</t>
  </si>
  <si>
    <t>72ES.032R.P16</t>
  </si>
  <si>
    <t>A08F SCFCL 06-A</t>
  </si>
  <si>
    <t>WNMG 080412EN-NM2 AM2130   Ind</t>
  </si>
  <si>
    <t>FDC-190.032.R03-10</t>
  </si>
  <si>
    <t>AFR61952-200 VHM/TIALN</t>
  </si>
  <si>
    <t>CCMT 060204EN-PS2 AP2320</t>
  </si>
  <si>
    <t>AKB2-1850R25-06</t>
  </si>
  <si>
    <t>A40T DCLNL 12-A</t>
  </si>
  <si>
    <t>CCMT 060204EN-PM1 AM5110</t>
  </si>
  <si>
    <t>VCGT 070204FN-MW AN8020</t>
  </si>
  <si>
    <t>11150</t>
  </si>
  <si>
    <t>22396</t>
  </si>
  <si>
    <t>24873</t>
  </si>
  <si>
    <t>24944</t>
  </si>
  <si>
    <t>24951</t>
  </si>
  <si>
    <t>28336</t>
  </si>
  <si>
    <t>40847</t>
  </si>
  <si>
    <t>46176</t>
  </si>
  <si>
    <t>82836</t>
  </si>
  <si>
    <t>87594</t>
  </si>
  <si>
    <t>95611</t>
  </si>
  <si>
    <t>95790</t>
  </si>
  <si>
    <t>96217</t>
  </si>
  <si>
    <t>97287</t>
  </si>
  <si>
    <t>98031</t>
  </si>
  <si>
    <t>98708</t>
  </si>
  <si>
    <t>ARNO-160420</t>
  </si>
  <si>
    <t> PCD Step Drill D.9</t>
  </si>
  <si>
    <t>T-ICX16011-K PP8025</t>
  </si>
  <si>
    <t>คลัง 321 Kritamorn-Order</t>
  </si>
  <si>
    <t>CCGT 060204FN-ALU AK10</t>
  </si>
  <si>
    <t>CCGT 09T308FN-ALU AK10</t>
  </si>
  <si>
    <t>12256</t>
  </si>
  <si>
    <t>12421</t>
  </si>
  <si>
    <t>คลัง 325 Kritamorn-Test</t>
  </si>
  <si>
    <t>12020-3-2025R</t>
  </si>
  <si>
    <t>AFS45-32/10 C16</t>
  </si>
  <si>
    <t>869  </t>
  </si>
  <si>
    <t>9066 </t>
  </si>
  <si>
    <t>10208R</t>
  </si>
  <si>
    <t>193 </t>
  </si>
  <si>
    <t>72020-3-3035R KONTRA</t>
  </si>
  <si>
    <t>90ES.028R.P10</t>
  </si>
  <si>
    <t>90ESL.020R.P10</t>
  </si>
  <si>
    <t>90ESL.022R.P16</t>
  </si>
  <si>
    <t>90ESL.025R.P16</t>
  </si>
  <si>
    <t>90ESS.040R.P10</t>
  </si>
  <si>
    <t>A16M SWLCR 06</t>
  </si>
  <si>
    <t>A20Q STFOR 1725</t>
  </si>
  <si>
    <t>A25R STFOR 3130</t>
  </si>
  <si>
    <t>AL 25-3R Toolholder external t</t>
  </si>
  <si>
    <t>BER20428E D5-4 Collet</t>
  </si>
  <si>
    <t>CLCCL 2525M04-A7</t>
  </si>
  <si>
    <t>DCGT 11T308FN-ALU AK10</t>
  </si>
  <si>
    <t>E08H SCLCR 06</t>
  </si>
  <si>
    <t>S20S SCLCR 09</t>
  </si>
  <si>
    <t>S25T PDUNR 11</t>
  </si>
  <si>
    <t>STGOL 2020 K31-A7</t>
  </si>
  <si>
    <t>STGOR 2020 K31-A7</t>
  </si>
  <si>
    <t>SVHCR 2020 K11</t>
  </si>
  <si>
    <t>SWLCR 2525 M08</t>
  </si>
  <si>
    <t>E16 STFCR 11-A</t>
  </si>
  <si>
    <t>A08F SCFCR 06-A</t>
  </si>
  <si>
    <t>A10H STFCR 09-A</t>
  </si>
  <si>
    <t>A12K STFCL 11-A</t>
  </si>
  <si>
    <t>CLCCR 2525M06-ALU</t>
  </si>
  <si>
    <t>SLAOL 2020 X08-120</t>
  </si>
  <si>
    <t>AFH51625-080 TIA70</t>
  </si>
  <si>
    <t>APKT 1604PDER-U AP5030</t>
  </si>
  <si>
    <t>FDA-190.040.R04-10</t>
  </si>
  <si>
    <t>HSA 1616L-SA1602-20</t>
  </si>
  <si>
    <t>CCMT 060204EN-AM AM5120 Positi</t>
  </si>
  <si>
    <t>AE63141-120 TIALN</t>
  </si>
  <si>
    <t>SPA0120-090 VHM/TIALN</t>
  </si>
  <si>
    <t>SPZ0400-0056 VHM/TIALN</t>
  </si>
  <si>
    <t>HSA 2525L-SA2404-44</t>
  </si>
  <si>
    <t>HSA 2020L-SA24015-44</t>
  </si>
  <si>
    <t>AKB3-2400R25-07</t>
  </si>
  <si>
    <t>DVVNN 2020 K16-A</t>
  </si>
  <si>
    <t>HSA 2020L-SA2402-20</t>
  </si>
  <si>
    <t>HSA 2020R-SA2402-20</t>
  </si>
  <si>
    <t>HSA 2020L-SA2403-32</t>
  </si>
  <si>
    <t>10078</t>
  </si>
  <si>
    <t>10643</t>
  </si>
  <si>
    <t>10654</t>
  </si>
  <si>
    <t>10655</t>
  </si>
  <si>
    <t>10657</t>
  </si>
  <si>
    <t>10665</t>
  </si>
  <si>
    <t>10897</t>
  </si>
  <si>
    <t>10939</t>
  </si>
  <si>
    <t>10983</t>
  </si>
  <si>
    <t>11152</t>
  </si>
  <si>
    <t>11656</t>
  </si>
  <si>
    <t>13097</t>
  </si>
  <si>
    <t>14688</t>
  </si>
  <si>
    <t>15856</t>
  </si>
  <si>
    <t>22379</t>
  </si>
  <si>
    <t>22428</t>
  </si>
  <si>
    <t>24858</t>
  </si>
  <si>
    <t>24870</t>
  </si>
  <si>
    <t>24920</t>
  </si>
  <si>
    <t>25012</t>
  </si>
  <si>
    <t>46158</t>
  </si>
  <si>
    <t>46178</t>
  </si>
  <si>
    <t>46202</t>
  </si>
  <si>
    <t>46204</t>
  </si>
  <si>
    <t>61035</t>
  </si>
  <si>
    <t>78556</t>
  </si>
  <si>
    <t>80518</t>
  </si>
  <si>
    <t>86322</t>
  </si>
  <si>
    <t>87596</t>
  </si>
  <si>
    <t>89520</t>
  </si>
  <si>
    <t>94349</t>
  </si>
  <si>
    <t>95215</t>
  </si>
  <si>
    <t>95311</t>
  </si>
  <si>
    <t>95970</t>
  </si>
  <si>
    <t>96502</t>
  </si>
  <si>
    <t>96826</t>
  </si>
  <si>
    <t>97069</t>
  </si>
  <si>
    <t>97394</t>
  </si>
  <si>
    <t>97396</t>
  </si>
  <si>
    <t>98840</t>
  </si>
  <si>
    <t>ARNO-170233</t>
  </si>
  <si>
    <t>Square Shoulder cutter D</t>
  </si>
  <si>
    <t>66611507M</t>
  </si>
  <si>
    <t>66691210M</t>
  </si>
  <si>
    <t>66692112M</t>
  </si>
  <si>
    <t>66692113M</t>
  </si>
  <si>
    <t>Collet Chuck WCCH/ER20-70/</t>
  </si>
  <si>
    <t>Collet ER32-16.0</t>
  </si>
  <si>
    <t>Collet ER20-12.0</t>
  </si>
  <si>
    <t>ER20-13.0</t>
  </si>
  <si>
    <t>S16R SCLCR 09</t>
  </si>
  <si>
    <t>TCGT 110204FN-ASF AL20</t>
  </si>
  <si>
    <t>HSA 2020R-SA2402-44</t>
  </si>
  <si>
    <t>BT40AD+B-22X48IK-L40 Shell mil</t>
  </si>
  <si>
    <t>FDG-190.025.R02-10</t>
  </si>
  <si>
    <t>CCMT 120408EN-AM AM5120</t>
  </si>
  <si>
    <t>AFD50724-010CR0,1 D100</t>
  </si>
  <si>
    <t>AFD50325-010C D100</t>
  </si>
  <si>
    <t>AFD54031-080R0,5 D100</t>
  </si>
  <si>
    <t>SPC0490-0147-ALU VHM/DLC</t>
  </si>
  <si>
    <t>SPC0600-0180-ALU VHM/DLC</t>
  </si>
  <si>
    <t>SPC0650-0195-ALU VHM/DLC</t>
  </si>
  <si>
    <t>22329</t>
  </si>
  <si>
    <t>25244</t>
  </si>
  <si>
    <t>87700</t>
  </si>
  <si>
    <t>89735</t>
  </si>
  <si>
    <t>91351</t>
  </si>
  <si>
    <t>92768</t>
  </si>
  <si>
    <t>93917</t>
  </si>
  <si>
    <t>94120</t>
  </si>
  <si>
    <t>94264</t>
  </si>
  <si>
    <t>94581</t>
  </si>
  <si>
    <t>94603</t>
  </si>
  <si>
    <t>94613</t>
  </si>
  <si>
    <t>คลัง 335 Montree-Test</t>
  </si>
  <si>
    <t>ARNO-180313</t>
  </si>
  <si>
    <t>TAP M10x1.25 L120 TICN</t>
  </si>
  <si>
    <t>คลัง 415 Surat-Test</t>
  </si>
  <si>
    <t>คลัง 90 Obsolete</t>
  </si>
  <si>
    <t>STGOL 2525 M17-A7</t>
  </si>
  <si>
    <t>STGOR 2020 K17-A7</t>
  </si>
  <si>
    <t>AKB2-2250R25-06</t>
  </si>
  <si>
    <t>24860</t>
  </si>
  <si>
    <t>24868</t>
  </si>
  <si>
    <t>96233</t>
  </si>
  <si>
    <t>ARNO-160232  </t>
  </si>
  <si>
    <t>ARNO-160233  </t>
  </si>
  <si>
    <t>ARNO-160932  </t>
  </si>
  <si>
    <t>ARNO-160939  </t>
  </si>
  <si>
    <t>Finish Boring D52H7</t>
  </si>
  <si>
    <t>Finish Boring D28H7</t>
  </si>
  <si>
    <t>Spot Face D.28.5</t>
  </si>
  <si>
    <t>Collet chuck holder</t>
  </si>
  <si>
    <t>BT15 ER16-050G</t>
  </si>
  <si>
    <t>HSA 1616L-SA2403-32</t>
  </si>
  <si>
    <t>TB5D81346</t>
  </si>
  <si>
    <t>Machine Tap M10x1.0 6H 90x</t>
  </si>
  <si>
    <t>คลัง 999 Scrap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</si>
</sst>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2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8"/>
      <color theme="3"/>
      <name val="Cambria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9"/>
      <color theme="1"/>
      <name val="Calibri"/>
      <family val="2"/>
      <charset val="222"/>
      <scheme val="minor"/>
    </font>
    <font>
      <sz val="18"/>
      <color rgb="FFFF0000"/>
      <name val="Cambria"/>
      <family val="2"/>
      <scheme val="major"/>
    </font>
    <font>
      <sz val="9"/>
      <color rgb="FFFF0000"/>
      <name val="Calibri"/>
      <family val="2"/>
      <charset val="222"/>
      <scheme val="minor"/>
    </font>
    <font>
      <sz val="9"/>
      <name val="Calibri"/>
      <family val="2"/>
      <charset val="222"/>
      <scheme val="minor"/>
    </font>
    <font>
      <sz val="12"/>
      <color rgb="FFFF0000"/>
      <name val="Calibri"/>
      <family val="2"/>
      <charset val="22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18" fillId="0" borderId="0" xfId="0" applyFont="1" applyAlignment="1">
      <alignment vertical="center"/>
    </xf>
    <xf numFmtId="14" fontId="18" fillId="0" borderId="0" xfId="0" applyNumberFormat="1" applyFont="1" applyAlignment="1">
      <alignment vertical="center"/>
    </xf>
    <xf numFmtId="4" fontId="18" fillId="0" borderId="0" xfId="0" applyNumberFormat="1" applyFont="1" applyAlignment="1">
      <alignment vertical="center"/>
    </xf>
    <xf numFmtId="3" fontId="18" fillId="0" borderId="0" xfId="0" applyNumberFormat="1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33" borderId="0" xfId="0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0" fontId="19" fillId="34" borderId="0" xfId="0" applyFont="1" applyFill="1" applyAlignment="1">
      <alignment horizontal="left" vertical="center"/>
    </xf>
    <xf numFmtId="49" fontId="21" fillId="34" borderId="0" xfId="0" applyNumberFormat="1" applyFont="1" applyFill="1" applyAlignment="1">
      <alignment horizontal="left" vertical="center"/>
    </xf>
    <xf numFmtId="0" fontId="18" fillId="34" borderId="0" xfId="0" applyFont="1" applyFill="1" applyAlignment="1">
      <alignment vertical="center"/>
    </xf>
    <xf numFmtId="0" fontId="18" fillId="34" borderId="0" xfId="0" applyFont="1" applyFill="1" applyAlignment="1">
      <alignment horizontal="left"/>
    </xf>
    <xf numFmtId="0" fontId="21" fillId="34" borderId="0" xfId="0" applyFont="1" applyFill="1" applyAlignment="1">
      <alignment horizontal="left"/>
    </xf>
    <xf numFmtId="0" fontId="18" fillId="34" borderId="0" xfId="0" applyFont="1" applyFill="1" applyAlignment="1">
      <alignment horizontal="left" vertical="center"/>
    </xf>
    <xf numFmtId="4" fontId="18" fillId="34" borderId="0" xfId="0" applyNumberFormat="1" applyFont="1" applyFill="1" applyAlignment="1">
      <alignment vertical="center"/>
    </xf>
    <xf numFmtId="49" fontId="21" fillId="34" borderId="0" xfId="0" applyNumberFormat="1" applyFont="1" applyFill="1" applyAlignment="1">
      <alignment vertical="center"/>
    </xf>
    <xf numFmtId="49" fontId="21" fillId="34" borderId="0" xfId="0" quotePrefix="1" applyNumberFormat="1" applyFont="1" applyFill="1" applyAlignment="1">
      <alignment horizontal="left" vertical="center"/>
    </xf>
    <xf numFmtId="0" fontId="20" fillId="34" borderId="0" xfId="0" applyFont="1" applyFill="1" applyAlignment="1">
      <alignment horizontal="left" vertical="center"/>
    </xf>
    <xf numFmtId="0" fontId="21" fillId="34" borderId="0" xfId="0" applyFont="1" applyFill="1" applyAlignment="1">
      <alignment horizontal="left" vertical="center"/>
    </xf>
    <xf numFmtId="164" fontId="18" fillId="34" borderId="0" xfId="1" applyFont="1" applyFill="1" applyAlignment="1">
      <alignment vertical="center"/>
    </xf>
    <xf numFmtId="0" fontId="22" fillId="34" borderId="0" xfId="0" applyFont="1" applyFill="1" applyAlignment="1">
      <alignment horizontal="left" vertical="center"/>
    </xf>
    <xf numFmtId="164" fontId="18" fillId="0" borderId="0" xfId="1" applyFont="1" applyAlignment="1">
      <alignment vertical="center"/>
    </xf>
    <xf numFmtId="0" fontId="21" fillId="0" borderId="0" xfId="0" applyFont="1" applyAlignment="1">
      <alignment horizontal="left" vertical="center"/>
    </xf>
    <xf numFmtId="0" fontId="21" fillId="34" borderId="0" xfId="0" applyFont="1" applyFill="1" applyAlignment="1">
      <alignment vertical="center"/>
    </xf>
    <xf numFmtId="4" fontId="21" fillId="34" borderId="0" xfId="0" applyNumberFormat="1" applyFont="1" applyFill="1" applyAlignment="1">
      <alignment vertical="center"/>
    </xf>
    <xf numFmtId="0" fontId="21" fillId="34" borderId="0" xfId="0" applyFont="1" applyFill="1"/>
    <xf numFmtId="165" fontId="21" fillId="34" borderId="0" xfId="1" applyNumberFormat="1" applyFont="1" applyFill="1" applyAlignment="1">
      <alignment vertical="center"/>
    </xf>
    <xf numFmtId="164" fontId="21" fillId="34" borderId="0" xfId="1" applyFont="1" applyFill="1" applyAlignment="1">
      <alignment vertical="center"/>
    </xf>
    <xf numFmtId="49" fontId="18" fillId="34" borderId="0" xfId="0" applyNumberFormat="1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14" fontId="18" fillId="34" borderId="0" xfId="0" applyNumberFormat="1" applyFont="1" applyFill="1" applyAlignment="1">
      <alignment vertical="center"/>
    </xf>
    <xf numFmtId="3" fontId="18" fillId="34" borderId="0" xfId="0" applyNumberFormat="1" applyFont="1" applyFill="1" applyAlignment="1">
      <alignment vertical="center"/>
    </xf>
    <xf numFmtId="49" fontId="18" fillId="0" borderId="0" xfId="0" applyNumberFormat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96"/>
  <sheetViews>
    <sheetView workbookViewId="0">
      <selection activeCell="C186" sqref="C186"/>
    </sheetView>
  </sheetViews>
  <sheetFormatPr defaultColWidth="8.85546875" defaultRowHeight="18" customHeight="1"/>
  <cols>
    <col min="1" max="1" width="8.85546875" style="1"/>
    <col min="2" max="2" width="19.28515625" style="13" customWidth="1"/>
    <col min="3" max="3" width="32.42578125" style="9" customWidth="1"/>
    <col min="4" max="4" width="8.85546875" style="10" bestFit="1" customWidth="1"/>
    <col min="5" max="5" width="6.140625" style="10" customWidth="1"/>
    <col min="6" max="6" width="11.7109375" style="10" customWidth="1"/>
    <col min="7" max="7" width="13.85546875" style="10" customWidth="1"/>
    <col min="8" max="8" width="8.85546875" style="1" bestFit="1" customWidth="1"/>
    <col min="9" max="9" width="12.28515625" style="1" customWidth="1"/>
    <col min="10" max="10" width="8.85546875" style="1" bestFit="1" customWidth="1"/>
    <col min="11" max="16384" width="8.85546875" style="1"/>
  </cols>
  <sheetData>
    <row r="1" spans="1:7" ht="18" customHeight="1">
      <c r="B1" s="8" t="s">
        <v>279</v>
      </c>
    </row>
    <row r="2" spans="1:7" ht="22.9" customHeight="1">
      <c r="B2" s="20" t="s">
        <v>280</v>
      </c>
    </row>
    <row r="3" spans="1:7" ht="22.9" customHeight="1">
      <c r="B3" s="17" t="s">
        <v>1493</v>
      </c>
    </row>
    <row r="4" spans="1:7" ht="18" customHeight="1">
      <c r="B4" s="13" t="s">
        <v>578</v>
      </c>
      <c r="C4" s="18" t="s">
        <v>579</v>
      </c>
      <c r="D4" s="10" t="s">
        <v>0</v>
      </c>
      <c r="F4" s="19" t="s">
        <v>1</v>
      </c>
      <c r="G4" s="19" t="s">
        <v>2</v>
      </c>
    </row>
    <row r="5" spans="1:7" ht="18" customHeight="1">
      <c r="A5" s="1">
        <v>1</v>
      </c>
      <c r="B5" s="13" t="s">
        <v>3</v>
      </c>
      <c r="C5" s="9" t="s">
        <v>4</v>
      </c>
      <c r="D5" s="10">
        <v>10</v>
      </c>
      <c r="E5" s="10" t="s">
        <v>5</v>
      </c>
      <c r="F5" s="10">
        <v>119.87</v>
      </c>
      <c r="G5" s="14">
        <v>1198.7</v>
      </c>
    </row>
    <row r="6" spans="1:7" ht="18" customHeight="1">
      <c r="A6" s="1">
        <f t="shared" ref="A6:A37" si="0">+A5+1</f>
        <v>2</v>
      </c>
      <c r="B6" s="13" t="s">
        <v>6</v>
      </c>
      <c r="C6" s="9" t="s">
        <v>7</v>
      </c>
      <c r="D6" s="10">
        <v>22</v>
      </c>
      <c r="E6" s="10" t="s">
        <v>5</v>
      </c>
      <c r="F6" s="10">
        <v>313.92</v>
      </c>
      <c r="G6" s="14">
        <v>6906.2</v>
      </c>
    </row>
    <row r="7" spans="1:7" ht="18" customHeight="1">
      <c r="A7" s="1">
        <f t="shared" si="0"/>
        <v>3</v>
      </c>
      <c r="B7" s="13" t="s">
        <v>8</v>
      </c>
      <c r="C7" s="9" t="s">
        <v>9</v>
      </c>
      <c r="D7" s="10">
        <v>1</v>
      </c>
      <c r="E7" s="10" t="s">
        <v>5</v>
      </c>
      <c r="F7" s="10">
        <v>328.59</v>
      </c>
      <c r="G7" s="10">
        <v>328.59</v>
      </c>
    </row>
    <row r="8" spans="1:7" ht="18" customHeight="1">
      <c r="A8" s="1">
        <f t="shared" si="0"/>
        <v>4</v>
      </c>
      <c r="B8" s="13" t="s">
        <v>10</v>
      </c>
      <c r="C8" s="9" t="s">
        <v>11</v>
      </c>
      <c r="D8" s="10">
        <v>80</v>
      </c>
      <c r="E8" s="10" t="s">
        <v>5</v>
      </c>
      <c r="F8" s="10">
        <v>120.87</v>
      </c>
      <c r="G8" s="14">
        <v>9669.91</v>
      </c>
    </row>
    <row r="9" spans="1:7" ht="18" customHeight="1">
      <c r="A9" s="1">
        <f t="shared" si="0"/>
        <v>5</v>
      </c>
      <c r="B9" s="13" t="s">
        <v>12</v>
      </c>
      <c r="C9" s="9" t="s">
        <v>13</v>
      </c>
      <c r="D9" s="10">
        <v>10</v>
      </c>
      <c r="E9" s="10" t="s">
        <v>5</v>
      </c>
      <c r="F9" s="10">
        <v>121.16</v>
      </c>
      <c r="G9" s="14">
        <v>1211.5999999999999</v>
      </c>
    </row>
    <row r="10" spans="1:7" ht="18" customHeight="1">
      <c r="A10" s="1">
        <f t="shared" si="0"/>
        <v>6</v>
      </c>
      <c r="B10" s="13" t="s">
        <v>14</v>
      </c>
      <c r="C10" s="9" t="s">
        <v>15</v>
      </c>
      <c r="D10" s="10">
        <v>40</v>
      </c>
      <c r="E10" s="10" t="s">
        <v>5</v>
      </c>
      <c r="F10" s="10">
        <v>150.25</v>
      </c>
      <c r="G10" s="14">
        <v>6010</v>
      </c>
    </row>
    <row r="11" spans="1:7" ht="18" customHeight="1">
      <c r="A11" s="1">
        <f t="shared" si="0"/>
        <v>7</v>
      </c>
      <c r="B11" s="13" t="s">
        <v>16</v>
      </c>
      <c r="C11" s="9" t="s">
        <v>17</v>
      </c>
      <c r="D11" s="10">
        <v>1</v>
      </c>
      <c r="E11" s="10" t="s">
        <v>5</v>
      </c>
      <c r="F11" s="10">
        <v>120.85</v>
      </c>
      <c r="G11" s="10">
        <v>120.85</v>
      </c>
    </row>
    <row r="12" spans="1:7" ht="18" customHeight="1">
      <c r="A12" s="1">
        <f t="shared" si="0"/>
        <v>8</v>
      </c>
      <c r="B12" s="13" t="s">
        <v>18</v>
      </c>
      <c r="C12" s="9" t="s">
        <v>19</v>
      </c>
      <c r="D12" s="10">
        <v>1</v>
      </c>
      <c r="E12" s="10" t="s">
        <v>5</v>
      </c>
      <c r="F12" s="14">
        <v>2666.43</v>
      </c>
      <c r="G12" s="14">
        <v>2666.43</v>
      </c>
    </row>
    <row r="13" spans="1:7" ht="18" customHeight="1">
      <c r="A13" s="1">
        <f t="shared" si="0"/>
        <v>9</v>
      </c>
      <c r="B13" s="13" t="s">
        <v>20</v>
      </c>
      <c r="C13" s="9" t="s">
        <v>21</v>
      </c>
      <c r="D13" s="10">
        <v>980</v>
      </c>
      <c r="E13" s="10" t="s">
        <v>5</v>
      </c>
      <c r="F13" s="10">
        <v>299.49</v>
      </c>
      <c r="G13" s="14">
        <v>293500.73</v>
      </c>
    </row>
    <row r="14" spans="1:7" ht="18" customHeight="1">
      <c r="A14" s="1">
        <f t="shared" si="0"/>
        <v>10</v>
      </c>
      <c r="B14" s="13" t="s">
        <v>264</v>
      </c>
      <c r="C14" s="9">
        <v>7830002</v>
      </c>
      <c r="D14" s="10">
        <v>3</v>
      </c>
      <c r="E14" s="10" t="s">
        <v>5</v>
      </c>
      <c r="F14" s="10">
        <v>48.11</v>
      </c>
      <c r="G14" s="10">
        <v>144.34</v>
      </c>
    </row>
    <row r="15" spans="1:7" ht="18" customHeight="1">
      <c r="A15" s="1">
        <f t="shared" si="0"/>
        <v>11</v>
      </c>
      <c r="B15" s="13" t="s">
        <v>22</v>
      </c>
      <c r="C15" s="9" t="s">
        <v>23</v>
      </c>
      <c r="D15" s="10">
        <v>1</v>
      </c>
      <c r="E15" s="10" t="s">
        <v>5</v>
      </c>
      <c r="F15" s="10">
        <v>851.08</v>
      </c>
      <c r="G15" s="10">
        <v>851.08</v>
      </c>
    </row>
    <row r="16" spans="1:7" ht="18" customHeight="1">
      <c r="A16" s="1">
        <f t="shared" si="0"/>
        <v>12</v>
      </c>
      <c r="B16" s="13" t="s">
        <v>266</v>
      </c>
      <c r="C16" s="9" t="s">
        <v>265</v>
      </c>
      <c r="D16" s="10">
        <v>10</v>
      </c>
      <c r="E16" s="10" t="s">
        <v>5</v>
      </c>
      <c r="F16" s="10">
        <v>429.81</v>
      </c>
      <c r="G16" s="14">
        <v>4298.1000000000004</v>
      </c>
    </row>
    <row r="17" spans="1:8" ht="18" customHeight="1">
      <c r="A17" s="1">
        <f t="shared" si="0"/>
        <v>13</v>
      </c>
      <c r="B17" s="13" t="s">
        <v>24</v>
      </c>
      <c r="C17" s="9" t="s">
        <v>25</v>
      </c>
      <c r="D17" s="10">
        <v>15</v>
      </c>
      <c r="E17" s="10" t="s">
        <v>5</v>
      </c>
      <c r="F17" s="10">
        <v>379.47</v>
      </c>
      <c r="G17" s="14">
        <v>5692.02</v>
      </c>
    </row>
    <row r="18" spans="1:8" ht="18" customHeight="1">
      <c r="A18" s="1">
        <f t="shared" si="0"/>
        <v>14</v>
      </c>
      <c r="B18" s="13" t="s">
        <v>26</v>
      </c>
      <c r="C18" s="9" t="s">
        <v>27</v>
      </c>
      <c r="D18" s="10">
        <v>1</v>
      </c>
      <c r="E18" s="10" t="s">
        <v>5</v>
      </c>
      <c r="F18" s="14">
        <v>3667.69</v>
      </c>
      <c r="G18" s="14">
        <v>3667.69</v>
      </c>
    </row>
    <row r="19" spans="1:8" ht="18" customHeight="1">
      <c r="A19" s="1">
        <f t="shared" si="0"/>
        <v>15</v>
      </c>
      <c r="B19" s="13" t="s">
        <v>28</v>
      </c>
      <c r="C19" s="9" t="s">
        <v>29</v>
      </c>
      <c r="D19" s="10">
        <v>12</v>
      </c>
      <c r="E19" s="10" t="s">
        <v>5</v>
      </c>
      <c r="F19" s="10">
        <v>431.21</v>
      </c>
      <c r="G19" s="14">
        <v>5174.5600000000004</v>
      </c>
    </row>
    <row r="20" spans="1:8" ht="18" customHeight="1">
      <c r="A20" s="1">
        <f t="shared" si="0"/>
        <v>16</v>
      </c>
      <c r="B20" s="13" t="s">
        <v>30</v>
      </c>
      <c r="C20" s="9" t="s">
        <v>31</v>
      </c>
      <c r="D20" s="10">
        <v>30</v>
      </c>
      <c r="E20" s="10" t="s">
        <v>5</v>
      </c>
      <c r="F20" s="10">
        <v>176.66</v>
      </c>
      <c r="G20" s="14">
        <v>5299.8</v>
      </c>
    </row>
    <row r="21" spans="1:8" ht="18" customHeight="1">
      <c r="A21" s="1">
        <f t="shared" si="0"/>
        <v>17</v>
      </c>
      <c r="B21" s="13" t="s">
        <v>32</v>
      </c>
      <c r="C21" s="9" t="s">
        <v>33</v>
      </c>
      <c r="D21" s="10">
        <v>30</v>
      </c>
      <c r="E21" s="10" t="s">
        <v>5</v>
      </c>
      <c r="F21" s="10">
        <v>176.14</v>
      </c>
      <c r="G21" s="14">
        <v>5284.1</v>
      </c>
    </row>
    <row r="22" spans="1:8" ht="18" customHeight="1">
      <c r="A22" s="1">
        <f t="shared" si="0"/>
        <v>18</v>
      </c>
      <c r="B22" s="13" t="s">
        <v>34</v>
      </c>
      <c r="C22" s="9" t="s">
        <v>35</v>
      </c>
      <c r="D22" s="10">
        <v>200</v>
      </c>
      <c r="E22" s="10" t="s">
        <v>5</v>
      </c>
      <c r="F22" s="10">
        <v>170.26</v>
      </c>
      <c r="G22" s="14">
        <v>34052.1</v>
      </c>
      <c r="H22" s="4"/>
    </row>
    <row r="23" spans="1:8" ht="18" customHeight="1">
      <c r="A23" s="1">
        <f t="shared" si="0"/>
        <v>19</v>
      </c>
      <c r="B23" s="13" t="s">
        <v>36</v>
      </c>
      <c r="C23" s="9" t="s">
        <v>281</v>
      </c>
      <c r="D23" s="10">
        <v>30</v>
      </c>
      <c r="E23" s="10" t="s">
        <v>5</v>
      </c>
      <c r="F23" s="10">
        <v>99.75</v>
      </c>
      <c r="G23" s="14">
        <v>2992.4</v>
      </c>
    </row>
    <row r="24" spans="1:8" ht="18" customHeight="1">
      <c r="A24" s="1">
        <f t="shared" si="0"/>
        <v>20</v>
      </c>
      <c r="B24" s="13" t="s">
        <v>272</v>
      </c>
      <c r="C24" s="9" t="s">
        <v>267</v>
      </c>
      <c r="D24" s="10">
        <v>1</v>
      </c>
      <c r="E24" s="10" t="s">
        <v>5</v>
      </c>
      <c r="F24" s="14">
        <v>3807.3</v>
      </c>
      <c r="G24" s="14">
        <v>3807.3</v>
      </c>
    </row>
    <row r="25" spans="1:8" ht="18" customHeight="1">
      <c r="A25" s="1">
        <f t="shared" si="0"/>
        <v>21</v>
      </c>
      <c r="B25" s="13" t="s">
        <v>37</v>
      </c>
      <c r="C25" s="9" t="s">
        <v>38</v>
      </c>
      <c r="D25" s="10">
        <v>1</v>
      </c>
      <c r="E25" s="10" t="s">
        <v>5</v>
      </c>
      <c r="F25" s="14">
        <v>5452.96</v>
      </c>
      <c r="G25" s="14">
        <v>5452.96</v>
      </c>
    </row>
    <row r="26" spans="1:8" ht="18" customHeight="1">
      <c r="A26" s="1">
        <f t="shared" si="0"/>
        <v>22</v>
      </c>
      <c r="B26" s="13" t="s">
        <v>273</v>
      </c>
      <c r="C26" s="9" t="s">
        <v>268</v>
      </c>
      <c r="D26" s="10">
        <v>5</v>
      </c>
      <c r="E26" s="10" t="s">
        <v>5</v>
      </c>
      <c r="F26" s="10">
        <v>146.55000000000001</v>
      </c>
      <c r="G26" s="10">
        <v>732.75</v>
      </c>
    </row>
    <row r="27" spans="1:8" ht="18" customHeight="1">
      <c r="A27" s="1">
        <f t="shared" si="0"/>
        <v>23</v>
      </c>
      <c r="B27" s="13">
        <v>11279</v>
      </c>
      <c r="C27" s="9" t="s">
        <v>269</v>
      </c>
      <c r="D27" s="10">
        <v>10</v>
      </c>
      <c r="E27" s="10" t="s">
        <v>5</v>
      </c>
      <c r="F27" s="10">
        <v>171.4</v>
      </c>
      <c r="G27" s="14">
        <v>1714</v>
      </c>
    </row>
    <row r="28" spans="1:8" ht="18" customHeight="1">
      <c r="A28" s="1">
        <f t="shared" si="0"/>
        <v>24</v>
      </c>
      <c r="B28" s="13" t="s">
        <v>274</v>
      </c>
      <c r="C28" s="9" t="s">
        <v>270</v>
      </c>
      <c r="D28" s="10">
        <v>150</v>
      </c>
      <c r="E28" s="10" t="s">
        <v>5</v>
      </c>
      <c r="F28" s="10">
        <v>891.71</v>
      </c>
      <c r="G28" s="14">
        <v>133756.5</v>
      </c>
      <c r="H28" s="4"/>
    </row>
    <row r="29" spans="1:8" ht="18" customHeight="1">
      <c r="A29" s="1">
        <f t="shared" si="0"/>
        <v>25</v>
      </c>
      <c r="B29" s="13" t="s">
        <v>275</v>
      </c>
      <c r="C29" s="9" t="s">
        <v>271</v>
      </c>
      <c r="D29" s="10">
        <v>100</v>
      </c>
      <c r="E29" s="10" t="s">
        <v>5</v>
      </c>
      <c r="F29" s="10">
        <v>153.31</v>
      </c>
      <c r="G29" s="14">
        <v>15330.6</v>
      </c>
    </row>
    <row r="30" spans="1:8" ht="18" customHeight="1">
      <c r="A30" s="1">
        <f t="shared" si="0"/>
        <v>26</v>
      </c>
      <c r="B30" s="13" t="s">
        <v>276</v>
      </c>
      <c r="C30" s="15" t="s">
        <v>277</v>
      </c>
      <c r="D30" s="10">
        <v>51</v>
      </c>
      <c r="E30" s="10" t="s">
        <v>5</v>
      </c>
      <c r="F30" s="10">
        <v>171</v>
      </c>
      <c r="G30" s="14">
        <v>8721</v>
      </c>
    </row>
    <row r="31" spans="1:8" ht="18" customHeight="1">
      <c r="A31" s="1">
        <f t="shared" si="0"/>
        <v>27</v>
      </c>
      <c r="B31" s="13" t="s">
        <v>278</v>
      </c>
      <c r="C31" s="9" t="s">
        <v>40</v>
      </c>
      <c r="D31" s="10">
        <v>39</v>
      </c>
      <c r="E31" s="10" t="s">
        <v>5</v>
      </c>
      <c r="F31" s="10">
        <v>283.89999999999998</v>
      </c>
      <c r="G31" s="14">
        <v>11072.05</v>
      </c>
    </row>
    <row r="32" spans="1:8" ht="18" customHeight="1">
      <c r="A32" s="1">
        <f t="shared" si="0"/>
        <v>28</v>
      </c>
      <c r="B32" s="13" t="s">
        <v>340</v>
      </c>
      <c r="C32" s="9" t="s">
        <v>308</v>
      </c>
      <c r="D32" s="10">
        <v>10</v>
      </c>
      <c r="E32" s="10" t="s">
        <v>5</v>
      </c>
      <c r="F32" s="10">
        <v>422.99</v>
      </c>
      <c r="G32" s="14">
        <v>4229.8999999999996</v>
      </c>
    </row>
    <row r="33" spans="1:8" ht="18" customHeight="1">
      <c r="A33" s="1">
        <f t="shared" si="0"/>
        <v>29</v>
      </c>
      <c r="B33" s="13" t="s">
        <v>341</v>
      </c>
      <c r="C33" s="9" t="s">
        <v>309</v>
      </c>
      <c r="D33" s="10">
        <v>10</v>
      </c>
      <c r="E33" s="10" t="s">
        <v>5</v>
      </c>
      <c r="F33" s="10">
        <v>434.06</v>
      </c>
      <c r="G33" s="14">
        <v>4340.6000000000004</v>
      </c>
      <c r="H33" s="4"/>
    </row>
    <row r="34" spans="1:8" ht="18" customHeight="1">
      <c r="A34" s="1">
        <f t="shared" si="0"/>
        <v>30</v>
      </c>
      <c r="B34" s="13" t="s">
        <v>341</v>
      </c>
      <c r="C34" s="9" t="s">
        <v>310</v>
      </c>
      <c r="D34" s="10">
        <v>80</v>
      </c>
      <c r="E34" s="10" t="s">
        <v>5</v>
      </c>
      <c r="F34" s="10">
        <v>426.85</v>
      </c>
      <c r="G34" s="14">
        <v>34148.1</v>
      </c>
      <c r="H34" s="4"/>
    </row>
    <row r="35" spans="1:8" ht="18" customHeight="1">
      <c r="A35" s="1">
        <f t="shared" si="0"/>
        <v>31</v>
      </c>
      <c r="B35" s="13" t="s">
        <v>342</v>
      </c>
      <c r="C35" s="9" t="s">
        <v>311</v>
      </c>
      <c r="D35" s="10">
        <v>20</v>
      </c>
      <c r="E35" s="10" t="s">
        <v>5</v>
      </c>
      <c r="F35" s="14">
        <v>5589.01</v>
      </c>
      <c r="G35" s="14">
        <v>111780.2</v>
      </c>
    </row>
    <row r="36" spans="1:8" ht="18" customHeight="1">
      <c r="A36" s="1">
        <f t="shared" si="0"/>
        <v>32</v>
      </c>
      <c r="B36" s="13" t="s">
        <v>343</v>
      </c>
      <c r="C36" s="9" t="s">
        <v>312</v>
      </c>
      <c r="D36" s="10">
        <v>1</v>
      </c>
      <c r="E36" s="10" t="s">
        <v>5</v>
      </c>
      <c r="F36" s="10">
        <v>65.08</v>
      </c>
      <c r="G36" s="10">
        <v>65.08</v>
      </c>
    </row>
    <row r="37" spans="1:8" ht="18" customHeight="1">
      <c r="A37" s="1">
        <f t="shared" si="0"/>
        <v>33</v>
      </c>
      <c r="B37" s="13" t="s">
        <v>344</v>
      </c>
      <c r="C37" s="9" t="s">
        <v>313</v>
      </c>
      <c r="D37" s="10">
        <v>2</v>
      </c>
      <c r="E37" s="10" t="s">
        <v>5</v>
      </c>
      <c r="F37" s="14">
        <v>1555.8</v>
      </c>
      <c r="G37" s="14">
        <v>3111.6</v>
      </c>
    </row>
    <row r="38" spans="1:8" ht="18" customHeight="1">
      <c r="A38" s="1">
        <f t="shared" ref="A38:A69" si="1">+A37+1</f>
        <v>34</v>
      </c>
      <c r="B38" s="13" t="s">
        <v>345</v>
      </c>
      <c r="C38" s="9" t="s">
        <v>314</v>
      </c>
      <c r="D38" s="10">
        <v>1</v>
      </c>
      <c r="E38" s="10" t="s">
        <v>5</v>
      </c>
      <c r="F38" s="14">
        <v>1903.51</v>
      </c>
      <c r="G38" s="14">
        <v>1903.51</v>
      </c>
    </row>
    <row r="39" spans="1:8" ht="18" customHeight="1">
      <c r="A39" s="1">
        <f t="shared" si="1"/>
        <v>35</v>
      </c>
      <c r="B39" s="13" t="s">
        <v>346</v>
      </c>
      <c r="C39" s="9" t="s">
        <v>315</v>
      </c>
      <c r="D39" s="10">
        <v>3</v>
      </c>
      <c r="E39" s="10" t="s">
        <v>5</v>
      </c>
      <c r="F39" s="10">
        <v>38.42</v>
      </c>
      <c r="G39" s="10">
        <v>115.26</v>
      </c>
    </row>
    <row r="40" spans="1:8" ht="18" customHeight="1">
      <c r="A40" s="1">
        <f t="shared" si="1"/>
        <v>36</v>
      </c>
      <c r="B40" s="13" t="s">
        <v>347</v>
      </c>
      <c r="C40" s="9" t="s">
        <v>316</v>
      </c>
      <c r="D40" s="10">
        <v>20</v>
      </c>
      <c r="E40" s="10" t="s">
        <v>5</v>
      </c>
      <c r="F40" s="10">
        <v>173.15</v>
      </c>
      <c r="G40" s="14">
        <v>3462.9</v>
      </c>
    </row>
    <row r="41" spans="1:8" ht="18" customHeight="1">
      <c r="A41" s="1">
        <f t="shared" si="1"/>
        <v>37</v>
      </c>
      <c r="B41" s="13" t="s">
        <v>348</v>
      </c>
      <c r="C41" s="9" t="s">
        <v>317</v>
      </c>
      <c r="D41" s="10">
        <v>10</v>
      </c>
      <c r="E41" s="10" t="s">
        <v>5</v>
      </c>
      <c r="F41" s="10">
        <v>359.52</v>
      </c>
      <c r="G41" s="14">
        <v>3595.2</v>
      </c>
    </row>
    <row r="42" spans="1:8" ht="18" customHeight="1">
      <c r="A42" s="1">
        <f t="shared" si="1"/>
        <v>38</v>
      </c>
      <c r="B42" s="13" t="s">
        <v>349</v>
      </c>
      <c r="C42" s="9" t="s">
        <v>318</v>
      </c>
      <c r="D42" s="10">
        <v>50</v>
      </c>
      <c r="E42" s="10" t="s">
        <v>5</v>
      </c>
      <c r="F42" s="10">
        <v>332.17</v>
      </c>
      <c r="G42" s="14">
        <v>16608.599999999999</v>
      </c>
    </row>
    <row r="43" spans="1:8" ht="18" customHeight="1">
      <c r="A43" s="1">
        <f t="shared" si="1"/>
        <v>39</v>
      </c>
      <c r="B43" s="13" t="s">
        <v>350</v>
      </c>
      <c r="C43" s="9" t="s">
        <v>319</v>
      </c>
      <c r="D43" s="10">
        <v>10</v>
      </c>
      <c r="E43" s="10" t="s">
        <v>5</v>
      </c>
      <c r="F43" s="10">
        <v>393.92</v>
      </c>
      <c r="G43" s="14">
        <v>3939.2</v>
      </c>
    </row>
    <row r="44" spans="1:8" ht="18" customHeight="1">
      <c r="A44" s="1">
        <f t="shared" si="1"/>
        <v>40</v>
      </c>
      <c r="B44" s="13" t="s">
        <v>351</v>
      </c>
      <c r="C44" s="9" t="s">
        <v>320</v>
      </c>
      <c r="D44" s="10">
        <v>1</v>
      </c>
      <c r="E44" s="10" t="s">
        <v>5</v>
      </c>
      <c r="F44" s="10">
        <v>366.02</v>
      </c>
      <c r="G44" s="10">
        <v>366.02</v>
      </c>
    </row>
    <row r="45" spans="1:8" ht="18" customHeight="1">
      <c r="A45" s="1">
        <f t="shared" si="1"/>
        <v>41</v>
      </c>
      <c r="B45" s="13" t="s">
        <v>352</v>
      </c>
      <c r="C45" s="9" t="s">
        <v>321</v>
      </c>
      <c r="D45" s="10">
        <v>4</v>
      </c>
      <c r="E45" s="10" t="s">
        <v>5</v>
      </c>
      <c r="F45" s="10">
        <v>215.96</v>
      </c>
      <c r="G45" s="10">
        <v>863.82</v>
      </c>
      <c r="H45" s="4"/>
    </row>
    <row r="46" spans="1:8" ht="18" customHeight="1">
      <c r="A46" s="1">
        <f t="shared" si="1"/>
        <v>42</v>
      </c>
      <c r="B46" s="13" t="s">
        <v>353</v>
      </c>
      <c r="C46" s="9" t="s">
        <v>322</v>
      </c>
      <c r="D46" s="10">
        <v>4</v>
      </c>
      <c r="E46" s="10" t="s">
        <v>5</v>
      </c>
      <c r="F46" s="10">
        <v>217.87</v>
      </c>
      <c r="G46" s="10">
        <v>871.48</v>
      </c>
      <c r="H46" s="4"/>
    </row>
    <row r="47" spans="1:8" ht="18" customHeight="1">
      <c r="A47" s="1">
        <f t="shared" si="1"/>
        <v>43</v>
      </c>
      <c r="B47" s="13" t="s">
        <v>354</v>
      </c>
      <c r="C47" s="9" t="s">
        <v>323</v>
      </c>
      <c r="D47" s="10">
        <v>10</v>
      </c>
      <c r="E47" s="10" t="s">
        <v>5</v>
      </c>
      <c r="F47" s="10">
        <v>286.27999999999997</v>
      </c>
      <c r="G47" s="14">
        <v>2862.8</v>
      </c>
    </row>
    <row r="48" spans="1:8" ht="18" customHeight="1">
      <c r="A48" s="1">
        <f t="shared" si="1"/>
        <v>44</v>
      </c>
      <c r="B48" s="13" t="s">
        <v>355</v>
      </c>
      <c r="C48" s="9" t="s">
        <v>324</v>
      </c>
      <c r="D48" s="10">
        <v>1</v>
      </c>
      <c r="E48" s="10" t="s">
        <v>5</v>
      </c>
      <c r="F48" s="10">
        <v>358.83</v>
      </c>
      <c r="G48" s="10">
        <v>358.83</v>
      </c>
    </row>
    <row r="49" spans="1:7" ht="18" customHeight="1">
      <c r="A49" s="1">
        <f t="shared" si="1"/>
        <v>45</v>
      </c>
      <c r="B49" s="13" t="s">
        <v>356</v>
      </c>
      <c r="C49" s="9" t="s">
        <v>325</v>
      </c>
      <c r="D49" s="10">
        <v>20</v>
      </c>
      <c r="E49" s="10" t="s">
        <v>5</v>
      </c>
      <c r="F49" s="10">
        <v>262.14999999999998</v>
      </c>
      <c r="G49" s="14">
        <v>5242.9</v>
      </c>
    </row>
    <row r="50" spans="1:7" ht="18" customHeight="1">
      <c r="A50" s="1">
        <f t="shared" si="1"/>
        <v>46</v>
      </c>
      <c r="B50" s="13" t="s">
        <v>357</v>
      </c>
      <c r="C50" s="9" t="s">
        <v>326</v>
      </c>
      <c r="D50" s="10">
        <v>70</v>
      </c>
      <c r="E50" s="10" t="s">
        <v>5</v>
      </c>
      <c r="F50" s="10">
        <v>165.15</v>
      </c>
      <c r="G50" s="14">
        <v>11560.4</v>
      </c>
    </row>
    <row r="51" spans="1:7" ht="18" customHeight="1">
      <c r="A51" s="1">
        <f t="shared" si="1"/>
        <v>47</v>
      </c>
      <c r="B51" s="13" t="s">
        <v>358</v>
      </c>
      <c r="C51" s="9" t="s">
        <v>327</v>
      </c>
      <c r="D51" s="10">
        <v>3</v>
      </c>
      <c r="E51" s="10" t="s">
        <v>5</v>
      </c>
      <c r="F51" s="10">
        <v>83.66</v>
      </c>
      <c r="G51" s="10">
        <v>250.98</v>
      </c>
    </row>
    <row r="52" spans="1:7" ht="18" customHeight="1">
      <c r="A52" s="1">
        <f t="shared" si="1"/>
        <v>48</v>
      </c>
      <c r="B52" s="13" t="s">
        <v>359</v>
      </c>
      <c r="C52" s="9" t="s">
        <v>328</v>
      </c>
      <c r="D52" s="10">
        <v>3</v>
      </c>
      <c r="E52" s="10" t="s">
        <v>5</v>
      </c>
      <c r="F52" s="10">
        <v>85.83</v>
      </c>
      <c r="G52" s="10">
        <v>257.48</v>
      </c>
    </row>
    <row r="53" spans="1:7" ht="18" customHeight="1">
      <c r="A53" s="1">
        <f t="shared" si="1"/>
        <v>49</v>
      </c>
      <c r="B53" s="13" t="s">
        <v>360</v>
      </c>
      <c r="C53" s="9" t="s">
        <v>329</v>
      </c>
      <c r="D53" s="10">
        <v>2</v>
      </c>
      <c r="E53" s="10" t="s">
        <v>5</v>
      </c>
      <c r="F53" s="10">
        <v>86.55</v>
      </c>
      <c r="G53" s="10">
        <v>173.1</v>
      </c>
    </row>
    <row r="54" spans="1:7" ht="18" customHeight="1">
      <c r="A54" s="1">
        <f t="shared" si="1"/>
        <v>50</v>
      </c>
      <c r="B54" s="13" t="s">
        <v>361</v>
      </c>
      <c r="C54" s="9" t="s">
        <v>330</v>
      </c>
      <c r="D54" s="10">
        <v>1</v>
      </c>
      <c r="E54" s="10" t="s">
        <v>5</v>
      </c>
      <c r="F54" s="10">
        <v>855.1</v>
      </c>
      <c r="G54" s="10">
        <v>855.1</v>
      </c>
    </row>
    <row r="55" spans="1:7" ht="18" customHeight="1">
      <c r="A55" s="1">
        <f t="shared" si="1"/>
        <v>51</v>
      </c>
      <c r="B55" s="13" t="s">
        <v>362</v>
      </c>
      <c r="C55" s="9" t="s">
        <v>331</v>
      </c>
      <c r="D55" s="10">
        <v>5</v>
      </c>
      <c r="E55" s="10" t="s">
        <v>5</v>
      </c>
      <c r="F55" s="10">
        <v>569.02</v>
      </c>
      <c r="G55" s="14">
        <v>2845.1</v>
      </c>
    </row>
    <row r="56" spans="1:7" ht="18" customHeight="1">
      <c r="A56" s="1">
        <f t="shared" si="1"/>
        <v>52</v>
      </c>
      <c r="B56" s="13" t="s">
        <v>363</v>
      </c>
      <c r="C56" s="9" t="s">
        <v>332</v>
      </c>
      <c r="D56" s="10">
        <v>5</v>
      </c>
      <c r="E56" s="10" t="s">
        <v>5</v>
      </c>
      <c r="F56" s="10">
        <v>686.06</v>
      </c>
      <c r="G56" s="14">
        <v>3430.29</v>
      </c>
    </row>
    <row r="57" spans="1:7" ht="18" customHeight="1">
      <c r="A57" s="1">
        <f t="shared" si="1"/>
        <v>53</v>
      </c>
      <c r="B57" s="13" t="s">
        <v>364</v>
      </c>
      <c r="C57" s="9" t="s">
        <v>333</v>
      </c>
      <c r="D57" s="10">
        <v>8</v>
      </c>
      <c r="E57" s="10" t="s">
        <v>5</v>
      </c>
      <c r="F57" s="10">
        <v>681.78</v>
      </c>
      <c r="G57" s="14">
        <v>5454.24</v>
      </c>
    </row>
    <row r="58" spans="1:7" ht="18" customHeight="1">
      <c r="A58" s="1">
        <f t="shared" si="1"/>
        <v>54</v>
      </c>
      <c r="B58" s="13" t="s">
        <v>365</v>
      </c>
      <c r="C58" s="9" t="s">
        <v>334</v>
      </c>
      <c r="D58" s="10">
        <v>60</v>
      </c>
      <c r="E58" s="10" t="s">
        <v>5</v>
      </c>
      <c r="F58" s="10">
        <v>696.35</v>
      </c>
      <c r="G58" s="14">
        <v>41781</v>
      </c>
    </row>
    <row r="59" spans="1:7" ht="18" customHeight="1">
      <c r="A59" s="1">
        <f t="shared" si="1"/>
        <v>55</v>
      </c>
      <c r="B59" s="13" t="s">
        <v>366</v>
      </c>
      <c r="C59" s="9" t="s">
        <v>335</v>
      </c>
      <c r="D59" s="10">
        <v>15</v>
      </c>
      <c r="E59" s="10" t="s">
        <v>5</v>
      </c>
      <c r="F59" s="10">
        <v>681.72</v>
      </c>
      <c r="G59" s="14">
        <v>10225.799999999999</v>
      </c>
    </row>
    <row r="60" spans="1:7" ht="18" customHeight="1">
      <c r="A60" s="1">
        <f t="shared" si="1"/>
        <v>56</v>
      </c>
      <c r="B60" s="13" t="s">
        <v>367</v>
      </c>
      <c r="C60" s="9" t="s">
        <v>336</v>
      </c>
      <c r="D60" s="10">
        <v>40</v>
      </c>
      <c r="E60" s="10" t="s">
        <v>5</v>
      </c>
      <c r="F60" s="10">
        <v>695.35</v>
      </c>
      <c r="G60" s="14">
        <v>27813.88</v>
      </c>
    </row>
    <row r="61" spans="1:7" ht="18" customHeight="1">
      <c r="A61" s="1">
        <f t="shared" si="1"/>
        <v>57</v>
      </c>
      <c r="B61" s="13" t="s">
        <v>368</v>
      </c>
      <c r="C61" s="9" t="s">
        <v>337</v>
      </c>
      <c r="D61" s="10">
        <v>7</v>
      </c>
      <c r="E61" s="10" t="s">
        <v>5</v>
      </c>
      <c r="F61" s="10">
        <v>821.63</v>
      </c>
      <c r="G61" s="14">
        <v>5751.38</v>
      </c>
    </row>
    <row r="62" spans="1:7" ht="18" customHeight="1">
      <c r="A62" s="1">
        <f t="shared" si="1"/>
        <v>58</v>
      </c>
      <c r="B62" s="13" t="s">
        <v>369</v>
      </c>
      <c r="C62" s="9" t="s">
        <v>338</v>
      </c>
      <c r="D62" s="10">
        <v>5</v>
      </c>
      <c r="E62" s="10" t="s">
        <v>5</v>
      </c>
      <c r="F62" s="10">
        <v>796.22</v>
      </c>
      <c r="G62" s="14">
        <v>3981.1</v>
      </c>
    </row>
    <row r="63" spans="1:7" ht="18" customHeight="1">
      <c r="A63" s="1">
        <f t="shared" si="1"/>
        <v>59</v>
      </c>
      <c r="B63" s="13" t="s">
        <v>370</v>
      </c>
      <c r="C63" s="9" t="s">
        <v>339</v>
      </c>
      <c r="D63" s="10">
        <v>4</v>
      </c>
      <c r="E63" s="10" t="s">
        <v>5</v>
      </c>
      <c r="F63" s="14">
        <v>1023.68</v>
      </c>
      <c r="G63" s="14">
        <v>4094.7</v>
      </c>
    </row>
    <row r="64" spans="1:7" ht="18" customHeight="1">
      <c r="A64" s="1">
        <f t="shared" si="1"/>
        <v>60</v>
      </c>
      <c r="B64" s="13" t="s">
        <v>371</v>
      </c>
      <c r="C64" s="9" t="s">
        <v>282</v>
      </c>
      <c r="D64" s="10">
        <v>4</v>
      </c>
      <c r="E64" s="10" t="s">
        <v>5</v>
      </c>
      <c r="F64" s="14">
        <v>3203.93</v>
      </c>
      <c r="G64" s="14">
        <v>12815.72</v>
      </c>
    </row>
    <row r="65" spans="1:7" ht="18" customHeight="1">
      <c r="A65" s="1">
        <f t="shared" si="1"/>
        <v>61</v>
      </c>
      <c r="B65" s="13" t="s">
        <v>372</v>
      </c>
      <c r="C65" s="9" t="s">
        <v>283</v>
      </c>
      <c r="D65" s="10">
        <v>3</v>
      </c>
      <c r="E65" s="10" t="s">
        <v>5</v>
      </c>
      <c r="F65" s="14">
        <v>3290.52</v>
      </c>
      <c r="G65" s="14">
        <v>9871.56</v>
      </c>
    </row>
    <row r="66" spans="1:7" ht="18" customHeight="1">
      <c r="A66" s="1">
        <f t="shared" si="1"/>
        <v>62</v>
      </c>
      <c r="B66" s="13" t="s">
        <v>373</v>
      </c>
      <c r="C66" s="9" t="s">
        <v>284</v>
      </c>
      <c r="D66" s="10">
        <v>30</v>
      </c>
      <c r="E66" s="10" t="s">
        <v>5</v>
      </c>
      <c r="F66" s="10">
        <v>298.14999999999998</v>
      </c>
      <c r="G66" s="14">
        <v>8944.5</v>
      </c>
    </row>
    <row r="67" spans="1:7" ht="18" customHeight="1">
      <c r="A67" s="1">
        <f t="shared" si="1"/>
        <v>63</v>
      </c>
      <c r="B67" s="13" t="s">
        <v>39</v>
      </c>
      <c r="C67" s="9" t="s">
        <v>374</v>
      </c>
      <c r="D67" s="10">
        <v>9</v>
      </c>
      <c r="E67" s="10" t="s">
        <v>5</v>
      </c>
      <c r="F67" s="14">
        <v>2485.14</v>
      </c>
      <c r="G67" s="14">
        <v>22366.26</v>
      </c>
    </row>
    <row r="68" spans="1:7" ht="18" customHeight="1">
      <c r="A68" s="1">
        <f t="shared" si="1"/>
        <v>64</v>
      </c>
      <c r="B68" s="13" t="s">
        <v>375</v>
      </c>
      <c r="C68" s="9" t="s">
        <v>387</v>
      </c>
      <c r="D68" s="10">
        <v>1</v>
      </c>
      <c r="E68" s="10" t="s">
        <v>5</v>
      </c>
      <c r="F68" s="10">
        <v>774.21</v>
      </c>
      <c r="G68" s="10">
        <v>774.21</v>
      </c>
    </row>
    <row r="69" spans="1:7" ht="18" customHeight="1">
      <c r="A69" s="1">
        <f t="shared" si="1"/>
        <v>65</v>
      </c>
      <c r="B69" s="13" t="s">
        <v>376</v>
      </c>
      <c r="C69" s="9" t="s">
        <v>388</v>
      </c>
      <c r="D69" s="10">
        <v>6</v>
      </c>
      <c r="E69" s="10" t="s">
        <v>5</v>
      </c>
      <c r="F69" s="14">
        <v>1920.98</v>
      </c>
      <c r="G69" s="14">
        <v>11525.88</v>
      </c>
    </row>
    <row r="70" spans="1:7" ht="18" customHeight="1">
      <c r="A70" s="1">
        <f t="shared" ref="A70:A101" si="2">+A69+1</f>
        <v>66</v>
      </c>
      <c r="B70" s="13" t="s">
        <v>377</v>
      </c>
      <c r="C70" s="9" t="s">
        <v>389</v>
      </c>
      <c r="D70" s="10">
        <v>10</v>
      </c>
      <c r="E70" s="10" t="s">
        <v>5</v>
      </c>
      <c r="F70" s="10">
        <v>132.9</v>
      </c>
      <c r="G70" s="14">
        <v>1329</v>
      </c>
    </row>
    <row r="71" spans="1:7" ht="18" customHeight="1">
      <c r="A71" s="1">
        <f t="shared" si="2"/>
        <v>67</v>
      </c>
      <c r="B71" s="13" t="s">
        <v>378</v>
      </c>
      <c r="C71" s="9" t="s">
        <v>390</v>
      </c>
      <c r="D71" s="10">
        <v>30</v>
      </c>
      <c r="E71" s="10" t="s">
        <v>5</v>
      </c>
      <c r="F71" s="10">
        <v>183.37</v>
      </c>
      <c r="G71" s="14">
        <v>5501.2</v>
      </c>
    </row>
    <row r="72" spans="1:7" ht="18" customHeight="1">
      <c r="A72" s="1">
        <f t="shared" si="2"/>
        <v>68</v>
      </c>
      <c r="B72" s="13" t="s">
        <v>379</v>
      </c>
      <c r="C72" s="9" t="s">
        <v>391</v>
      </c>
      <c r="D72" s="10">
        <v>20</v>
      </c>
      <c r="E72" s="10" t="s">
        <v>5</v>
      </c>
      <c r="F72" s="10">
        <v>185.76</v>
      </c>
      <c r="G72" s="14">
        <v>3715.2</v>
      </c>
    </row>
    <row r="73" spans="1:7" ht="18" customHeight="1">
      <c r="A73" s="1">
        <f t="shared" si="2"/>
        <v>69</v>
      </c>
      <c r="B73" s="13" t="s">
        <v>380</v>
      </c>
      <c r="C73" s="9" t="s">
        <v>392</v>
      </c>
      <c r="D73" s="10">
        <v>10</v>
      </c>
      <c r="E73" s="10" t="s">
        <v>5</v>
      </c>
      <c r="F73" s="10">
        <v>217.48</v>
      </c>
      <c r="G73" s="14">
        <v>2174.8000000000002</v>
      </c>
    </row>
    <row r="74" spans="1:7" ht="18" customHeight="1">
      <c r="A74" s="1">
        <f t="shared" si="2"/>
        <v>70</v>
      </c>
      <c r="B74" s="13" t="s">
        <v>381</v>
      </c>
      <c r="C74" s="9" t="s">
        <v>393</v>
      </c>
      <c r="D74" s="10">
        <v>3</v>
      </c>
      <c r="E74" s="10" t="s">
        <v>5</v>
      </c>
      <c r="F74" s="10">
        <v>787.38</v>
      </c>
      <c r="G74" s="14">
        <v>2362.14</v>
      </c>
    </row>
    <row r="75" spans="1:7" ht="18" customHeight="1">
      <c r="A75" s="1">
        <f t="shared" si="2"/>
        <v>71</v>
      </c>
      <c r="B75" s="13" t="s">
        <v>382</v>
      </c>
      <c r="C75" s="9" t="s">
        <v>394</v>
      </c>
      <c r="D75" s="10">
        <v>3</v>
      </c>
      <c r="E75" s="10" t="s">
        <v>5</v>
      </c>
      <c r="F75" s="14">
        <v>1261.92</v>
      </c>
      <c r="G75" s="14">
        <v>3785.76</v>
      </c>
    </row>
    <row r="76" spans="1:7" ht="18" customHeight="1">
      <c r="A76" s="1">
        <f t="shared" si="2"/>
        <v>72</v>
      </c>
      <c r="B76" s="13" t="s">
        <v>383</v>
      </c>
      <c r="C76" s="9" t="s">
        <v>395</v>
      </c>
      <c r="D76" s="10">
        <v>1</v>
      </c>
      <c r="E76" s="10" t="s">
        <v>5</v>
      </c>
      <c r="F76" s="10">
        <v>353.8</v>
      </c>
      <c r="G76" s="10">
        <v>353.8</v>
      </c>
    </row>
    <row r="77" spans="1:7" ht="18" customHeight="1">
      <c r="A77" s="1">
        <f t="shared" si="2"/>
        <v>73</v>
      </c>
      <c r="B77" s="13" t="s">
        <v>384</v>
      </c>
      <c r="C77" s="9" t="s">
        <v>396</v>
      </c>
      <c r="D77" s="10">
        <v>15</v>
      </c>
      <c r="E77" s="10" t="s">
        <v>5</v>
      </c>
      <c r="F77" s="10">
        <v>373.87</v>
      </c>
      <c r="G77" s="14">
        <v>5608.03</v>
      </c>
    </row>
    <row r="78" spans="1:7" ht="18" customHeight="1">
      <c r="A78" s="1">
        <f t="shared" si="2"/>
        <v>74</v>
      </c>
      <c r="B78" s="13" t="s">
        <v>385</v>
      </c>
      <c r="C78" s="9" t="s">
        <v>397</v>
      </c>
      <c r="D78" s="10">
        <v>10</v>
      </c>
      <c r="E78" s="10" t="s">
        <v>5</v>
      </c>
      <c r="F78" s="10">
        <v>508.23</v>
      </c>
      <c r="G78" s="14">
        <v>5082.28</v>
      </c>
    </row>
    <row r="79" spans="1:7" ht="18" customHeight="1">
      <c r="A79" s="1">
        <f t="shared" si="2"/>
        <v>75</v>
      </c>
      <c r="B79" s="13" t="s">
        <v>386</v>
      </c>
      <c r="C79" s="9" t="s">
        <v>398</v>
      </c>
      <c r="D79" s="10">
        <v>10</v>
      </c>
      <c r="E79" s="10" t="s">
        <v>5</v>
      </c>
      <c r="F79" s="10">
        <v>305.5</v>
      </c>
      <c r="G79" s="14">
        <v>3054.96</v>
      </c>
    </row>
    <row r="80" spans="1:7" ht="18" customHeight="1">
      <c r="A80" s="1">
        <f t="shared" si="2"/>
        <v>76</v>
      </c>
      <c r="B80" s="13" t="s">
        <v>399</v>
      </c>
      <c r="C80" s="9" t="s">
        <v>407</v>
      </c>
      <c r="D80" s="10">
        <v>1</v>
      </c>
      <c r="E80" s="10" t="s">
        <v>5</v>
      </c>
      <c r="F80" s="10">
        <v>397.84</v>
      </c>
      <c r="G80" s="10">
        <v>397.84</v>
      </c>
    </row>
    <row r="81" spans="1:7" ht="18" customHeight="1">
      <c r="A81" s="1">
        <f t="shared" si="2"/>
        <v>77</v>
      </c>
      <c r="B81" s="13" t="s">
        <v>400</v>
      </c>
      <c r="C81" s="9" t="s">
        <v>408</v>
      </c>
      <c r="D81" s="10">
        <v>1</v>
      </c>
      <c r="E81" s="10" t="s">
        <v>5</v>
      </c>
      <c r="F81" s="10">
        <v>324.01</v>
      </c>
      <c r="G81" s="10">
        <v>324.01</v>
      </c>
    </row>
    <row r="82" spans="1:7" ht="18" customHeight="1">
      <c r="A82" s="1">
        <f t="shared" si="2"/>
        <v>78</v>
      </c>
      <c r="B82" s="13" t="s">
        <v>401</v>
      </c>
      <c r="C82" s="9" t="s">
        <v>409</v>
      </c>
      <c r="D82" s="10">
        <v>7</v>
      </c>
      <c r="E82" s="10" t="s">
        <v>5</v>
      </c>
      <c r="F82" s="10">
        <v>251.29</v>
      </c>
      <c r="G82" s="14">
        <v>1759.03</v>
      </c>
    </row>
    <row r="83" spans="1:7" ht="18" customHeight="1">
      <c r="A83" s="1">
        <f t="shared" si="2"/>
        <v>79</v>
      </c>
      <c r="B83" s="13" t="s">
        <v>402</v>
      </c>
      <c r="C83" s="9" t="s">
        <v>410</v>
      </c>
      <c r="D83" s="10">
        <v>1</v>
      </c>
      <c r="E83" s="10" t="s">
        <v>5</v>
      </c>
      <c r="F83" s="10">
        <v>308.39</v>
      </c>
      <c r="G83" s="10">
        <v>308.39</v>
      </c>
    </row>
    <row r="84" spans="1:7" ht="18" customHeight="1">
      <c r="A84" s="1">
        <f t="shared" si="2"/>
        <v>80</v>
      </c>
      <c r="B84" s="13" t="s">
        <v>403</v>
      </c>
      <c r="C84" s="9" t="s">
        <v>411</v>
      </c>
      <c r="D84" s="10">
        <v>1</v>
      </c>
      <c r="E84" s="10" t="s">
        <v>5</v>
      </c>
      <c r="F84" s="10">
        <v>266.70999999999998</v>
      </c>
      <c r="G84" s="10">
        <v>266.70999999999998</v>
      </c>
    </row>
    <row r="85" spans="1:7" ht="18" customHeight="1">
      <c r="A85" s="1">
        <f t="shared" si="2"/>
        <v>81</v>
      </c>
      <c r="B85" s="13" t="s">
        <v>404</v>
      </c>
      <c r="C85" s="9" t="s">
        <v>412</v>
      </c>
      <c r="D85" s="10">
        <v>2</v>
      </c>
      <c r="E85" s="10" t="s">
        <v>5</v>
      </c>
      <c r="F85" s="10">
        <v>832.07</v>
      </c>
      <c r="G85" s="14">
        <v>1664.14</v>
      </c>
    </row>
    <row r="86" spans="1:7" ht="18" customHeight="1">
      <c r="A86" s="1">
        <f t="shared" si="2"/>
        <v>82</v>
      </c>
      <c r="B86" s="13" t="s">
        <v>405</v>
      </c>
      <c r="C86" s="9" t="s">
        <v>413</v>
      </c>
      <c r="D86" s="10">
        <v>1</v>
      </c>
      <c r="E86" s="10" t="s">
        <v>5</v>
      </c>
      <c r="F86" s="10">
        <v>340.41</v>
      </c>
      <c r="G86" s="10">
        <v>340.41</v>
      </c>
    </row>
    <row r="87" spans="1:7" ht="18" customHeight="1">
      <c r="A87" s="1">
        <f t="shared" si="2"/>
        <v>83</v>
      </c>
      <c r="B87" s="13" t="s">
        <v>406</v>
      </c>
      <c r="C87" s="9" t="s">
        <v>414</v>
      </c>
      <c r="D87" s="10">
        <v>1</v>
      </c>
      <c r="E87" s="10" t="s">
        <v>5</v>
      </c>
      <c r="F87" s="10">
        <v>399.95</v>
      </c>
      <c r="G87" s="10">
        <v>399.95</v>
      </c>
    </row>
    <row r="88" spans="1:7" ht="18" customHeight="1">
      <c r="A88" s="1">
        <f t="shared" si="2"/>
        <v>84</v>
      </c>
      <c r="B88" s="13" t="s">
        <v>422</v>
      </c>
      <c r="C88" s="9" t="s">
        <v>415</v>
      </c>
      <c r="D88" s="10">
        <v>1</v>
      </c>
      <c r="E88" s="10" t="s">
        <v>5</v>
      </c>
      <c r="F88" s="14">
        <v>1026.79</v>
      </c>
      <c r="G88" s="14">
        <v>1026.79</v>
      </c>
    </row>
    <row r="89" spans="1:7" ht="18" customHeight="1">
      <c r="A89" s="1">
        <f t="shared" si="2"/>
        <v>85</v>
      </c>
      <c r="B89" s="13" t="s">
        <v>423</v>
      </c>
      <c r="C89" s="9" t="s">
        <v>416</v>
      </c>
      <c r="D89" s="10">
        <v>38</v>
      </c>
      <c r="E89" s="10" t="s">
        <v>5</v>
      </c>
      <c r="F89" s="10">
        <v>223.53</v>
      </c>
      <c r="G89" s="14">
        <v>8494.14</v>
      </c>
    </row>
    <row r="90" spans="1:7" ht="18" customHeight="1">
      <c r="A90" s="1">
        <f t="shared" si="2"/>
        <v>86</v>
      </c>
      <c r="B90" s="13" t="s">
        <v>424</v>
      </c>
      <c r="C90" s="9" t="s">
        <v>417</v>
      </c>
      <c r="D90" s="10">
        <v>1</v>
      </c>
      <c r="E90" s="10" t="s">
        <v>5</v>
      </c>
      <c r="F90" s="14">
        <v>2791.11</v>
      </c>
      <c r="G90" s="14">
        <v>2791.11</v>
      </c>
    </row>
    <row r="91" spans="1:7" ht="18" customHeight="1">
      <c r="A91" s="1">
        <f t="shared" si="2"/>
        <v>87</v>
      </c>
      <c r="B91" s="13" t="s">
        <v>425</v>
      </c>
      <c r="C91" s="9" t="s">
        <v>418</v>
      </c>
      <c r="D91" s="10">
        <v>40</v>
      </c>
      <c r="E91" s="10" t="s">
        <v>5</v>
      </c>
      <c r="F91" s="10">
        <v>231.28</v>
      </c>
      <c r="G91" s="14">
        <v>9251</v>
      </c>
    </row>
    <row r="92" spans="1:7" ht="18" customHeight="1">
      <c r="A92" s="1">
        <f t="shared" si="2"/>
        <v>88</v>
      </c>
      <c r="B92" s="13" t="s">
        <v>426</v>
      </c>
      <c r="C92" s="9" t="s">
        <v>419</v>
      </c>
      <c r="D92" s="10">
        <v>24</v>
      </c>
      <c r="E92" s="10" t="s">
        <v>5</v>
      </c>
      <c r="F92" s="14">
        <v>2196.44</v>
      </c>
      <c r="G92" s="14">
        <v>52714.559999999998</v>
      </c>
    </row>
    <row r="93" spans="1:7" ht="18" customHeight="1">
      <c r="A93" s="1">
        <f t="shared" si="2"/>
        <v>89</v>
      </c>
      <c r="B93" s="13" t="s">
        <v>427</v>
      </c>
      <c r="C93" s="9" t="s">
        <v>420</v>
      </c>
      <c r="D93" s="10">
        <v>10</v>
      </c>
      <c r="E93" s="10" t="s">
        <v>5</v>
      </c>
      <c r="F93" s="10">
        <v>246.63</v>
      </c>
      <c r="G93" s="14">
        <v>2466.3000000000002</v>
      </c>
    </row>
    <row r="94" spans="1:7" ht="18" customHeight="1">
      <c r="A94" s="1">
        <f t="shared" si="2"/>
        <v>90</v>
      </c>
      <c r="B94" s="13" t="s">
        <v>428</v>
      </c>
      <c r="C94" s="9" t="s">
        <v>421</v>
      </c>
      <c r="D94" s="10">
        <v>20</v>
      </c>
      <c r="E94" s="10" t="s">
        <v>5</v>
      </c>
      <c r="F94" s="10">
        <v>240.38</v>
      </c>
      <c r="G94" s="14">
        <v>4807.6000000000004</v>
      </c>
    </row>
    <row r="95" spans="1:7" ht="18" customHeight="1">
      <c r="A95" s="1">
        <f t="shared" si="2"/>
        <v>91</v>
      </c>
      <c r="B95" s="13" t="s">
        <v>297</v>
      </c>
      <c r="C95" s="15" t="s">
        <v>286</v>
      </c>
      <c r="D95" s="10">
        <v>50</v>
      </c>
      <c r="E95" s="10" t="s">
        <v>5</v>
      </c>
      <c r="F95" s="10">
        <v>193.87</v>
      </c>
      <c r="G95" s="14">
        <v>9693.2999999999993</v>
      </c>
    </row>
    <row r="96" spans="1:7" ht="18" customHeight="1">
      <c r="A96" s="1">
        <f t="shared" si="2"/>
        <v>92</v>
      </c>
      <c r="B96" s="13" t="s">
        <v>436</v>
      </c>
      <c r="C96" s="9" t="s">
        <v>429</v>
      </c>
      <c r="D96" s="10">
        <v>20</v>
      </c>
      <c r="E96" s="10" t="s">
        <v>5</v>
      </c>
      <c r="F96" s="10">
        <v>216.12</v>
      </c>
      <c r="G96" s="14">
        <v>4322.3999999999996</v>
      </c>
    </row>
    <row r="97" spans="1:8" ht="18" customHeight="1">
      <c r="A97" s="1">
        <f t="shared" si="2"/>
        <v>93</v>
      </c>
      <c r="B97" s="13" t="s">
        <v>437</v>
      </c>
      <c r="C97" s="9" t="s">
        <v>430</v>
      </c>
      <c r="D97" s="10">
        <v>10</v>
      </c>
      <c r="E97" s="10" t="s">
        <v>5</v>
      </c>
      <c r="F97" s="10">
        <v>278.94</v>
      </c>
      <c r="G97" s="14">
        <v>2789.4</v>
      </c>
    </row>
    <row r="98" spans="1:8" ht="18" customHeight="1">
      <c r="A98" s="1">
        <f t="shared" si="2"/>
        <v>94</v>
      </c>
      <c r="B98" s="13" t="s">
        <v>438</v>
      </c>
      <c r="C98" s="9" t="s">
        <v>431</v>
      </c>
      <c r="D98" s="10">
        <v>20</v>
      </c>
      <c r="E98" s="10" t="s">
        <v>5</v>
      </c>
      <c r="F98" s="10">
        <v>244.06</v>
      </c>
      <c r="G98" s="14">
        <v>4881.2</v>
      </c>
    </row>
    <row r="99" spans="1:8" ht="18" customHeight="1">
      <c r="A99" s="1">
        <f t="shared" si="2"/>
        <v>95</v>
      </c>
      <c r="B99" s="13" t="s">
        <v>439</v>
      </c>
      <c r="C99" s="9" t="s">
        <v>432</v>
      </c>
      <c r="D99" s="10">
        <v>6</v>
      </c>
      <c r="E99" s="10" t="s">
        <v>5</v>
      </c>
      <c r="F99" s="10">
        <v>475.94</v>
      </c>
      <c r="G99" s="14">
        <v>2855.64</v>
      </c>
    </row>
    <row r="100" spans="1:8" ht="18" customHeight="1">
      <c r="A100" s="1">
        <f t="shared" si="2"/>
        <v>96</v>
      </c>
      <c r="B100" s="13" t="s">
        <v>440</v>
      </c>
      <c r="C100" s="9" t="s">
        <v>433</v>
      </c>
      <c r="D100" s="10">
        <v>10</v>
      </c>
      <c r="E100" s="10" t="s">
        <v>5</v>
      </c>
      <c r="F100" s="10">
        <v>789.23</v>
      </c>
      <c r="G100" s="14">
        <v>7892.3</v>
      </c>
    </row>
    <row r="101" spans="1:8" ht="18" customHeight="1">
      <c r="A101" s="1">
        <f t="shared" si="2"/>
        <v>97</v>
      </c>
      <c r="B101" s="13" t="s">
        <v>441</v>
      </c>
      <c r="C101" s="9" t="s">
        <v>434</v>
      </c>
      <c r="D101" s="10">
        <v>1</v>
      </c>
      <c r="E101" s="10" t="s">
        <v>5</v>
      </c>
      <c r="F101" s="14">
        <v>4232.0600000000004</v>
      </c>
      <c r="G101" s="14">
        <v>4232.0600000000004</v>
      </c>
    </row>
    <row r="102" spans="1:8" ht="18" customHeight="1">
      <c r="A102" s="1">
        <f t="shared" ref="A102:A116" si="3">+A101+1</f>
        <v>98</v>
      </c>
      <c r="B102" s="13" t="s">
        <v>442</v>
      </c>
      <c r="C102" s="9" t="s">
        <v>435</v>
      </c>
      <c r="D102" s="10">
        <v>10</v>
      </c>
      <c r="E102" s="10" t="s">
        <v>5</v>
      </c>
      <c r="F102" s="10">
        <v>640.35</v>
      </c>
      <c r="G102" s="14">
        <v>6403.48</v>
      </c>
    </row>
    <row r="103" spans="1:8" ht="18" customHeight="1">
      <c r="A103" s="1">
        <f t="shared" si="3"/>
        <v>99</v>
      </c>
      <c r="B103" s="13" t="s">
        <v>298</v>
      </c>
      <c r="C103" s="15" t="s">
        <v>287</v>
      </c>
      <c r="D103" s="10">
        <v>10</v>
      </c>
      <c r="E103" s="10" t="s">
        <v>5</v>
      </c>
      <c r="F103" s="10">
        <v>392.37</v>
      </c>
      <c r="G103" s="14">
        <v>3923.72</v>
      </c>
    </row>
    <row r="104" spans="1:8" ht="18" customHeight="1">
      <c r="A104" s="1">
        <f t="shared" si="3"/>
        <v>100</v>
      </c>
      <c r="B104" s="13" t="s">
        <v>447</v>
      </c>
      <c r="C104" s="9" t="s">
        <v>443</v>
      </c>
      <c r="D104" s="10">
        <v>70</v>
      </c>
      <c r="E104" s="10" t="s">
        <v>5</v>
      </c>
      <c r="F104" s="10">
        <v>233.33</v>
      </c>
      <c r="G104" s="14">
        <v>16333.29</v>
      </c>
    </row>
    <row r="105" spans="1:8" ht="18" customHeight="1">
      <c r="A105" s="1">
        <f t="shared" si="3"/>
        <v>101</v>
      </c>
      <c r="B105" s="13" t="s">
        <v>448</v>
      </c>
      <c r="C105" s="9" t="s">
        <v>444</v>
      </c>
      <c r="D105" s="10">
        <v>7</v>
      </c>
      <c r="E105" s="10" t="s">
        <v>5</v>
      </c>
      <c r="F105" s="10">
        <v>304.92</v>
      </c>
      <c r="G105" s="14">
        <v>2134.4499999999998</v>
      </c>
    </row>
    <row r="106" spans="1:8" ht="18" customHeight="1">
      <c r="A106" s="1">
        <f t="shared" si="3"/>
        <v>102</v>
      </c>
      <c r="B106" s="13" t="s">
        <v>449</v>
      </c>
      <c r="C106" s="9" t="s">
        <v>445</v>
      </c>
      <c r="D106" s="10">
        <v>100</v>
      </c>
      <c r="E106" s="10" t="s">
        <v>5</v>
      </c>
      <c r="F106" s="10">
        <v>112.55</v>
      </c>
      <c r="G106" s="14">
        <v>11255.4</v>
      </c>
    </row>
    <row r="107" spans="1:8" ht="18" customHeight="1">
      <c r="A107" s="1">
        <f t="shared" si="3"/>
        <v>103</v>
      </c>
      <c r="B107" s="13" t="s">
        <v>450</v>
      </c>
      <c r="C107" s="9" t="s">
        <v>446</v>
      </c>
      <c r="D107" s="10">
        <v>40</v>
      </c>
      <c r="E107" s="10" t="s">
        <v>5</v>
      </c>
      <c r="F107" s="10">
        <v>114.52</v>
      </c>
      <c r="G107" s="14">
        <v>4580.6000000000004</v>
      </c>
    </row>
    <row r="108" spans="1:8" ht="18" customHeight="1">
      <c r="A108" s="1">
        <f t="shared" si="3"/>
        <v>104</v>
      </c>
      <c r="B108" s="13" t="s">
        <v>299</v>
      </c>
      <c r="C108" s="15" t="s">
        <v>288</v>
      </c>
      <c r="D108" s="10">
        <v>10</v>
      </c>
      <c r="E108" s="10" t="s">
        <v>5</v>
      </c>
      <c r="F108" s="14">
        <v>1513.41</v>
      </c>
      <c r="G108" s="14">
        <v>15134.1</v>
      </c>
    </row>
    <row r="109" spans="1:8" ht="18" customHeight="1">
      <c r="A109" s="1">
        <f t="shared" si="3"/>
        <v>105</v>
      </c>
      <c r="B109" s="13" t="s">
        <v>300</v>
      </c>
      <c r="C109" s="15" t="s">
        <v>289</v>
      </c>
      <c r="D109" s="10">
        <v>20</v>
      </c>
      <c r="E109" s="10" t="s">
        <v>5</v>
      </c>
      <c r="F109" s="10">
        <v>316.66000000000003</v>
      </c>
      <c r="G109" s="14">
        <v>6333.2</v>
      </c>
    </row>
    <row r="110" spans="1:8" ht="18" customHeight="1">
      <c r="A110" s="1">
        <f t="shared" si="3"/>
        <v>106</v>
      </c>
      <c r="B110" s="13" t="s">
        <v>301</v>
      </c>
      <c r="C110" s="15" t="s">
        <v>290</v>
      </c>
      <c r="D110" s="10">
        <v>20</v>
      </c>
      <c r="E110" s="10" t="s">
        <v>5</v>
      </c>
      <c r="F110" s="10">
        <v>198.25</v>
      </c>
      <c r="G110" s="14">
        <v>3965</v>
      </c>
      <c r="H110" s="4"/>
    </row>
    <row r="111" spans="1:8" ht="18" customHeight="1">
      <c r="A111" s="1">
        <f t="shared" si="3"/>
        <v>107</v>
      </c>
      <c r="B111" s="13" t="s">
        <v>302</v>
      </c>
      <c r="C111" s="15" t="s">
        <v>291</v>
      </c>
      <c r="D111" s="10">
        <v>316</v>
      </c>
      <c r="E111" s="10" t="s">
        <v>5</v>
      </c>
      <c r="F111" s="10">
        <v>146.81</v>
      </c>
      <c r="G111" s="14">
        <v>46393.06</v>
      </c>
    </row>
    <row r="112" spans="1:8" ht="18" customHeight="1">
      <c r="A112" s="1">
        <f t="shared" si="3"/>
        <v>108</v>
      </c>
      <c r="B112" s="13" t="s">
        <v>303</v>
      </c>
      <c r="C112" s="15" t="s">
        <v>292</v>
      </c>
      <c r="D112" s="10">
        <v>60</v>
      </c>
      <c r="E112" s="10" t="s">
        <v>5</v>
      </c>
      <c r="F112" s="10">
        <v>88.4</v>
      </c>
      <c r="G112" s="14">
        <v>5304.2</v>
      </c>
    </row>
    <row r="113" spans="1:8" ht="18" customHeight="1">
      <c r="A113" s="1">
        <f t="shared" si="3"/>
        <v>109</v>
      </c>
      <c r="B113" s="13" t="s">
        <v>304</v>
      </c>
      <c r="C113" s="15" t="s">
        <v>293</v>
      </c>
      <c r="D113" s="10">
        <v>80</v>
      </c>
      <c r="E113" s="10" t="s">
        <v>5</v>
      </c>
      <c r="F113" s="10">
        <v>229.28</v>
      </c>
      <c r="G113" s="14">
        <v>18342.7</v>
      </c>
    </row>
    <row r="114" spans="1:8" ht="18" customHeight="1">
      <c r="A114" s="1">
        <f t="shared" si="3"/>
        <v>110</v>
      </c>
      <c r="B114" s="13" t="s">
        <v>305</v>
      </c>
      <c r="C114" s="15" t="s">
        <v>294</v>
      </c>
      <c r="D114" s="10">
        <v>10</v>
      </c>
      <c r="E114" s="10" t="s">
        <v>5</v>
      </c>
      <c r="F114" s="10">
        <v>269.13</v>
      </c>
      <c r="G114" s="14">
        <v>2691.3</v>
      </c>
      <c r="H114" s="4"/>
    </row>
    <row r="115" spans="1:8" ht="18" customHeight="1">
      <c r="A115" s="1">
        <f t="shared" si="3"/>
        <v>111</v>
      </c>
      <c r="B115" s="13" t="s">
        <v>306</v>
      </c>
      <c r="C115" s="15" t="s">
        <v>295</v>
      </c>
      <c r="D115" s="10">
        <v>70</v>
      </c>
      <c r="E115" s="10" t="s">
        <v>5</v>
      </c>
      <c r="F115" s="10">
        <v>106.82</v>
      </c>
      <c r="G115" s="14">
        <v>7477.6</v>
      </c>
      <c r="H115" s="4"/>
    </row>
    <row r="116" spans="1:8" ht="18" customHeight="1">
      <c r="A116" s="1">
        <f t="shared" si="3"/>
        <v>112</v>
      </c>
      <c r="B116" s="13" t="s">
        <v>307</v>
      </c>
      <c r="C116" s="15" t="s">
        <v>296</v>
      </c>
      <c r="D116" s="10">
        <v>20</v>
      </c>
      <c r="E116" s="10" t="s">
        <v>5</v>
      </c>
      <c r="F116" s="10">
        <v>108.6</v>
      </c>
      <c r="G116" s="14">
        <v>2171.9</v>
      </c>
    </row>
    <row r="117" spans="1:8" ht="18" customHeight="1">
      <c r="A117" s="1">
        <f t="shared" ref="A117:A118" si="4">+A116+1</f>
        <v>113</v>
      </c>
      <c r="B117" s="13" t="s">
        <v>498</v>
      </c>
      <c r="C117" s="9" t="s">
        <v>451</v>
      </c>
      <c r="D117" s="10">
        <v>2</v>
      </c>
      <c r="E117" s="10" t="s">
        <v>5</v>
      </c>
      <c r="F117" s="14">
        <v>1068.7</v>
      </c>
      <c r="G117" s="14">
        <v>2137.4</v>
      </c>
    </row>
    <row r="118" spans="1:8" ht="18" customHeight="1">
      <c r="A118" s="1">
        <f t="shared" si="4"/>
        <v>114</v>
      </c>
      <c r="B118" s="13" t="s">
        <v>499</v>
      </c>
      <c r="C118" s="9" t="s">
        <v>452</v>
      </c>
      <c r="D118" s="10">
        <v>2</v>
      </c>
      <c r="E118" s="10" t="s">
        <v>5</v>
      </c>
      <c r="F118" s="14">
        <v>1412.03</v>
      </c>
      <c r="G118" s="14">
        <v>2824.06</v>
      </c>
    </row>
    <row r="119" spans="1:8" ht="18" customHeight="1">
      <c r="A119" s="1">
        <f t="shared" ref="A119:A150" si="5">+A118+1</f>
        <v>115</v>
      </c>
      <c r="B119" s="13" t="s">
        <v>500</v>
      </c>
      <c r="C119" s="9" t="s">
        <v>453</v>
      </c>
      <c r="D119" s="10">
        <v>10</v>
      </c>
      <c r="E119" s="10" t="s">
        <v>5</v>
      </c>
      <c r="F119" s="10">
        <v>193.77</v>
      </c>
      <c r="G119" s="14">
        <v>1937.7</v>
      </c>
    </row>
    <row r="120" spans="1:8" ht="18" customHeight="1">
      <c r="A120" s="1">
        <f t="shared" si="5"/>
        <v>116</v>
      </c>
      <c r="B120" s="13" t="s">
        <v>501</v>
      </c>
      <c r="C120" s="9" t="s">
        <v>454</v>
      </c>
      <c r="D120" s="10">
        <v>110</v>
      </c>
      <c r="E120" s="10" t="s">
        <v>5</v>
      </c>
      <c r="F120" s="10">
        <v>291.88</v>
      </c>
      <c r="G120" s="14">
        <v>32107.33</v>
      </c>
      <c r="H120" s="4"/>
    </row>
    <row r="121" spans="1:8" ht="18" customHeight="1">
      <c r="A121" s="1">
        <f t="shared" si="5"/>
        <v>117</v>
      </c>
      <c r="B121" s="13" t="s">
        <v>502</v>
      </c>
      <c r="C121" s="9" t="s">
        <v>455</v>
      </c>
      <c r="D121" s="10">
        <v>1</v>
      </c>
      <c r="E121" s="10" t="s">
        <v>5</v>
      </c>
      <c r="F121" s="10">
        <v>47.42</v>
      </c>
      <c r="G121" s="10">
        <v>47.42</v>
      </c>
    </row>
    <row r="122" spans="1:8" ht="18" customHeight="1">
      <c r="A122" s="1">
        <f t="shared" si="5"/>
        <v>118</v>
      </c>
      <c r="B122" s="13" t="s">
        <v>503</v>
      </c>
      <c r="C122" s="9" t="s">
        <v>456</v>
      </c>
      <c r="D122" s="10">
        <v>15</v>
      </c>
      <c r="E122" s="10" t="s">
        <v>5</v>
      </c>
      <c r="F122" s="10">
        <v>595.42999999999995</v>
      </c>
      <c r="G122" s="14">
        <v>8931.5</v>
      </c>
    </row>
    <row r="123" spans="1:8" ht="18" customHeight="1">
      <c r="A123" s="1">
        <f t="shared" si="5"/>
        <v>119</v>
      </c>
      <c r="B123" s="13" t="s">
        <v>504</v>
      </c>
      <c r="C123" s="9" t="s">
        <v>457</v>
      </c>
      <c r="D123" s="10">
        <v>15</v>
      </c>
      <c r="E123" s="10" t="s">
        <v>5</v>
      </c>
      <c r="F123" s="10">
        <v>446.15</v>
      </c>
      <c r="G123" s="14">
        <v>6692.2</v>
      </c>
    </row>
    <row r="124" spans="1:8" ht="18" customHeight="1">
      <c r="A124" s="1">
        <f t="shared" si="5"/>
        <v>120</v>
      </c>
      <c r="B124" s="13" t="s">
        <v>505</v>
      </c>
      <c r="C124" s="9" t="s">
        <v>458</v>
      </c>
      <c r="D124" s="10">
        <v>1</v>
      </c>
      <c r="E124" s="10" t="s">
        <v>5</v>
      </c>
      <c r="F124" s="14">
        <v>2337.09</v>
      </c>
      <c r="G124" s="14">
        <v>2337.09</v>
      </c>
    </row>
    <row r="125" spans="1:8" ht="18" customHeight="1">
      <c r="A125" s="1">
        <f t="shared" si="5"/>
        <v>121</v>
      </c>
      <c r="B125" s="13" t="s">
        <v>506</v>
      </c>
      <c r="C125" s="9" t="s">
        <v>459</v>
      </c>
      <c r="D125" s="10">
        <v>40</v>
      </c>
      <c r="E125" s="10" t="s">
        <v>5</v>
      </c>
      <c r="F125" s="10">
        <v>144.58000000000001</v>
      </c>
      <c r="G125" s="14">
        <v>5783.23</v>
      </c>
    </row>
    <row r="126" spans="1:8" ht="18" customHeight="1">
      <c r="A126" s="1">
        <f t="shared" si="5"/>
        <v>122</v>
      </c>
      <c r="B126" s="13" t="s">
        <v>507</v>
      </c>
      <c r="C126" s="9" t="s">
        <v>460</v>
      </c>
      <c r="D126" s="10">
        <v>10</v>
      </c>
      <c r="E126" s="10" t="s">
        <v>5</v>
      </c>
      <c r="F126" s="10">
        <v>115.25</v>
      </c>
      <c r="G126" s="14">
        <v>1152.5</v>
      </c>
    </row>
    <row r="127" spans="1:8" ht="18" customHeight="1">
      <c r="A127" s="1">
        <f t="shared" si="5"/>
        <v>123</v>
      </c>
      <c r="B127" s="13" t="s">
        <v>508</v>
      </c>
      <c r="C127" s="9" t="s">
        <v>461</v>
      </c>
      <c r="D127" s="10">
        <v>20</v>
      </c>
      <c r="E127" s="10" t="s">
        <v>5</v>
      </c>
      <c r="F127" s="10">
        <v>233.95</v>
      </c>
      <c r="G127" s="14">
        <v>4679</v>
      </c>
      <c r="H127" s="4"/>
    </row>
    <row r="128" spans="1:8" ht="18" customHeight="1">
      <c r="A128" s="1">
        <f t="shared" si="5"/>
        <v>124</v>
      </c>
      <c r="B128" s="13" t="s">
        <v>509</v>
      </c>
      <c r="C128" s="9" t="s">
        <v>462</v>
      </c>
      <c r="D128" s="10">
        <v>10</v>
      </c>
      <c r="E128" s="10" t="s">
        <v>5</v>
      </c>
      <c r="F128" s="10">
        <v>229.93</v>
      </c>
      <c r="G128" s="14">
        <v>2299.3000000000002</v>
      </c>
    </row>
    <row r="129" spans="1:7" ht="18" customHeight="1">
      <c r="A129" s="1">
        <f t="shared" si="5"/>
        <v>125</v>
      </c>
      <c r="B129" s="13" t="s">
        <v>510</v>
      </c>
      <c r="C129" s="9" t="s">
        <v>463</v>
      </c>
      <c r="D129" s="10">
        <v>100</v>
      </c>
      <c r="E129" s="10" t="s">
        <v>5</v>
      </c>
      <c r="F129" s="10">
        <v>118.66</v>
      </c>
      <c r="G129" s="14">
        <v>11866</v>
      </c>
    </row>
    <row r="130" spans="1:7" ht="18" customHeight="1">
      <c r="A130" s="1">
        <f t="shared" si="5"/>
        <v>126</v>
      </c>
      <c r="B130" s="13" t="s">
        <v>511</v>
      </c>
      <c r="C130" s="9" t="s">
        <v>464</v>
      </c>
      <c r="D130" s="10">
        <v>30</v>
      </c>
      <c r="E130" s="10" t="s">
        <v>5</v>
      </c>
      <c r="F130" s="10">
        <v>173.4</v>
      </c>
      <c r="G130" s="14">
        <v>5202</v>
      </c>
    </row>
    <row r="131" spans="1:7" ht="18" customHeight="1">
      <c r="A131" s="1">
        <f t="shared" si="5"/>
        <v>127</v>
      </c>
      <c r="B131" s="13" t="s">
        <v>512</v>
      </c>
      <c r="C131" s="9" t="s">
        <v>465</v>
      </c>
      <c r="D131" s="10">
        <v>6</v>
      </c>
      <c r="E131" s="10" t="s">
        <v>5</v>
      </c>
      <c r="F131" s="10">
        <v>909.56</v>
      </c>
      <c r="G131" s="14">
        <v>5457.33</v>
      </c>
    </row>
    <row r="132" spans="1:7" ht="18" customHeight="1">
      <c r="A132" s="1">
        <f t="shared" si="5"/>
        <v>128</v>
      </c>
      <c r="B132" s="13" t="s">
        <v>513</v>
      </c>
      <c r="C132" s="9" t="s">
        <v>466</v>
      </c>
      <c r="D132" s="10">
        <v>4</v>
      </c>
      <c r="E132" s="10" t="s">
        <v>5</v>
      </c>
      <c r="F132" s="10">
        <v>85.62</v>
      </c>
      <c r="G132" s="10">
        <v>342.48</v>
      </c>
    </row>
    <row r="133" spans="1:7" ht="18" customHeight="1">
      <c r="A133" s="1">
        <f t="shared" si="5"/>
        <v>129</v>
      </c>
      <c r="B133" s="13" t="s">
        <v>514</v>
      </c>
      <c r="C133" s="9" t="s">
        <v>467</v>
      </c>
      <c r="D133" s="10">
        <v>90</v>
      </c>
      <c r="E133" s="10" t="s">
        <v>5</v>
      </c>
      <c r="F133" s="10">
        <v>252.33</v>
      </c>
      <c r="G133" s="14">
        <v>22709.4</v>
      </c>
    </row>
    <row r="134" spans="1:7" ht="18" customHeight="1">
      <c r="A134" s="1">
        <f t="shared" si="5"/>
        <v>130</v>
      </c>
      <c r="B134" s="13" t="s">
        <v>515</v>
      </c>
      <c r="C134" s="9" t="s">
        <v>468</v>
      </c>
      <c r="D134" s="10">
        <v>5</v>
      </c>
      <c r="E134" s="10" t="s">
        <v>5</v>
      </c>
      <c r="F134" s="10">
        <v>497.3</v>
      </c>
      <c r="G134" s="14">
        <v>2486.5</v>
      </c>
    </row>
    <row r="135" spans="1:7" ht="18" customHeight="1">
      <c r="A135" s="1">
        <f t="shared" si="5"/>
        <v>131</v>
      </c>
      <c r="B135" s="13" t="s">
        <v>516</v>
      </c>
      <c r="C135" s="9" t="s">
        <v>469</v>
      </c>
      <c r="D135" s="10">
        <v>3</v>
      </c>
      <c r="E135" s="10" t="s">
        <v>5</v>
      </c>
      <c r="F135" s="14">
        <v>5713.69</v>
      </c>
      <c r="G135" s="14">
        <v>17141.080000000002</v>
      </c>
    </row>
    <row r="136" spans="1:7" ht="18" customHeight="1">
      <c r="A136" s="1">
        <f t="shared" si="5"/>
        <v>132</v>
      </c>
      <c r="B136" s="13" t="s">
        <v>517</v>
      </c>
      <c r="C136" s="9" t="s">
        <v>470</v>
      </c>
      <c r="D136" s="10">
        <v>5</v>
      </c>
      <c r="E136" s="10" t="s">
        <v>5</v>
      </c>
      <c r="F136" s="10">
        <v>556.78</v>
      </c>
      <c r="G136" s="14">
        <v>2783.9</v>
      </c>
    </row>
    <row r="137" spans="1:7" ht="18" customHeight="1">
      <c r="A137" s="1">
        <f t="shared" si="5"/>
        <v>133</v>
      </c>
      <c r="B137" s="13" t="s">
        <v>518</v>
      </c>
      <c r="C137" s="9" t="s">
        <v>471</v>
      </c>
      <c r="D137" s="10">
        <v>4</v>
      </c>
      <c r="E137" s="10" t="s">
        <v>5</v>
      </c>
      <c r="F137" s="10">
        <v>767.2</v>
      </c>
      <c r="G137" s="14">
        <v>3068.8</v>
      </c>
    </row>
    <row r="138" spans="1:7" ht="18" customHeight="1">
      <c r="A138" s="1">
        <f t="shared" si="5"/>
        <v>134</v>
      </c>
      <c r="B138" s="13" t="s">
        <v>519</v>
      </c>
      <c r="C138" s="9" t="s">
        <v>472</v>
      </c>
      <c r="D138" s="10">
        <v>60</v>
      </c>
      <c r="E138" s="10" t="s">
        <v>5</v>
      </c>
      <c r="F138" s="10">
        <v>224.56</v>
      </c>
      <c r="G138" s="14">
        <v>13473.8</v>
      </c>
    </row>
    <row r="139" spans="1:7" ht="18" customHeight="1">
      <c r="A139" s="1">
        <f t="shared" si="5"/>
        <v>135</v>
      </c>
      <c r="B139" s="13" t="s">
        <v>520</v>
      </c>
      <c r="C139" s="9" t="s">
        <v>473</v>
      </c>
      <c r="D139" s="10">
        <v>20</v>
      </c>
      <c r="E139" s="10" t="s">
        <v>5</v>
      </c>
      <c r="F139" s="10">
        <v>229.54</v>
      </c>
      <c r="G139" s="14">
        <v>4590.7</v>
      </c>
    </row>
    <row r="140" spans="1:7" ht="18" customHeight="1">
      <c r="A140" s="1">
        <f t="shared" si="5"/>
        <v>136</v>
      </c>
      <c r="B140" s="13" t="s">
        <v>521</v>
      </c>
      <c r="C140" s="9" t="s">
        <v>474</v>
      </c>
      <c r="D140" s="10">
        <v>3</v>
      </c>
      <c r="E140" s="10" t="s">
        <v>5</v>
      </c>
      <c r="F140" s="10">
        <v>734.17</v>
      </c>
      <c r="G140" s="14">
        <v>2202.5100000000002</v>
      </c>
    </row>
    <row r="141" spans="1:7" ht="18" customHeight="1">
      <c r="A141" s="1">
        <f t="shared" si="5"/>
        <v>137</v>
      </c>
      <c r="B141" s="13" t="s">
        <v>522</v>
      </c>
      <c r="C141" s="9" t="s">
        <v>475</v>
      </c>
      <c r="D141" s="10">
        <v>70</v>
      </c>
      <c r="E141" s="10" t="s">
        <v>5</v>
      </c>
      <c r="F141" s="10">
        <v>107.82</v>
      </c>
      <c r="G141" s="14">
        <v>7547.7</v>
      </c>
    </row>
    <row r="142" spans="1:7" ht="18" customHeight="1">
      <c r="A142" s="1">
        <f t="shared" si="5"/>
        <v>138</v>
      </c>
      <c r="B142" s="13" t="s">
        <v>523</v>
      </c>
      <c r="C142" s="9" t="s">
        <v>476</v>
      </c>
      <c r="D142" s="10">
        <v>21</v>
      </c>
      <c r="E142" s="10" t="s">
        <v>5</v>
      </c>
      <c r="F142" s="10">
        <v>89.71</v>
      </c>
      <c r="G142" s="14">
        <v>1883.99</v>
      </c>
    </row>
    <row r="143" spans="1:7" ht="18" customHeight="1">
      <c r="A143" s="1">
        <f t="shared" si="5"/>
        <v>139</v>
      </c>
      <c r="B143" s="13" t="s">
        <v>524</v>
      </c>
      <c r="C143" s="9" t="s">
        <v>477</v>
      </c>
      <c r="D143" s="10">
        <v>219</v>
      </c>
      <c r="E143" s="10" t="s">
        <v>5</v>
      </c>
      <c r="F143" s="10">
        <v>238.36</v>
      </c>
      <c r="G143" s="14">
        <v>52201.56</v>
      </c>
    </row>
    <row r="144" spans="1:7" ht="18" customHeight="1">
      <c r="A144" s="1">
        <f t="shared" si="5"/>
        <v>140</v>
      </c>
      <c r="B144" s="13" t="s">
        <v>525</v>
      </c>
      <c r="C144" s="9" t="s">
        <v>478</v>
      </c>
      <c r="D144" s="10">
        <v>20</v>
      </c>
      <c r="E144" s="10" t="s">
        <v>5</v>
      </c>
      <c r="F144" s="10">
        <v>250.12</v>
      </c>
      <c r="G144" s="14">
        <v>5002.3999999999996</v>
      </c>
    </row>
    <row r="145" spans="1:8" ht="18" customHeight="1">
      <c r="A145" s="1">
        <f t="shared" si="5"/>
        <v>141</v>
      </c>
      <c r="B145" s="13" t="s">
        <v>526</v>
      </c>
      <c r="C145" s="9" t="s">
        <v>479</v>
      </c>
      <c r="D145" s="10">
        <v>1</v>
      </c>
      <c r="E145" s="10" t="s">
        <v>5</v>
      </c>
      <c r="F145" s="10">
        <v>135.76</v>
      </c>
      <c r="G145" s="10">
        <v>135.76</v>
      </c>
    </row>
    <row r="146" spans="1:8" ht="18" customHeight="1">
      <c r="A146" s="1">
        <f t="shared" si="5"/>
        <v>142</v>
      </c>
      <c r="B146" s="13" t="s">
        <v>527</v>
      </c>
      <c r="C146" s="9" t="s">
        <v>480</v>
      </c>
      <c r="D146" s="10">
        <v>56</v>
      </c>
      <c r="E146" s="10" t="s">
        <v>5</v>
      </c>
      <c r="F146" s="10">
        <v>226.91</v>
      </c>
      <c r="G146" s="14">
        <v>12707.09</v>
      </c>
    </row>
    <row r="147" spans="1:8" ht="18" customHeight="1">
      <c r="A147" s="1">
        <f t="shared" si="5"/>
        <v>143</v>
      </c>
      <c r="B147" s="13" t="s">
        <v>528</v>
      </c>
      <c r="C147" s="9" t="s">
        <v>481</v>
      </c>
      <c r="D147" s="10">
        <v>60</v>
      </c>
      <c r="E147" s="10" t="s">
        <v>5</v>
      </c>
      <c r="F147" s="10">
        <v>308</v>
      </c>
      <c r="G147" s="14">
        <v>18480</v>
      </c>
    </row>
    <row r="148" spans="1:8" ht="18" customHeight="1">
      <c r="A148" s="1">
        <f t="shared" si="5"/>
        <v>144</v>
      </c>
      <c r="B148" s="13" t="s">
        <v>529</v>
      </c>
      <c r="C148" s="9" t="s">
        <v>482</v>
      </c>
      <c r="D148" s="10">
        <v>30</v>
      </c>
      <c r="E148" s="10" t="s">
        <v>5</v>
      </c>
      <c r="F148" s="10">
        <v>270.56</v>
      </c>
      <c r="G148" s="14">
        <v>8116.69</v>
      </c>
    </row>
    <row r="149" spans="1:8" ht="18" customHeight="1">
      <c r="A149" s="1">
        <f t="shared" si="5"/>
        <v>145</v>
      </c>
      <c r="B149" s="13" t="s">
        <v>530</v>
      </c>
      <c r="C149" s="16" t="s">
        <v>497</v>
      </c>
      <c r="D149" s="10">
        <v>10</v>
      </c>
      <c r="E149" s="10" t="s">
        <v>5</v>
      </c>
      <c r="F149" s="10">
        <v>325.87</v>
      </c>
      <c r="G149" s="14">
        <v>3258.7</v>
      </c>
    </row>
    <row r="150" spans="1:8" ht="18" customHeight="1">
      <c r="A150" s="1">
        <f t="shared" si="5"/>
        <v>146</v>
      </c>
      <c r="B150" s="13" t="s">
        <v>531</v>
      </c>
      <c r="C150" s="9" t="s">
        <v>483</v>
      </c>
      <c r="D150" s="10">
        <v>290</v>
      </c>
      <c r="E150" s="10" t="s">
        <v>5</v>
      </c>
      <c r="F150" s="10">
        <v>110.15</v>
      </c>
      <c r="G150" s="14">
        <v>31943.5</v>
      </c>
    </row>
    <row r="151" spans="1:8" ht="18" customHeight="1">
      <c r="A151" s="1">
        <f t="shared" ref="A151:A181" si="6">+A150+1</f>
        <v>147</v>
      </c>
      <c r="B151" s="13" t="s">
        <v>532</v>
      </c>
      <c r="C151" s="9" t="s">
        <v>484</v>
      </c>
      <c r="D151" s="10">
        <v>20</v>
      </c>
      <c r="E151" s="10" t="s">
        <v>5</v>
      </c>
      <c r="F151" s="10">
        <v>110.62</v>
      </c>
      <c r="G151" s="14">
        <v>2212.4</v>
      </c>
    </row>
    <row r="152" spans="1:8" ht="18" customHeight="1">
      <c r="A152" s="1">
        <f t="shared" si="6"/>
        <v>148</v>
      </c>
      <c r="B152" s="13" t="s">
        <v>533</v>
      </c>
      <c r="C152" s="9" t="s">
        <v>485</v>
      </c>
      <c r="D152" s="10">
        <v>30</v>
      </c>
      <c r="E152" s="10" t="s">
        <v>5</v>
      </c>
      <c r="F152" s="10">
        <v>152.16999999999999</v>
      </c>
      <c r="G152" s="14">
        <v>4565.1000000000004</v>
      </c>
    </row>
    <row r="153" spans="1:8" ht="18" customHeight="1">
      <c r="A153" s="1">
        <f t="shared" si="6"/>
        <v>149</v>
      </c>
      <c r="B153" s="13" t="s">
        <v>534</v>
      </c>
      <c r="C153" s="9" t="s">
        <v>486</v>
      </c>
      <c r="D153" s="10">
        <v>1</v>
      </c>
      <c r="E153" s="10" t="s">
        <v>5</v>
      </c>
      <c r="F153" s="14">
        <v>1514.81</v>
      </c>
      <c r="G153" s="14">
        <v>1514.81</v>
      </c>
    </row>
    <row r="154" spans="1:8" ht="18" customHeight="1">
      <c r="A154" s="1">
        <f t="shared" si="6"/>
        <v>150</v>
      </c>
      <c r="B154" s="13" t="s">
        <v>535</v>
      </c>
      <c r="C154" s="9" t="s">
        <v>487</v>
      </c>
      <c r="D154" s="10">
        <v>100</v>
      </c>
      <c r="E154" s="10" t="s">
        <v>5</v>
      </c>
      <c r="F154" s="10">
        <v>185.67</v>
      </c>
      <c r="G154" s="14">
        <v>18567</v>
      </c>
      <c r="H154" s="4"/>
    </row>
    <row r="155" spans="1:8" ht="18" customHeight="1">
      <c r="A155" s="1">
        <f t="shared" si="6"/>
        <v>151</v>
      </c>
      <c r="B155" s="13" t="s">
        <v>536</v>
      </c>
      <c r="C155" s="9" t="s">
        <v>488</v>
      </c>
      <c r="D155" s="10">
        <v>10</v>
      </c>
      <c r="E155" s="10" t="s">
        <v>5</v>
      </c>
      <c r="F155" s="10">
        <v>156.84</v>
      </c>
      <c r="G155" s="14">
        <v>1568.4</v>
      </c>
    </row>
    <row r="156" spans="1:8" ht="18" customHeight="1">
      <c r="A156" s="1">
        <f t="shared" si="6"/>
        <v>152</v>
      </c>
      <c r="B156" s="13" t="s">
        <v>537</v>
      </c>
      <c r="C156" s="9" t="s">
        <v>489</v>
      </c>
      <c r="D156" s="10">
        <v>100</v>
      </c>
      <c r="E156" s="10" t="s">
        <v>5</v>
      </c>
      <c r="F156" s="10">
        <v>89.91</v>
      </c>
      <c r="G156" s="14">
        <v>8990.5</v>
      </c>
    </row>
    <row r="157" spans="1:8" ht="18" customHeight="1">
      <c r="A157" s="1">
        <f t="shared" si="6"/>
        <v>153</v>
      </c>
      <c r="B157" s="13" t="s">
        <v>538</v>
      </c>
      <c r="C157" s="9" t="s">
        <v>490</v>
      </c>
      <c r="D157" s="10">
        <v>20</v>
      </c>
      <c r="E157" s="10" t="s">
        <v>5</v>
      </c>
      <c r="F157" s="10">
        <v>122.99</v>
      </c>
      <c r="G157" s="14">
        <v>2459.8000000000002</v>
      </c>
    </row>
    <row r="158" spans="1:8" ht="18" customHeight="1">
      <c r="A158" s="1">
        <f t="shared" si="6"/>
        <v>154</v>
      </c>
      <c r="B158" s="13" t="s">
        <v>539</v>
      </c>
      <c r="C158" s="9" t="s">
        <v>491</v>
      </c>
      <c r="D158" s="10">
        <v>1</v>
      </c>
      <c r="E158" s="10" t="s">
        <v>5</v>
      </c>
      <c r="F158" s="14">
        <v>2167.4899999999998</v>
      </c>
      <c r="G158" s="14">
        <v>2167.4899999999998</v>
      </c>
    </row>
    <row r="159" spans="1:8" ht="18" customHeight="1">
      <c r="A159" s="1">
        <f t="shared" si="6"/>
        <v>155</v>
      </c>
      <c r="B159" s="13" t="s">
        <v>540</v>
      </c>
      <c r="C159" s="9" t="s">
        <v>492</v>
      </c>
      <c r="D159" s="10">
        <v>20</v>
      </c>
      <c r="E159" s="10" t="s">
        <v>5</v>
      </c>
      <c r="F159" s="10">
        <v>315.13</v>
      </c>
      <c r="G159" s="14">
        <v>6302.6</v>
      </c>
    </row>
    <row r="160" spans="1:8" ht="18" customHeight="1">
      <c r="A160" s="1">
        <f t="shared" si="6"/>
        <v>156</v>
      </c>
      <c r="B160" s="13" t="s">
        <v>541</v>
      </c>
      <c r="C160" s="9" t="s">
        <v>493</v>
      </c>
      <c r="D160" s="10">
        <v>40</v>
      </c>
      <c r="E160" s="10" t="s">
        <v>5</v>
      </c>
      <c r="F160" s="10">
        <v>89.33</v>
      </c>
      <c r="G160" s="14">
        <v>3573.21</v>
      </c>
    </row>
    <row r="161" spans="1:8" ht="18" customHeight="1">
      <c r="A161" s="1">
        <f t="shared" si="6"/>
        <v>157</v>
      </c>
      <c r="B161" s="13" t="s">
        <v>542</v>
      </c>
      <c r="C161" s="9" t="s">
        <v>494</v>
      </c>
      <c r="D161" s="10">
        <v>10</v>
      </c>
      <c r="E161" s="10" t="s">
        <v>5</v>
      </c>
      <c r="F161" s="10">
        <v>175.13</v>
      </c>
      <c r="G161" s="14">
        <v>1751.3</v>
      </c>
    </row>
    <row r="162" spans="1:8" ht="18" customHeight="1">
      <c r="A162" s="1">
        <f t="shared" si="6"/>
        <v>158</v>
      </c>
      <c r="B162" s="13" t="s">
        <v>543</v>
      </c>
      <c r="C162" s="9" t="s">
        <v>495</v>
      </c>
      <c r="D162" s="10">
        <v>10</v>
      </c>
      <c r="E162" s="10" t="s">
        <v>5</v>
      </c>
      <c r="F162" s="10">
        <v>182.11</v>
      </c>
      <c r="G162" s="14">
        <v>1821.14</v>
      </c>
    </row>
    <row r="163" spans="1:8" ht="18" customHeight="1">
      <c r="A163" s="1">
        <f t="shared" si="6"/>
        <v>159</v>
      </c>
      <c r="B163" s="13" t="s">
        <v>544</v>
      </c>
      <c r="C163" s="9" t="s">
        <v>496</v>
      </c>
      <c r="D163" s="10">
        <v>30</v>
      </c>
      <c r="E163" s="10" t="s">
        <v>5</v>
      </c>
      <c r="F163" s="10">
        <v>114.13</v>
      </c>
      <c r="G163" s="14">
        <v>3424</v>
      </c>
    </row>
    <row r="164" spans="1:8" ht="18" customHeight="1">
      <c r="A164" s="1">
        <f t="shared" si="6"/>
        <v>160</v>
      </c>
      <c r="B164" s="13" t="s">
        <v>545</v>
      </c>
      <c r="C164" s="9" t="s">
        <v>547</v>
      </c>
      <c r="D164" s="10">
        <v>2</v>
      </c>
      <c r="E164" s="10" t="s">
        <v>5</v>
      </c>
      <c r="F164" s="14">
        <v>1345.08</v>
      </c>
      <c r="G164" s="14">
        <v>2690.16</v>
      </c>
    </row>
    <row r="165" spans="1:8" ht="18" customHeight="1">
      <c r="A165" s="1">
        <f t="shared" si="6"/>
        <v>161</v>
      </c>
      <c r="B165" s="13" t="s">
        <v>546</v>
      </c>
      <c r="C165" s="9" t="s">
        <v>548</v>
      </c>
      <c r="D165" s="10">
        <v>30</v>
      </c>
      <c r="E165" s="10" t="s">
        <v>5</v>
      </c>
      <c r="F165" s="10">
        <v>185.05</v>
      </c>
      <c r="G165" s="14">
        <v>5551.36</v>
      </c>
      <c r="H165" s="4"/>
    </row>
    <row r="166" spans="1:8" ht="18" customHeight="1">
      <c r="A166" s="1">
        <f t="shared" si="6"/>
        <v>162</v>
      </c>
      <c r="B166" s="13" t="s">
        <v>549</v>
      </c>
      <c r="C166" s="9" t="s">
        <v>559</v>
      </c>
      <c r="D166" s="10">
        <v>30</v>
      </c>
      <c r="E166" s="10" t="s">
        <v>5</v>
      </c>
      <c r="F166" s="10">
        <v>329.76</v>
      </c>
      <c r="G166" s="14">
        <v>9892.7999999999993</v>
      </c>
      <c r="H166" s="4"/>
    </row>
    <row r="167" spans="1:8" ht="18" customHeight="1">
      <c r="A167" s="1">
        <f t="shared" si="6"/>
        <v>163</v>
      </c>
      <c r="B167" s="13" t="s">
        <v>550</v>
      </c>
      <c r="D167" s="10">
        <v>1</v>
      </c>
      <c r="E167" s="10" t="s">
        <v>5</v>
      </c>
      <c r="F167" s="14">
        <v>6000</v>
      </c>
      <c r="G167" s="14">
        <v>6000</v>
      </c>
    </row>
    <row r="168" spans="1:8" ht="18" customHeight="1">
      <c r="A168" s="1">
        <f t="shared" si="6"/>
        <v>164</v>
      </c>
      <c r="B168" s="13" t="s">
        <v>551</v>
      </c>
      <c r="C168" s="9" t="s">
        <v>560</v>
      </c>
      <c r="D168" s="10">
        <v>200</v>
      </c>
      <c r="E168" s="10" t="s">
        <v>5</v>
      </c>
      <c r="F168" s="10">
        <v>466.23</v>
      </c>
      <c r="G168" s="14">
        <v>93246</v>
      </c>
      <c r="H168" s="4"/>
    </row>
    <row r="169" spans="1:8" ht="18" customHeight="1">
      <c r="A169" s="1">
        <f t="shared" si="6"/>
        <v>165</v>
      </c>
      <c r="B169" s="13" t="s">
        <v>552</v>
      </c>
      <c r="C169" s="9" t="s">
        <v>561</v>
      </c>
      <c r="D169" s="10">
        <v>30</v>
      </c>
      <c r="E169" s="10" t="s">
        <v>5</v>
      </c>
      <c r="F169" s="14">
        <v>1447.06</v>
      </c>
      <c r="G169" s="14">
        <v>43411.8</v>
      </c>
    </row>
    <row r="170" spans="1:8" ht="18" customHeight="1">
      <c r="A170" s="1">
        <f t="shared" si="6"/>
        <v>166</v>
      </c>
      <c r="B170" s="13" t="s">
        <v>553</v>
      </c>
      <c r="C170" s="9" t="s">
        <v>562</v>
      </c>
      <c r="D170" s="10">
        <v>30</v>
      </c>
      <c r="E170" s="10" t="s">
        <v>5</v>
      </c>
      <c r="F170" s="14">
        <v>2180.36</v>
      </c>
      <c r="G170" s="14">
        <v>65410.8</v>
      </c>
    </row>
    <row r="171" spans="1:8" ht="18" customHeight="1">
      <c r="A171" s="1">
        <f t="shared" si="6"/>
        <v>167</v>
      </c>
      <c r="B171" s="13" t="s">
        <v>554</v>
      </c>
      <c r="C171" s="9" t="s">
        <v>563</v>
      </c>
      <c r="D171" s="10">
        <v>22</v>
      </c>
      <c r="E171" s="10" t="s">
        <v>5</v>
      </c>
      <c r="F171" s="14">
        <v>2035.78</v>
      </c>
      <c r="G171" s="14">
        <v>44787.16</v>
      </c>
    </row>
    <row r="172" spans="1:8" ht="18" customHeight="1">
      <c r="A172" s="1">
        <f t="shared" si="6"/>
        <v>168</v>
      </c>
      <c r="B172" s="13" t="s">
        <v>555</v>
      </c>
      <c r="C172" s="9" t="s">
        <v>564</v>
      </c>
      <c r="D172" s="10">
        <v>1</v>
      </c>
      <c r="E172" s="10" t="s">
        <v>5</v>
      </c>
      <c r="F172" s="10">
        <v>518.53</v>
      </c>
      <c r="G172" s="10">
        <v>518.53</v>
      </c>
    </row>
    <row r="173" spans="1:8" ht="18" customHeight="1">
      <c r="A173" s="1">
        <f t="shared" si="6"/>
        <v>169</v>
      </c>
      <c r="B173" s="13" t="s">
        <v>556</v>
      </c>
      <c r="C173" s="9" t="s">
        <v>565</v>
      </c>
      <c r="D173" s="10">
        <v>10</v>
      </c>
      <c r="E173" s="10" t="s">
        <v>5</v>
      </c>
      <c r="F173" s="10">
        <v>518.53</v>
      </c>
      <c r="G173" s="14">
        <v>5185.3</v>
      </c>
    </row>
    <row r="174" spans="1:8" ht="18" customHeight="1">
      <c r="A174" s="1">
        <f t="shared" si="6"/>
        <v>170</v>
      </c>
      <c r="B174" s="13" t="s">
        <v>557</v>
      </c>
      <c r="C174" s="9" t="s">
        <v>566</v>
      </c>
      <c r="D174" s="10">
        <v>2</v>
      </c>
      <c r="E174" s="10" t="s">
        <v>5</v>
      </c>
      <c r="F174" s="14">
        <v>7533.34</v>
      </c>
      <c r="G174" s="14">
        <v>15066.67</v>
      </c>
    </row>
    <row r="175" spans="1:8" ht="18" customHeight="1">
      <c r="A175" s="1">
        <f t="shared" si="6"/>
        <v>171</v>
      </c>
      <c r="B175" s="13" t="s">
        <v>558</v>
      </c>
      <c r="C175" s="9" t="s">
        <v>567</v>
      </c>
      <c r="D175" s="10">
        <v>30</v>
      </c>
      <c r="E175" s="10" t="s">
        <v>5</v>
      </c>
      <c r="F175" s="10">
        <v>493.77</v>
      </c>
      <c r="G175" s="14">
        <v>14813.08</v>
      </c>
      <c r="H175" s="4"/>
    </row>
    <row r="176" spans="1:8" ht="18" customHeight="1">
      <c r="A176" s="1">
        <f t="shared" si="6"/>
        <v>172</v>
      </c>
      <c r="B176" s="13" t="s">
        <v>568</v>
      </c>
      <c r="C176" s="9" t="s">
        <v>569</v>
      </c>
      <c r="D176" s="10">
        <v>40</v>
      </c>
      <c r="E176" s="10" t="s">
        <v>5</v>
      </c>
      <c r="F176" s="10">
        <v>260</v>
      </c>
      <c r="G176" s="14">
        <v>10400</v>
      </c>
    </row>
    <row r="177" spans="1:10" ht="18" customHeight="1">
      <c r="A177" s="1">
        <f t="shared" si="6"/>
        <v>173</v>
      </c>
      <c r="B177" s="13" t="s">
        <v>571</v>
      </c>
      <c r="C177" s="9" t="s">
        <v>570</v>
      </c>
      <c r="D177" s="10">
        <v>110</v>
      </c>
      <c r="E177" s="10" t="s">
        <v>5</v>
      </c>
      <c r="F177" s="10">
        <v>196.97</v>
      </c>
      <c r="G177" s="14">
        <v>21667.119999999999</v>
      </c>
    </row>
    <row r="178" spans="1:10" ht="18" customHeight="1">
      <c r="A178" s="1">
        <f t="shared" si="6"/>
        <v>174</v>
      </c>
      <c r="B178" s="13" t="s">
        <v>41</v>
      </c>
      <c r="C178" s="18" t="s">
        <v>285</v>
      </c>
      <c r="D178" s="10">
        <v>175</v>
      </c>
      <c r="E178" s="10" t="s">
        <v>5</v>
      </c>
      <c r="F178" s="10">
        <v>269.07</v>
      </c>
      <c r="G178" s="14">
        <v>47086.7</v>
      </c>
      <c r="I178" s="6"/>
      <c r="J178" s="6"/>
    </row>
    <row r="179" spans="1:10" ht="18" customHeight="1">
      <c r="A179" s="1">
        <f t="shared" si="6"/>
        <v>175</v>
      </c>
      <c r="B179" s="13" t="s">
        <v>572</v>
      </c>
      <c r="C179" s="18" t="s">
        <v>573</v>
      </c>
      <c r="D179" s="10">
        <v>11</v>
      </c>
      <c r="E179" s="10" t="s">
        <v>5</v>
      </c>
      <c r="F179" s="10">
        <v>118</v>
      </c>
      <c r="G179" s="14">
        <v>1298</v>
      </c>
      <c r="I179" s="6"/>
      <c r="J179" s="6"/>
    </row>
    <row r="180" spans="1:10" ht="18" customHeight="1">
      <c r="A180" s="1">
        <f t="shared" si="6"/>
        <v>176</v>
      </c>
      <c r="B180" s="13" t="s">
        <v>574</v>
      </c>
      <c r="C180" s="18" t="s">
        <v>575</v>
      </c>
      <c r="D180" s="10">
        <v>28</v>
      </c>
      <c r="E180" s="10" t="s">
        <v>5</v>
      </c>
      <c r="F180" s="10">
        <v>152.4</v>
      </c>
      <c r="G180" s="14">
        <v>4267.3100000000004</v>
      </c>
      <c r="I180" s="6"/>
      <c r="J180" s="6"/>
    </row>
    <row r="181" spans="1:10" ht="18" customHeight="1">
      <c r="A181" s="1">
        <f t="shared" si="6"/>
        <v>177</v>
      </c>
      <c r="B181" s="13" t="s">
        <v>576</v>
      </c>
      <c r="C181" s="18" t="s">
        <v>575</v>
      </c>
      <c r="D181" s="10">
        <v>63</v>
      </c>
      <c r="E181" s="10" t="s">
        <v>5</v>
      </c>
      <c r="F181" s="10">
        <v>200</v>
      </c>
      <c r="G181" s="14">
        <v>12600</v>
      </c>
      <c r="I181" s="6"/>
      <c r="J181" s="6"/>
    </row>
    <row r="183" spans="1:10" ht="18" customHeight="1">
      <c r="C183" s="9" t="s">
        <v>577</v>
      </c>
      <c r="D183" s="14">
        <f>SUM(D1:D182)</f>
        <v>6143</v>
      </c>
      <c r="G183" s="14">
        <f>SUM(G1:G182)</f>
        <v>2027725.65</v>
      </c>
    </row>
    <row r="184" spans="1:10" ht="18" customHeight="1">
      <c r="J184" s="2"/>
    </row>
    <row r="185" spans="1:10" ht="18" customHeight="1">
      <c r="J185" s="2"/>
    </row>
    <row r="186" spans="1:10" ht="18" customHeight="1">
      <c r="J186" s="2"/>
    </row>
    <row r="188" spans="1:10" ht="18" customHeight="1">
      <c r="G188" s="14"/>
      <c r="H188" s="4"/>
    </row>
    <row r="191" spans="1:10" ht="18" customHeight="1">
      <c r="F191" s="14"/>
      <c r="G191" s="14"/>
    </row>
    <row r="192" spans="1:10" ht="18" customHeight="1">
      <c r="F192" s="14"/>
      <c r="G192" s="14"/>
    </row>
    <row r="193" spans="6:10" ht="18" customHeight="1">
      <c r="F193" s="14"/>
      <c r="G193" s="14"/>
    </row>
    <row r="195" spans="6:10" ht="18" customHeight="1">
      <c r="G195" s="14"/>
    </row>
    <row r="196" spans="6:10" ht="18" customHeight="1">
      <c r="F196" s="14"/>
      <c r="G196" s="14"/>
    </row>
    <row r="197" spans="6:10" ht="18" customHeight="1">
      <c r="F197" s="14"/>
      <c r="G197" s="14"/>
    </row>
    <row r="200" spans="6:10" ht="18" customHeight="1">
      <c r="F200" s="14"/>
      <c r="G200" s="14"/>
    </row>
    <row r="203" spans="6:10" ht="18" customHeight="1">
      <c r="J203" s="2"/>
    </row>
    <row r="215" spans="6:7" ht="18" customHeight="1">
      <c r="G215" s="14"/>
    </row>
    <row r="216" spans="6:7" ht="18" customHeight="1">
      <c r="G216" s="14"/>
    </row>
    <row r="219" spans="6:7" ht="18" customHeight="1">
      <c r="F219" s="14"/>
      <c r="G219" s="14"/>
    </row>
    <row r="223" spans="6:7" ht="18" customHeight="1">
      <c r="F223" s="14"/>
      <c r="G223" s="14"/>
    </row>
    <row r="225" spans="6:7" ht="18" customHeight="1">
      <c r="F225" s="14"/>
      <c r="G225" s="14"/>
    </row>
    <row r="226" spans="6:7" ht="18" customHeight="1">
      <c r="G226" s="14"/>
    </row>
    <row r="227" spans="6:7" ht="18" customHeight="1">
      <c r="G227" s="14"/>
    </row>
    <row r="229" spans="6:7" ht="18" customHeight="1">
      <c r="F229" s="14"/>
      <c r="G229" s="14"/>
    </row>
    <row r="244" spans="6:10" ht="18" customHeight="1">
      <c r="G244" s="14"/>
    </row>
    <row r="245" spans="6:10" ht="18" customHeight="1">
      <c r="F245" s="14"/>
      <c r="G245" s="14"/>
    </row>
    <row r="248" spans="6:10" ht="18" customHeight="1">
      <c r="J248" s="2"/>
    </row>
    <row r="253" spans="6:10" ht="18" customHeight="1">
      <c r="F253" s="14"/>
      <c r="G253" s="14"/>
    </row>
    <row r="256" spans="6:10" ht="18" customHeight="1">
      <c r="F256" s="14"/>
      <c r="G256" s="14"/>
    </row>
    <row r="257" spans="6:7" ht="18" customHeight="1">
      <c r="F257" s="14"/>
      <c r="G257" s="14"/>
    </row>
    <row r="258" spans="6:7" ht="18" customHeight="1">
      <c r="G258" s="14"/>
    </row>
    <row r="259" spans="6:7" ht="18" customHeight="1">
      <c r="G259" s="14"/>
    </row>
    <row r="260" spans="6:7" ht="18" customHeight="1">
      <c r="G260" s="14"/>
    </row>
    <row r="263" spans="6:7" ht="18" customHeight="1">
      <c r="F263" s="14"/>
      <c r="G263" s="14"/>
    </row>
    <row r="264" spans="6:7" ht="18" customHeight="1">
      <c r="F264" s="14"/>
      <c r="G264" s="14"/>
    </row>
    <row r="265" spans="6:7" ht="18" customHeight="1">
      <c r="F265" s="14"/>
      <c r="G265" s="14"/>
    </row>
    <row r="276" spans="7:7" ht="18" customHeight="1">
      <c r="G276" s="14"/>
    </row>
    <row r="280" spans="7:7" ht="18" customHeight="1">
      <c r="G280" s="14"/>
    </row>
    <row r="289" spans="6:10" ht="18" customHeight="1">
      <c r="G289" s="14"/>
    </row>
    <row r="293" spans="6:10" ht="18" customHeight="1">
      <c r="J293" s="2"/>
    </row>
    <row r="298" spans="6:10" ht="18" customHeight="1">
      <c r="F298" s="14"/>
      <c r="G298" s="14"/>
    </row>
    <row r="301" spans="6:10" ht="18" customHeight="1">
      <c r="G301" s="14"/>
    </row>
    <row r="320" spans="6:7" ht="18" customHeight="1">
      <c r="F320" s="14"/>
      <c r="G320" s="14"/>
    </row>
    <row r="334" spans="7:7" ht="18" customHeight="1">
      <c r="G334" s="14"/>
    </row>
    <row r="338" spans="10:10" ht="18" customHeight="1">
      <c r="J338" s="2"/>
    </row>
    <row r="358" spans="6:7" ht="18" customHeight="1">
      <c r="F358" s="14"/>
      <c r="G358" s="14"/>
    </row>
    <row r="362" spans="6:7" ht="18" customHeight="1">
      <c r="G362" s="14"/>
    </row>
    <row r="365" spans="6:7" ht="18" customHeight="1">
      <c r="F365" s="14"/>
      <c r="G365" s="14"/>
    </row>
    <row r="366" spans="6:7" ht="18" customHeight="1">
      <c r="F366" s="14"/>
      <c r="G366" s="14"/>
    </row>
    <row r="376" spans="6:10" ht="18" customHeight="1">
      <c r="F376" s="14"/>
      <c r="G376" s="14"/>
    </row>
    <row r="383" spans="6:10" ht="18" customHeight="1">
      <c r="J383" s="2"/>
    </row>
    <row r="405" spans="7:7" ht="18" customHeight="1">
      <c r="G405" s="14"/>
    </row>
    <row r="414" spans="7:7" ht="18" customHeight="1">
      <c r="G414" s="14"/>
    </row>
    <row r="416" spans="7:7" ht="18" customHeight="1">
      <c r="G416" s="14"/>
    </row>
    <row r="419" spans="7:10" ht="18" customHeight="1">
      <c r="G419" s="14"/>
    </row>
    <row r="424" spans="7:10" ht="18" customHeight="1">
      <c r="G424" s="14"/>
    </row>
    <row r="425" spans="7:10" ht="18" customHeight="1">
      <c r="G425" s="14"/>
    </row>
    <row r="428" spans="7:10" ht="18" customHeight="1">
      <c r="J428" s="2"/>
    </row>
    <row r="434" spans="6:7" ht="18" customHeight="1">
      <c r="F434" s="14"/>
      <c r="G434" s="14"/>
    </row>
    <row r="443" spans="6:7" ht="18" customHeight="1">
      <c r="G443" s="14"/>
    </row>
    <row r="454" spans="7:7" ht="18" customHeight="1">
      <c r="G454" s="14"/>
    </row>
    <row r="465" spans="6:10" ht="18" customHeight="1">
      <c r="G465" s="14"/>
    </row>
    <row r="467" spans="6:10" ht="18" customHeight="1">
      <c r="F467" s="14"/>
      <c r="G467" s="14"/>
    </row>
    <row r="473" spans="6:10" ht="18" customHeight="1">
      <c r="J473" s="2"/>
    </row>
    <row r="481" spans="6:7" ht="18" customHeight="1">
      <c r="F481" s="14"/>
      <c r="G481" s="14"/>
    </row>
    <row r="493" spans="6:7" ht="18" customHeight="1">
      <c r="G493" s="14"/>
    </row>
    <row r="518" spans="7:10" ht="18" customHeight="1">
      <c r="J518" s="2"/>
    </row>
    <row r="523" spans="7:10" ht="18" customHeight="1">
      <c r="G523" s="14"/>
    </row>
    <row r="526" spans="7:10" ht="18" customHeight="1">
      <c r="G526" s="14"/>
    </row>
    <row r="528" spans="7:10" ht="18" customHeight="1">
      <c r="G528" s="14"/>
    </row>
    <row r="532" spans="6:7" ht="18" customHeight="1">
      <c r="G532" s="14"/>
    </row>
    <row r="538" spans="6:7" ht="18" customHeight="1">
      <c r="G538" s="14"/>
    </row>
    <row r="542" spans="6:7" ht="18" customHeight="1">
      <c r="F542" s="14"/>
      <c r="G542" s="14"/>
    </row>
    <row r="554" spans="6:7" ht="18" customHeight="1">
      <c r="F554" s="14"/>
      <c r="G554" s="14"/>
    </row>
    <row r="556" spans="6:7" ht="18" customHeight="1">
      <c r="F556" s="14"/>
      <c r="G556" s="14"/>
    </row>
    <row r="563" spans="10:10" ht="18" customHeight="1">
      <c r="J563" s="2"/>
    </row>
    <row r="580" spans="6:7" ht="18" customHeight="1">
      <c r="F580" s="14"/>
      <c r="G580" s="14"/>
    </row>
    <row r="581" spans="6:7" ht="18" customHeight="1">
      <c r="F581" s="14"/>
      <c r="G581" s="14"/>
    </row>
    <row r="585" spans="6:7" ht="18" customHeight="1">
      <c r="G585" s="14"/>
    </row>
    <row r="587" spans="6:7" ht="18" customHeight="1">
      <c r="F587" s="14"/>
      <c r="G587" s="14"/>
    </row>
    <row r="594" spans="6:10" ht="18" customHeight="1">
      <c r="F594" s="14"/>
      <c r="G594" s="14"/>
    </row>
    <row r="608" spans="6:10" ht="18" customHeight="1">
      <c r="J608" s="2"/>
    </row>
    <row r="612" spans="6:7" ht="18" customHeight="1">
      <c r="F612" s="14"/>
      <c r="G612" s="14"/>
    </row>
    <row r="623" spans="6:7" ht="18" customHeight="1">
      <c r="F623" s="14"/>
      <c r="G623" s="14"/>
    </row>
    <row r="628" spans="6:7" ht="18" customHeight="1">
      <c r="G628" s="14"/>
    </row>
    <row r="629" spans="6:7" ht="18" customHeight="1">
      <c r="G629" s="14"/>
    </row>
    <row r="632" spans="6:7" ht="18" customHeight="1">
      <c r="F632" s="14"/>
      <c r="G632" s="14"/>
    </row>
    <row r="645" spans="7:10" ht="18" customHeight="1">
      <c r="G645" s="14"/>
    </row>
    <row r="653" spans="7:10" ht="18" customHeight="1">
      <c r="J653" s="2"/>
    </row>
    <row r="663" spans="6:7" ht="18" customHeight="1">
      <c r="G663" s="14"/>
    </row>
    <row r="665" spans="6:7" ht="18" customHeight="1">
      <c r="F665" s="14"/>
      <c r="G665" s="14"/>
    </row>
    <row r="666" spans="6:7" ht="18" customHeight="1">
      <c r="F666" s="14"/>
      <c r="G666" s="14"/>
    </row>
    <row r="669" spans="6:7" ht="18" customHeight="1">
      <c r="F669" s="14"/>
      <c r="G669" s="14"/>
    </row>
    <row r="670" spans="6:7" ht="18" customHeight="1">
      <c r="F670" s="14"/>
      <c r="G670" s="14"/>
    </row>
    <row r="698" spans="6:10" ht="18" customHeight="1">
      <c r="J698" s="2"/>
    </row>
    <row r="704" spans="6:10" ht="18" customHeight="1">
      <c r="F704" s="14"/>
      <c r="G704" s="14"/>
    </row>
    <row r="705" spans="7:7" ht="18" customHeight="1">
      <c r="G705" s="14"/>
    </row>
    <row r="716" spans="7:7" ht="18" customHeight="1">
      <c r="G716" s="14"/>
    </row>
    <row r="730" spans="6:7" ht="18" customHeight="1">
      <c r="G730" s="14"/>
    </row>
    <row r="732" spans="6:7" ht="18" customHeight="1">
      <c r="F732" s="14"/>
      <c r="G732" s="14"/>
    </row>
    <row r="743" spans="10:10" ht="18" customHeight="1">
      <c r="J743" s="2"/>
    </row>
    <row r="755" spans="6:7" ht="18" customHeight="1">
      <c r="F755" s="14"/>
      <c r="G755" s="14"/>
    </row>
    <row r="761" spans="6:7" ht="18" customHeight="1">
      <c r="F761" s="14"/>
      <c r="G761" s="14"/>
    </row>
    <row r="762" spans="6:7" ht="18" customHeight="1">
      <c r="F762" s="14"/>
      <c r="G762" s="14"/>
    </row>
    <row r="763" spans="6:7" ht="18" customHeight="1">
      <c r="F763" s="14"/>
      <c r="G763" s="14"/>
    </row>
    <row r="764" spans="6:7" ht="18" customHeight="1">
      <c r="F764" s="14"/>
      <c r="G764" s="14"/>
    </row>
    <row r="765" spans="6:7" ht="18" customHeight="1">
      <c r="F765" s="14"/>
      <c r="G765" s="14"/>
    </row>
    <row r="766" spans="6:7" ht="18" customHeight="1">
      <c r="F766" s="14"/>
      <c r="G766" s="14"/>
    </row>
    <row r="777" spans="7:7" ht="18" customHeight="1">
      <c r="G777" s="14"/>
    </row>
    <row r="781" spans="7:7" ht="18" customHeight="1">
      <c r="G781" s="14"/>
    </row>
    <row r="782" spans="7:7" ht="18" customHeight="1">
      <c r="G782" s="14"/>
    </row>
    <row r="788" spans="10:10" ht="18" customHeight="1">
      <c r="J788" s="2"/>
    </row>
    <row r="813" spans="6:7" ht="18" customHeight="1">
      <c r="F813" s="14"/>
      <c r="G813" s="14"/>
    </row>
    <row r="814" spans="6:7" ht="18" customHeight="1">
      <c r="F814" s="14"/>
      <c r="G814" s="14"/>
    </row>
    <row r="818" spans="6:7" ht="18" customHeight="1">
      <c r="G818" s="14"/>
    </row>
    <row r="819" spans="6:7" ht="18" customHeight="1">
      <c r="F819" s="14"/>
      <c r="G819" s="14"/>
    </row>
    <row r="820" spans="6:7" ht="18" customHeight="1">
      <c r="G820" s="14"/>
    </row>
    <row r="821" spans="6:7" ht="18" customHeight="1">
      <c r="F821" s="14"/>
      <c r="G821" s="14"/>
    </row>
    <row r="825" spans="6:7" ht="18" customHeight="1">
      <c r="G825" s="14"/>
    </row>
    <row r="826" spans="6:7" ht="18" customHeight="1">
      <c r="F826" s="14"/>
      <c r="G826" s="14"/>
    </row>
    <row r="829" spans="6:7" ht="18" customHeight="1">
      <c r="G829" s="14"/>
    </row>
    <row r="830" spans="6:7" ht="18" customHeight="1">
      <c r="G830" s="14"/>
    </row>
    <row r="833" spans="6:10" ht="18" customHeight="1">
      <c r="J833" s="2"/>
    </row>
    <row r="837" spans="6:10" ht="18" customHeight="1">
      <c r="G837" s="14"/>
    </row>
    <row r="839" spans="6:10" ht="18" customHeight="1">
      <c r="F839" s="14"/>
      <c r="G839" s="14"/>
    </row>
    <row r="840" spans="6:10" ht="18" customHeight="1">
      <c r="F840" s="14"/>
      <c r="G840" s="14"/>
    </row>
    <row r="843" spans="6:10" ht="18" customHeight="1">
      <c r="G843" s="14"/>
    </row>
    <row r="846" spans="6:10" ht="18" customHeight="1">
      <c r="G846" s="14"/>
    </row>
    <row r="848" spans="6:10" ht="18" customHeight="1">
      <c r="G848" s="14"/>
    </row>
    <row r="863" spans="6:7" ht="18" customHeight="1">
      <c r="F863" s="14"/>
      <c r="G863" s="14"/>
    </row>
    <row r="865" spans="6:10" ht="18" customHeight="1">
      <c r="F865" s="14"/>
      <c r="G865" s="14"/>
    </row>
    <row r="869" spans="6:10" ht="18" customHeight="1">
      <c r="G869" s="14"/>
    </row>
    <row r="872" spans="6:10" ht="18" customHeight="1">
      <c r="G872" s="14"/>
    </row>
    <row r="873" spans="6:10" ht="18" customHeight="1">
      <c r="F873" s="14"/>
      <c r="G873" s="14"/>
    </row>
    <row r="874" spans="6:10" ht="18" customHeight="1">
      <c r="F874" s="14"/>
      <c r="G874" s="14"/>
    </row>
    <row r="878" spans="6:10" ht="18" customHeight="1">
      <c r="J878" s="2"/>
    </row>
    <row r="882" spans="6:7" ht="18" customHeight="1">
      <c r="F882" s="14"/>
      <c r="G882" s="14"/>
    </row>
    <row r="885" spans="6:7" ht="18" customHeight="1">
      <c r="G885" s="14"/>
    </row>
    <row r="890" spans="6:7" ht="18" customHeight="1">
      <c r="F890" s="14"/>
      <c r="G890" s="14"/>
    </row>
    <row r="893" spans="6:7" ht="18" customHeight="1">
      <c r="F893" s="14"/>
      <c r="G893" s="14"/>
    </row>
    <row r="894" spans="6:7" ht="18" customHeight="1">
      <c r="F894" s="14"/>
      <c r="G894" s="14"/>
    </row>
    <row r="898" spans="6:7" ht="18" customHeight="1">
      <c r="F898" s="14"/>
      <c r="G898" s="14"/>
    </row>
    <row r="899" spans="6:7" ht="18" customHeight="1">
      <c r="G899" s="14"/>
    </row>
    <row r="923" spans="10:10" ht="18" customHeight="1">
      <c r="J923" s="2"/>
    </row>
    <row r="933" spans="6:7" ht="18" customHeight="1">
      <c r="F933" s="14"/>
      <c r="G933" s="14"/>
    </row>
    <row r="954" spans="6:7" ht="18" customHeight="1">
      <c r="F954" s="14"/>
      <c r="G954" s="14"/>
    </row>
    <row r="956" spans="6:7" ht="18" customHeight="1">
      <c r="G956" s="14"/>
    </row>
    <row r="963" spans="6:10" ht="18" customHeight="1">
      <c r="F963" s="14"/>
      <c r="G963" s="14"/>
    </row>
    <row r="968" spans="6:10" ht="18" customHeight="1">
      <c r="J968" s="2"/>
    </row>
    <row r="974" spans="6:10" ht="18" customHeight="1">
      <c r="F974" s="14"/>
      <c r="G974" s="14"/>
    </row>
    <row r="979" spans="6:7" ht="18" customHeight="1">
      <c r="F979" s="14"/>
      <c r="G979" s="14"/>
    </row>
    <row r="980" spans="6:7" ht="18" customHeight="1">
      <c r="F980" s="14"/>
      <c r="G980" s="14"/>
    </row>
    <row r="988" spans="6:7" ht="18" customHeight="1">
      <c r="G988" s="14"/>
    </row>
    <row r="991" spans="6:7" ht="18" customHeight="1">
      <c r="F991" s="14"/>
      <c r="G991" s="14"/>
    </row>
    <row r="995" spans="6:7" ht="18" customHeight="1">
      <c r="F995" s="14"/>
      <c r="G995" s="14"/>
    </row>
    <row r="1005" spans="6:7" ht="18" customHeight="1">
      <c r="F1005" s="14"/>
      <c r="G1005" s="14"/>
    </row>
    <row r="1006" spans="6:7" ht="18" customHeight="1">
      <c r="F1006" s="14"/>
      <c r="G1006" s="14"/>
    </row>
    <row r="1013" spans="6:10" ht="18" customHeight="1">
      <c r="J1013" s="2"/>
    </row>
    <row r="1023" spans="6:10" ht="18" customHeight="1">
      <c r="F1023" s="14"/>
      <c r="G1023" s="14"/>
    </row>
    <row r="1024" spans="6:10" ht="18" customHeight="1">
      <c r="F1024" s="14"/>
      <c r="G1024" s="14"/>
    </row>
    <row r="1037" spans="6:7" ht="18" customHeight="1">
      <c r="F1037" s="14"/>
      <c r="G1037" s="14"/>
    </row>
    <row r="1038" spans="6:7" ht="18" customHeight="1">
      <c r="F1038" s="14"/>
      <c r="G1038" s="14"/>
    </row>
    <row r="1039" spans="6:7" ht="18" customHeight="1">
      <c r="F1039" s="14"/>
      <c r="G1039" s="14"/>
    </row>
    <row r="1040" spans="6:7" ht="18" customHeight="1">
      <c r="F1040" s="14"/>
      <c r="G1040" s="14"/>
    </row>
    <row r="1041" spans="6:7" ht="18" customHeight="1">
      <c r="F1041" s="14"/>
      <c r="G1041" s="14"/>
    </row>
    <row r="1042" spans="6:7" ht="18" customHeight="1">
      <c r="F1042" s="14"/>
      <c r="G1042" s="14"/>
    </row>
    <row r="1044" spans="6:7" ht="18" customHeight="1">
      <c r="F1044" s="14"/>
      <c r="G1044" s="14"/>
    </row>
    <row r="1045" spans="6:7" ht="18" customHeight="1">
      <c r="F1045" s="14"/>
      <c r="G1045" s="14"/>
    </row>
    <row r="1046" spans="6:7" ht="18" customHeight="1">
      <c r="F1046" s="14"/>
      <c r="G1046" s="14"/>
    </row>
    <row r="1047" spans="6:7" ht="18" customHeight="1">
      <c r="F1047" s="14"/>
      <c r="G1047" s="14"/>
    </row>
    <row r="1048" spans="6:7" ht="18" customHeight="1">
      <c r="F1048" s="14"/>
      <c r="G1048" s="14"/>
    </row>
    <row r="1049" spans="6:7" ht="18" customHeight="1">
      <c r="F1049" s="14"/>
      <c r="G1049" s="14"/>
    </row>
    <row r="1050" spans="6:7" ht="18" customHeight="1">
      <c r="F1050" s="14"/>
      <c r="G1050" s="14"/>
    </row>
    <row r="1051" spans="6:7" ht="18" customHeight="1">
      <c r="F1051" s="14"/>
      <c r="G1051" s="14"/>
    </row>
    <row r="1052" spans="6:7" ht="18" customHeight="1">
      <c r="G1052" s="14"/>
    </row>
    <row r="1053" spans="6:7" ht="18" customHeight="1">
      <c r="F1053" s="14"/>
      <c r="G1053" s="14"/>
    </row>
    <row r="1054" spans="6:7" ht="18" customHeight="1">
      <c r="F1054" s="14"/>
      <c r="G1054" s="14"/>
    </row>
    <row r="1055" spans="6:7" ht="18" customHeight="1">
      <c r="F1055" s="14"/>
      <c r="G1055" s="14"/>
    </row>
    <row r="1058" spans="6:10" ht="18" customHeight="1">
      <c r="J1058" s="2"/>
    </row>
    <row r="1062" spans="6:10" ht="18" customHeight="1">
      <c r="F1062" s="14"/>
      <c r="G1062" s="14"/>
    </row>
    <row r="1064" spans="6:10" ht="18" customHeight="1">
      <c r="G1064" s="14"/>
    </row>
    <row r="1089" spans="6:10" ht="18" customHeight="1">
      <c r="G1089" s="14"/>
    </row>
    <row r="1090" spans="6:10" ht="18" customHeight="1">
      <c r="G1090" s="14"/>
    </row>
    <row r="1091" spans="6:10" ht="18" customHeight="1">
      <c r="G1091" s="14"/>
    </row>
    <row r="1094" spans="6:10" ht="18" customHeight="1">
      <c r="G1094" s="14"/>
    </row>
    <row r="1097" spans="6:10" ht="18" customHeight="1">
      <c r="F1097" s="14"/>
      <c r="G1097" s="14"/>
    </row>
    <row r="1103" spans="6:10" ht="18" customHeight="1">
      <c r="J1103" s="2"/>
    </row>
    <row r="1107" spans="6:7" ht="18" customHeight="1">
      <c r="F1107" s="14"/>
      <c r="G1107" s="14"/>
    </row>
    <row r="1108" spans="6:7" ht="18" customHeight="1">
      <c r="G1108" s="14"/>
    </row>
    <row r="1109" spans="6:7" ht="18" customHeight="1">
      <c r="G1109" s="14"/>
    </row>
    <row r="1111" spans="6:7" ht="18" customHeight="1">
      <c r="G1111" s="14"/>
    </row>
    <row r="1117" spans="6:7" ht="18" customHeight="1">
      <c r="F1117" s="14"/>
      <c r="G1117" s="14"/>
    </row>
    <row r="1122" spans="6:7" ht="18" customHeight="1">
      <c r="G1122" s="14"/>
    </row>
    <row r="1124" spans="6:7" ht="18" customHeight="1">
      <c r="F1124" s="14"/>
      <c r="G1124" s="14"/>
    </row>
    <row r="1128" spans="6:7" ht="18" customHeight="1">
      <c r="F1128" s="14"/>
      <c r="G1128" s="14"/>
    </row>
    <row r="1131" spans="6:7" ht="18" customHeight="1">
      <c r="F1131" s="14"/>
      <c r="G1131" s="14"/>
    </row>
    <row r="1135" spans="6:7" ht="18" customHeight="1">
      <c r="F1135" s="14"/>
      <c r="G1135" s="14"/>
    </row>
    <row r="1138" spans="6:10" ht="18" customHeight="1">
      <c r="F1138" s="14"/>
      <c r="G1138" s="14"/>
    </row>
    <row r="1139" spans="6:10" ht="18" customHeight="1">
      <c r="G1139" s="14"/>
    </row>
    <row r="1140" spans="6:10" ht="18" customHeight="1">
      <c r="G1140" s="14"/>
    </row>
    <row r="1143" spans="6:10" ht="18" customHeight="1">
      <c r="F1143" s="14"/>
      <c r="G1143" s="14"/>
    </row>
    <row r="1144" spans="6:10" ht="18" customHeight="1">
      <c r="F1144" s="14"/>
      <c r="G1144" s="14"/>
    </row>
    <row r="1145" spans="6:10" ht="18" customHeight="1">
      <c r="G1145" s="14"/>
    </row>
    <row r="1148" spans="6:10" ht="18" customHeight="1">
      <c r="J1148" s="2"/>
    </row>
    <row r="1155" spans="6:7" ht="18" customHeight="1">
      <c r="G1155" s="14"/>
    </row>
    <row r="1165" spans="6:7" ht="18" customHeight="1">
      <c r="F1165" s="14"/>
      <c r="G1165" s="14"/>
    </row>
    <row r="1166" spans="6:7" ht="18" customHeight="1">
      <c r="F1166" s="14"/>
      <c r="G1166" s="14"/>
    </row>
    <row r="1167" spans="6:7" ht="18" customHeight="1">
      <c r="F1167" s="14"/>
      <c r="G1167" s="14"/>
    </row>
    <row r="1168" spans="6:7" ht="18" customHeight="1">
      <c r="F1168" s="14"/>
      <c r="G1168" s="14"/>
    </row>
    <row r="1169" spans="6:7" ht="18" customHeight="1">
      <c r="G1169" s="14"/>
    </row>
    <row r="1170" spans="6:7" ht="18" customHeight="1">
      <c r="F1170" s="14"/>
      <c r="G1170" s="14"/>
    </row>
    <row r="1174" spans="6:7" ht="18" customHeight="1">
      <c r="F1174" s="14"/>
      <c r="G1174" s="14"/>
    </row>
    <row r="1175" spans="6:7" ht="18" customHeight="1">
      <c r="F1175" s="14"/>
      <c r="G1175" s="14"/>
    </row>
    <row r="1176" spans="6:7" ht="18" customHeight="1">
      <c r="F1176" s="14"/>
      <c r="G1176" s="14"/>
    </row>
    <row r="1179" spans="6:7" ht="18" customHeight="1">
      <c r="G1179" s="14"/>
    </row>
    <row r="1180" spans="6:7" ht="18" customHeight="1">
      <c r="G1180" s="14"/>
    </row>
    <row r="1182" spans="6:7" ht="18" customHeight="1">
      <c r="G1182" s="14"/>
    </row>
    <row r="1185" spans="6:10" ht="18" customHeight="1">
      <c r="F1185" s="14"/>
      <c r="G1185" s="14"/>
    </row>
    <row r="1188" spans="6:10" ht="18" customHeight="1">
      <c r="F1188" s="14"/>
      <c r="G1188" s="14"/>
    </row>
    <row r="1190" spans="6:10" ht="18" customHeight="1">
      <c r="F1190" s="14"/>
      <c r="G1190" s="14"/>
    </row>
    <row r="1193" spans="6:10" ht="18" customHeight="1">
      <c r="J1193" s="2"/>
    </row>
    <row r="1201" spans="6:7" ht="18" customHeight="1">
      <c r="G1201" s="14"/>
    </row>
    <row r="1202" spans="6:7" ht="18" customHeight="1">
      <c r="F1202" s="14"/>
      <c r="G1202" s="14"/>
    </row>
    <row r="1206" spans="6:7" ht="18" customHeight="1">
      <c r="F1206" s="14"/>
      <c r="G1206" s="14"/>
    </row>
    <row r="1207" spans="6:7" ht="18" customHeight="1">
      <c r="G1207" s="14"/>
    </row>
    <row r="1209" spans="6:7" ht="18" customHeight="1">
      <c r="G1209" s="14"/>
    </row>
    <row r="1212" spans="6:7" ht="18" customHeight="1">
      <c r="G1212" s="14"/>
    </row>
    <row r="1213" spans="6:7" ht="18" customHeight="1">
      <c r="G1213" s="14"/>
    </row>
    <row r="1216" spans="6:7" ht="18" customHeight="1">
      <c r="G1216" s="14"/>
    </row>
    <row r="1219" spans="6:7" ht="18" customHeight="1">
      <c r="F1219" s="14"/>
      <c r="G1219" s="14"/>
    </row>
    <row r="1220" spans="6:7" ht="18" customHeight="1">
      <c r="F1220" s="14"/>
      <c r="G1220" s="14"/>
    </row>
    <row r="1221" spans="6:7" ht="18" customHeight="1">
      <c r="F1221" s="14"/>
      <c r="G1221" s="14"/>
    </row>
    <row r="1222" spans="6:7" ht="18" customHeight="1">
      <c r="F1222" s="14"/>
      <c r="G1222" s="14"/>
    </row>
    <row r="1223" spans="6:7" ht="18" customHeight="1">
      <c r="F1223" s="14"/>
      <c r="G1223" s="14"/>
    </row>
    <row r="1224" spans="6:7" ht="18" customHeight="1">
      <c r="F1224" s="14"/>
      <c r="G1224" s="14"/>
    </row>
    <row r="1225" spans="6:7" ht="18" customHeight="1">
      <c r="F1225" s="14"/>
      <c r="G1225" s="14"/>
    </row>
    <row r="1226" spans="6:7" ht="18" customHeight="1">
      <c r="F1226" s="14"/>
      <c r="G1226" s="14"/>
    </row>
    <row r="1227" spans="6:7" ht="18" customHeight="1">
      <c r="F1227" s="14"/>
      <c r="G1227" s="14"/>
    </row>
    <row r="1228" spans="6:7" ht="18" customHeight="1">
      <c r="G1228" s="14"/>
    </row>
    <row r="1229" spans="6:7" ht="18" customHeight="1">
      <c r="F1229" s="14"/>
      <c r="G1229" s="14"/>
    </row>
    <row r="1230" spans="6:7" ht="18" customHeight="1">
      <c r="F1230" s="14"/>
      <c r="G1230" s="14"/>
    </row>
    <row r="1231" spans="6:7" ht="18" customHeight="1">
      <c r="F1231" s="14"/>
      <c r="G1231" s="14"/>
    </row>
    <row r="1232" spans="6:7" ht="18" customHeight="1">
      <c r="F1232" s="14"/>
      <c r="G1232" s="14"/>
    </row>
    <row r="1234" spans="6:10" ht="18" customHeight="1">
      <c r="F1234" s="14"/>
      <c r="G1234" s="14"/>
    </row>
    <row r="1238" spans="6:10" ht="18" customHeight="1">
      <c r="J1238" s="2"/>
    </row>
    <row r="1242" spans="6:10" ht="18" customHeight="1">
      <c r="F1242" s="14"/>
      <c r="G1242" s="14"/>
    </row>
    <row r="1246" spans="6:10" ht="18" customHeight="1">
      <c r="F1246" s="14"/>
      <c r="G1246" s="14"/>
    </row>
    <row r="1247" spans="6:10" ht="18" customHeight="1">
      <c r="F1247" s="14"/>
      <c r="G1247" s="14"/>
    </row>
    <row r="1250" spans="6:7" ht="18" customHeight="1">
      <c r="G1250" s="14"/>
    </row>
    <row r="1254" spans="6:7" ht="18" customHeight="1">
      <c r="F1254" s="14"/>
      <c r="G1254" s="14"/>
    </row>
    <row r="1258" spans="6:7" ht="18" customHeight="1">
      <c r="F1258" s="14"/>
      <c r="G1258" s="14"/>
    </row>
    <row r="1259" spans="6:7" ht="18" customHeight="1">
      <c r="G1259" s="14"/>
    </row>
    <row r="1261" spans="6:7" ht="18" customHeight="1">
      <c r="F1261" s="14"/>
      <c r="G1261" s="14"/>
    </row>
    <row r="1262" spans="6:7" ht="18" customHeight="1">
      <c r="F1262" s="14"/>
      <c r="G1262" s="14"/>
    </row>
    <row r="1263" spans="6:7" ht="18" customHeight="1">
      <c r="G1263" s="14"/>
    </row>
    <row r="1264" spans="6:7" ht="18" customHeight="1">
      <c r="F1264" s="14"/>
      <c r="G1264" s="14"/>
    </row>
    <row r="1265" spans="6:7" ht="18" customHeight="1">
      <c r="F1265" s="14"/>
      <c r="G1265" s="14"/>
    </row>
    <row r="1266" spans="6:7" ht="18" customHeight="1">
      <c r="F1266" s="14"/>
      <c r="G1266" s="14"/>
    </row>
    <row r="1267" spans="6:7" ht="18" customHeight="1">
      <c r="F1267" s="14"/>
      <c r="G1267" s="14"/>
    </row>
    <row r="1268" spans="6:7" ht="18" customHeight="1">
      <c r="F1268" s="14"/>
      <c r="G1268" s="14"/>
    </row>
    <row r="1269" spans="6:7" ht="18" customHeight="1">
      <c r="F1269" s="14"/>
      <c r="G1269" s="14"/>
    </row>
    <row r="1272" spans="6:7" ht="18" customHeight="1">
      <c r="G1272" s="14"/>
    </row>
    <row r="1273" spans="6:7" ht="18" customHeight="1">
      <c r="G1273" s="14"/>
    </row>
    <row r="1274" spans="6:7" ht="18" customHeight="1">
      <c r="F1274" s="14"/>
      <c r="G1274" s="14"/>
    </row>
    <row r="1275" spans="6:7" ht="18" customHeight="1">
      <c r="F1275" s="14"/>
      <c r="G1275" s="14"/>
    </row>
    <row r="1276" spans="6:7" ht="18" customHeight="1">
      <c r="F1276" s="14"/>
      <c r="G1276" s="14"/>
    </row>
    <row r="1279" spans="6:7" ht="18" customHeight="1">
      <c r="F1279" s="14"/>
      <c r="G1279" s="14"/>
    </row>
    <row r="1280" spans="6:7" ht="18" customHeight="1">
      <c r="F1280" s="14"/>
      <c r="G1280" s="14"/>
    </row>
    <row r="1283" spans="6:10" ht="18" customHeight="1">
      <c r="J1283" s="2"/>
    </row>
    <row r="1288" spans="6:10" ht="18" customHeight="1">
      <c r="F1288" s="14"/>
      <c r="G1288" s="14"/>
    </row>
    <row r="1289" spans="6:10" ht="18" customHeight="1">
      <c r="F1289" s="14"/>
      <c r="G1289" s="14"/>
    </row>
    <row r="1291" spans="6:10" ht="18" customHeight="1">
      <c r="F1291" s="14"/>
      <c r="G1291" s="14"/>
    </row>
    <row r="1298" spans="6:7" ht="18" customHeight="1">
      <c r="F1298" s="14"/>
      <c r="G1298" s="14"/>
    </row>
    <row r="1300" spans="6:7" ht="18" customHeight="1">
      <c r="F1300" s="14"/>
      <c r="G1300" s="14"/>
    </row>
    <row r="1305" spans="6:7" ht="18" customHeight="1">
      <c r="F1305" s="14"/>
      <c r="G1305" s="14"/>
    </row>
    <row r="1310" spans="6:7" ht="18" customHeight="1">
      <c r="F1310" s="14"/>
      <c r="G1310" s="14"/>
    </row>
    <row r="1311" spans="6:7" ht="18" customHeight="1">
      <c r="F1311" s="14"/>
      <c r="G1311" s="14"/>
    </row>
    <row r="1312" spans="6:7" ht="18" customHeight="1">
      <c r="F1312" s="14"/>
      <c r="G1312" s="14"/>
    </row>
    <row r="1314" spans="6:10" ht="18" customHeight="1">
      <c r="G1314" s="14"/>
    </row>
    <row r="1315" spans="6:10" ht="18" customHeight="1">
      <c r="G1315" s="14"/>
    </row>
    <row r="1316" spans="6:10" ht="18" customHeight="1">
      <c r="F1316" s="14"/>
      <c r="G1316" s="14"/>
    </row>
    <row r="1317" spans="6:10" ht="18" customHeight="1">
      <c r="G1317" s="14"/>
    </row>
    <row r="1318" spans="6:10" ht="18" customHeight="1">
      <c r="G1318" s="14"/>
    </row>
    <row r="1319" spans="6:10" ht="18" customHeight="1">
      <c r="G1319" s="14"/>
    </row>
    <row r="1320" spans="6:10" ht="18" customHeight="1">
      <c r="G1320" s="14"/>
    </row>
    <row r="1321" spans="6:10" ht="18" customHeight="1">
      <c r="F1321" s="14"/>
      <c r="G1321" s="14"/>
    </row>
    <row r="1323" spans="6:10" ht="18" customHeight="1">
      <c r="G1323" s="14"/>
    </row>
    <row r="1328" spans="6:10" ht="18" customHeight="1">
      <c r="J1328" s="2"/>
    </row>
    <row r="1336" spans="7:7" ht="18" customHeight="1">
      <c r="G1336" s="14"/>
    </row>
    <row r="1338" spans="7:7" ht="18" customHeight="1">
      <c r="G1338" s="14"/>
    </row>
    <row r="1350" spans="6:7" ht="18" customHeight="1">
      <c r="G1350" s="14"/>
    </row>
    <row r="1351" spans="6:7" ht="18" customHeight="1">
      <c r="F1351" s="14"/>
      <c r="G1351" s="14"/>
    </row>
    <row r="1352" spans="6:7" ht="18" customHeight="1">
      <c r="F1352" s="14"/>
      <c r="G1352" s="14"/>
    </row>
    <row r="1353" spans="6:7" ht="18" customHeight="1">
      <c r="F1353" s="14"/>
      <c r="G1353" s="14"/>
    </row>
    <row r="1354" spans="6:7" ht="18" customHeight="1">
      <c r="F1354" s="14"/>
      <c r="G1354" s="14"/>
    </row>
    <row r="1355" spans="6:7" ht="18" customHeight="1">
      <c r="F1355" s="14"/>
      <c r="G1355" s="14"/>
    </row>
    <row r="1356" spans="6:7" ht="18" customHeight="1">
      <c r="F1356" s="14"/>
      <c r="G1356" s="14"/>
    </row>
    <row r="1357" spans="6:7" ht="18" customHeight="1">
      <c r="F1357" s="14"/>
      <c r="G1357" s="14"/>
    </row>
    <row r="1358" spans="6:7" ht="18" customHeight="1">
      <c r="F1358" s="14"/>
      <c r="G1358" s="14"/>
    </row>
    <row r="1360" spans="6:7" ht="18" customHeight="1">
      <c r="F1360" s="14"/>
      <c r="G1360" s="14"/>
    </row>
    <row r="1373" spans="10:10" ht="18" customHeight="1">
      <c r="J1373" s="2"/>
    </row>
    <row r="1389" spans="6:7" ht="18" customHeight="1">
      <c r="F1389" s="14"/>
      <c r="G1389" s="14"/>
    </row>
    <row r="1391" spans="6:7" ht="18" customHeight="1">
      <c r="F1391" s="14"/>
      <c r="G1391" s="14"/>
    </row>
    <row r="1392" spans="6:7" ht="18" customHeight="1">
      <c r="F1392" s="14"/>
      <c r="G1392" s="14"/>
    </row>
    <row r="1394" spans="6:8" ht="18" customHeight="1">
      <c r="F1394" s="14"/>
      <c r="G1394" s="14"/>
    </row>
    <row r="1396" spans="6:8" ht="18" customHeight="1">
      <c r="G1396" s="14"/>
      <c r="H1396" s="4"/>
    </row>
  </sheetData>
  <sortState ref="A4:M183">
    <sortCondition ref="A4:A18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9"/>
  <sheetViews>
    <sheetView workbookViewId="0">
      <selection activeCell="D4" sqref="D4"/>
    </sheetView>
  </sheetViews>
  <sheetFormatPr defaultColWidth="8.85546875" defaultRowHeight="18" customHeight="1"/>
  <cols>
    <col min="1" max="1" width="8.85546875" style="30"/>
    <col min="2" max="2" width="27.140625" style="5" customWidth="1"/>
    <col min="3" max="3" width="32.42578125" style="7" customWidth="1"/>
    <col min="4" max="5" width="8.85546875" style="1" bestFit="1" customWidth="1"/>
    <col min="6" max="6" width="10.140625" style="1" customWidth="1"/>
    <col min="7" max="7" width="9.42578125" style="1" bestFit="1" customWidth="1"/>
    <col min="8" max="8" width="8.85546875" style="1" bestFit="1" customWidth="1"/>
    <col min="9" max="9" width="8.85546875" style="1"/>
    <col min="10" max="10" width="8.85546875" style="1" bestFit="1" customWidth="1"/>
    <col min="11" max="16384" width="8.85546875" style="1"/>
  </cols>
  <sheetData>
    <row r="1" spans="1:7" ht="18" customHeight="1">
      <c r="B1" s="8" t="s">
        <v>279</v>
      </c>
      <c r="C1" s="9"/>
      <c r="E1" s="3"/>
    </row>
    <row r="2" spans="1:7" ht="18" customHeight="1">
      <c r="B2" s="20" t="s">
        <v>280</v>
      </c>
      <c r="C2" s="9"/>
      <c r="E2" s="3"/>
    </row>
    <row r="3" spans="1:7" ht="18" customHeight="1">
      <c r="B3" s="17" t="s">
        <v>1784</v>
      </c>
      <c r="C3" s="9"/>
      <c r="E3" s="3"/>
    </row>
    <row r="4" spans="1:7" ht="18" customHeight="1">
      <c r="B4" s="13" t="s">
        <v>578</v>
      </c>
      <c r="C4" s="18" t="s">
        <v>579</v>
      </c>
      <c r="D4" s="10" t="s">
        <v>0</v>
      </c>
      <c r="E4" s="10"/>
      <c r="F4" s="19" t="s">
        <v>1</v>
      </c>
      <c r="G4" s="19" t="s">
        <v>2</v>
      </c>
    </row>
    <row r="5" spans="1:7" ht="18" customHeight="1">
      <c r="A5" s="31">
        <v>1</v>
      </c>
      <c r="B5" s="5" t="s">
        <v>1787</v>
      </c>
      <c r="C5" s="7" t="s">
        <v>1785</v>
      </c>
      <c r="D5" s="1">
        <v>10</v>
      </c>
      <c r="E5" s="1" t="s">
        <v>5</v>
      </c>
      <c r="F5" s="1">
        <v>104.44</v>
      </c>
      <c r="G5" s="3">
        <v>1044.4000000000001</v>
      </c>
    </row>
    <row r="6" spans="1:7" ht="18" customHeight="1">
      <c r="A6" s="31">
        <f t="shared" ref="A6:A7" si="0">+A5+1</f>
        <v>2</v>
      </c>
      <c r="B6" s="5" t="s">
        <v>1788</v>
      </c>
      <c r="C6" s="7" t="s">
        <v>1786</v>
      </c>
      <c r="D6" s="1">
        <v>10</v>
      </c>
      <c r="E6" s="1" t="s">
        <v>5</v>
      </c>
      <c r="F6" s="1">
        <v>121.46</v>
      </c>
      <c r="G6" s="3">
        <v>1214.5999999999999</v>
      </c>
    </row>
    <row r="7" spans="1:7" ht="18" customHeight="1">
      <c r="A7" s="31">
        <f t="shared" si="0"/>
        <v>3</v>
      </c>
      <c r="B7" s="5" t="s">
        <v>525</v>
      </c>
      <c r="C7" s="7" t="s">
        <v>478</v>
      </c>
      <c r="D7" s="1">
        <v>4</v>
      </c>
      <c r="E7" s="1" t="s">
        <v>5</v>
      </c>
      <c r="F7" s="1">
        <v>140.47</v>
      </c>
      <c r="G7" s="1">
        <v>561.88</v>
      </c>
    </row>
    <row r="8" spans="1:7" ht="18" customHeight="1">
      <c r="A8" s="31"/>
    </row>
    <row r="9" spans="1:7" ht="18" customHeight="1">
      <c r="A9" s="31"/>
      <c r="C9" s="7" t="s">
        <v>1503</v>
      </c>
      <c r="D9" s="1">
        <f>SUM(D5:D8)</f>
        <v>24</v>
      </c>
      <c r="G9" s="3">
        <f>SUM(G5:G8)</f>
        <v>2820.88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65"/>
  <sheetViews>
    <sheetView workbookViewId="0">
      <selection activeCell="H5" sqref="H5"/>
    </sheetView>
  </sheetViews>
  <sheetFormatPr defaultColWidth="8.85546875" defaultRowHeight="18" customHeight="1"/>
  <cols>
    <col min="1" max="1" width="8.85546875" style="30"/>
    <col min="2" max="2" width="18.7109375" style="5" customWidth="1"/>
    <col min="3" max="3" width="32.42578125" style="7" customWidth="1"/>
    <col min="4" max="5" width="8.85546875" style="1" bestFit="1" customWidth="1"/>
    <col min="6" max="6" width="10.140625" style="1" customWidth="1"/>
    <col min="7" max="7" width="9.42578125" style="1" bestFit="1" customWidth="1"/>
    <col min="8" max="8" width="8.85546875" style="1" bestFit="1" customWidth="1"/>
    <col min="9" max="9" width="8.85546875" style="1"/>
    <col min="10" max="10" width="8.85546875" style="1" bestFit="1" customWidth="1"/>
    <col min="11" max="16384" width="8.85546875" style="1"/>
  </cols>
  <sheetData>
    <row r="1" spans="1:7" ht="18" customHeight="1">
      <c r="B1" s="8" t="s">
        <v>279</v>
      </c>
      <c r="C1" s="9"/>
      <c r="E1" s="3"/>
    </row>
    <row r="2" spans="1:7" ht="18" customHeight="1">
      <c r="B2" s="20" t="s">
        <v>280</v>
      </c>
      <c r="C2" s="9"/>
      <c r="E2" s="3"/>
    </row>
    <row r="3" spans="1:7" ht="18" customHeight="1">
      <c r="B3" s="17" t="s">
        <v>1789</v>
      </c>
      <c r="C3" s="9"/>
      <c r="E3" s="3"/>
    </row>
    <row r="4" spans="1:7" ht="18" customHeight="1">
      <c r="B4" s="13" t="s">
        <v>578</v>
      </c>
      <c r="C4" s="18" t="s">
        <v>579</v>
      </c>
      <c r="D4" s="10" t="s">
        <v>0</v>
      </c>
      <c r="E4" s="10"/>
      <c r="F4" s="19" t="s">
        <v>1</v>
      </c>
      <c r="G4" s="19" t="s">
        <v>2</v>
      </c>
    </row>
    <row r="5" spans="1:7" ht="18" customHeight="1">
      <c r="A5" s="31">
        <f t="shared" ref="A5:A63" si="0">+A4+1</f>
        <v>1</v>
      </c>
      <c r="B5" s="5" t="s">
        <v>250</v>
      </c>
      <c r="C5" s="7" t="s">
        <v>251</v>
      </c>
      <c r="D5" s="1">
        <v>1</v>
      </c>
      <c r="E5" s="1" t="s">
        <v>5</v>
      </c>
      <c r="F5" s="3">
        <v>1292.8</v>
      </c>
      <c r="G5" s="3">
        <v>1292.8</v>
      </c>
    </row>
    <row r="6" spans="1:7" ht="18" customHeight="1">
      <c r="A6" s="31">
        <f t="shared" si="0"/>
        <v>2</v>
      </c>
      <c r="B6" s="5" t="s">
        <v>252</v>
      </c>
      <c r="C6" s="7" t="s">
        <v>253</v>
      </c>
      <c r="D6" s="1">
        <v>1</v>
      </c>
      <c r="E6" s="1" t="s">
        <v>5</v>
      </c>
      <c r="F6" s="3">
        <v>1354.31</v>
      </c>
      <c r="G6" s="3">
        <v>1354.31</v>
      </c>
    </row>
    <row r="7" spans="1:7" ht="18" customHeight="1">
      <c r="A7" s="31">
        <f t="shared" si="0"/>
        <v>3</v>
      </c>
      <c r="B7" s="22" t="s">
        <v>254</v>
      </c>
      <c r="C7" s="7" t="s">
        <v>255</v>
      </c>
      <c r="D7" s="1">
        <v>1</v>
      </c>
      <c r="E7" s="1" t="s">
        <v>5</v>
      </c>
      <c r="F7" s="3">
        <v>5872.47</v>
      </c>
      <c r="G7" s="3">
        <v>5872.47</v>
      </c>
    </row>
    <row r="8" spans="1:7" ht="18" customHeight="1">
      <c r="A8" s="31">
        <f t="shared" si="0"/>
        <v>4</v>
      </c>
      <c r="B8" s="22" t="s">
        <v>1792</v>
      </c>
      <c r="C8" s="7" t="s">
        <v>1790</v>
      </c>
      <c r="D8" s="1">
        <v>1</v>
      </c>
      <c r="E8" s="1" t="s">
        <v>5</v>
      </c>
      <c r="F8" s="3">
        <v>2041.91</v>
      </c>
      <c r="G8" s="3">
        <v>2041.91</v>
      </c>
    </row>
    <row r="9" spans="1:7" ht="18" customHeight="1">
      <c r="A9" s="31">
        <f t="shared" si="0"/>
        <v>5</v>
      </c>
      <c r="B9" s="22" t="s">
        <v>1793</v>
      </c>
      <c r="C9" s="7" t="s">
        <v>1791</v>
      </c>
      <c r="D9" s="1">
        <v>1</v>
      </c>
      <c r="E9" s="1" t="s">
        <v>5</v>
      </c>
      <c r="F9" s="3">
        <v>2242.7399999999998</v>
      </c>
      <c r="G9" s="3">
        <v>2242.7399999999998</v>
      </c>
    </row>
    <row r="10" spans="1:7" ht="18" customHeight="1">
      <c r="A10" s="31">
        <f t="shared" si="0"/>
        <v>6</v>
      </c>
      <c r="B10" s="5" t="s">
        <v>256</v>
      </c>
      <c r="C10" s="7" t="s">
        <v>257</v>
      </c>
      <c r="D10" s="1">
        <v>1</v>
      </c>
      <c r="E10" s="1" t="s">
        <v>5</v>
      </c>
      <c r="F10" s="3">
        <v>1715.94</v>
      </c>
      <c r="G10" s="3">
        <v>1715.94</v>
      </c>
    </row>
    <row r="11" spans="1:7" ht="18" customHeight="1">
      <c r="A11" s="31">
        <f t="shared" si="0"/>
        <v>7</v>
      </c>
      <c r="B11" s="5" t="s">
        <v>1795</v>
      </c>
      <c r="C11" s="7" t="s">
        <v>1794</v>
      </c>
      <c r="D11" s="1">
        <v>1</v>
      </c>
      <c r="E11" s="1" t="s">
        <v>5</v>
      </c>
      <c r="F11" s="1">
        <v>455.94</v>
      </c>
      <c r="G11" s="1">
        <v>455.94</v>
      </c>
    </row>
    <row r="12" spans="1:7" ht="18" customHeight="1">
      <c r="A12" s="31">
        <f t="shared" si="0"/>
        <v>8</v>
      </c>
      <c r="B12" s="5" t="s">
        <v>1837</v>
      </c>
      <c r="C12" s="7" t="s">
        <v>1796</v>
      </c>
      <c r="D12" s="1">
        <v>1</v>
      </c>
      <c r="E12" s="1" t="s">
        <v>5</v>
      </c>
      <c r="F12" s="3">
        <v>2394.65</v>
      </c>
      <c r="G12" s="3">
        <v>2394.65</v>
      </c>
    </row>
    <row r="13" spans="1:7" ht="18" customHeight="1">
      <c r="A13" s="31">
        <f t="shared" si="0"/>
        <v>9</v>
      </c>
      <c r="B13" s="5" t="s">
        <v>1838</v>
      </c>
      <c r="C13" s="7" t="s">
        <v>1797</v>
      </c>
      <c r="D13" s="1">
        <v>1</v>
      </c>
      <c r="E13" s="1" t="s">
        <v>5</v>
      </c>
      <c r="F13" s="3">
        <v>2134.15</v>
      </c>
      <c r="G13" s="3">
        <v>2134.15</v>
      </c>
    </row>
    <row r="14" spans="1:7" ht="18" customHeight="1">
      <c r="A14" s="31">
        <f t="shared" si="0"/>
        <v>10</v>
      </c>
      <c r="B14" s="5" t="s">
        <v>1839</v>
      </c>
      <c r="C14" s="7" t="s">
        <v>1798</v>
      </c>
      <c r="D14" s="1">
        <v>1</v>
      </c>
      <c r="E14" s="1" t="s">
        <v>5</v>
      </c>
      <c r="F14" s="3">
        <v>2192.4</v>
      </c>
      <c r="G14" s="3">
        <v>2192.4</v>
      </c>
    </row>
    <row r="15" spans="1:7" ht="18" customHeight="1">
      <c r="A15" s="31">
        <f t="shared" si="0"/>
        <v>11</v>
      </c>
      <c r="B15" s="5" t="s">
        <v>1840</v>
      </c>
      <c r="C15" s="7" t="s">
        <v>1799</v>
      </c>
      <c r="D15" s="1">
        <v>1</v>
      </c>
      <c r="E15" s="1" t="s">
        <v>5</v>
      </c>
      <c r="F15" s="3">
        <v>2732.57</v>
      </c>
      <c r="G15" s="3">
        <v>2732.57</v>
      </c>
    </row>
    <row r="16" spans="1:7" ht="18" customHeight="1">
      <c r="A16" s="31">
        <f t="shared" si="0"/>
        <v>12</v>
      </c>
      <c r="B16" s="5" t="s">
        <v>1841</v>
      </c>
      <c r="C16" s="7" t="s">
        <v>1800</v>
      </c>
      <c r="D16" s="1">
        <v>1</v>
      </c>
      <c r="E16" s="1" t="s">
        <v>5</v>
      </c>
      <c r="F16" s="3">
        <v>2667.53</v>
      </c>
      <c r="G16" s="3">
        <v>2667.53</v>
      </c>
    </row>
    <row r="17" spans="1:7" ht="18" customHeight="1">
      <c r="A17" s="31">
        <f t="shared" si="0"/>
        <v>13</v>
      </c>
      <c r="B17" s="5" t="s">
        <v>1842</v>
      </c>
      <c r="C17" s="7" t="s">
        <v>1801</v>
      </c>
      <c r="D17" s="1">
        <v>1</v>
      </c>
      <c r="E17" s="1" t="s">
        <v>5</v>
      </c>
      <c r="F17" s="3">
        <v>8395.3799999999992</v>
      </c>
      <c r="G17" s="3">
        <v>8395.3799999999992</v>
      </c>
    </row>
    <row r="18" spans="1:7" ht="18" customHeight="1">
      <c r="A18" s="31">
        <f t="shared" si="0"/>
        <v>14</v>
      </c>
      <c r="B18" s="5" t="s">
        <v>1843</v>
      </c>
      <c r="C18" s="7" t="s">
        <v>1802</v>
      </c>
      <c r="D18" s="1">
        <v>2</v>
      </c>
      <c r="E18" s="1" t="s">
        <v>5</v>
      </c>
      <c r="F18" s="1">
        <v>682.19</v>
      </c>
      <c r="G18" s="3">
        <v>1364.38</v>
      </c>
    </row>
    <row r="19" spans="1:7" ht="18" customHeight="1">
      <c r="A19" s="31">
        <f t="shared" si="0"/>
        <v>15</v>
      </c>
      <c r="B19" s="5" t="s">
        <v>1844</v>
      </c>
      <c r="C19" s="7" t="s">
        <v>1803</v>
      </c>
      <c r="D19" s="1">
        <v>1</v>
      </c>
      <c r="E19" s="1" t="s">
        <v>5</v>
      </c>
      <c r="F19" s="3">
        <v>1483.54</v>
      </c>
      <c r="G19" s="3">
        <v>1483.54</v>
      </c>
    </row>
    <row r="20" spans="1:7" ht="18" customHeight="1">
      <c r="A20" s="31">
        <f t="shared" si="0"/>
        <v>16</v>
      </c>
      <c r="B20" s="5" t="s">
        <v>1845</v>
      </c>
      <c r="C20" s="7" t="s">
        <v>1804</v>
      </c>
      <c r="D20" s="1">
        <v>1</v>
      </c>
      <c r="E20" s="1" t="s">
        <v>5</v>
      </c>
      <c r="F20" s="3">
        <v>1033.52</v>
      </c>
      <c r="G20" s="3">
        <v>1033.52</v>
      </c>
    </row>
    <row r="21" spans="1:7" ht="18" customHeight="1">
      <c r="A21" s="31">
        <f t="shared" si="0"/>
        <v>17</v>
      </c>
      <c r="B21" s="5" t="s">
        <v>1846</v>
      </c>
      <c r="C21" s="7" t="s">
        <v>1805</v>
      </c>
      <c r="D21" s="1">
        <v>1</v>
      </c>
      <c r="E21" s="1" t="s">
        <v>5</v>
      </c>
      <c r="F21" s="3">
        <v>1216.1400000000001</v>
      </c>
      <c r="G21" s="3">
        <v>1216.1400000000001</v>
      </c>
    </row>
    <row r="22" spans="1:7" ht="18" customHeight="1">
      <c r="A22" s="31">
        <f t="shared" si="0"/>
        <v>18</v>
      </c>
      <c r="B22" s="5" t="s">
        <v>1847</v>
      </c>
      <c r="C22" s="7" t="s">
        <v>1806</v>
      </c>
      <c r="D22" s="1">
        <v>1</v>
      </c>
      <c r="E22" s="1" t="s">
        <v>5</v>
      </c>
      <c r="F22" s="1">
        <v>565.94000000000005</v>
      </c>
      <c r="G22" s="1">
        <v>565.94000000000005</v>
      </c>
    </row>
    <row r="23" spans="1:7" ht="18" customHeight="1">
      <c r="A23" s="31">
        <f t="shared" si="0"/>
        <v>19</v>
      </c>
      <c r="B23" s="5" t="s">
        <v>1848</v>
      </c>
      <c r="C23" s="7" t="s">
        <v>1807</v>
      </c>
      <c r="D23" s="1">
        <v>1</v>
      </c>
      <c r="E23" s="1" t="s">
        <v>5</v>
      </c>
      <c r="F23" s="3">
        <v>1637.37</v>
      </c>
      <c r="G23" s="3">
        <v>1637.37</v>
      </c>
    </row>
    <row r="24" spans="1:7" ht="18" customHeight="1">
      <c r="A24" s="31">
        <f t="shared" si="0"/>
        <v>20</v>
      </c>
      <c r="B24" s="5" t="s">
        <v>1849</v>
      </c>
      <c r="C24" s="7" t="s">
        <v>1808</v>
      </c>
      <c r="D24" s="1">
        <v>10</v>
      </c>
      <c r="E24" s="1" t="s">
        <v>5</v>
      </c>
      <c r="F24" s="1">
        <v>76.930000000000007</v>
      </c>
      <c r="G24" s="1">
        <v>769.3</v>
      </c>
    </row>
    <row r="25" spans="1:7" ht="18" customHeight="1">
      <c r="A25" s="31">
        <f t="shared" si="0"/>
        <v>21</v>
      </c>
      <c r="B25" s="5" t="s">
        <v>1850</v>
      </c>
      <c r="C25" s="7" t="s">
        <v>1809</v>
      </c>
      <c r="D25" s="1">
        <v>1</v>
      </c>
      <c r="E25" s="1" t="s">
        <v>5</v>
      </c>
      <c r="F25" s="3">
        <v>2600.8000000000002</v>
      </c>
      <c r="G25" s="3">
        <v>2600.8000000000002</v>
      </c>
    </row>
    <row r="26" spans="1:7" ht="18" customHeight="1">
      <c r="A26" s="31">
        <f t="shared" si="0"/>
        <v>22</v>
      </c>
      <c r="B26" s="5" t="s">
        <v>1597</v>
      </c>
      <c r="C26" s="7" t="s">
        <v>1523</v>
      </c>
      <c r="D26" s="1">
        <v>1</v>
      </c>
      <c r="E26" s="1" t="s">
        <v>5</v>
      </c>
      <c r="F26" s="1">
        <v>275.81</v>
      </c>
      <c r="G26" s="1">
        <v>275.81</v>
      </c>
    </row>
    <row r="27" spans="1:7" ht="18" customHeight="1">
      <c r="A27" s="31">
        <f t="shared" si="0"/>
        <v>23</v>
      </c>
      <c r="B27" s="5" t="s">
        <v>645</v>
      </c>
      <c r="C27" s="7" t="s">
        <v>1069</v>
      </c>
      <c r="D27" s="1">
        <v>1</v>
      </c>
      <c r="E27" s="1" t="s">
        <v>5</v>
      </c>
      <c r="F27" s="1">
        <v>292.33999999999997</v>
      </c>
      <c r="G27" s="1">
        <v>292.33999999999997</v>
      </c>
    </row>
    <row r="28" spans="1:7" ht="18" customHeight="1">
      <c r="A28" s="31">
        <f t="shared" si="0"/>
        <v>24</v>
      </c>
      <c r="B28" s="5" t="s">
        <v>1851</v>
      </c>
      <c r="C28" s="7" t="s">
        <v>1810</v>
      </c>
      <c r="D28" s="1">
        <v>1</v>
      </c>
      <c r="E28" s="1" t="s">
        <v>5</v>
      </c>
      <c r="F28" s="3">
        <v>1063.33</v>
      </c>
      <c r="G28" s="3">
        <v>1063.33</v>
      </c>
    </row>
    <row r="29" spans="1:7" ht="18" customHeight="1">
      <c r="A29" s="31">
        <f t="shared" si="0"/>
        <v>25</v>
      </c>
      <c r="B29" s="5" t="s">
        <v>1852</v>
      </c>
      <c r="C29" s="7" t="s">
        <v>1811</v>
      </c>
      <c r="D29" s="1">
        <v>1</v>
      </c>
      <c r="E29" s="1" t="s">
        <v>5</v>
      </c>
      <c r="F29" s="3">
        <v>1914.9</v>
      </c>
      <c r="G29" s="3">
        <v>1914.9</v>
      </c>
    </row>
    <row r="30" spans="1:7" ht="18" customHeight="1">
      <c r="A30" s="31">
        <f t="shared" si="0"/>
        <v>26</v>
      </c>
      <c r="B30" s="5" t="s">
        <v>670</v>
      </c>
      <c r="C30" s="7" t="s">
        <v>1095</v>
      </c>
      <c r="D30" s="1">
        <v>1</v>
      </c>
      <c r="E30" s="1" t="s">
        <v>5</v>
      </c>
      <c r="F30" s="1">
        <v>721.47</v>
      </c>
      <c r="G30" s="1">
        <v>721.47</v>
      </c>
    </row>
    <row r="31" spans="1:7" ht="18" customHeight="1">
      <c r="A31" s="31">
        <f t="shared" si="0"/>
        <v>27</v>
      </c>
      <c r="B31" s="5" t="s">
        <v>1853</v>
      </c>
      <c r="C31" s="7" t="s">
        <v>1812</v>
      </c>
      <c r="D31" s="1">
        <v>1</v>
      </c>
      <c r="E31" s="1" t="s">
        <v>5</v>
      </c>
      <c r="F31" s="1">
        <v>927.32</v>
      </c>
      <c r="G31" s="1">
        <v>927.32</v>
      </c>
    </row>
    <row r="32" spans="1:7" ht="18" customHeight="1">
      <c r="A32" s="31">
        <f t="shared" si="0"/>
        <v>28</v>
      </c>
      <c r="B32" s="5" t="s">
        <v>1854</v>
      </c>
      <c r="C32" s="7" t="s">
        <v>1813</v>
      </c>
      <c r="D32" s="1">
        <v>2</v>
      </c>
      <c r="E32" s="1" t="s">
        <v>5</v>
      </c>
      <c r="F32" s="1">
        <v>937.23</v>
      </c>
      <c r="G32" s="3">
        <v>1874.46</v>
      </c>
    </row>
    <row r="33" spans="1:7" ht="18" customHeight="1">
      <c r="A33" s="31">
        <f t="shared" si="0"/>
        <v>29</v>
      </c>
      <c r="B33" s="5" t="s">
        <v>1855</v>
      </c>
      <c r="C33" s="7" t="s">
        <v>1814</v>
      </c>
      <c r="D33" s="1">
        <v>1</v>
      </c>
      <c r="E33" s="1" t="s">
        <v>5</v>
      </c>
      <c r="F33" s="1">
        <v>790.92</v>
      </c>
      <c r="G33" s="1">
        <v>790.92</v>
      </c>
    </row>
    <row r="34" spans="1:7" ht="18" customHeight="1">
      <c r="A34" s="31">
        <f t="shared" si="0"/>
        <v>30</v>
      </c>
      <c r="B34" s="5" t="s">
        <v>1856</v>
      </c>
      <c r="C34" s="7" t="s">
        <v>1815</v>
      </c>
      <c r="D34" s="1">
        <v>1</v>
      </c>
      <c r="E34" s="1" t="s">
        <v>5</v>
      </c>
      <c r="F34" s="1">
        <v>736.39</v>
      </c>
      <c r="G34" s="1">
        <v>736.39</v>
      </c>
    </row>
    <row r="35" spans="1:7" ht="18" customHeight="1">
      <c r="A35" s="31">
        <f t="shared" si="0"/>
        <v>31</v>
      </c>
      <c r="B35" s="5" t="s">
        <v>674</v>
      </c>
      <c r="C35" s="7" t="s">
        <v>1099</v>
      </c>
      <c r="D35" s="1">
        <v>10</v>
      </c>
      <c r="E35" s="1" t="s">
        <v>5</v>
      </c>
      <c r="F35" s="1">
        <v>68.959999999999994</v>
      </c>
      <c r="G35" s="1">
        <v>689.6</v>
      </c>
    </row>
    <row r="36" spans="1:7" ht="18" customHeight="1">
      <c r="A36" s="31">
        <f t="shared" si="0"/>
        <v>32</v>
      </c>
      <c r="B36" s="5" t="s">
        <v>1857</v>
      </c>
      <c r="C36" s="7" t="s">
        <v>1816</v>
      </c>
      <c r="D36" s="1">
        <v>1</v>
      </c>
      <c r="E36" s="1" t="s">
        <v>5</v>
      </c>
      <c r="F36" s="3">
        <v>5137.8</v>
      </c>
      <c r="G36" s="3">
        <v>5137.8</v>
      </c>
    </row>
    <row r="37" spans="1:7" ht="18" customHeight="1">
      <c r="A37" s="31">
        <f t="shared" si="0"/>
        <v>33</v>
      </c>
      <c r="B37" s="5" t="s">
        <v>1858</v>
      </c>
      <c r="C37" s="7" t="s">
        <v>1817</v>
      </c>
      <c r="D37" s="1">
        <v>1</v>
      </c>
      <c r="E37" s="1" t="s">
        <v>5</v>
      </c>
      <c r="F37" s="1">
        <v>776.54</v>
      </c>
      <c r="G37" s="1">
        <v>776.54</v>
      </c>
    </row>
    <row r="38" spans="1:7" ht="18" customHeight="1">
      <c r="A38" s="31">
        <f t="shared" si="0"/>
        <v>34</v>
      </c>
      <c r="B38" s="5" t="s">
        <v>1859</v>
      </c>
      <c r="C38" s="7" t="s">
        <v>1818</v>
      </c>
      <c r="D38" s="1">
        <v>1</v>
      </c>
      <c r="E38" s="1" t="s">
        <v>5</v>
      </c>
      <c r="F38" s="1">
        <v>776.54</v>
      </c>
      <c r="G38" s="1">
        <v>776.54</v>
      </c>
    </row>
    <row r="39" spans="1:7" ht="18" customHeight="1">
      <c r="A39" s="31">
        <f t="shared" si="0"/>
        <v>35</v>
      </c>
      <c r="B39" s="5" t="s">
        <v>1860</v>
      </c>
      <c r="C39" s="7" t="s">
        <v>1819</v>
      </c>
      <c r="D39" s="1">
        <v>1</v>
      </c>
      <c r="E39" s="1" t="s">
        <v>5</v>
      </c>
      <c r="F39" s="1">
        <v>795.62</v>
      </c>
      <c r="G39" s="1">
        <v>795.62</v>
      </c>
    </row>
    <row r="40" spans="1:7" ht="18" customHeight="1">
      <c r="A40" s="31">
        <f t="shared" si="0"/>
        <v>36</v>
      </c>
      <c r="B40" s="5" t="s">
        <v>1861</v>
      </c>
      <c r="C40" s="7" t="s">
        <v>1820</v>
      </c>
      <c r="D40" s="1">
        <v>1</v>
      </c>
      <c r="E40" s="1" t="s">
        <v>5</v>
      </c>
      <c r="F40" s="3">
        <v>2171.27</v>
      </c>
      <c r="G40" s="3">
        <v>2171.27</v>
      </c>
    </row>
    <row r="41" spans="1:7" ht="18" customHeight="1">
      <c r="A41" s="31">
        <f t="shared" si="0"/>
        <v>37</v>
      </c>
      <c r="B41" s="5" t="s">
        <v>1862</v>
      </c>
      <c r="C41" s="7" t="s">
        <v>1821</v>
      </c>
      <c r="D41" s="1">
        <v>2</v>
      </c>
      <c r="E41" s="1" t="s">
        <v>5</v>
      </c>
      <c r="F41" s="1">
        <v>905.02</v>
      </c>
      <c r="G41" s="3">
        <v>1810.04</v>
      </c>
    </row>
    <row r="42" spans="1:7" ht="18" customHeight="1">
      <c r="A42" s="31">
        <f t="shared" si="0"/>
        <v>38</v>
      </c>
      <c r="B42" s="5" t="s">
        <v>1863</v>
      </c>
      <c r="C42" s="7" t="s">
        <v>1822</v>
      </c>
      <c r="D42" s="1">
        <v>1</v>
      </c>
      <c r="E42" s="1" t="s">
        <v>5</v>
      </c>
      <c r="F42" s="1">
        <v>771.59</v>
      </c>
      <c r="G42" s="1">
        <v>771.59</v>
      </c>
    </row>
    <row r="43" spans="1:7" ht="18" customHeight="1">
      <c r="A43" s="31">
        <f t="shared" si="0"/>
        <v>39</v>
      </c>
      <c r="B43" s="5" t="s">
        <v>807</v>
      </c>
      <c r="C43" s="7" t="s">
        <v>1229</v>
      </c>
      <c r="D43" s="1">
        <v>1</v>
      </c>
      <c r="E43" s="1" t="s">
        <v>5</v>
      </c>
      <c r="F43" s="3">
        <v>2255.94</v>
      </c>
      <c r="G43" s="3">
        <v>2255.94</v>
      </c>
    </row>
    <row r="44" spans="1:7" ht="18" customHeight="1">
      <c r="A44" s="31">
        <f t="shared" si="0"/>
        <v>40</v>
      </c>
      <c r="B44" s="5" t="s">
        <v>820</v>
      </c>
      <c r="C44" s="7" t="s">
        <v>1242</v>
      </c>
      <c r="D44" s="1">
        <v>1</v>
      </c>
      <c r="E44" s="1" t="s">
        <v>5</v>
      </c>
      <c r="F44" s="3">
        <v>3702.37</v>
      </c>
      <c r="G44" s="3">
        <v>3702.37</v>
      </c>
    </row>
    <row r="45" spans="1:7" ht="18" customHeight="1">
      <c r="A45" s="31">
        <f t="shared" si="0"/>
        <v>41</v>
      </c>
      <c r="B45" s="5" t="s">
        <v>1864</v>
      </c>
      <c r="C45" s="7" t="s">
        <v>1823</v>
      </c>
      <c r="D45" s="1">
        <v>20</v>
      </c>
      <c r="E45" s="1" t="s">
        <v>5</v>
      </c>
      <c r="F45" s="1">
        <v>119.69</v>
      </c>
      <c r="G45" s="3">
        <v>2393.8000000000002</v>
      </c>
    </row>
    <row r="46" spans="1:7" ht="18" customHeight="1">
      <c r="A46" s="31">
        <f t="shared" si="0"/>
        <v>42</v>
      </c>
      <c r="B46" s="5" t="s">
        <v>1774</v>
      </c>
      <c r="C46" s="7" t="s">
        <v>1758</v>
      </c>
      <c r="D46" s="1">
        <v>1</v>
      </c>
      <c r="E46" s="1" t="s">
        <v>5</v>
      </c>
      <c r="F46" s="3">
        <v>2911.53</v>
      </c>
      <c r="G46" s="3">
        <v>2911.53</v>
      </c>
    </row>
    <row r="47" spans="1:7" ht="18" customHeight="1">
      <c r="A47" s="31">
        <f t="shared" si="0"/>
        <v>43</v>
      </c>
      <c r="B47" s="5" t="s">
        <v>1865</v>
      </c>
      <c r="C47" s="7" t="s">
        <v>1824</v>
      </c>
      <c r="D47" s="1">
        <v>2</v>
      </c>
      <c r="E47" s="1" t="s">
        <v>5</v>
      </c>
      <c r="F47" s="3">
        <v>3107.55</v>
      </c>
      <c r="G47" s="3">
        <v>6215.1</v>
      </c>
    </row>
    <row r="48" spans="1:7" ht="18" customHeight="1">
      <c r="A48" s="31">
        <f t="shared" si="0"/>
        <v>44</v>
      </c>
      <c r="B48" s="5" t="s">
        <v>845</v>
      </c>
      <c r="C48" s="7" t="s">
        <v>1267</v>
      </c>
      <c r="D48" s="1">
        <v>1</v>
      </c>
      <c r="E48" s="1" t="s">
        <v>5</v>
      </c>
      <c r="F48" s="3">
        <v>4592.42</v>
      </c>
      <c r="G48" s="3">
        <v>4592.42</v>
      </c>
    </row>
    <row r="49" spans="1:7" ht="18" customHeight="1">
      <c r="A49" s="31">
        <f t="shared" si="0"/>
        <v>45</v>
      </c>
      <c r="B49" s="5" t="s">
        <v>1866</v>
      </c>
      <c r="C49" s="7" t="s">
        <v>1825</v>
      </c>
      <c r="D49" s="1">
        <v>1</v>
      </c>
      <c r="E49" s="1" t="s">
        <v>5</v>
      </c>
      <c r="F49" s="3">
        <v>1075.99</v>
      </c>
      <c r="G49" s="3">
        <v>1075.99</v>
      </c>
    </row>
    <row r="50" spans="1:7" ht="18" customHeight="1">
      <c r="A50" s="31">
        <f t="shared" si="0"/>
        <v>46</v>
      </c>
      <c r="B50" s="5" t="s">
        <v>886</v>
      </c>
      <c r="C50" s="7" t="s">
        <v>1826</v>
      </c>
      <c r="D50" s="1">
        <v>4</v>
      </c>
      <c r="E50" s="1" t="s">
        <v>5</v>
      </c>
      <c r="F50" s="1">
        <v>45.41</v>
      </c>
      <c r="G50" s="1">
        <v>181.64</v>
      </c>
    </row>
    <row r="51" spans="1:7" ht="18" customHeight="1">
      <c r="A51" s="31">
        <f t="shared" si="0"/>
        <v>47</v>
      </c>
      <c r="B51" s="5" t="s">
        <v>1867</v>
      </c>
      <c r="C51" s="7" t="s">
        <v>1827</v>
      </c>
      <c r="D51" s="1">
        <v>1</v>
      </c>
      <c r="E51" s="1" t="s">
        <v>5</v>
      </c>
      <c r="F51" s="1">
        <v>702.02</v>
      </c>
      <c r="G51" s="1">
        <v>702.02</v>
      </c>
    </row>
    <row r="52" spans="1:7" ht="18" customHeight="1">
      <c r="A52" s="31">
        <f t="shared" si="0"/>
        <v>48</v>
      </c>
      <c r="B52" s="5" t="s">
        <v>1868</v>
      </c>
      <c r="C52" s="7" t="s">
        <v>1828</v>
      </c>
      <c r="D52" s="1">
        <v>2</v>
      </c>
      <c r="E52" s="1" t="s">
        <v>5</v>
      </c>
      <c r="F52" s="1">
        <v>618.73</v>
      </c>
      <c r="G52" s="3">
        <v>1237.46</v>
      </c>
    </row>
    <row r="53" spans="1:7" ht="18" customHeight="1">
      <c r="A53" s="31">
        <f t="shared" si="0"/>
        <v>49</v>
      </c>
      <c r="B53" s="5" t="s">
        <v>1869</v>
      </c>
      <c r="C53" s="7" t="s">
        <v>1829</v>
      </c>
      <c r="D53" s="1">
        <v>2</v>
      </c>
      <c r="E53" s="1" t="s">
        <v>5</v>
      </c>
      <c r="F53" s="1">
        <v>668.36</v>
      </c>
      <c r="G53" s="3">
        <v>1336.72</v>
      </c>
    </row>
    <row r="54" spans="1:7" ht="18" customHeight="1">
      <c r="A54" s="31">
        <f t="shared" si="0"/>
        <v>50</v>
      </c>
      <c r="B54" s="5" t="s">
        <v>1870</v>
      </c>
      <c r="C54" s="7" t="s">
        <v>1830</v>
      </c>
      <c r="D54" s="1">
        <v>3</v>
      </c>
      <c r="E54" s="1" t="s">
        <v>5</v>
      </c>
      <c r="F54" s="3">
        <v>1348.98</v>
      </c>
      <c r="G54" s="3">
        <v>4046.93</v>
      </c>
    </row>
    <row r="55" spans="1:7" ht="18" customHeight="1">
      <c r="A55" s="31">
        <f t="shared" si="0"/>
        <v>51</v>
      </c>
      <c r="B55" s="5" t="s">
        <v>1871</v>
      </c>
      <c r="C55" s="7" t="s">
        <v>1831</v>
      </c>
      <c r="D55" s="1">
        <v>1</v>
      </c>
      <c r="E55" s="1" t="s">
        <v>5</v>
      </c>
      <c r="F55" s="3">
        <v>1235.9000000000001</v>
      </c>
      <c r="G55" s="3">
        <v>1235.9000000000001</v>
      </c>
    </row>
    <row r="56" spans="1:7" ht="18" customHeight="1">
      <c r="A56" s="31">
        <f t="shared" si="0"/>
        <v>52</v>
      </c>
      <c r="B56" s="5" t="s">
        <v>1872</v>
      </c>
      <c r="C56" s="7" t="s">
        <v>1832</v>
      </c>
      <c r="D56" s="1">
        <v>1</v>
      </c>
      <c r="E56" s="1" t="s">
        <v>5</v>
      </c>
      <c r="F56" s="3">
        <v>2038.34</v>
      </c>
      <c r="G56" s="3">
        <v>2038.34</v>
      </c>
    </row>
    <row r="57" spans="1:7" ht="18" customHeight="1">
      <c r="A57" s="31">
        <f t="shared" si="0"/>
        <v>53</v>
      </c>
      <c r="B57" s="5" t="s">
        <v>1873</v>
      </c>
      <c r="C57" s="7" t="s">
        <v>1833</v>
      </c>
      <c r="D57" s="1">
        <v>1</v>
      </c>
      <c r="E57" s="1" t="s">
        <v>5</v>
      </c>
      <c r="F57" s="1">
        <v>888.61</v>
      </c>
      <c r="G57" s="1">
        <v>888.61</v>
      </c>
    </row>
    <row r="58" spans="1:7" ht="18" customHeight="1">
      <c r="A58" s="31">
        <f t="shared" si="0"/>
        <v>54</v>
      </c>
      <c r="B58" s="5" t="s">
        <v>534</v>
      </c>
      <c r="C58" s="7" t="s">
        <v>486</v>
      </c>
      <c r="D58" s="1">
        <v>1</v>
      </c>
      <c r="E58" s="1" t="s">
        <v>5</v>
      </c>
      <c r="F58" s="1">
        <v>759.56</v>
      </c>
      <c r="G58" s="1">
        <v>759.56</v>
      </c>
    </row>
    <row r="59" spans="1:7" ht="18" customHeight="1">
      <c r="A59" s="31">
        <f t="shared" si="0"/>
        <v>55</v>
      </c>
      <c r="B59" s="5" t="s">
        <v>1874</v>
      </c>
      <c r="C59" s="7" t="s">
        <v>1834</v>
      </c>
      <c r="D59" s="1">
        <v>1</v>
      </c>
      <c r="E59" s="1" t="s">
        <v>5</v>
      </c>
      <c r="F59" s="3">
        <v>1233.1300000000001</v>
      </c>
      <c r="G59" s="3">
        <v>1233.1300000000001</v>
      </c>
    </row>
    <row r="60" spans="1:7" ht="18" customHeight="1">
      <c r="A60" s="31">
        <f t="shared" si="0"/>
        <v>56</v>
      </c>
      <c r="B60" s="5" t="s">
        <v>1875</v>
      </c>
      <c r="C60" s="7" t="s">
        <v>1835</v>
      </c>
      <c r="D60" s="1">
        <v>1</v>
      </c>
      <c r="E60" s="1" t="s">
        <v>5</v>
      </c>
      <c r="F60" s="3">
        <v>1208.5999999999999</v>
      </c>
      <c r="G60" s="3">
        <v>1208.5999999999999</v>
      </c>
    </row>
    <row r="61" spans="1:7" ht="18" customHeight="1">
      <c r="A61" s="31">
        <f t="shared" si="0"/>
        <v>57</v>
      </c>
      <c r="B61" s="5" t="s">
        <v>1876</v>
      </c>
      <c r="C61" s="7" t="s">
        <v>1836</v>
      </c>
      <c r="D61" s="1">
        <v>2</v>
      </c>
      <c r="E61" s="1" t="s">
        <v>5</v>
      </c>
      <c r="F61" s="1">
        <v>395.3</v>
      </c>
      <c r="G61" s="1">
        <v>790.6</v>
      </c>
    </row>
    <row r="62" spans="1:7" ht="18" customHeight="1">
      <c r="A62" s="31">
        <f t="shared" si="0"/>
        <v>58</v>
      </c>
      <c r="B62" s="5" t="s">
        <v>1662</v>
      </c>
      <c r="C62" s="7" t="s">
        <v>1590</v>
      </c>
      <c r="D62" s="1">
        <v>1</v>
      </c>
      <c r="E62" s="1" t="s">
        <v>5</v>
      </c>
      <c r="F62" s="3">
        <v>1208.5999999999999</v>
      </c>
      <c r="G62" s="3">
        <v>1208.5999999999999</v>
      </c>
    </row>
    <row r="63" spans="1:7" ht="18" customHeight="1">
      <c r="A63" s="31">
        <f t="shared" si="0"/>
        <v>59</v>
      </c>
      <c r="B63" s="5" t="s">
        <v>1877</v>
      </c>
      <c r="C63" s="7" t="s">
        <v>1878</v>
      </c>
      <c r="D63" s="1">
        <v>1</v>
      </c>
      <c r="E63" s="1" t="s">
        <v>5</v>
      </c>
      <c r="F63" s="3">
        <v>6006.91</v>
      </c>
      <c r="G63" s="3">
        <v>6006.91</v>
      </c>
    </row>
    <row r="64" spans="1:7" ht="18" customHeight="1">
      <c r="F64" s="3"/>
      <c r="G64" s="3"/>
    </row>
    <row r="65" spans="3:7" ht="18" customHeight="1">
      <c r="C65" s="7" t="s">
        <v>1503</v>
      </c>
      <c r="D65" s="1">
        <f>SUM(D5:D64)</f>
        <v>108</v>
      </c>
      <c r="F65" s="3"/>
      <c r="G65" s="3">
        <f>SUM(G5:G64)</f>
        <v>113711.89000000003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29"/>
  <sheetViews>
    <sheetView workbookViewId="0">
      <selection activeCell="H11" sqref="H11"/>
    </sheetView>
  </sheetViews>
  <sheetFormatPr defaultColWidth="8.85546875" defaultRowHeight="18" customHeight="1"/>
  <cols>
    <col min="1" max="1" width="8.85546875" style="30"/>
    <col min="2" max="2" width="27.140625" style="5" customWidth="1"/>
    <col min="3" max="3" width="32.42578125" style="7" customWidth="1"/>
    <col min="4" max="4" width="8.42578125" style="7" bestFit="1" customWidth="1"/>
    <col min="5" max="5" width="7.140625" style="7" customWidth="1"/>
    <col min="6" max="7" width="8.85546875" style="1" bestFit="1" customWidth="1"/>
    <col min="8" max="8" width="10.140625" style="1" customWidth="1"/>
    <col min="9" max="9" width="9.42578125" style="1" bestFit="1" customWidth="1"/>
    <col min="10" max="10" width="8.85546875" style="1" bestFit="1" customWidth="1"/>
    <col min="11" max="11" width="8.85546875" style="1"/>
    <col min="12" max="12" width="8.85546875" style="1" bestFit="1" customWidth="1"/>
    <col min="13" max="16384" width="8.85546875" style="1"/>
  </cols>
  <sheetData>
    <row r="1" spans="1:7" ht="18" customHeight="1">
      <c r="B1" s="8" t="s">
        <v>279</v>
      </c>
      <c r="C1" s="9"/>
      <c r="D1" s="9"/>
      <c r="E1" s="9"/>
      <c r="G1" s="3"/>
    </row>
    <row r="2" spans="1:7" ht="18" customHeight="1">
      <c r="B2" s="20" t="s">
        <v>280</v>
      </c>
      <c r="C2" s="9"/>
      <c r="D2" s="9"/>
      <c r="E2" s="9"/>
      <c r="G2" s="3"/>
    </row>
    <row r="3" spans="1:7" ht="18" customHeight="1">
      <c r="B3" s="17" t="s">
        <v>1911</v>
      </c>
      <c r="C3" s="9"/>
      <c r="D3" s="9"/>
      <c r="E3" s="9"/>
      <c r="G3" s="3"/>
    </row>
    <row r="4" spans="1:7" ht="18" customHeight="1">
      <c r="B4" s="13" t="s">
        <v>578</v>
      </c>
      <c r="C4" s="18" t="s">
        <v>579</v>
      </c>
      <c r="D4" s="10" t="s">
        <v>0</v>
      </c>
      <c r="E4" s="10"/>
      <c r="F4" s="19" t="s">
        <v>1</v>
      </c>
      <c r="G4" s="19" t="s">
        <v>2</v>
      </c>
    </row>
    <row r="5" spans="1:7" ht="18" customHeight="1">
      <c r="A5" s="31">
        <f t="shared" ref="A5:A28" si="0">+A4+1</f>
        <v>1</v>
      </c>
      <c r="B5" s="5" t="s">
        <v>252</v>
      </c>
      <c r="C5" s="7" t="s">
        <v>253</v>
      </c>
      <c r="D5" s="1">
        <v>1</v>
      </c>
      <c r="E5" s="1" t="s">
        <v>5</v>
      </c>
      <c r="F5" s="3">
        <v>1434.3</v>
      </c>
      <c r="G5" s="3">
        <v>1434.3</v>
      </c>
    </row>
    <row r="6" spans="1:7" ht="18" customHeight="1">
      <c r="A6" s="31">
        <f t="shared" si="0"/>
        <v>2</v>
      </c>
      <c r="B6" s="5" t="s">
        <v>105</v>
      </c>
      <c r="C6" s="7" t="s">
        <v>106</v>
      </c>
      <c r="D6" s="1">
        <v>4</v>
      </c>
      <c r="E6" s="1" t="s">
        <v>5</v>
      </c>
      <c r="F6" s="1">
        <v>77.97</v>
      </c>
      <c r="G6" s="1">
        <v>311.88</v>
      </c>
    </row>
    <row r="7" spans="1:7" ht="18" customHeight="1">
      <c r="A7" s="31">
        <f t="shared" si="0"/>
        <v>3</v>
      </c>
      <c r="B7" s="5" t="s">
        <v>258</v>
      </c>
      <c r="C7" s="7" t="s">
        <v>259</v>
      </c>
      <c r="D7" s="1">
        <v>1</v>
      </c>
      <c r="E7" s="1" t="s">
        <v>5</v>
      </c>
      <c r="F7" s="3">
        <v>3025.12</v>
      </c>
      <c r="G7" s="3">
        <v>3025.12</v>
      </c>
    </row>
    <row r="8" spans="1:7" ht="18" customHeight="1">
      <c r="A8" s="31">
        <f t="shared" si="0"/>
        <v>4</v>
      </c>
      <c r="B8" s="5" t="s">
        <v>260</v>
      </c>
      <c r="C8" s="7" t="s">
        <v>261</v>
      </c>
      <c r="D8" s="1">
        <v>1</v>
      </c>
      <c r="E8" s="1" t="s">
        <v>5</v>
      </c>
      <c r="F8" s="1">
        <v>509.92</v>
      </c>
      <c r="G8" s="1">
        <v>509.92</v>
      </c>
    </row>
    <row r="9" spans="1:7" ht="18" customHeight="1">
      <c r="A9" s="31">
        <f t="shared" si="0"/>
        <v>5</v>
      </c>
      <c r="B9" s="5" t="s">
        <v>1879</v>
      </c>
      <c r="C9" s="7" t="s">
        <v>1883</v>
      </c>
      <c r="D9" s="1">
        <v>2</v>
      </c>
      <c r="E9" s="1" t="s">
        <v>5</v>
      </c>
      <c r="F9" s="3">
        <v>1072.6300000000001</v>
      </c>
      <c r="G9" s="3">
        <v>2145.2600000000002</v>
      </c>
    </row>
    <row r="10" spans="1:7" ht="18" customHeight="1">
      <c r="A10" s="31">
        <f t="shared" si="0"/>
        <v>6</v>
      </c>
      <c r="B10" s="5" t="s">
        <v>1880</v>
      </c>
      <c r="C10" s="7" t="s">
        <v>1884</v>
      </c>
      <c r="D10" s="1">
        <v>2</v>
      </c>
      <c r="E10" s="1" t="s">
        <v>5</v>
      </c>
      <c r="F10" s="1">
        <v>337.55</v>
      </c>
      <c r="G10" s="1">
        <v>675.1</v>
      </c>
    </row>
    <row r="11" spans="1:7" ht="18" customHeight="1">
      <c r="A11" s="31">
        <f t="shared" si="0"/>
        <v>7</v>
      </c>
      <c r="B11" s="5" t="s">
        <v>1881</v>
      </c>
      <c r="C11" s="7" t="s">
        <v>1885</v>
      </c>
      <c r="D11" s="1">
        <v>2</v>
      </c>
      <c r="E11" s="1" t="s">
        <v>5</v>
      </c>
      <c r="F11" s="1">
        <v>267.23</v>
      </c>
      <c r="G11" s="1">
        <v>534.46</v>
      </c>
    </row>
    <row r="12" spans="1:7" ht="18" customHeight="1">
      <c r="A12" s="31">
        <f t="shared" si="0"/>
        <v>8</v>
      </c>
      <c r="B12" s="5" t="s">
        <v>1882</v>
      </c>
      <c r="C12" s="7" t="s">
        <v>1886</v>
      </c>
      <c r="D12" s="1">
        <v>2</v>
      </c>
      <c r="E12" s="1" t="s">
        <v>5</v>
      </c>
      <c r="F12" s="1">
        <v>382.5</v>
      </c>
      <c r="G12" s="1">
        <v>765</v>
      </c>
    </row>
    <row r="13" spans="1:7" ht="18" customHeight="1">
      <c r="A13" s="31">
        <f t="shared" si="0"/>
        <v>9</v>
      </c>
      <c r="B13" s="5" t="s">
        <v>1899</v>
      </c>
      <c r="C13" s="7" t="s">
        <v>1887</v>
      </c>
      <c r="D13" s="1">
        <v>1</v>
      </c>
      <c r="E13" s="1" t="s">
        <v>5</v>
      </c>
      <c r="F13" s="1">
        <v>787.7</v>
      </c>
      <c r="G13" s="1">
        <v>787.7</v>
      </c>
    </row>
    <row r="14" spans="1:7" ht="18" customHeight="1">
      <c r="A14" s="31">
        <f t="shared" si="0"/>
        <v>10</v>
      </c>
      <c r="B14" s="5" t="s">
        <v>680</v>
      </c>
      <c r="C14" s="7" t="s">
        <v>1105</v>
      </c>
      <c r="D14" s="1">
        <v>5</v>
      </c>
      <c r="E14" s="1" t="s">
        <v>5</v>
      </c>
      <c r="F14" s="1">
        <v>88.76</v>
      </c>
      <c r="G14" s="1">
        <v>443.8</v>
      </c>
    </row>
    <row r="15" spans="1:7" ht="18" customHeight="1">
      <c r="A15" s="31">
        <f t="shared" si="0"/>
        <v>11</v>
      </c>
      <c r="B15" s="5" t="s">
        <v>1900</v>
      </c>
      <c r="C15" s="7" t="s">
        <v>1888</v>
      </c>
      <c r="D15" s="1">
        <v>6</v>
      </c>
      <c r="E15" s="1" t="s">
        <v>5</v>
      </c>
      <c r="F15" s="1">
        <v>87.82</v>
      </c>
      <c r="G15" s="1">
        <v>526.91999999999996</v>
      </c>
    </row>
    <row r="16" spans="1:7" ht="18" customHeight="1">
      <c r="A16" s="31">
        <f t="shared" si="0"/>
        <v>12</v>
      </c>
      <c r="B16" s="5" t="s">
        <v>1901</v>
      </c>
      <c r="C16" s="7" t="s">
        <v>1889</v>
      </c>
      <c r="D16" s="1">
        <v>1</v>
      </c>
      <c r="E16" s="1" t="s">
        <v>5</v>
      </c>
      <c r="F16" s="1">
        <v>54.94</v>
      </c>
      <c r="G16" s="1">
        <v>54.94</v>
      </c>
    </row>
    <row r="17" spans="1:7" ht="18" customHeight="1">
      <c r="A17" s="31">
        <f t="shared" si="0"/>
        <v>13</v>
      </c>
      <c r="B17" s="5" t="s">
        <v>1902</v>
      </c>
      <c r="C17" s="7" t="s">
        <v>1890</v>
      </c>
      <c r="D17" s="1">
        <v>1</v>
      </c>
      <c r="E17" s="1" t="s">
        <v>5</v>
      </c>
      <c r="F17" s="3">
        <v>1625.91</v>
      </c>
      <c r="G17" s="3">
        <v>1625.91</v>
      </c>
    </row>
    <row r="18" spans="1:7" ht="18" customHeight="1">
      <c r="A18" s="31">
        <f t="shared" si="0"/>
        <v>14</v>
      </c>
      <c r="B18" s="5" t="s">
        <v>1903</v>
      </c>
      <c r="C18" s="7" t="s">
        <v>1891</v>
      </c>
      <c r="D18" s="1">
        <v>1</v>
      </c>
      <c r="E18" s="1" t="s">
        <v>5</v>
      </c>
      <c r="F18" s="3">
        <v>2609.4699999999998</v>
      </c>
      <c r="G18" s="3">
        <v>2609.4699999999998</v>
      </c>
    </row>
    <row r="19" spans="1:7" ht="18" customHeight="1">
      <c r="A19" s="31">
        <f t="shared" si="0"/>
        <v>15</v>
      </c>
      <c r="B19" s="5" t="s">
        <v>873</v>
      </c>
      <c r="C19" s="7" t="s">
        <v>1295</v>
      </c>
      <c r="D19" s="1">
        <v>1</v>
      </c>
      <c r="E19" s="1" t="s">
        <v>5</v>
      </c>
      <c r="F19" s="3">
        <v>3064.97</v>
      </c>
      <c r="G19" s="3">
        <v>3064.97</v>
      </c>
    </row>
    <row r="20" spans="1:7" ht="18" customHeight="1">
      <c r="A20" s="31">
        <f t="shared" si="0"/>
        <v>16</v>
      </c>
      <c r="B20" s="5" t="s">
        <v>1904</v>
      </c>
      <c r="C20" s="7" t="s">
        <v>1892</v>
      </c>
      <c r="D20" s="1">
        <v>10</v>
      </c>
      <c r="E20" s="1" t="s">
        <v>5</v>
      </c>
      <c r="F20" s="1">
        <v>79.56</v>
      </c>
      <c r="G20" s="1">
        <v>795.6</v>
      </c>
    </row>
    <row r="21" spans="1:7" ht="18" customHeight="1">
      <c r="A21" s="31">
        <f t="shared" si="0"/>
        <v>17</v>
      </c>
      <c r="B21" s="5" t="s">
        <v>1905</v>
      </c>
      <c r="C21" s="7" t="s">
        <v>1893</v>
      </c>
      <c r="D21" s="1">
        <v>2</v>
      </c>
      <c r="E21" s="1" t="s">
        <v>5</v>
      </c>
      <c r="F21" s="1">
        <v>668.82</v>
      </c>
      <c r="G21" s="3">
        <v>1337.64</v>
      </c>
    </row>
    <row r="22" spans="1:7" ht="18" customHeight="1">
      <c r="A22" s="31">
        <f t="shared" si="0"/>
        <v>18</v>
      </c>
      <c r="B22" s="5" t="s">
        <v>1906</v>
      </c>
      <c r="C22" s="7" t="s">
        <v>1894</v>
      </c>
      <c r="D22" s="1">
        <v>2</v>
      </c>
      <c r="E22" s="1" t="s">
        <v>5</v>
      </c>
      <c r="F22" s="1">
        <v>836.02</v>
      </c>
      <c r="G22" s="3">
        <v>1672.04</v>
      </c>
    </row>
    <row r="23" spans="1:7" ht="18" customHeight="1">
      <c r="A23" s="31">
        <f t="shared" si="0"/>
        <v>19</v>
      </c>
      <c r="B23" s="5" t="s">
        <v>1907</v>
      </c>
      <c r="C23" s="7" t="s">
        <v>1895</v>
      </c>
      <c r="D23" s="1">
        <v>1</v>
      </c>
      <c r="E23" s="1" t="s">
        <v>5</v>
      </c>
      <c r="F23" s="3">
        <v>1764.84</v>
      </c>
      <c r="G23" s="3">
        <v>1764.84</v>
      </c>
    </row>
    <row r="24" spans="1:7" ht="18" customHeight="1">
      <c r="A24" s="31">
        <f t="shared" si="0"/>
        <v>20</v>
      </c>
      <c r="B24" s="5" t="s">
        <v>1908</v>
      </c>
      <c r="C24" s="7" t="s">
        <v>1896</v>
      </c>
      <c r="D24" s="1">
        <v>2</v>
      </c>
      <c r="E24" s="1" t="s">
        <v>5</v>
      </c>
      <c r="F24" s="1">
        <v>517.74</v>
      </c>
      <c r="G24" s="3">
        <v>1035.48</v>
      </c>
    </row>
    <row r="25" spans="1:7" ht="18" customHeight="1">
      <c r="A25" s="31">
        <f t="shared" si="0"/>
        <v>21</v>
      </c>
      <c r="B25" s="5" t="s">
        <v>1909</v>
      </c>
      <c r="C25" s="7" t="s">
        <v>1897</v>
      </c>
      <c r="D25" s="1">
        <v>2</v>
      </c>
      <c r="E25" s="1" t="s">
        <v>5</v>
      </c>
      <c r="F25" s="1">
        <v>517.74</v>
      </c>
      <c r="G25" s="3">
        <v>1035.48</v>
      </c>
    </row>
    <row r="26" spans="1:7" ht="18" customHeight="1">
      <c r="A26" s="31">
        <f t="shared" si="0"/>
        <v>22</v>
      </c>
      <c r="B26" s="5" t="s">
        <v>1910</v>
      </c>
      <c r="C26" s="7" t="s">
        <v>1898</v>
      </c>
      <c r="D26" s="1">
        <v>2</v>
      </c>
      <c r="E26" s="1" t="s">
        <v>5</v>
      </c>
      <c r="F26" s="1">
        <v>702.52</v>
      </c>
      <c r="G26" s="3">
        <v>1405.04</v>
      </c>
    </row>
    <row r="27" spans="1:7" ht="18" customHeight="1">
      <c r="A27" s="31">
        <f t="shared" si="0"/>
        <v>23</v>
      </c>
      <c r="B27" s="5" t="s">
        <v>915</v>
      </c>
      <c r="C27" s="7" t="s">
        <v>1337</v>
      </c>
      <c r="D27" s="1">
        <v>2</v>
      </c>
      <c r="E27" s="1" t="s">
        <v>5</v>
      </c>
      <c r="F27" s="1">
        <v>647.20000000000005</v>
      </c>
      <c r="G27" s="3">
        <v>1294.4000000000001</v>
      </c>
    </row>
    <row r="28" spans="1:7" ht="18" customHeight="1">
      <c r="A28" s="31">
        <f t="shared" si="0"/>
        <v>24</v>
      </c>
      <c r="B28" s="5" t="s">
        <v>1660</v>
      </c>
      <c r="C28" s="7" t="s">
        <v>1588</v>
      </c>
      <c r="D28" s="1">
        <v>1</v>
      </c>
      <c r="E28" s="1" t="s">
        <v>5</v>
      </c>
      <c r="F28" s="3">
        <v>1072.03</v>
      </c>
      <c r="G28" s="3">
        <v>1072.03</v>
      </c>
    </row>
    <row r="29" spans="1:7" ht="18" customHeight="1">
      <c r="A29" s="1"/>
      <c r="D29" s="1"/>
      <c r="E29" s="1"/>
      <c r="F29" s="3"/>
      <c r="G29" s="3"/>
    </row>
    <row r="30" spans="1:7" ht="18" customHeight="1">
      <c r="A30" s="1"/>
      <c r="C30" s="7" t="s">
        <v>1503</v>
      </c>
      <c r="D30" s="34">
        <f>SUM(D1:D29)</f>
        <v>55</v>
      </c>
      <c r="E30" s="1"/>
      <c r="F30" s="3"/>
      <c r="G30" s="3">
        <f>SUM(G5:G29)</f>
        <v>29927.3</v>
      </c>
    </row>
    <row r="31" spans="1:7" ht="18" customHeight="1">
      <c r="D31" s="1"/>
      <c r="E31" s="1"/>
    </row>
    <row r="32" spans="1:7" ht="18" customHeight="1">
      <c r="D32" s="1"/>
      <c r="E32" s="1"/>
    </row>
    <row r="33" spans="4:9" ht="18" customHeight="1">
      <c r="D33" s="1"/>
      <c r="E33" s="1"/>
    </row>
    <row r="34" spans="4:9" ht="18" customHeight="1">
      <c r="D34" s="1"/>
      <c r="E34" s="1"/>
      <c r="H34" s="3"/>
      <c r="I34" s="3"/>
    </row>
    <row r="35" spans="4:9" ht="18" customHeight="1">
      <c r="D35" s="1"/>
      <c r="E35" s="1"/>
    </row>
    <row r="36" spans="4:9" ht="18" customHeight="1">
      <c r="D36" s="1"/>
      <c r="E36" s="1"/>
    </row>
    <row r="37" spans="4:9" ht="18" customHeight="1">
      <c r="D37" s="1"/>
      <c r="E37" s="1"/>
    </row>
    <row r="38" spans="4:9" ht="18" customHeight="1">
      <c r="D38" s="1"/>
      <c r="E38" s="1"/>
      <c r="H38" s="3"/>
      <c r="I38" s="3"/>
    </row>
    <row r="39" spans="4:9" ht="18" customHeight="1">
      <c r="D39" s="1"/>
      <c r="E39" s="1"/>
      <c r="I39" s="3"/>
    </row>
    <row r="40" spans="4:9" ht="18" customHeight="1">
      <c r="D40" s="1"/>
      <c r="E40" s="1"/>
    </row>
    <row r="41" spans="4:9" ht="18" customHeight="1">
      <c r="D41" s="1"/>
      <c r="E41" s="1"/>
      <c r="H41" s="3"/>
      <c r="I41" s="3"/>
    </row>
    <row r="42" spans="4:9" ht="18" customHeight="1">
      <c r="D42" s="1"/>
      <c r="E42" s="1"/>
      <c r="H42" s="3"/>
      <c r="I42" s="3"/>
    </row>
    <row r="43" spans="4:9" ht="18" customHeight="1">
      <c r="D43" s="1"/>
      <c r="E43" s="1"/>
      <c r="I43" s="3"/>
    </row>
    <row r="44" spans="4:9" ht="18" customHeight="1">
      <c r="D44" s="1"/>
      <c r="E44" s="1"/>
      <c r="H44" s="3"/>
      <c r="I44" s="3"/>
    </row>
    <row r="45" spans="4:9" ht="18" customHeight="1">
      <c r="D45" s="1"/>
      <c r="E45" s="1"/>
      <c r="H45" s="3"/>
      <c r="I45" s="3"/>
    </row>
    <row r="46" spans="4:9" ht="18" customHeight="1">
      <c r="D46" s="1"/>
      <c r="E46" s="1"/>
      <c r="H46" s="3"/>
      <c r="I46" s="3"/>
    </row>
    <row r="47" spans="4:9" ht="18" customHeight="1">
      <c r="D47" s="1"/>
      <c r="E47" s="1"/>
      <c r="H47" s="3"/>
      <c r="I47" s="3"/>
    </row>
    <row r="48" spans="4:9" ht="18" customHeight="1">
      <c r="D48" s="1"/>
      <c r="E48" s="1"/>
    </row>
    <row r="49" spans="4:9" ht="18" customHeight="1">
      <c r="D49" s="1"/>
      <c r="E49" s="1"/>
    </row>
    <row r="50" spans="4:9" ht="18" customHeight="1">
      <c r="D50" s="1"/>
      <c r="E50" s="1"/>
      <c r="I50" s="3"/>
    </row>
    <row r="51" spans="4:9" ht="18" customHeight="1">
      <c r="D51" s="1"/>
      <c r="E51" s="1"/>
      <c r="I51" s="3"/>
    </row>
    <row r="52" spans="4:9" ht="18" customHeight="1">
      <c r="D52" s="1"/>
      <c r="E52" s="1"/>
      <c r="H52" s="3"/>
      <c r="I52" s="3"/>
    </row>
    <row r="53" spans="4:9" ht="18" customHeight="1">
      <c r="D53" s="1"/>
      <c r="E53" s="1"/>
      <c r="H53" s="3"/>
      <c r="I53" s="3"/>
    </row>
    <row r="54" spans="4:9" ht="18" customHeight="1">
      <c r="D54" s="1"/>
      <c r="E54" s="1"/>
      <c r="H54" s="3"/>
      <c r="I54" s="3"/>
    </row>
    <row r="55" spans="4:9" ht="18" customHeight="1">
      <c r="D55" s="1"/>
      <c r="E55" s="1"/>
    </row>
    <row r="56" spans="4:9" ht="18" customHeight="1">
      <c r="D56" s="1"/>
      <c r="E56" s="1"/>
    </row>
    <row r="57" spans="4:9" ht="18" customHeight="1">
      <c r="D57" s="1"/>
      <c r="E57" s="1"/>
      <c r="H57" s="3"/>
      <c r="I57" s="3"/>
    </row>
    <row r="58" spans="4:9" ht="18" customHeight="1">
      <c r="D58" s="1"/>
      <c r="E58" s="1"/>
      <c r="H58" s="3"/>
      <c r="I58" s="3"/>
    </row>
    <row r="59" spans="4:9" ht="18" customHeight="1">
      <c r="D59" s="1"/>
      <c r="E59" s="1"/>
    </row>
    <row r="60" spans="4:9" ht="18" customHeight="1">
      <c r="D60" s="1"/>
      <c r="E60" s="1"/>
      <c r="H60" s="3"/>
      <c r="I60" s="3"/>
    </row>
    <row r="61" spans="4:9" ht="18" customHeight="1">
      <c r="H61" s="3"/>
      <c r="I61" s="3"/>
    </row>
    <row r="63" spans="4:9" ht="18" customHeight="1">
      <c r="H63" s="3"/>
      <c r="I63" s="3"/>
    </row>
    <row r="70" spans="8:9" ht="18" customHeight="1">
      <c r="H70" s="3"/>
      <c r="I70" s="3"/>
    </row>
    <row r="72" spans="8:9" ht="18" customHeight="1">
      <c r="H72" s="3"/>
      <c r="I72" s="3"/>
    </row>
    <row r="77" spans="8:9" ht="18" customHeight="1">
      <c r="H77" s="3"/>
      <c r="I77" s="3"/>
    </row>
    <row r="82" spans="8:9" ht="18" customHeight="1">
      <c r="H82" s="3"/>
      <c r="I82" s="3"/>
    </row>
    <row r="83" spans="8:9" ht="18" customHeight="1">
      <c r="H83" s="3"/>
      <c r="I83" s="3"/>
    </row>
    <row r="84" spans="8:9" ht="18" customHeight="1">
      <c r="H84" s="3"/>
      <c r="I84" s="3"/>
    </row>
    <row r="86" spans="8:9" ht="18" customHeight="1">
      <c r="I86" s="3"/>
    </row>
    <row r="87" spans="8:9" ht="18" customHeight="1">
      <c r="I87" s="3"/>
    </row>
    <row r="88" spans="8:9" ht="18" customHeight="1">
      <c r="H88" s="3"/>
      <c r="I88" s="3"/>
    </row>
    <row r="89" spans="8:9" ht="18" customHeight="1">
      <c r="I89" s="3"/>
    </row>
    <row r="90" spans="8:9" ht="18" customHeight="1">
      <c r="I90" s="3"/>
    </row>
    <row r="91" spans="8:9" ht="18" customHeight="1">
      <c r="I91" s="3"/>
    </row>
    <row r="92" spans="8:9" ht="18" customHeight="1">
      <c r="I92" s="3"/>
    </row>
    <row r="93" spans="8:9" ht="18" customHeight="1">
      <c r="H93" s="3"/>
      <c r="I93" s="3"/>
    </row>
    <row r="95" spans="8:9" ht="18" customHeight="1">
      <c r="I95" s="3"/>
    </row>
    <row r="100" spans="9:12" ht="18" customHeight="1">
      <c r="L100" s="2"/>
    </row>
    <row r="108" spans="9:12" ht="18" customHeight="1">
      <c r="I108" s="3"/>
    </row>
    <row r="110" spans="9:12" ht="18" customHeight="1">
      <c r="I110" s="3"/>
    </row>
    <row r="122" spans="8:9" ht="18" customHeight="1">
      <c r="I122" s="3"/>
    </row>
    <row r="123" spans="8:9" ht="18" customHeight="1">
      <c r="H123" s="3"/>
      <c r="I123" s="3"/>
    </row>
    <row r="124" spans="8:9" ht="18" customHeight="1">
      <c r="H124" s="3"/>
      <c r="I124" s="3"/>
    </row>
    <row r="125" spans="8:9" ht="18" customHeight="1">
      <c r="H125" s="3"/>
      <c r="I125" s="3"/>
    </row>
    <row r="126" spans="8:9" ht="18" customHeight="1">
      <c r="H126" s="3"/>
      <c r="I126" s="3"/>
    </row>
    <row r="127" spans="8:9" ht="18" customHeight="1">
      <c r="H127" s="3"/>
      <c r="I127" s="3"/>
    </row>
    <row r="128" spans="8:9" ht="18" customHeight="1">
      <c r="H128" s="3"/>
      <c r="I128" s="3"/>
    </row>
    <row r="129" spans="8:9" ht="18" customHeight="1">
      <c r="H129" s="3"/>
      <c r="I129" s="3"/>
    </row>
    <row r="130" spans="8:9" ht="18" customHeight="1">
      <c r="H130" s="3"/>
      <c r="I130" s="3"/>
    </row>
    <row r="132" spans="8:9" ht="18" customHeight="1">
      <c r="H132" s="3"/>
      <c r="I132" s="3"/>
    </row>
    <row r="145" spans="12:12" ht="18" customHeight="1">
      <c r="L145" s="2"/>
    </row>
    <row r="161" spans="1:12" ht="18" customHeight="1">
      <c r="H161" s="3"/>
      <c r="I161" s="3"/>
    </row>
    <row r="163" spans="1:12" ht="18" customHeight="1">
      <c r="H163" s="3"/>
      <c r="I163" s="3"/>
    </row>
    <row r="164" spans="1:12" ht="18" customHeight="1">
      <c r="H164" s="3"/>
      <c r="I164" s="3"/>
    </row>
    <row r="166" spans="1:12" ht="18" customHeight="1">
      <c r="H166" s="3"/>
      <c r="I166" s="3"/>
    </row>
    <row r="168" spans="1:12" ht="18" customHeight="1">
      <c r="I168" s="3"/>
      <c r="J168" s="4"/>
    </row>
    <row r="171" spans="1:12" s="7" customFormat="1" ht="18" customHeight="1">
      <c r="A171" s="30"/>
      <c r="B171" s="5"/>
      <c r="F171" s="1"/>
      <c r="G171" s="1"/>
      <c r="H171" s="1"/>
      <c r="I171" s="1"/>
      <c r="J171" s="1"/>
      <c r="K171" s="1"/>
      <c r="L171" s="1"/>
    </row>
    <row r="329" spans="4:5" ht="18" customHeight="1">
      <c r="D329" s="1" t="str">
        <f>RIGHT(B329,3)&amp;C329</f>
        <v/>
      </c>
      <c r="E329" s="1" t="str">
        <f t="shared" ref="E329" si="1">LEFT(B329,5)</f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28"/>
  <sheetViews>
    <sheetView workbookViewId="0">
      <selection activeCell="F18" sqref="F18"/>
    </sheetView>
  </sheetViews>
  <sheetFormatPr defaultColWidth="8.85546875" defaultRowHeight="18" customHeight="1"/>
  <cols>
    <col min="1" max="1" width="8.85546875" style="30"/>
    <col min="2" max="2" width="27.140625" style="5" customWidth="1"/>
    <col min="3" max="3" width="32.42578125" style="7" customWidth="1"/>
    <col min="4" max="4" width="8.42578125" style="7" bestFit="1" customWidth="1"/>
    <col min="5" max="5" width="7.140625" style="7" customWidth="1"/>
    <col min="6" max="7" width="8.85546875" style="1" bestFit="1" customWidth="1"/>
    <col min="8" max="8" width="10.140625" style="1" customWidth="1"/>
    <col min="9" max="9" width="9.42578125" style="1" bestFit="1" customWidth="1"/>
    <col min="10" max="10" width="8.85546875" style="1" bestFit="1" customWidth="1"/>
    <col min="11" max="11" width="8.85546875" style="1"/>
    <col min="12" max="12" width="8.85546875" style="1" bestFit="1" customWidth="1"/>
    <col min="13" max="16384" width="8.85546875" style="1"/>
  </cols>
  <sheetData>
    <row r="1" spans="1:7" ht="18" customHeight="1">
      <c r="B1" s="8" t="s">
        <v>279</v>
      </c>
      <c r="C1" s="9"/>
      <c r="D1" s="9"/>
      <c r="E1" s="9"/>
      <c r="G1" s="3"/>
    </row>
    <row r="2" spans="1:7" ht="18" customHeight="1">
      <c r="B2" s="20" t="s">
        <v>280</v>
      </c>
      <c r="C2" s="9"/>
      <c r="D2" s="9"/>
      <c r="E2" s="9"/>
      <c r="G2" s="3"/>
    </row>
    <row r="3" spans="1:7" ht="18" customHeight="1">
      <c r="B3" s="17" t="s">
        <v>1914</v>
      </c>
      <c r="C3" s="9"/>
      <c r="D3" s="9"/>
      <c r="E3" s="9"/>
      <c r="G3" s="3"/>
    </row>
    <row r="4" spans="1:7" ht="18" customHeight="1">
      <c r="B4" s="13" t="s">
        <v>578</v>
      </c>
      <c r="C4" s="18" t="s">
        <v>579</v>
      </c>
      <c r="D4" s="10" t="s">
        <v>0</v>
      </c>
      <c r="E4" s="10"/>
      <c r="F4" s="19" t="s">
        <v>1</v>
      </c>
      <c r="G4" s="19" t="s">
        <v>2</v>
      </c>
    </row>
    <row r="5" spans="1:7" ht="18" customHeight="1">
      <c r="A5" s="30">
        <v>1</v>
      </c>
      <c r="B5" s="5" t="s">
        <v>1912</v>
      </c>
      <c r="C5" s="7" t="s">
        <v>1913</v>
      </c>
      <c r="D5" s="1">
        <v>55</v>
      </c>
      <c r="E5" s="1" t="s">
        <v>5</v>
      </c>
      <c r="F5" s="1">
        <v>668.29</v>
      </c>
      <c r="G5" s="3">
        <v>36755.949999999997</v>
      </c>
    </row>
    <row r="6" spans="1:7" ht="18" customHeight="1">
      <c r="D6" s="1"/>
      <c r="E6" s="1"/>
    </row>
    <row r="7" spans="1:7" ht="18" customHeight="1">
      <c r="C7" s="7" t="s">
        <v>1503</v>
      </c>
      <c r="D7" s="1">
        <f>SUM(D5:D6)</f>
        <v>55</v>
      </c>
      <c r="E7" s="1"/>
      <c r="G7" s="3">
        <f>SUM(G5:G6)</f>
        <v>36755.949999999997</v>
      </c>
    </row>
    <row r="8" spans="1:7" ht="18" customHeight="1">
      <c r="D8" s="1"/>
      <c r="E8" s="1"/>
      <c r="F8" s="3"/>
      <c r="G8" s="3"/>
    </row>
    <row r="9" spans="1:7" ht="18" customHeight="1">
      <c r="D9" s="1"/>
      <c r="E9" s="1"/>
    </row>
    <row r="10" spans="1:7" ht="18" customHeight="1">
      <c r="D10" s="1"/>
      <c r="E10" s="1"/>
    </row>
    <row r="11" spans="1:7" ht="18" customHeight="1">
      <c r="D11" s="1"/>
      <c r="E11" s="1"/>
    </row>
    <row r="12" spans="1:7" ht="18" customHeight="1">
      <c r="D12" s="1"/>
      <c r="E12" s="1"/>
    </row>
    <row r="13" spans="1:7" ht="18" customHeight="1">
      <c r="D13" s="1"/>
      <c r="E13" s="1"/>
    </row>
    <row r="14" spans="1:7" ht="18" customHeight="1">
      <c r="D14" s="1"/>
      <c r="E14" s="1"/>
    </row>
    <row r="15" spans="1:7" ht="18" customHeight="1">
      <c r="D15" s="1"/>
      <c r="E15" s="1"/>
    </row>
    <row r="16" spans="1:7" ht="18" customHeight="1">
      <c r="D16" s="1"/>
      <c r="E16" s="1"/>
      <c r="F16" s="3"/>
      <c r="G16" s="3"/>
    </row>
    <row r="17" spans="4:7" ht="18" customHeight="1">
      <c r="D17" s="1"/>
      <c r="E17" s="1"/>
      <c r="F17" s="3"/>
      <c r="G17" s="3"/>
    </row>
    <row r="18" spans="4:7" ht="18" customHeight="1">
      <c r="D18" s="1"/>
      <c r="E18" s="1"/>
      <c r="F18" s="3"/>
      <c r="G18" s="3"/>
    </row>
    <row r="19" spans="4:7" ht="18" customHeight="1">
      <c r="D19" s="1"/>
      <c r="E19" s="1"/>
    </row>
    <row r="20" spans="4:7" ht="18" customHeight="1">
      <c r="D20" s="1"/>
      <c r="E20" s="1"/>
      <c r="G20" s="3"/>
    </row>
    <row r="21" spans="4:7" ht="18" customHeight="1">
      <c r="D21" s="1"/>
      <c r="E21" s="1"/>
      <c r="G21" s="3"/>
    </row>
    <row r="22" spans="4:7" ht="18" customHeight="1">
      <c r="D22" s="1"/>
      <c r="E22" s="1"/>
      <c r="F22" s="3"/>
      <c r="G22" s="3"/>
    </row>
    <row r="23" spans="4:7" ht="18" customHeight="1">
      <c r="D23" s="1"/>
      <c r="E23" s="1"/>
      <c r="G23" s="3"/>
    </row>
    <row r="24" spans="4:7" ht="18" customHeight="1">
      <c r="D24" s="1"/>
      <c r="E24" s="1"/>
      <c r="G24" s="3"/>
    </row>
    <row r="25" spans="4:7" ht="18" customHeight="1">
      <c r="D25" s="1"/>
      <c r="E25" s="1"/>
      <c r="G25" s="3"/>
    </row>
    <row r="26" spans="4:7" ht="18" customHeight="1">
      <c r="D26" s="1"/>
      <c r="E26" s="1"/>
      <c r="G26" s="3"/>
    </row>
    <row r="27" spans="4:7" ht="18" customHeight="1">
      <c r="D27" s="1"/>
      <c r="E27" s="1"/>
      <c r="F27" s="3"/>
      <c r="G27" s="3"/>
    </row>
    <row r="28" spans="4:7" ht="18" customHeight="1">
      <c r="D28" s="1"/>
      <c r="E28" s="1"/>
      <c r="F28" s="3"/>
      <c r="G28" s="3"/>
    </row>
    <row r="29" spans="4:7" ht="18" customHeight="1">
      <c r="D29" s="34"/>
      <c r="E29" s="1"/>
      <c r="F29" s="3"/>
      <c r="G29" s="3"/>
    </row>
    <row r="30" spans="4:7" ht="18" customHeight="1">
      <c r="D30" s="1"/>
      <c r="E30" s="1"/>
    </row>
    <row r="31" spans="4:7" ht="18" customHeight="1">
      <c r="D31" s="1"/>
      <c r="E31" s="1"/>
    </row>
    <row r="32" spans="4:7" ht="18" customHeight="1">
      <c r="D32" s="1"/>
      <c r="E32" s="1"/>
    </row>
    <row r="33" spans="4:9" ht="18" customHeight="1">
      <c r="D33" s="1"/>
      <c r="E33" s="1"/>
      <c r="H33" s="3"/>
      <c r="I33" s="3"/>
    </row>
    <row r="34" spans="4:9" ht="18" customHeight="1">
      <c r="D34" s="1"/>
      <c r="E34" s="1"/>
    </row>
    <row r="35" spans="4:9" ht="18" customHeight="1">
      <c r="D35" s="1"/>
      <c r="E35" s="1"/>
    </row>
    <row r="36" spans="4:9" ht="18" customHeight="1">
      <c r="D36" s="1"/>
      <c r="E36" s="1"/>
    </row>
    <row r="37" spans="4:9" ht="18" customHeight="1">
      <c r="D37" s="1"/>
      <c r="E37" s="1"/>
      <c r="H37" s="3"/>
      <c r="I37" s="3"/>
    </row>
    <row r="38" spans="4:9" ht="18" customHeight="1">
      <c r="D38" s="1"/>
      <c r="E38" s="1"/>
      <c r="I38" s="3"/>
    </row>
    <row r="39" spans="4:9" ht="18" customHeight="1">
      <c r="D39" s="1"/>
      <c r="E39" s="1"/>
    </row>
    <row r="40" spans="4:9" ht="18" customHeight="1">
      <c r="D40" s="1"/>
      <c r="E40" s="1"/>
      <c r="H40" s="3"/>
      <c r="I40" s="3"/>
    </row>
    <row r="41" spans="4:9" ht="18" customHeight="1">
      <c r="D41" s="1"/>
      <c r="E41" s="1"/>
      <c r="H41" s="3"/>
      <c r="I41" s="3"/>
    </row>
    <row r="42" spans="4:9" ht="18" customHeight="1">
      <c r="D42" s="1"/>
      <c r="E42" s="1"/>
      <c r="I42" s="3"/>
    </row>
    <row r="43" spans="4:9" ht="18" customHeight="1">
      <c r="D43" s="1"/>
      <c r="E43" s="1"/>
      <c r="H43" s="3"/>
      <c r="I43" s="3"/>
    </row>
    <row r="44" spans="4:9" ht="18" customHeight="1">
      <c r="D44" s="1"/>
      <c r="E44" s="1"/>
      <c r="H44" s="3"/>
      <c r="I44" s="3"/>
    </row>
    <row r="45" spans="4:9" ht="18" customHeight="1">
      <c r="D45" s="1"/>
      <c r="E45" s="1"/>
      <c r="H45" s="3"/>
      <c r="I45" s="3"/>
    </row>
    <row r="46" spans="4:9" ht="18" customHeight="1">
      <c r="D46" s="1"/>
      <c r="E46" s="1"/>
      <c r="H46" s="3"/>
      <c r="I46" s="3"/>
    </row>
    <row r="47" spans="4:9" ht="18" customHeight="1">
      <c r="D47" s="1"/>
      <c r="E47" s="1"/>
    </row>
    <row r="48" spans="4:9" ht="18" customHeight="1">
      <c r="D48" s="1"/>
      <c r="E48" s="1"/>
    </row>
    <row r="49" spans="4:9" ht="18" customHeight="1">
      <c r="D49" s="1"/>
      <c r="E49" s="1"/>
      <c r="I49" s="3"/>
    </row>
    <row r="50" spans="4:9" ht="18" customHeight="1">
      <c r="D50" s="1"/>
      <c r="E50" s="1"/>
      <c r="I50" s="3"/>
    </row>
    <row r="51" spans="4:9" ht="18" customHeight="1">
      <c r="D51" s="1"/>
      <c r="E51" s="1"/>
      <c r="H51" s="3"/>
      <c r="I51" s="3"/>
    </row>
    <row r="52" spans="4:9" ht="18" customHeight="1">
      <c r="D52" s="1"/>
      <c r="E52" s="1"/>
      <c r="H52" s="3"/>
      <c r="I52" s="3"/>
    </row>
    <row r="53" spans="4:9" ht="18" customHeight="1">
      <c r="D53" s="1"/>
      <c r="E53" s="1"/>
      <c r="H53" s="3"/>
      <c r="I53" s="3"/>
    </row>
    <row r="54" spans="4:9" ht="18" customHeight="1">
      <c r="D54" s="1"/>
      <c r="E54" s="1"/>
    </row>
    <row r="55" spans="4:9" ht="18" customHeight="1">
      <c r="D55" s="1"/>
      <c r="E55" s="1"/>
    </row>
    <row r="56" spans="4:9" ht="18" customHeight="1">
      <c r="D56" s="1"/>
      <c r="E56" s="1"/>
      <c r="H56" s="3"/>
      <c r="I56" s="3"/>
    </row>
    <row r="57" spans="4:9" ht="18" customHeight="1">
      <c r="D57" s="1"/>
      <c r="E57" s="1"/>
      <c r="H57" s="3"/>
      <c r="I57" s="3"/>
    </row>
    <row r="58" spans="4:9" ht="18" customHeight="1">
      <c r="D58" s="1"/>
      <c r="E58" s="1"/>
    </row>
    <row r="59" spans="4:9" ht="18" customHeight="1">
      <c r="D59" s="1"/>
      <c r="E59" s="1"/>
      <c r="H59" s="3"/>
      <c r="I59" s="3"/>
    </row>
    <row r="60" spans="4:9" ht="18" customHeight="1">
      <c r="H60" s="3"/>
      <c r="I60" s="3"/>
    </row>
    <row r="62" spans="4:9" ht="18" customHeight="1">
      <c r="H62" s="3"/>
      <c r="I62" s="3"/>
    </row>
    <row r="69" spans="8:9" ht="18" customHeight="1">
      <c r="H69" s="3"/>
      <c r="I69" s="3"/>
    </row>
    <row r="71" spans="8:9" ht="18" customHeight="1">
      <c r="H71" s="3"/>
      <c r="I71" s="3"/>
    </row>
    <row r="76" spans="8:9" ht="18" customHeight="1">
      <c r="H76" s="3"/>
      <c r="I76" s="3"/>
    </row>
    <row r="81" spans="8:9" ht="18" customHeight="1">
      <c r="H81" s="3"/>
      <c r="I81" s="3"/>
    </row>
    <row r="82" spans="8:9" ht="18" customHeight="1">
      <c r="H82" s="3"/>
      <c r="I82" s="3"/>
    </row>
    <row r="83" spans="8:9" ht="18" customHeight="1">
      <c r="H83" s="3"/>
      <c r="I83" s="3"/>
    </row>
    <row r="85" spans="8:9" ht="18" customHeight="1">
      <c r="I85" s="3"/>
    </row>
    <row r="86" spans="8:9" ht="18" customHeight="1">
      <c r="I86" s="3"/>
    </row>
    <row r="87" spans="8:9" ht="18" customHeight="1">
      <c r="H87" s="3"/>
      <c r="I87" s="3"/>
    </row>
    <row r="88" spans="8:9" ht="18" customHeight="1">
      <c r="I88" s="3"/>
    </row>
    <row r="89" spans="8:9" ht="18" customHeight="1">
      <c r="I89" s="3"/>
    </row>
    <row r="90" spans="8:9" ht="18" customHeight="1">
      <c r="I90" s="3"/>
    </row>
    <row r="91" spans="8:9" ht="18" customHeight="1">
      <c r="I91" s="3"/>
    </row>
    <row r="92" spans="8:9" ht="18" customHeight="1">
      <c r="H92" s="3"/>
      <c r="I92" s="3"/>
    </row>
    <row r="94" spans="8:9" ht="18" customHeight="1">
      <c r="I94" s="3"/>
    </row>
    <row r="99" spans="9:12" ht="18" customHeight="1">
      <c r="L99" s="2"/>
    </row>
    <row r="107" spans="9:12" ht="18" customHeight="1">
      <c r="I107" s="3"/>
    </row>
    <row r="109" spans="9:12" ht="18" customHeight="1">
      <c r="I109" s="3"/>
    </row>
    <row r="121" spans="8:9" ht="18" customHeight="1">
      <c r="I121" s="3"/>
    </row>
    <row r="122" spans="8:9" ht="18" customHeight="1">
      <c r="H122" s="3"/>
      <c r="I122" s="3"/>
    </row>
    <row r="123" spans="8:9" ht="18" customHeight="1">
      <c r="H123" s="3"/>
      <c r="I123" s="3"/>
    </row>
    <row r="124" spans="8:9" ht="18" customHeight="1">
      <c r="H124" s="3"/>
      <c r="I124" s="3"/>
    </row>
    <row r="125" spans="8:9" ht="18" customHeight="1">
      <c r="H125" s="3"/>
      <c r="I125" s="3"/>
    </row>
    <row r="126" spans="8:9" ht="18" customHeight="1">
      <c r="H126" s="3"/>
      <c r="I126" s="3"/>
    </row>
    <row r="127" spans="8:9" ht="18" customHeight="1">
      <c r="H127" s="3"/>
      <c r="I127" s="3"/>
    </row>
    <row r="128" spans="8:9" ht="18" customHeight="1">
      <c r="H128" s="3"/>
      <c r="I128" s="3"/>
    </row>
    <row r="129" spans="8:12" ht="18" customHeight="1">
      <c r="H129" s="3"/>
      <c r="I129" s="3"/>
    </row>
    <row r="131" spans="8:12" ht="18" customHeight="1">
      <c r="H131" s="3"/>
      <c r="I131" s="3"/>
    </row>
    <row r="144" spans="8:12" ht="18" customHeight="1">
      <c r="L144" s="2"/>
    </row>
    <row r="160" spans="8:9" ht="18" customHeight="1">
      <c r="H160" s="3"/>
      <c r="I160" s="3"/>
    </row>
    <row r="162" spans="1:12" ht="18" customHeight="1">
      <c r="H162" s="3"/>
      <c r="I162" s="3"/>
    </row>
    <row r="163" spans="1:12" ht="18" customHeight="1">
      <c r="H163" s="3"/>
      <c r="I163" s="3"/>
    </row>
    <row r="165" spans="1:12" ht="18" customHeight="1">
      <c r="H165" s="3"/>
      <c r="I165" s="3"/>
    </row>
    <row r="167" spans="1:12" ht="18" customHeight="1">
      <c r="I167" s="3"/>
      <c r="J167" s="4"/>
    </row>
    <row r="170" spans="1:12" s="7" customFormat="1" ht="18" customHeight="1">
      <c r="A170" s="30"/>
      <c r="B170" s="5"/>
      <c r="F170" s="1"/>
      <c r="G170" s="1"/>
      <c r="H170" s="1"/>
      <c r="I170" s="1"/>
      <c r="J170" s="1"/>
      <c r="K170" s="1"/>
      <c r="L170" s="1"/>
    </row>
    <row r="328" spans="4:5" ht="18" customHeight="1">
      <c r="D328" s="1" t="str">
        <f>RIGHT(B328,3)&amp;C328</f>
        <v/>
      </c>
      <c r="E328" s="1" t="str">
        <f t="shared" ref="E328" si="0">LEFT(B328,5)</f>
        <v/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01"/>
  <sheetViews>
    <sheetView workbookViewId="0">
      <selection activeCell="H6" sqref="H6:H7"/>
    </sheetView>
  </sheetViews>
  <sheetFormatPr defaultColWidth="8.85546875" defaultRowHeight="18" customHeight="1"/>
  <cols>
    <col min="1" max="1" width="8.85546875" style="30"/>
    <col min="2" max="2" width="27.140625" style="5" customWidth="1"/>
    <col min="3" max="3" width="32.42578125" style="7" customWidth="1"/>
    <col min="4" max="4" width="8.42578125" style="7" bestFit="1" customWidth="1"/>
    <col min="5" max="5" width="7.140625" style="7" customWidth="1"/>
    <col min="6" max="7" width="8.85546875" style="1" bestFit="1" customWidth="1"/>
    <col min="8" max="8" width="10.140625" style="1" customWidth="1"/>
    <col min="9" max="9" width="9.42578125" style="1" bestFit="1" customWidth="1"/>
    <col min="10" max="10" width="8.85546875" style="1" bestFit="1" customWidth="1"/>
    <col min="11" max="11" width="8.85546875" style="1"/>
    <col min="12" max="12" width="8.85546875" style="1" bestFit="1" customWidth="1"/>
    <col min="13" max="16384" width="8.85546875" style="1"/>
  </cols>
  <sheetData>
    <row r="1" spans="1:7" ht="18" customHeight="1">
      <c r="B1" s="8" t="s">
        <v>279</v>
      </c>
      <c r="C1" s="9"/>
      <c r="D1" s="9"/>
      <c r="E1" s="9"/>
      <c r="G1" s="3"/>
    </row>
    <row r="2" spans="1:7" ht="18" customHeight="1">
      <c r="B2" s="20" t="s">
        <v>280</v>
      </c>
      <c r="C2" s="9"/>
      <c r="D2" s="9"/>
      <c r="E2" s="9"/>
      <c r="G2" s="3"/>
    </row>
    <row r="3" spans="1:7" ht="18" customHeight="1">
      <c r="B3" s="17" t="s">
        <v>1915</v>
      </c>
      <c r="C3" s="9"/>
      <c r="D3" s="9"/>
      <c r="E3" s="9"/>
      <c r="G3" s="3"/>
    </row>
    <row r="4" spans="1:7" ht="18" customHeight="1">
      <c r="B4" s="13" t="s">
        <v>578</v>
      </c>
      <c r="C4" s="18" t="s">
        <v>579</v>
      </c>
      <c r="D4" s="10" t="s">
        <v>0</v>
      </c>
      <c r="E4" s="10"/>
      <c r="F4" s="19" t="s">
        <v>1</v>
      </c>
      <c r="G4" s="19" t="s">
        <v>2</v>
      </c>
    </row>
    <row r="5" spans="1:7" ht="18" customHeight="1">
      <c r="A5" s="31">
        <v>1</v>
      </c>
      <c r="B5" s="5" t="s">
        <v>1513</v>
      </c>
      <c r="C5" s="7" t="s">
        <v>1509</v>
      </c>
      <c r="D5" s="1">
        <v>1</v>
      </c>
      <c r="E5" s="1" t="s">
        <v>5</v>
      </c>
      <c r="F5" s="1">
        <v>151.08000000000001</v>
      </c>
      <c r="G5" s="1">
        <v>151.08000000000001</v>
      </c>
    </row>
    <row r="6" spans="1:7" ht="18" customHeight="1">
      <c r="A6" s="31">
        <f t="shared" ref="A6:A14" si="0">+A5+1</f>
        <v>2</v>
      </c>
      <c r="B6" s="5" t="s">
        <v>341</v>
      </c>
      <c r="C6" s="7" t="s">
        <v>309</v>
      </c>
      <c r="D6" s="1">
        <v>36</v>
      </c>
      <c r="E6" s="1" t="s">
        <v>5</v>
      </c>
      <c r="F6" s="1">
        <v>441.92</v>
      </c>
      <c r="G6" s="3">
        <v>15909.15</v>
      </c>
    </row>
    <row r="7" spans="1:7" ht="18" customHeight="1">
      <c r="A7" s="31">
        <f t="shared" si="0"/>
        <v>3</v>
      </c>
      <c r="B7" s="5" t="s">
        <v>1919</v>
      </c>
      <c r="C7" s="7" t="s">
        <v>1916</v>
      </c>
      <c r="D7" s="1">
        <v>1</v>
      </c>
      <c r="E7" s="1" t="s">
        <v>5</v>
      </c>
      <c r="F7" s="3">
        <v>2022.22</v>
      </c>
      <c r="G7" s="3">
        <v>2022.22</v>
      </c>
    </row>
    <row r="8" spans="1:7" ht="18" customHeight="1">
      <c r="A8" s="31">
        <f t="shared" si="0"/>
        <v>4</v>
      </c>
      <c r="B8" s="5" t="s">
        <v>1920</v>
      </c>
      <c r="C8" s="7" t="s">
        <v>1917</v>
      </c>
      <c r="D8" s="1">
        <v>1</v>
      </c>
      <c r="E8" s="1" t="s">
        <v>5</v>
      </c>
      <c r="F8" s="3">
        <v>1892.96</v>
      </c>
      <c r="G8" s="3">
        <v>1892.96</v>
      </c>
    </row>
    <row r="9" spans="1:7" ht="18" customHeight="1">
      <c r="A9" s="31">
        <f t="shared" si="0"/>
        <v>5</v>
      </c>
      <c r="B9" s="5" t="s">
        <v>1921</v>
      </c>
      <c r="C9" s="7" t="s">
        <v>1918</v>
      </c>
      <c r="D9" s="1">
        <v>1</v>
      </c>
      <c r="E9" s="1" t="s">
        <v>5</v>
      </c>
      <c r="F9" s="3">
        <v>7175.6</v>
      </c>
      <c r="G9" s="3">
        <v>7175.6</v>
      </c>
    </row>
    <row r="10" spans="1:7" ht="18" customHeight="1">
      <c r="A10" s="31">
        <f t="shared" si="0"/>
        <v>6</v>
      </c>
      <c r="B10" s="5" t="s">
        <v>1922</v>
      </c>
      <c r="C10" s="7" t="s">
        <v>1926</v>
      </c>
      <c r="D10" s="1">
        <v>1</v>
      </c>
      <c r="E10" s="1" t="s">
        <v>5</v>
      </c>
      <c r="F10" s="3">
        <v>20430.68</v>
      </c>
      <c r="G10" s="3">
        <v>20430.68</v>
      </c>
    </row>
    <row r="11" spans="1:7" ht="18" customHeight="1">
      <c r="A11" s="31">
        <f t="shared" si="0"/>
        <v>7</v>
      </c>
      <c r="B11" s="5" t="s">
        <v>1923</v>
      </c>
      <c r="C11" s="7" t="s">
        <v>1927</v>
      </c>
      <c r="D11" s="1">
        <v>1</v>
      </c>
      <c r="E11" s="1" t="s">
        <v>5</v>
      </c>
      <c r="F11" s="3">
        <v>19502.009999999998</v>
      </c>
      <c r="G11" s="3">
        <v>19502.009999999998</v>
      </c>
    </row>
    <row r="12" spans="1:7" ht="18" customHeight="1">
      <c r="A12" s="31">
        <f t="shared" si="0"/>
        <v>8</v>
      </c>
      <c r="B12" s="5" t="s">
        <v>1924</v>
      </c>
      <c r="C12" s="7" t="s">
        <v>1683</v>
      </c>
      <c r="D12" s="1">
        <v>1</v>
      </c>
      <c r="E12" s="1" t="s">
        <v>5</v>
      </c>
      <c r="F12" s="3">
        <v>18714.990000000002</v>
      </c>
      <c r="G12" s="3">
        <v>18714.990000000002</v>
      </c>
    </row>
    <row r="13" spans="1:7" ht="18" customHeight="1">
      <c r="A13" s="31">
        <f t="shared" si="0"/>
        <v>9</v>
      </c>
      <c r="B13" s="5" t="s">
        <v>1925</v>
      </c>
      <c r="C13" s="7" t="s">
        <v>1928</v>
      </c>
      <c r="D13" s="1">
        <v>2</v>
      </c>
      <c r="E13" s="1" t="s">
        <v>5</v>
      </c>
      <c r="F13" s="3">
        <v>6900</v>
      </c>
      <c r="G13" s="3">
        <v>13800</v>
      </c>
    </row>
    <row r="14" spans="1:7" ht="18" customHeight="1">
      <c r="A14" s="31">
        <f t="shared" si="0"/>
        <v>10</v>
      </c>
      <c r="B14" s="5" t="s">
        <v>1930</v>
      </c>
      <c r="C14" s="7" t="s">
        <v>1929</v>
      </c>
      <c r="D14" s="1">
        <v>6</v>
      </c>
      <c r="E14" s="1" t="s">
        <v>5</v>
      </c>
      <c r="F14" s="3">
        <v>1910.86</v>
      </c>
      <c r="G14" s="3">
        <v>11465.16</v>
      </c>
    </row>
    <row r="15" spans="1:7" ht="18" customHeight="1">
      <c r="A15" s="1"/>
      <c r="D15" s="1"/>
      <c r="E15" s="1"/>
      <c r="F15" s="3"/>
      <c r="G15" s="3"/>
    </row>
    <row r="16" spans="1:7" ht="18" customHeight="1">
      <c r="A16" s="1"/>
      <c r="C16" s="7" t="s">
        <v>1503</v>
      </c>
      <c r="D16" s="1">
        <f>SUM(D5:D15)</f>
        <v>51</v>
      </c>
      <c r="E16" s="1"/>
      <c r="F16" s="3"/>
      <c r="G16" s="3">
        <f>SUM(G5:G15)</f>
        <v>111063.85</v>
      </c>
    </row>
    <row r="17" spans="1:8" ht="18" customHeight="1">
      <c r="A17" s="1"/>
      <c r="D17" s="1"/>
      <c r="E17" s="1"/>
    </row>
    <row r="18" spans="1:8" ht="18" customHeight="1">
      <c r="A18" s="1"/>
      <c r="D18" s="1"/>
      <c r="E18" s="1"/>
      <c r="F18" s="3"/>
      <c r="G18" s="3"/>
    </row>
    <row r="19" spans="1:8" ht="18" customHeight="1">
      <c r="A19" s="1"/>
      <c r="D19" s="1"/>
      <c r="E19" s="1"/>
    </row>
    <row r="20" spans="1:8" ht="18" customHeight="1">
      <c r="A20" s="1"/>
      <c r="D20" s="1"/>
      <c r="E20" s="1"/>
      <c r="F20" s="3"/>
      <c r="G20" s="3"/>
    </row>
    <row r="21" spans="1:8" ht="18" customHeight="1">
      <c r="A21" s="1"/>
      <c r="D21" s="1"/>
      <c r="E21" s="1"/>
      <c r="F21" s="3"/>
      <c r="G21" s="3"/>
    </row>
    <row r="22" spans="1:8" ht="18" customHeight="1">
      <c r="A22" s="1"/>
      <c r="D22" s="1"/>
      <c r="E22" s="1"/>
    </row>
    <row r="23" spans="1:8" ht="18" customHeight="1">
      <c r="A23" s="1"/>
      <c r="D23" s="1"/>
      <c r="E23" s="1"/>
      <c r="F23" s="3"/>
      <c r="G23" s="3"/>
    </row>
    <row r="24" spans="1:8" ht="18" customHeight="1">
      <c r="A24" s="1"/>
      <c r="D24" s="1"/>
      <c r="E24" s="1"/>
    </row>
    <row r="25" spans="1:8" ht="18" customHeight="1">
      <c r="A25" s="1"/>
      <c r="D25" s="1"/>
      <c r="E25" s="1"/>
      <c r="G25" s="3"/>
      <c r="H25" s="4"/>
    </row>
    <row r="26" spans="1:8" ht="18" customHeight="1">
      <c r="A26" s="1"/>
      <c r="D26" s="1"/>
      <c r="E26" s="1"/>
    </row>
    <row r="27" spans="1:8" ht="18" customHeight="1">
      <c r="A27" s="1"/>
      <c r="D27" s="1"/>
      <c r="E27" s="1"/>
    </row>
    <row r="28" spans="1:8" ht="18" customHeight="1">
      <c r="A28" s="1"/>
      <c r="D28" s="1"/>
      <c r="E28" s="1"/>
    </row>
    <row r="29" spans="1:8" ht="18" customHeight="1">
      <c r="A29" s="1"/>
      <c r="D29" s="1"/>
      <c r="E29" s="1"/>
    </row>
    <row r="30" spans="1:8" ht="18" customHeight="1">
      <c r="A30" s="1"/>
      <c r="D30" s="1"/>
      <c r="E30" s="1"/>
    </row>
    <row r="31" spans="1:8" ht="18" customHeight="1">
      <c r="A31" s="1"/>
      <c r="D31" s="1"/>
      <c r="E31" s="1"/>
    </row>
    <row r="32" spans="1:8" ht="18" customHeight="1">
      <c r="A32" s="1"/>
      <c r="D32" s="1"/>
      <c r="E32" s="1"/>
    </row>
    <row r="33" spans="8:9" ht="18" customHeight="1">
      <c r="H33" s="3"/>
      <c r="I33" s="3"/>
    </row>
    <row r="35" spans="8:9" ht="18" customHeight="1">
      <c r="H35" s="3"/>
      <c r="I35" s="3"/>
    </row>
    <row r="42" spans="8:9" ht="18" customHeight="1">
      <c r="H42" s="3"/>
      <c r="I42" s="3"/>
    </row>
    <row r="44" spans="8:9" ht="18" customHeight="1">
      <c r="H44" s="3"/>
      <c r="I44" s="3"/>
    </row>
    <row r="49" spans="8:9" ht="18" customHeight="1">
      <c r="H49" s="3"/>
      <c r="I49" s="3"/>
    </row>
    <row r="54" spans="8:9" ht="18" customHeight="1">
      <c r="H54" s="3"/>
      <c r="I54" s="3"/>
    </row>
    <row r="55" spans="8:9" ht="18" customHeight="1">
      <c r="H55" s="3"/>
      <c r="I55" s="3"/>
    </row>
    <row r="56" spans="8:9" ht="18" customHeight="1">
      <c r="H56" s="3"/>
      <c r="I56" s="3"/>
    </row>
    <row r="58" spans="8:9" ht="18" customHeight="1">
      <c r="I58" s="3"/>
    </row>
    <row r="59" spans="8:9" ht="18" customHeight="1">
      <c r="I59" s="3"/>
    </row>
    <row r="60" spans="8:9" ht="18" customHeight="1">
      <c r="H60" s="3"/>
      <c r="I60" s="3"/>
    </row>
    <row r="61" spans="8:9" ht="18" customHeight="1">
      <c r="I61" s="3"/>
    </row>
    <row r="62" spans="8:9" ht="18" customHeight="1">
      <c r="I62" s="3"/>
    </row>
    <row r="63" spans="8:9" ht="18" customHeight="1">
      <c r="I63" s="3"/>
    </row>
    <row r="64" spans="8:9" ht="18" customHeight="1">
      <c r="I64" s="3"/>
    </row>
    <row r="65" spans="8:12" ht="18" customHeight="1">
      <c r="H65" s="3"/>
      <c r="I65" s="3"/>
    </row>
    <row r="67" spans="8:12" ht="18" customHeight="1">
      <c r="I67" s="3"/>
    </row>
    <row r="72" spans="8:12" ht="18" customHeight="1">
      <c r="L72" s="2"/>
    </row>
    <row r="80" spans="8:12" ht="18" customHeight="1">
      <c r="I80" s="3"/>
    </row>
    <row r="82" spans="8:9" ht="18" customHeight="1">
      <c r="I82" s="3"/>
    </row>
    <row r="94" spans="8:9" ht="18" customHeight="1">
      <c r="I94" s="3"/>
    </row>
    <row r="95" spans="8:9" ht="18" customHeight="1">
      <c r="H95" s="3"/>
      <c r="I95" s="3"/>
    </row>
    <row r="96" spans="8:9" ht="18" customHeight="1">
      <c r="H96" s="3"/>
      <c r="I96" s="3"/>
    </row>
    <row r="97" spans="8:9" ht="18" customHeight="1">
      <c r="H97" s="3"/>
      <c r="I97" s="3"/>
    </row>
    <row r="98" spans="8:9" ht="18" customHeight="1">
      <c r="H98" s="3"/>
      <c r="I98" s="3"/>
    </row>
    <row r="99" spans="8:9" ht="18" customHeight="1">
      <c r="H99" s="3"/>
      <c r="I99" s="3"/>
    </row>
    <row r="100" spans="8:9" ht="18" customHeight="1">
      <c r="H100" s="3"/>
      <c r="I100" s="3"/>
    </row>
    <row r="101" spans="8:9" ht="18" customHeight="1">
      <c r="H101" s="3"/>
      <c r="I101" s="3"/>
    </row>
    <row r="102" spans="8:9" ht="18" customHeight="1">
      <c r="H102" s="3"/>
      <c r="I102" s="3"/>
    </row>
    <row r="104" spans="8:9" ht="18" customHeight="1">
      <c r="H104" s="3"/>
      <c r="I104" s="3"/>
    </row>
    <row r="117" spans="12:12" ht="18" customHeight="1">
      <c r="L117" s="2"/>
    </row>
    <row r="133" spans="1:12" ht="18" customHeight="1">
      <c r="H133" s="3"/>
      <c r="I133" s="3"/>
    </row>
    <row r="135" spans="1:12" ht="18" customHeight="1">
      <c r="H135" s="3"/>
      <c r="I135" s="3"/>
    </row>
    <row r="136" spans="1:12" ht="18" customHeight="1">
      <c r="H136" s="3"/>
      <c r="I136" s="3"/>
    </row>
    <row r="138" spans="1:12" ht="18" customHeight="1">
      <c r="H138" s="3"/>
      <c r="I138" s="3"/>
    </row>
    <row r="140" spans="1:12" ht="18" customHeight="1">
      <c r="I140" s="3"/>
      <c r="J140" s="4"/>
    </row>
    <row r="143" spans="1:12" s="7" customFormat="1" ht="18" customHeight="1">
      <c r="A143" s="30"/>
      <c r="B143" s="5"/>
      <c r="F143" s="1"/>
      <c r="G143" s="1"/>
      <c r="H143" s="1"/>
      <c r="I143" s="1"/>
      <c r="J143" s="1"/>
      <c r="K143" s="1"/>
      <c r="L143" s="1"/>
    </row>
    <row r="301" spans="4:5" ht="18" customHeight="1">
      <c r="D301" s="1" t="str">
        <f>RIGHT(B301,3)&amp;C301</f>
        <v/>
      </c>
      <c r="E301" s="1" t="str">
        <f t="shared" ref="E301" si="1">LEFT(B301,5)</f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95"/>
  <sheetViews>
    <sheetView workbookViewId="0">
      <selection activeCell="E19" sqref="E19"/>
    </sheetView>
  </sheetViews>
  <sheetFormatPr defaultColWidth="8.85546875" defaultRowHeight="18" customHeight="1"/>
  <cols>
    <col min="1" max="1" width="8.85546875" style="30"/>
    <col min="2" max="2" width="27.140625" style="5" customWidth="1"/>
    <col min="3" max="3" width="32.42578125" style="7" customWidth="1"/>
    <col min="4" max="4" width="8.42578125" style="7" bestFit="1" customWidth="1"/>
    <col min="5" max="5" width="7.140625" style="7" customWidth="1"/>
    <col min="6" max="7" width="8.85546875" style="1" bestFit="1" customWidth="1"/>
    <col min="8" max="8" width="10.140625" style="1" customWidth="1"/>
    <col min="9" max="9" width="9.42578125" style="1" bestFit="1" customWidth="1"/>
    <col min="10" max="10" width="8.85546875" style="1" bestFit="1" customWidth="1"/>
    <col min="11" max="11" width="8.85546875" style="1"/>
    <col min="12" max="12" width="8.85546875" style="1" bestFit="1" customWidth="1"/>
    <col min="13" max="16384" width="8.85546875" style="1"/>
  </cols>
  <sheetData>
    <row r="1" spans="1:7" ht="18" customHeight="1">
      <c r="B1" s="8" t="s">
        <v>279</v>
      </c>
      <c r="C1" s="9"/>
      <c r="D1" s="9"/>
      <c r="E1" s="9"/>
      <c r="G1" s="3"/>
    </row>
    <row r="2" spans="1:7" ht="18" customHeight="1">
      <c r="B2" s="20" t="s">
        <v>280</v>
      </c>
      <c r="C2" s="9"/>
      <c r="D2" s="9"/>
      <c r="E2" s="9"/>
      <c r="G2" s="3"/>
    </row>
    <row r="3" spans="1:7" ht="18" customHeight="1">
      <c r="B3" s="17" t="s">
        <v>1934</v>
      </c>
      <c r="C3" s="9"/>
      <c r="D3" s="9"/>
      <c r="E3" s="9"/>
      <c r="G3" s="3"/>
    </row>
    <row r="4" spans="1:7" ht="18" customHeight="1">
      <c r="B4" s="13" t="s">
        <v>578</v>
      </c>
      <c r="C4" s="18" t="s">
        <v>579</v>
      </c>
      <c r="D4" s="10" t="s">
        <v>0</v>
      </c>
      <c r="E4" s="10"/>
      <c r="F4" s="19" t="s">
        <v>1</v>
      </c>
      <c r="G4" s="19" t="s">
        <v>2</v>
      </c>
    </row>
    <row r="5" spans="1:7" ht="18" customHeight="1">
      <c r="A5" s="31">
        <v>1</v>
      </c>
      <c r="B5" s="5" t="s">
        <v>262</v>
      </c>
      <c r="C5" s="7" t="s">
        <v>263</v>
      </c>
      <c r="D5" s="1">
        <v>1</v>
      </c>
      <c r="E5" s="1" t="s">
        <v>5</v>
      </c>
      <c r="F5" s="3">
        <v>2180.27</v>
      </c>
      <c r="G5" s="3">
        <v>2180.27</v>
      </c>
    </row>
    <row r="6" spans="1:7" ht="18" customHeight="1">
      <c r="A6" s="31">
        <f t="shared" ref="A6:A8" si="0">+A5+1</f>
        <v>2</v>
      </c>
      <c r="B6" s="5">
        <v>65075</v>
      </c>
      <c r="C6" s="7" t="s">
        <v>1163</v>
      </c>
      <c r="D6" s="1">
        <v>1</v>
      </c>
      <c r="E6" s="1" t="s">
        <v>5</v>
      </c>
      <c r="F6" s="1">
        <v>36.28</v>
      </c>
      <c r="G6" s="1">
        <v>36.28</v>
      </c>
    </row>
    <row r="7" spans="1:7" ht="18" customHeight="1">
      <c r="A7" s="31">
        <f t="shared" si="0"/>
        <v>3</v>
      </c>
      <c r="B7" s="5">
        <v>89536</v>
      </c>
      <c r="C7" s="7" t="s">
        <v>1931</v>
      </c>
      <c r="D7" s="1">
        <v>1</v>
      </c>
      <c r="E7" s="1" t="s">
        <v>5</v>
      </c>
      <c r="F7" s="3">
        <v>1087.6500000000001</v>
      </c>
      <c r="G7" s="3">
        <v>1087.6500000000001</v>
      </c>
    </row>
    <row r="8" spans="1:7" ht="18" customHeight="1">
      <c r="A8" s="31">
        <f t="shared" si="0"/>
        <v>4</v>
      </c>
      <c r="B8" s="5" t="s">
        <v>1932</v>
      </c>
      <c r="C8" s="7" t="s">
        <v>1933</v>
      </c>
      <c r="D8" s="1">
        <v>1</v>
      </c>
      <c r="E8" s="1" t="s">
        <v>5</v>
      </c>
      <c r="F8" s="3">
        <v>1055.82</v>
      </c>
      <c r="G8" s="3">
        <v>1055.82</v>
      </c>
    </row>
    <row r="9" spans="1:7" ht="18" customHeight="1">
      <c r="A9" s="1"/>
      <c r="D9" s="1"/>
      <c r="E9" s="1"/>
      <c r="F9" s="3"/>
      <c r="G9" s="3"/>
    </row>
    <row r="10" spans="1:7" ht="18" customHeight="1">
      <c r="A10" s="1"/>
      <c r="C10" s="7" t="s">
        <v>1503</v>
      </c>
      <c r="D10" s="1">
        <f>SUM(D5:D9)</f>
        <v>4</v>
      </c>
      <c r="E10" s="1"/>
      <c r="F10" s="3"/>
      <c r="G10" s="3">
        <f>SUM(G5:G9)</f>
        <v>4360.0200000000004</v>
      </c>
    </row>
    <row r="11" spans="1:7" ht="18" customHeight="1">
      <c r="A11" s="1"/>
      <c r="D11" s="1"/>
      <c r="E11" s="1"/>
      <c r="F11" s="3"/>
      <c r="G11" s="3"/>
    </row>
    <row r="12" spans="1:7" ht="18" customHeight="1">
      <c r="A12" s="1"/>
      <c r="D12" s="1"/>
      <c r="E12" s="1"/>
      <c r="F12" s="3"/>
      <c r="G12" s="3"/>
    </row>
    <row r="13" spans="1:7" ht="18" customHeight="1">
      <c r="A13" s="1"/>
      <c r="D13" s="1"/>
      <c r="E13" s="1"/>
      <c r="F13" s="3"/>
      <c r="G13" s="3"/>
    </row>
    <row r="14" spans="1:7" ht="18" customHeight="1">
      <c r="A14" s="1"/>
      <c r="D14" s="1"/>
      <c r="E14" s="1"/>
      <c r="F14" s="3"/>
      <c r="G14" s="3"/>
    </row>
    <row r="15" spans="1:7" ht="18" customHeight="1">
      <c r="A15" s="1"/>
      <c r="D15" s="1"/>
      <c r="E15" s="1"/>
      <c r="F15" s="3"/>
      <c r="G15" s="3"/>
    </row>
    <row r="16" spans="1:7" ht="18" customHeight="1">
      <c r="A16" s="1"/>
      <c r="D16" s="1"/>
      <c r="E16" s="1"/>
    </row>
    <row r="17" spans="1:9" ht="18" customHeight="1">
      <c r="A17" s="1"/>
      <c r="D17" s="1"/>
      <c r="E17" s="1"/>
      <c r="F17" s="3"/>
      <c r="G17" s="3"/>
    </row>
    <row r="18" spans="1:9" ht="18" customHeight="1">
      <c r="A18" s="1"/>
      <c r="D18" s="1"/>
      <c r="E18" s="1"/>
    </row>
    <row r="19" spans="1:9" ht="18" customHeight="1">
      <c r="A19" s="1"/>
      <c r="D19" s="1"/>
      <c r="E19" s="1"/>
      <c r="G19" s="3"/>
      <c r="H19" s="4"/>
    </row>
    <row r="20" spans="1:9" ht="18" customHeight="1">
      <c r="A20" s="1"/>
      <c r="D20" s="1"/>
      <c r="E20" s="1"/>
    </row>
    <row r="21" spans="1:9" ht="18" customHeight="1">
      <c r="A21" s="1"/>
      <c r="D21" s="1"/>
      <c r="E21" s="1"/>
    </row>
    <row r="22" spans="1:9" ht="18" customHeight="1">
      <c r="A22" s="1"/>
      <c r="D22" s="1"/>
      <c r="E22" s="1"/>
    </row>
    <row r="23" spans="1:9" ht="18" customHeight="1">
      <c r="A23" s="1"/>
      <c r="D23" s="1"/>
      <c r="E23" s="1"/>
    </row>
    <row r="24" spans="1:9" ht="18" customHeight="1">
      <c r="A24" s="1"/>
      <c r="D24" s="1"/>
      <c r="E24" s="1"/>
    </row>
    <row r="25" spans="1:9" ht="18" customHeight="1">
      <c r="A25" s="1"/>
      <c r="D25" s="1"/>
      <c r="E25" s="1"/>
    </row>
    <row r="26" spans="1:9" ht="18" customHeight="1">
      <c r="A26" s="1"/>
      <c r="D26" s="1"/>
      <c r="E26" s="1"/>
    </row>
    <row r="27" spans="1:9" ht="18" customHeight="1">
      <c r="H27" s="3"/>
      <c r="I27" s="3"/>
    </row>
    <row r="29" spans="1:9" ht="18" customHeight="1">
      <c r="H29" s="3"/>
      <c r="I29" s="3"/>
    </row>
    <row r="36" spans="8:9" ht="18" customHeight="1">
      <c r="H36" s="3"/>
      <c r="I36" s="3"/>
    </row>
    <row r="38" spans="8:9" ht="18" customHeight="1">
      <c r="H38" s="3"/>
      <c r="I38" s="3"/>
    </row>
    <row r="43" spans="8:9" ht="18" customHeight="1">
      <c r="H43" s="3"/>
      <c r="I43" s="3"/>
    </row>
    <row r="48" spans="8:9" ht="18" customHeight="1">
      <c r="H48" s="3"/>
      <c r="I48" s="3"/>
    </row>
    <row r="49" spans="8:9" ht="18" customHeight="1">
      <c r="H49" s="3"/>
      <c r="I49" s="3"/>
    </row>
    <row r="50" spans="8:9" ht="18" customHeight="1">
      <c r="H50" s="3"/>
      <c r="I50" s="3"/>
    </row>
    <row r="52" spans="8:9" ht="18" customHeight="1">
      <c r="I52" s="3"/>
    </row>
    <row r="53" spans="8:9" ht="18" customHeight="1">
      <c r="I53" s="3"/>
    </row>
    <row r="54" spans="8:9" ht="18" customHeight="1">
      <c r="H54" s="3"/>
      <c r="I54" s="3"/>
    </row>
    <row r="55" spans="8:9" ht="18" customHeight="1">
      <c r="I55" s="3"/>
    </row>
    <row r="56" spans="8:9" ht="18" customHeight="1">
      <c r="I56" s="3"/>
    </row>
    <row r="57" spans="8:9" ht="18" customHeight="1">
      <c r="I57" s="3"/>
    </row>
    <row r="58" spans="8:9" ht="18" customHeight="1">
      <c r="I58" s="3"/>
    </row>
    <row r="59" spans="8:9" ht="18" customHeight="1">
      <c r="H59" s="3"/>
      <c r="I59" s="3"/>
    </row>
    <row r="61" spans="8:9" ht="18" customHeight="1">
      <c r="I61" s="3"/>
    </row>
    <row r="66" spans="9:12" ht="18" customHeight="1">
      <c r="L66" s="2"/>
    </row>
    <row r="74" spans="9:12" ht="18" customHeight="1">
      <c r="I74" s="3"/>
    </row>
    <row r="76" spans="9:12" ht="18" customHeight="1">
      <c r="I76" s="3"/>
    </row>
    <row r="88" spans="8:9" ht="18" customHeight="1">
      <c r="I88" s="3"/>
    </row>
    <row r="89" spans="8:9" ht="18" customHeight="1">
      <c r="H89" s="3"/>
      <c r="I89" s="3"/>
    </row>
    <row r="90" spans="8:9" ht="18" customHeight="1">
      <c r="H90" s="3"/>
      <c r="I90" s="3"/>
    </row>
    <row r="91" spans="8:9" ht="18" customHeight="1">
      <c r="H91" s="3"/>
      <c r="I91" s="3"/>
    </row>
    <row r="92" spans="8:9" ht="18" customHeight="1">
      <c r="H92" s="3"/>
      <c r="I92" s="3"/>
    </row>
    <row r="93" spans="8:9" ht="18" customHeight="1">
      <c r="H93" s="3"/>
      <c r="I93" s="3"/>
    </row>
    <row r="94" spans="8:9" ht="18" customHeight="1">
      <c r="H94" s="3"/>
      <c r="I94" s="3"/>
    </row>
    <row r="95" spans="8:9" ht="18" customHeight="1">
      <c r="H95" s="3"/>
      <c r="I95" s="3"/>
    </row>
    <row r="96" spans="8:9" ht="18" customHeight="1">
      <c r="H96" s="3"/>
      <c r="I96" s="3"/>
    </row>
    <row r="98" spans="8:12" ht="18" customHeight="1">
      <c r="H98" s="3"/>
      <c r="I98" s="3"/>
    </row>
    <row r="111" spans="8:12" ht="18" customHeight="1">
      <c r="L111" s="2"/>
    </row>
    <row r="127" spans="8:9" ht="18" customHeight="1">
      <c r="H127" s="3"/>
      <c r="I127" s="3"/>
    </row>
    <row r="129" spans="1:12" ht="18" customHeight="1">
      <c r="H129" s="3"/>
      <c r="I129" s="3"/>
    </row>
    <row r="130" spans="1:12" ht="18" customHeight="1">
      <c r="H130" s="3"/>
      <c r="I130" s="3"/>
    </row>
    <row r="132" spans="1:12" ht="18" customHeight="1">
      <c r="H132" s="3"/>
      <c r="I132" s="3"/>
    </row>
    <row r="134" spans="1:12" ht="18" customHeight="1">
      <c r="I134" s="3"/>
      <c r="J134" s="4"/>
    </row>
    <row r="137" spans="1:12" s="7" customFormat="1" ht="18" customHeight="1">
      <c r="A137" s="30"/>
      <c r="B137" s="5"/>
      <c r="F137" s="1"/>
      <c r="G137" s="1"/>
      <c r="H137" s="1"/>
      <c r="I137" s="1"/>
      <c r="J137" s="1"/>
      <c r="K137" s="1"/>
      <c r="L137" s="1"/>
    </row>
    <row r="295" spans="4:5" ht="18" customHeight="1">
      <c r="D295" s="1" t="str">
        <f>RIGHT(B295,3)&amp;C295</f>
        <v/>
      </c>
      <c r="E295" s="1" t="str">
        <f t="shared" ref="E295" si="1">LEFT(B295,5)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16"/>
  <sheetViews>
    <sheetView workbookViewId="0">
      <selection activeCell="G10" sqref="G10"/>
    </sheetView>
  </sheetViews>
  <sheetFormatPr defaultColWidth="8.85546875" defaultRowHeight="18" customHeight="1"/>
  <cols>
    <col min="1" max="1" width="8.85546875" style="23"/>
    <col min="2" max="2" width="16.7109375" style="18" customWidth="1"/>
    <col min="3" max="3" width="32.42578125" style="9" customWidth="1"/>
    <col min="4" max="5" width="8.85546875" style="23" bestFit="1" customWidth="1"/>
    <col min="6" max="6" width="10.140625" style="23" customWidth="1"/>
    <col min="7" max="7" width="9.42578125" style="23" bestFit="1" customWidth="1"/>
    <col min="8" max="16384" width="8.85546875" style="23"/>
  </cols>
  <sheetData>
    <row r="1" spans="1:7" s="1" customFormat="1" ht="18" customHeight="1">
      <c r="B1" s="8" t="s">
        <v>279</v>
      </c>
      <c r="C1" s="9"/>
      <c r="D1" s="10"/>
      <c r="E1" s="10"/>
      <c r="F1" s="10"/>
      <c r="G1" s="10"/>
    </row>
    <row r="2" spans="1:7" s="1" customFormat="1" ht="22.9" customHeight="1">
      <c r="B2" s="20" t="s">
        <v>280</v>
      </c>
      <c r="C2" s="9"/>
      <c r="D2" s="10"/>
      <c r="E2" s="10"/>
      <c r="F2" s="10"/>
      <c r="G2" s="10"/>
    </row>
    <row r="3" spans="1:7" ht="18" customHeight="1">
      <c r="B3" s="17" t="s">
        <v>1494</v>
      </c>
    </row>
    <row r="4" spans="1:7" ht="18" customHeight="1">
      <c r="B4" s="13" t="s">
        <v>578</v>
      </c>
      <c r="C4" s="18" t="s">
        <v>579</v>
      </c>
      <c r="D4" s="10" t="s">
        <v>0</v>
      </c>
      <c r="E4" s="10"/>
      <c r="F4" s="19" t="s">
        <v>1</v>
      </c>
      <c r="G4" s="19" t="s">
        <v>2</v>
      </c>
    </row>
    <row r="5" spans="1:7" ht="18" customHeight="1">
      <c r="A5" s="23">
        <v>1</v>
      </c>
      <c r="B5" s="18" t="s">
        <v>594</v>
      </c>
      <c r="C5" s="9" t="s">
        <v>583</v>
      </c>
      <c r="D5" s="23">
        <v>1</v>
      </c>
      <c r="E5" s="23" t="s">
        <v>5</v>
      </c>
      <c r="F5" s="24">
        <v>1693.78</v>
      </c>
      <c r="G5" s="24">
        <v>1693.78</v>
      </c>
    </row>
    <row r="6" spans="1:7" ht="18" customHeight="1">
      <c r="A6" s="23">
        <f>+A5+1</f>
        <v>2</v>
      </c>
      <c r="B6" s="18" t="s">
        <v>42</v>
      </c>
      <c r="C6" s="9" t="s">
        <v>43</v>
      </c>
      <c r="D6" s="23">
        <v>1</v>
      </c>
      <c r="E6" s="23" t="s">
        <v>5</v>
      </c>
      <c r="F6" s="24">
        <v>1244.0899999999999</v>
      </c>
      <c r="G6" s="24">
        <v>1244.0899999999999</v>
      </c>
    </row>
    <row r="7" spans="1:7" ht="18" customHeight="1">
      <c r="A7" s="23">
        <f t="shared" ref="A7:A70" si="0">+A6+1</f>
        <v>3</v>
      </c>
      <c r="B7" s="18" t="s">
        <v>44</v>
      </c>
      <c r="C7" s="9" t="s">
        <v>45</v>
      </c>
      <c r="D7" s="23">
        <v>1</v>
      </c>
      <c r="E7" s="23" t="s">
        <v>5</v>
      </c>
      <c r="F7" s="24">
        <v>1241.57</v>
      </c>
      <c r="G7" s="24">
        <v>1241.57</v>
      </c>
    </row>
    <row r="8" spans="1:7" ht="18" customHeight="1">
      <c r="A8" s="23">
        <f t="shared" si="0"/>
        <v>4</v>
      </c>
      <c r="B8" s="18" t="s">
        <v>6</v>
      </c>
      <c r="C8" s="9" t="s">
        <v>7</v>
      </c>
      <c r="D8" s="23">
        <v>6</v>
      </c>
      <c r="E8" s="23" t="s">
        <v>5</v>
      </c>
      <c r="F8" s="23">
        <v>158.32</v>
      </c>
      <c r="G8" s="23">
        <v>949.94</v>
      </c>
    </row>
    <row r="9" spans="1:7" ht="18" customHeight="1">
      <c r="A9" s="23">
        <f t="shared" si="0"/>
        <v>5</v>
      </c>
      <c r="B9" s="18" t="s">
        <v>46</v>
      </c>
      <c r="C9" s="9" t="s">
        <v>47</v>
      </c>
      <c r="D9" s="23">
        <v>8</v>
      </c>
      <c r="E9" s="23" t="s">
        <v>5</v>
      </c>
      <c r="F9" s="23">
        <v>159.9</v>
      </c>
      <c r="G9" s="24">
        <v>1279.2</v>
      </c>
    </row>
    <row r="10" spans="1:7" ht="18" customHeight="1">
      <c r="A10" s="23">
        <f t="shared" si="0"/>
        <v>6</v>
      </c>
      <c r="B10" s="18" t="s">
        <v>595</v>
      </c>
      <c r="C10" s="9" t="s">
        <v>584</v>
      </c>
      <c r="D10" s="23">
        <v>1</v>
      </c>
      <c r="E10" s="23" t="s">
        <v>5</v>
      </c>
      <c r="F10" s="24">
        <v>1178.1199999999999</v>
      </c>
      <c r="G10" s="24">
        <v>1178.1199999999999</v>
      </c>
    </row>
    <row r="11" spans="1:7" ht="18" customHeight="1">
      <c r="A11" s="23">
        <f t="shared" si="0"/>
        <v>7</v>
      </c>
      <c r="B11" s="18" t="s">
        <v>596</v>
      </c>
      <c r="C11" s="9" t="s">
        <v>585</v>
      </c>
      <c r="D11" s="23">
        <v>1</v>
      </c>
      <c r="E11" s="23" t="s">
        <v>5</v>
      </c>
      <c r="F11" s="24">
        <v>1196.94</v>
      </c>
      <c r="G11" s="24">
        <v>1196.94</v>
      </c>
    </row>
    <row r="12" spans="1:7" ht="18" customHeight="1">
      <c r="A12" s="23">
        <f t="shared" si="0"/>
        <v>8</v>
      </c>
      <c r="B12" s="18" t="s">
        <v>48</v>
      </c>
      <c r="C12" s="9" t="s">
        <v>49</v>
      </c>
      <c r="D12" s="23">
        <v>7</v>
      </c>
      <c r="E12" s="23" t="s">
        <v>5</v>
      </c>
      <c r="F12" s="23">
        <v>81.739999999999995</v>
      </c>
      <c r="G12" s="23">
        <v>572.17999999999995</v>
      </c>
    </row>
    <row r="13" spans="1:7" ht="18" customHeight="1">
      <c r="A13" s="23">
        <f t="shared" si="0"/>
        <v>9</v>
      </c>
      <c r="B13" s="18" t="s">
        <v>50</v>
      </c>
      <c r="C13" s="9" t="s">
        <v>51</v>
      </c>
      <c r="D13" s="23">
        <v>7</v>
      </c>
      <c r="E13" s="23" t="s">
        <v>5</v>
      </c>
      <c r="F13" s="23">
        <v>81.739999999999995</v>
      </c>
      <c r="G13" s="23">
        <v>572.17999999999995</v>
      </c>
    </row>
    <row r="14" spans="1:7" ht="18" customHeight="1">
      <c r="A14" s="23">
        <f t="shared" si="0"/>
        <v>10</v>
      </c>
      <c r="B14" s="18" t="s">
        <v>597</v>
      </c>
      <c r="C14" s="9" t="s">
        <v>586</v>
      </c>
      <c r="D14" s="23">
        <v>1</v>
      </c>
      <c r="E14" s="23" t="s">
        <v>5</v>
      </c>
      <c r="F14" s="24">
        <v>3228.94</v>
      </c>
      <c r="G14" s="24">
        <v>3228.94</v>
      </c>
    </row>
    <row r="15" spans="1:7" ht="18" customHeight="1">
      <c r="A15" s="23">
        <f t="shared" si="0"/>
        <v>11</v>
      </c>
      <c r="B15" s="18" t="s">
        <v>52</v>
      </c>
      <c r="C15" s="9" t="s">
        <v>53</v>
      </c>
      <c r="D15" s="23">
        <v>1</v>
      </c>
      <c r="E15" s="23" t="s">
        <v>5</v>
      </c>
      <c r="F15" s="23">
        <v>925.08</v>
      </c>
      <c r="G15" s="23">
        <v>925.08</v>
      </c>
    </row>
    <row r="16" spans="1:7" ht="18" customHeight="1">
      <c r="A16" s="23">
        <f t="shared" si="0"/>
        <v>12</v>
      </c>
      <c r="B16" s="18" t="s">
        <v>54</v>
      </c>
      <c r="C16" s="9" t="s">
        <v>55</v>
      </c>
      <c r="D16" s="23">
        <v>3</v>
      </c>
      <c r="E16" s="23" t="s">
        <v>5</v>
      </c>
      <c r="F16" s="23">
        <v>136.51</v>
      </c>
      <c r="G16" s="23">
        <v>409.53</v>
      </c>
    </row>
    <row r="17" spans="1:7" ht="18" customHeight="1">
      <c r="A17" s="23">
        <f t="shared" si="0"/>
        <v>13</v>
      </c>
      <c r="B17" s="18" t="s">
        <v>56</v>
      </c>
      <c r="C17" s="9" t="s">
        <v>57</v>
      </c>
      <c r="D17" s="23">
        <v>6</v>
      </c>
      <c r="E17" s="23" t="s">
        <v>5</v>
      </c>
      <c r="F17" s="23">
        <v>56.44</v>
      </c>
      <c r="G17" s="23">
        <v>338.64</v>
      </c>
    </row>
    <row r="18" spans="1:7" ht="18" customHeight="1">
      <c r="A18" s="23">
        <f t="shared" si="0"/>
        <v>14</v>
      </c>
      <c r="B18" s="18" t="s">
        <v>58</v>
      </c>
      <c r="C18" s="9" t="s">
        <v>59</v>
      </c>
      <c r="D18" s="23">
        <v>6</v>
      </c>
      <c r="E18" s="23" t="s">
        <v>5</v>
      </c>
      <c r="F18" s="23">
        <v>58.46</v>
      </c>
      <c r="G18" s="23">
        <v>350.76</v>
      </c>
    </row>
    <row r="19" spans="1:7" ht="18" customHeight="1">
      <c r="A19" s="23">
        <f t="shared" si="0"/>
        <v>15</v>
      </c>
      <c r="B19" s="18" t="s">
        <v>60</v>
      </c>
      <c r="C19" s="9" t="s">
        <v>61</v>
      </c>
      <c r="D19" s="23">
        <v>7</v>
      </c>
      <c r="E19" s="23" t="s">
        <v>5</v>
      </c>
      <c r="F19" s="23">
        <v>58.46</v>
      </c>
      <c r="G19" s="23">
        <v>409.22</v>
      </c>
    </row>
    <row r="20" spans="1:7" ht="18" customHeight="1">
      <c r="A20" s="23">
        <f t="shared" si="0"/>
        <v>16</v>
      </c>
      <c r="B20" s="18" t="s">
        <v>62</v>
      </c>
      <c r="C20" s="9" t="s">
        <v>63</v>
      </c>
      <c r="D20" s="23">
        <v>4</v>
      </c>
      <c r="E20" s="23" t="s">
        <v>5</v>
      </c>
      <c r="F20" s="23">
        <v>69.83</v>
      </c>
      <c r="G20" s="23">
        <v>279.32</v>
      </c>
    </row>
    <row r="21" spans="1:7" ht="18" customHeight="1">
      <c r="A21" s="23">
        <f t="shared" si="0"/>
        <v>17</v>
      </c>
      <c r="B21" s="18" t="s">
        <v>64</v>
      </c>
      <c r="C21" s="9" t="s">
        <v>65</v>
      </c>
      <c r="D21" s="23">
        <v>2</v>
      </c>
      <c r="E21" s="23" t="s">
        <v>5</v>
      </c>
      <c r="F21" s="23">
        <v>70.22</v>
      </c>
      <c r="G21" s="23">
        <v>140.44</v>
      </c>
    </row>
    <row r="22" spans="1:7" ht="18" customHeight="1">
      <c r="A22" s="23">
        <f t="shared" si="0"/>
        <v>18</v>
      </c>
      <c r="B22" s="18" t="s">
        <v>66</v>
      </c>
      <c r="C22" s="9" t="s">
        <v>67</v>
      </c>
      <c r="D22" s="23">
        <v>6</v>
      </c>
      <c r="E22" s="23" t="s">
        <v>5</v>
      </c>
      <c r="F22" s="23">
        <v>69.97</v>
      </c>
      <c r="G22" s="23">
        <v>419.82</v>
      </c>
    </row>
    <row r="23" spans="1:7" ht="18" customHeight="1">
      <c r="A23" s="23">
        <f t="shared" si="0"/>
        <v>19</v>
      </c>
      <c r="B23" s="18" t="s">
        <v>68</v>
      </c>
      <c r="C23" s="9" t="s">
        <v>69</v>
      </c>
      <c r="D23" s="23">
        <v>8</v>
      </c>
      <c r="E23" s="23" t="s">
        <v>5</v>
      </c>
      <c r="F23" s="23">
        <v>165.52</v>
      </c>
      <c r="G23" s="24">
        <v>1324.16</v>
      </c>
    </row>
    <row r="24" spans="1:7" ht="18" customHeight="1">
      <c r="A24" s="23">
        <f t="shared" si="0"/>
        <v>20</v>
      </c>
      <c r="B24" s="18" t="s">
        <v>70</v>
      </c>
      <c r="C24" s="9" t="s">
        <v>71</v>
      </c>
      <c r="D24" s="23">
        <v>8</v>
      </c>
      <c r="E24" s="23" t="s">
        <v>5</v>
      </c>
      <c r="F24" s="23">
        <v>127.92</v>
      </c>
      <c r="G24" s="24">
        <v>1023.36</v>
      </c>
    </row>
    <row r="25" spans="1:7" ht="18" customHeight="1">
      <c r="A25" s="23">
        <f t="shared" si="0"/>
        <v>21</v>
      </c>
      <c r="B25" s="18" t="s">
        <v>72</v>
      </c>
      <c r="C25" s="9" t="s">
        <v>73</v>
      </c>
      <c r="D25" s="23">
        <v>1</v>
      </c>
      <c r="E25" s="23" t="s">
        <v>5</v>
      </c>
      <c r="F25" s="23">
        <v>60.08</v>
      </c>
      <c r="G25" s="23">
        <v>60.08</v>
      </c>
    </row>
    <row r="26" spans="1:7" ht="18" customHeight="1">
      <c r="A26" s="23">
        <f t="shared" si="0"/>
        <v>22</v>
      </c>
      <c r="B26" s="18" t="s">
        <v>74</v>
      </c>
      <c r="C26" s="9" t="s">
        <v>75</v>
      </c>
      <c r="D26" s="23">
        <v>3</v>
      </c>
      <c r="E26" s="23" t="s">
        <v>5</v>
      </c>
      <c r="F26" s="23">
        <v>60.4</v>
      </c>
      <c r="G26" s="23">
        <v>181.19</v>
      </c>
    </row>
    <row r="27" spans="1:7" ht="18" customHeight="1">
      <c r="A27" s="23">
        <f t="shared" si="0"/>
        <v>23</v>
      </c>
      <c r="B27" s="18" t="s">
        <v>76</v>
      </c>
      <c r="C27" s="9" t="s">
        <v>77</v>
      </c>
      <c r="D27" s="23">
        <v>1</v>
      </c>
      <c r="E27" s="23" t="s">
        <v>5</v>
      </c>
      <c r="F27" s="24">
        <v>2254.5100000000002</v>
      </c>
      <c r="G27" s="24">
        <v>2254.5100000000002</v>
      </c>
    </row>
    <row r="28" spans="1:7" ht="18" customHeight="1">
      <c r="A28" s="23">
        <f t="shared" si="0"/>
        <v>24</v>
      </c>
      <c r="B28" s="18" t="s">
        <v>78</v>
      </c>
      <c r="C28" s="9" t="s">
        <v>79</v>
      </c>
      <c r="D28" s="23">
        <v>1</v>
      </c>
      <c r="E28" s="23" t="s">
        <v>5</v>
      </c>
      <c r="F28" s="23">
        <v>52.13</v>
      </c>
      <c r="G28" s="23">
        <v>52.13</v>
      </c>
    </row>
    <row r="29" spans="1:7" ht="18" customHeight="1">
      <c r="A29" s="23">
        <f t="shared" si="0"/>
        <v>25</v>
      </c>
      <c r="B29" s="18" t="s">
        <v>80</v>
      </c>
      <c r="C29" s="9" t="s">
        <v>81</v>
      </c>
      <c r="D29" s="23">
        <v>1</v>
      </c>
      <c r="E29" s="23" t="s">
        <v>5</v>
      </c>
      <c r="F29" s="23">
        <v>51.98</v>
      </c>
      <c r="G29" s="23">
        <v>51.98</v>
      </c>
    </row>
    <row r="30" spans="1:7" ht="18" customHeight="1">
      <c r="A30" s="23">
        <f t="shared" si="0"/>
        <v>26</v>
      </c>
      <c r="B30" s="18" t="s">
        <v>82</v>
      </c>
      <c r="C30" s="9" t="s">
        <v>83</v>
      </c>
      <c r="D30" s="23">
        <v>1</v>
      </c>
      <c r="E30" s="23" t="s">
        <v>5</v>
      </c>
      <c r="F30" s="23">
        <v>53.21</v>
      </c>
      <c r="G30" s="23">
        <v>53.21</v>
      </c>
    </row>
    <row r="31" spans="1:7" ht="18" customHeight="1">
      <c r="A31" s="23">
        <f t="shared" si="0"/>
        <v>27</v>
      </c>
      <c r="B31" s="18" t="s">
        <v>84</v>
      </c>
      <c r="C31" s="9" t="s">
        <v>85</v>
      </c>
      <c r="D31" s="23">
        <v>1</v>
      </c>
      <c r="E31" s="23" t="s">
        <v>5</v>
      </c>
      <c r="F31" s="24">
        <v>2214.2199999999998</v>
      </c>
      <c r="G31" s="24">
        <v>2214.2199999999998</v>
      </c>
    </row>
    <row r="32" spans="1:7" ht="18" customHeight="1">
      <c r="A32" s="23">
        <f t="shared" si="0"/>
        <v>28</v>
      </c>
      <c r="B32" s="18" t="s">
        <v>86</v>
      </c>
      <c r="C32" s="9" t="s">
        <v>87</v>
      </c>
      <c r="D32" s="23">
        <v>1</v>
      </c>
      <c r="E32" s="23" t="s">
        <v>5</v>
      </c>
      <c r="F32" s="23">
        <v>54.88</v>
      </c>
      <c r="G32" s="23">
        <v>54.88</v>
      </c>
    </row>
    <row r="33" spans="1:7" ht="18" customHeight="1">
      <c r="A33" s="23">
        <f t="shared" si="0"/>
        <v>29</v>
      </c>
      <c r="B33" s="18" t="s">
        <v>88</v>
      </c>
      <c r="C33" s="9" t="s">
        <v>89</v>
      </c>
      <c r="D33" s="23">
        <v>1</v>
      </c>
      <c r="E33" s="23" t="s">
        <v>5</v>
      </c>
      <c r="F33" s="24">
        <v>2733.69</v>
      </c>
      <c r="G33" s="24">
        <v>2733.69</v>
      </c>
    </row>
    <row r="34" spans="1:7" ht="18" customHeight="1">
      <c r="A34" s="23">
        <f t="shared" si="0"/>
        <v>30</v>
      </c>
      <c r="B34" s="18" t="s">
        <v>90</v>
      </c>
      <c r="C34" s="9" t="s">
        <v>91</v>
      </c>
      <c r="D34" s="23">
        <v>10</v>
      </c>
      <c r="E34" s="23" t="s">
        <v>5</v>
      </c>
      <c r="F34" s="23">
        <v>229.51</v>
      </c>
      <c r="G34" s="24">
        <v>2295.1</v>
      </c>
    </row>
    <row r="35" spans="1:7" ht="18" customHeight="1">
      <c r="A35" s="23">
        <f t="shared" si="0"/>
        <v>31</v>
      </c>
      <c r="B35" s="18" t="s">
        <v>92</v>
      </c>
      <c r="C35" s="9" t="s">
        <v>93</v>
      </c>
      <c r="D35" s="23">
        <v>7</v>
      </c>
      <c r="E35" s="23" t="s">
        <v>5</v>
      </c>
      <c r="F35" s="23">
        <v>155.19</v>
      </c>
      <c r="G35" s="24">
        <v>1086.33</v>
      </c>
    </row>
    <row r="36" spans="1:7" ht="18" customHeight="1">
      <c r="A36" s="23">
        <f t="shared" si="0"/>
        <v>32</v>
      </c>
      <c r="B36" s="18" t="s">
        <v>94</v>
      </c>
      <c r="C36" s="9" t="s">
        <v>95</v>
      </c>
      <c r="D36" s="23">
        <v>3</v>
      </c>
      <c r="E36" s="23" t="s">
        <v>5</v>
      </c>
      <c r="F36" s="23">
        <v>66.67</v>
      </c>
      <c r="G36" s="23">
        <v>200.02</v>
      </c>
    </row>
    <row r="37" spans="1:7" ht="18" customHeight="1">
      <c r="A37" s="23">
        <f t="shared" si="0"/>
        <v>33</v>
      </c>
      <c r="B37" s="18" t="s">
        <v>96</v>
      </c>
      <c r="C37" s="9" t="s">
        <v>97</v>
      </c>
      <c r="D37" s="23">
        <v>1</v>
      </c>
      <c r="E37" s="23" t="s">
        <v>5</v>
      </c>
      <c r="F37" s="24">
        <v>5311.71</v>
      </c>
      <c r="G37" s="24">
        <v>5311.71</v>
      </c>
    </row>
    <row r="38" spans="1:7" ht="18" customHeight="1">
      <c r="A38" s="23">
        <f t="shared" si="0"/>
        <v>34</v>
      </c>
      <c r="B38" s="18" t="s">
        <v>98</v>
      </c>
      <c r="C38" s="9" t="s">
        <v>99</v>
      </c>
      <c r="D38" s="23">
        <v>2</v>
      </c>
      <c r="E38" s="23" t="s">
        <v>5</v>
      </c>
      <c r="F38" s="23">
        <v>2.92</v>
      </c>
      <c r="G38" s="23">
        <v>5.83</v>
      </c>
    </row>
    <row r="39" spans="1:7" ht="18" customHeight="1">
      <c r="A39" s="23">
        <f t="shared" si="0"/>
        <v>35</v>
      </c>
      <c r="B39" s="18" t="s">
        <v>100</v>
      </c>
      <c r="C39" s="9" t="s">
        <v>101</v>
      </c>
      <c r="D39" s="23">
        <v>6</v>
      </c>
      <c r="E39" s="23" t="s">
        <v>5</v>
      </c>
      <c r="F39" s="23">
        <v>57.76</v>
      </c>
      <c r="G39" s="23">
        <v>346.54</v>
      </c>
    </row>
    <row r="40" spans="1:7" ht="18" customHeight="1">
      <c r="A40" s="23">
        <f t="shared" si="0"/>
        <v>36</v>
      </c>
      <c r="B40" s="18" t="s">
        <v>102</v>
      </c>
      <c r="C40" s="9" t="s">
        <v>103</v>
      </c>
      <c r="D40" s="23">
        <v>3</v>
      </c>
      <c r="E40" s="23" t="s">
        <v>5</v>
      </c>
      <c r="F40" s="23">
        <v>57.22</v>
      </c>
      <c r="G40" s="23">
        <v>171.66</v>
      </c>
    </row>
    <row r="41" spans="1:7" ht="18" customHeight="1">
      <c r="A41" s="23">
        <f t="shared" si="0"/>
        <v>37</v>
      </c>
      <c r="B41" s="18" t="s">
        <v>104</v>
      </c>
      <c r="C41" s="9" t="s">
        <v>581</v>
      </c>
      <c r="D41" s="23">
        <v>5</v>
      </c>
      <c r="E41" s="23" t="s">
        <v>5</v>
      </c>
      <c r="F41" s="23">
        <v>59.51</v>
      </c>
      <c r="G41" s="23">
        <v>297.57</v>
      </c>
    </row>
    <row r="42" spans="1:7" ht="18" customHeight="1">
      <c r="A42" s="23">
        <f t="shared" si="0"/>
        <v>38</v>
      </c>
      <c r="B42" s="18" t="s">
        <v>105</v>
      </c>
      <c r="C42" s="9" t="s">
        <v>106</v>
      </c>
      <c r="D42" s="23">
        <v>6</v>
      </c>
      <c r="E42" s="23" t="s">
        <v>5</v>
      </c>
      <c r="F42" s="23">
        <v>77.97</v>
      </c>
      <c r="G42" s="23">
        <v>467.82</v>
      </c>
    </row>
    <row r="43" spans="1:7" ht="18" customHeight="1">
      <c r="A43" s="23">
        <f t="shared" si="0"/>
        <v>39</v>
      </c>
      <c r="B43" s="18" t="s">
        <v>107</v>
      </c>
      <c r="C43" s="9" t="s">
        <v>108</v>
      </c>
      <c r="D43" s="23">
        <v>6</v>
      </c>
      <c r="E43" s="23" t="s">
        <v>5</v>
      </c>
      <c r="F43" s="23">
        <v>77.42</v>
      </c>
      <c r="G43" s="23">
        <v>464.52</v>
      </c>
    </row>
    <row r="44" spans="1:7" ht="18" customHeight="1">
      <c r="A44" s="23">
        <f t="shared" si="0"/>
        <v>40</v>
      </c>
      <c r="B44" s="18" t="s">
        <v>109</v>
      </c>
      <c r="C44" s="9" t="s">
        <v>110</v>
      </c>
      <c r="D44" s="23">
        <v>6</v>
      </c>
      <c r="E44" s="23" t="s">
        <v>5</v>
      </c>
      <c r="F44" s="23">
        <v>56.44</v>
      </c>
      <c r="G44" s="23">
        <v>338.64</v>
      </c>
    </row>
    <row r="45" spans="1:7" ht="18" customHeight="1">
      <c r="A45" s="23">
        <f t="shared" si="0"/>
        <v>41</v>
      </c>
      <c r="B45" s="18" t="s">
        <v>111</v>
      </c>
      <c r="C45" s="9" t="s">
        <v>112</v>
      </c>
      <c r="D45" s="23">
        <v>6</v>
      </c>
      <c r="E45" s="23" t="s">
        <v>5</v>
      </c>
      <c r="F45" s="23">
        <v>55.97</v>
      </c>
      <c r="G45" s="23">
        <v>335.82</v>
      </c>
    </row>
    <row r="46" spans="1:7" ht="18" customHeight="1">
      <c r="A46" s="23">
        <f t="shared" si="0"/>
        <v>42</v>
      </c>
      <c r="B46" s="18" t="s">
        <v>113</v>
      </c>
      <c r="C46" s="9" t="s">
        <v>114</v>
      </c>
      <c r="D46" s="23">
        <v>8</v>
      </c>
      <c r="E46" s="23" t="s">
        <v>5</v>
      </c>
      <c r="F46" s="23">
        <v>59.57</v>
      </c>
      <c r="G46" s="23">
        <v>476.52</v>
      </c>
    </row>
    <row r="47" spans="1:7" ht="18" customHeight="1">
      <c r="A47" s="23">
        <f t="shared" si="0"/>
        <v>43</v>
      </c>
      <c r="B47" s="18" t="s">
        <v>115</v>
      </c>
      <c r="C47" s="9" t="s">
        <v>582</v>
      </c>
      <c r="D47" s="23">
        <v>12</v>
      </c>
      <c r="E47" s="23" t="s">
        <v>5</v>
      </c>
      <c r="F47" s="23">
        <v>60.31</v>
      </c>
      <c r="G47" s="23">
        <v>723.72</v>
      </c>
    </row>
    <row r="48" spans="1:7" ht="18" customHeight="1">
      <c r="A48" s="23">
        <f t="shared" si="0"/>
        <v>44</v>
      </c>
      <c r="B48" s="18" t="s">
        <v>116</v>
      </c>
      <c r="C48" s="9" t="s">
        <v>117</v>
      </c>
      <c r="D48" s="23">
        <v>8</v>
      </c>
      <c r="E48" s="23" t="s">
        <v>5</v>
      </c>
      <c r="F48" s="23">
        <v>111.06</v>
      </c>
      <c r="G48" s="23">
        <v>888.48</v>
      </c>
    </row>
    <row r="49" spans="1:7" ht="18" customHeight="1">
      <c r="A49" s="23">
        <f t="shared" si="0"/>
        <v>45</v>
      </c>
      <c r="B49" s="18" t="s">
        <v>118</v>
      </c>
      <c r="C49" s="9" t="s">
        <v>119</v>
      </c>
      <c r="D49" s="23">
        <v>8</v>
      </c>
      <c r="E49" s="23" t="s">
        <v>5</v>
      </c>
      <c r="F49" s="23">
        <v>81.239999999999995</v>
      </c>
      <c r="G49" s="23">
        <v>649.91999999999996</v>
      </c>
    </row>
    <row r="50" spans="1:7" ht="18" customHeight="1">
      <c r="A50" s="23">
        <f t="shared" si="0"/>
        <v>46</v>
      </c>
      <c r="B50" s="18" t="s">
        <v>120</v>
      </c>
      <c r="C50" s="9" t="s">
        <v>121</v>
      </c>
      <c r="D50" s="23">
        <v>6</v>
      </c>
      <c r="E50" s="23" t="s">
        <v>5</v>
      </c>
      <c r="F50" s="23">
        <v>79.989999999999995</v>
      </c>
      <c r="G50" s="23">
        <v>479.94</v>
      </c>
    </row>
    <row r="51" spans="1:7" ht="18" customHeight="1">
      <c r="A51" s="23">
        <f t="shared" si="0"/>
        <v>47</v>
      </c>
      <c r="B51" s="18" t="s">
        <v>122</v>
      </c>
      <c r="C51" s="9" t="s">
        <v>123</v>
      </c>
      <c r="D51" s="23">
        <v>1</v>
      </c>
      <c r="E51" s="23" t="s">
        <v>5</v>
      </c>
      <c r="F51" s="23">
        <v>379.37</v>
      </c>
      <c r="G51" s="23">
        <v>379.37</v>
      </c>
    </row>
    <row r="52" spans="1:7" ht="18" customHeight="1">
      <c r="A52" s="23">
        <f t="shared" si="0"/>
        <v>48</v>
      </c>
      <c r="B52" s="18" t="s">
        <v>124</v>
      </c>
      <c r="C52" s="9" t="s">
        <v>125</v>
      </c>
      <c r="D52" s="23">
        <v>8</v>
      </c>
      <c r="E52" s="23" t="s">
        <v>5</v>
      </c>
      <c r="F52" s="23">
        <v>134.35</v>
      </c>
      <c r="G52" s="24">
        <v>1074.8</v>
      </c>
    </row>
    <row r="53" spans="1:7" ht="18" customHeight="1">
      <c r="A53" s="23">
        <f t="shared" si="0"/>
        <v>49</v>
      </c>
      <c r="B53" s="18" t="s">
        <v>126</v>
      </c>
      <c r="C53" s="9" t="s">
        <v>127</v>
      </c>
      <c r="D53" s="23">
        <v>1</v>
      </c>
      <c r="E53" s="23" t="s">
        <v>5</v>
      </c>
      <c r="F53" s="24">
        <v>2550.5</v>
      </c>
      <c r="G53" s="24">
        <v>2550.5</v>
      </c>
    </row>
    <row r="54" spans="1:7" ht="18" customHeight="1">
      <c r="A54" s="23">
        <f t="shared" si="0"/>
        <v>50</v>
      </c>
      <c r="B54" s="18" t="s">
        <v>128</v>
      </c>
      <c r="C54" s="9" t="s">
        <v>129</v>
      </c>
      <c r="D54" s="23">
        <v>8</v>
      </c>
      <c r="E54" s="23" t="s">
        <v>5</v>
      </c>
      <c r="F54" s="23">
        <v>122.46</v>
      </c>
      <c r="G54" s="23">
        <v>979.68</v>
      </c>
    </row>
    <row r="55" spans="1:7" ht="18" customHeight="1">
      <c r="A55" s="23">
        <f t="shared" si="0"/>
        <v>51</v>
      </c>
      <c r="B55" s="18" t="s">
        <v>598</v>
      </c>
      <c r="C55" s="9" t="s">
        <v>587</v>
      </c>
      <c r="D55" s="23">
        <v>1</v>
      </c>
      <c r="E55" s="23" t="s">
        <v>5</v>
      </c>
      <c r="F55" s="24">
        <v>1636.64</v>
      </c>
      <c r="G55" s="24">
        <v>1636.64</v>
      </c>
    </row>
    <row r="56" spans="1:7" ht="18" customHeight="1">
      <c r="A56" s="23">
        <f t="shared" si="0"/>
        <v>52</v>
      </c>
      <c r="B56" s="18" t="s">
        <v>130</v>
      </c>
      <c r="C56" s="9" t="s">
        <v>131</v>
      </c>
      <c r="D56" s="23">
        <v>4</v>
      </c>
      <c r="E56" s="23" t="s">
        <v>5</v>
      </c>
      <c r="F56" s="23">
        <v>72.19</v>
      </c>
      <c r="G56" s="23">
        <v>288.76</v>
      </c>
    </row>
    <row r="57" spans="1:7" ht="18" customHeight="1">
      <c r="A57" s="23">
        <f t="shared" si="0"/>
        <v>53</v>
      </c>
      <c r="B57" s="18" t="s">
        <v>132</v>
      </c>
      <c r="C57" s="9" t="s">
        <v>133</v>
      </c>
      <c r="D57" s="23">
        <v>8</v>
      </c>
      <c r="E57" s="23" t="s">
        <v>5</v>
      </c>
      <c r="F57" s="23">
        <v>57.71</v>
      </c>
      <c r="G57" s="23">
        <v>461.68</v>
      </c>
    </row>
    <row r="58" spans="1:7" ht="18" customHeight="1">
      <c r="A58" s="23">
        <f t="shared" si="0"/>
        <v>54</v>
      </c>
      <c r="B58" s="18" t="s">
        <v>599</v>
      </c>
      <c r="C58" s="9" t="s">
        <v>588</v>
      </c>
      <c r="D58" s="23">
        <v>1</v>
      </c>
      <c r="E58" s="23" t="s">
        <v>5</v>
      </c>
      <c r="F58" s="24">
        <v>3485.99</v>
      </c>
      <c r="G58" s="24">
        <v>3485.99</v>
      </c>
    </row>
    <row r="59" spans="1:7" ht="18" customHeight="1">
      <c r="A59" s="23">
        <f t="shared" si="0"/>
        <v>55</v>
      </c>
      <c r="B59" s="18" t="s">
        <v>600</v>
      </c>
      <c r="C59" s="9" t="s">
        <v>589</v>
      </c>
      <c r="D59" s="23">
        <v>1</v>
      </c>
      <c r="E59" s="23" t="s">
        <v>5</v>
      </c>
      <c r="F59" s="24">
        <v>5452.89</v>
      </c>
      <c r="G59" s="24">
        <v>5452.89</v>
      </c>
    </row>
    <row r="60" spans="1:7" ht="18" customHeight="1">
      <c r="A60" s="23">
        <f t="shared" si="0"/>
        <v>56</v>
      </c>
      <c r="B60" s="18" t="s">
        <v>134</v>
      </c>
      <c r="C60" s="9" t="s">
        <v>135</v>
      </c>
      <c r="D60" s="23">
        <v>8</v>
      </c>
      <c r="E60" s="23" t="s">
        <v>5</v>
      </c>
      <c r="F60" s="23">
        <v>133.5</v>
      </c>
      <c r="G60" s="24">
        <v>1068</v>
      </c>
    </row>
    <row r="61" spans="1:7" ht="18" customHeight="1">
      <c r="A61" s="23">
        <f t="shared" si="0"/>
        <v>57</v>
      </c>
      <c r="B61" s="18" t="s">
        <v>136</v>
      </c>
      <c r="C61" s="9" t="s">
        <v>137</v>
      </c>
      <c r="D61" s="23">
        <v>8</v>
      </c>
      <c r="E61" s="23" t="s">
        <v>5</v>
      </c>
      <c r="F61" s="23">
        <v>152.28</v>
      </c>
      <c r="G61" s="24">
        <v>1218.24</v>
      </c>
    </row>
    <row r="62" spans="1:7" ht="18" customHeight="1">
      <c r="A62" s="23">
        <f t="shared" si="0"/>
        <v>58</v>
      </c>
      <c r="B62" s="18" t="s">
        <v>138</v>
      </c>
      <c r="C62" s="9" t="s">
        <v>139</v>
      </c>
      <c r="D62" s="23">
        <v>9</v>
      </c>
      <c r="E62" s="23" t="s">
        <v>5</v>
      </c>
      <c r="F62" s="23">
        <v>126.76</v>
      </c>
      <c r="G62" s="24">
        <v>1140.8399999999999</v>
      </c>
    </row>
    <row r="63" spans="1:7" ht="18" customHeight="1">
      <c r="A63" s="23">
        <f t="shared" si="0"/>
        <v>59</v>
      </c>
      <c r="B63" s="18" t="s">
        <v>140</v>
      </c>
      <c r="C63" s="9" t="s">
        <v>141</v>
      </c>
      <c r="D63" s="23">
        <v>4</v>
      </c>
      <c r="E63" s="23" t="s">
        <v>5</v>
      </c>
      <c r="F63" s="23">
        <v>179.12</v>
      </c>
      <c r="G63" s="23">
        <v>716.48</v>
      </c>
    </row>
    <row r="64" spans="1:7" ht="18" customHeight="1">
      <c r="A64" s="23">
        <f t="shared" si="0"/>
        <v>60</v>
      </c>
      <c r="B64" s="18" t="s">
        <v>601</v>
      </c>
      <c r="C64" s="9" t="s">
        <v>590</v>
      </c>
      <c r="D64" s="23">
        <v>1</v>
      </c>
      <c r="E64" s="23" t="s">
        <v>5</v>
      </c>
      <c r="F64" s="23">
        <v>856.53</v>
      </c>
      <c r="G64" s="23">
        <v>856.53</v>
      </c>
    </row>
    <row r="65" spans="1:7" ht="18" customHeight="1">
      <c r="A65" s="23">
        <f t="shared" si="0"/>
        <v>61</v>
      </c>
      <c r="B65" s="18" t="s">
        <v>142</v>
      </c>
      <c r="C65" s="9" t="s">
        <v>143</v>
      </c>
      <c r="D65" s="23">
        <v>1</v>
      </c>
      <c r="E65" s="23" t="s">
        <v>5</v>
      </c>
      <c r="F65" s="24">
        <v>2720.45</v>
      </c>
      <c r="G65" s="24">
        <v>2720.45</v>
      </c>
    </row>
    <row r="66" spans="1:7" ht="18" customHeight="1">
      <c r="A66" s="23">
        <f t="shared" si="0"/>
        <v>62</v>
      </c>
      <c r="B66" s="18" t="s">
        <v>144</v>
      </c>
      <c r="C66" s="9" t="s">
        <v>145</v>
      </c>
      <c r="D66" s="23">
        <v>1</v>
      </c>
      <c r="E66" s="23" t="s">
        <v>5</v>
      </c>
      <c r="F66" s="24">
        <v>4011.38</v>
      </c>
      <c r="G66" s="24">
        <v>4011.38</v>
      </c>
    </row>
    <row r="67" spans="1:7" ht="18" customHeight="1">
      <c r="A67" s="23">
        <f t="shared" si="0"/>
        <v>63</v>
      </c>
      <c r="B67" s="18" t="s">
        <v>146</v>
      </c>
      <c r="C67" s="9" t="s">
        <v>147</v>
      </c>
      <c r="D67" s="23">
        <v>1</v>
      </c>
      <c r="E67" s="23" t="s">
        <v>5</v>
      </c>
      <c r="F67" s="24">
        <v>4634.97</v>
      </c>
      <c r="G67" s="24">
        <v>4634.97</v>
      </c>
    </row>
    <row r="68" spans="1:7" ht="18" customHeight="1">
      <c r="A68" s="23">
        <f t="shared" si="0"/>
        <v>64</v>
      </c>
      <c r="B68" s="18" t="s">
        <v>602</v>
      </c>
      <c r="C68" s="9" t="s">
        <v>591</v>
      </c>
      <c r="D68" s="23">
        <v>1</v>
      </c>
      <c r="E68" s="23" t="s">
        <v>5</v>
      </c>
      <c r="F68" s="23">
        <v>761.89</v>
      </c>
      <c r="G68" s="23">
        <v>761.89</v>
      </c>
    </row>
    <row r="69" spans="1:7" ht="18" customHeight="1">
      <c r="A69" s="23">
        <f t="shared" si="0"/>
        <v>65</v>
      </c>
      <c r="B69" s="18" t="s">
        <v>603</v>
      </c>
      <c r="C69" s="9" t="s">
        <v>592</v>
      </c>
      <c r="D69" s="23">
        <v>2</v>
      </c>
      <c r="E69" s="23" t="s">
        <v>5</v>
      </c>
      <c r="F69" s="23">
        <v>283.19</v>
      </c>
      <c r="G69" s="23">
        <v>566.37</v>
      </c>
    </row>
    <row r="70" spans="1:7" ht="18" customHeight="1">
      <c r="A70" s="23">
        <f t="shared" si="0"/>
        <v>66</v>
      </c>
      <c r="B70" s="18" t="s">
        <v>604</v>
      </c>
      <c r="C70" s="9" t="s">
        <v>593</v>
      </c>
      <c r="D70" s="23">
        <v>1</v>
      </c>
      <c r="E70" s="23" t="s">
        <v>5</v>
      </c>
      <c r="F70" s="23">
        <v>770.71</v>
      </c>
      <c r="G70" s="23">
        <v>770.71</v>
      </c>
    </row>
    <row r="71" spans="1:7" ht="18" customHeight="1">
      <c r="A71" s="23">
        <f t="shared" ref="A71:A134" si="1">+A70+1</f>
        <v>67</v>
      </c>
      <c r="B71" s="18" t="s">
        <v>148</v>
      </c>
      <c r="C71" s="9" t="s">
        <v>149</v>
      </c>
      <c r="D71" s="23">
        <v>9</v>
      </c>
      <c r="E71" s="23" t="s">
        <v>5</v>
      </c>
      <c r="F71" s="23">
        <v>85.29</v>
      </c>
      <c r="G71" s="23">
        <v>767.61</v>
      </c>
    </row>
    <row r="72" spans="1:7" ht="18" customHeight="1">
      <c r="A72" s="23">
        <f t="shared" si="1"/>
        <v>68</v>
      </c>
      <c r="B72" s="18" t="s">
        <v>150</v>
      </c>
      <c r="C72" s="9" t="s">
        <v>151</v>
      </c>
      <c r="D72" s="23">
        <v>8</v>
      </c>
      <c r="E72" s="23" t="s">
        <v>5</v>
      </c>
      <c r="F72" s="23">
        <v>54.94</v>
      </c>
      <c r="G72" s="23">
        <v>439.52</v>
      </c>
    </row>
    <row r="73" spans="1:7" ht="18" customHeight="1">
      <c r="A73" s="23">
        <f t="shared" si="1"/>
        <v>69</v>
      </c>
      <c r="B73" s="18" t="s">
        <v>152</v>
      </c>
      <c r="C73" s="9" t="s">
        <v>153</v>
      </c>
      <c r="D73" s="23">
        <v>14</v>
      </c>
      <c r="E73" s="23" t="s">
        <v>5</v>
      </c>
      <c r="F73" s="23">
        <v>58.94</v>
      </c>
      <c r="G73" s="23">
        <v>825.11</v>
      </c>
    </row>
    <row r="74" spans="1:7" ht="18" customHeight="1">
      <c r="A74" s="23">
        <f t="shared" si="1"/>
        <v>70</v>
      </c>
      <c r="B74" s="18" t="s">
        <v>154</v>
      </c>
      <c r="C74" s="9" t="s">
        <v>155</v>
      </c>
      <c r="D74" s="23">
        <v>4</v>
      </c>
      <c r="E74" s="23" t="s">
        <v>5</v>
      </c>
      <c r="F74" s="23">
        <v>73.42</v>
      </c>
      <c r="G74" s="23">
        <v>293.66000000000003</v>
      </c>
    </row>
    <row r="75" spans="1:7" ht="18" customHeight="1">
      <c r="A75" s="23">
        <f t="shared" si="1"/>
        <v>71</v>
      </c>
      <c r="B75" s="18" t="s">
        <v>156</v>
      </c>
      <c r="C75" s="9" t="s">
        <v>157</v>
      </c>
      <c r="D75" s="23">
        <v>5</v>
      </c>
      <c r="E75" s="23" t="s">
        <v>5</v>
      </c>
      <c r="F75" s="23">
        <v>45.69</v>
      </c>
      <c r="G75" s="23">
        <v>228.45</v>
      </c>
    </row>
    <row r="76" spans="1:7" ht="18" customHeight="1">
      <c r="A76" s="23">
        <f t="shared" si="1"/>
        <v>72</v>
      </c>
      <c r="B76" s="18" t="s">
        <v>158</v>
      </c>
      <c r="C76" s="9" t="s">
        <v>159</v>
      </c>
      <c r="D76" s="23">
        <v>8</v>
      </c>
      <c r="E76" s="23" t="s">
        <v>5</v>
      </c>
      <c r="F76" s="23">
        <v>81.93</v>
      </c>
      <c r="G76" s="23">
        <v>655.44</v>
      </c>
    </row>
    <row r="77" spans="1:7" ht="18" customHeight="1">
      <c r="A77" s="23">
        <f t="shared" si="1"/>
        <v>73</v>
      </c>
      <c r="B77" s="18" t="s">
        <v>160</v>
      </c>
      <c r="C77" s="9" t="s">
        <v>161</v>
      </c>
      <c r="D77" s="23">
        <v>9</v>
      </c>
      <c r="E77" s="23" t="s">
        <v>5</v>
      </c>
      <c r="F77" s="23">
        <v>87.86</v>
      </c>
      <c r="G77" s="23">
        <v>790.74</v>
      </c>
    </row>
    <row r="78" spans="1:7" ht="18" customHeight="1">
      <c r="A78" s="23">
        <f t="shared" si="1"/>
        <v>74</v>
      </c>
      <c r="B78" s="18" t="s">
        <v>162</v>
      </c>
      <c r="C78" s="9" t="s">
        <v>163</v>
      </c>
      <c r="D78" s="23">
        <v>10</v>
      </c>
      <c r="E78" s="23" t="s">
        <v>5</v>
      </c>
      <c r="F78" s="23">
        <v>159.11000000000001</v>
      </c>
      <c r="G78" s="24">
        <v>1591.1</v>
      </c>
    </row>
    <row r="79" spans="1:7" ht="18" customHeight="1">
      <c r="A79" s="23">
        <f t="shared" si="1"/>
        <v>75</v>
      </c>
      <c r="B79" s="18" t="s">
        <v>164</v>
      </c>
      <c r="C79" s="9" t="s">
        <v>165</v>
      </c>
      <c r="D79" s="23">
        <v>1</v>
      </c>
      <c r="E79" s="23" t="s">
        <v>5</v>
      </c>
      <c r="F79" s="23">
        <v>357.39</v>
      </c>
      <c r="G79" s="23">
        <v>357.39</v>
      </c>
    </row>
    <row r="80" spans="1:7" ht="18" customHeight="1">
      <c r="A80" s="23">
        <f t="shared" si="1"/>
        <v>76</v>
      </c>
      <c r="B80" s="18" t="s">
        <v>30</v>
      </c>
      <c r="C80" s="9" t="s">
        <v>31</v>
      </c>
      <c r="D80" s="23">
        <v>8</v>
      </c>
      <c r="E80" s="23" t="s">
        <v>5</v>
      </c>
      <c r="F80" s="23">
        <v>88.83</v>
      </c>
      <c r="G80" s="23">
        <v>710.64</v>
      </c>
    </row>
    <row r="81" spans="1:7" ht="18" customHeight="1">
      <c r="A81" s="23">
        <f t="shared" si="1"/>
        <v>77</v>
      </c>
      <c r="B81" s="18" t="s">
        <v>166</v>
      </c>
      <c r="C81" s="9" t="s">
        <v>167</v>
      </c>
      <c r="D81" s="23">
        <v>7</v>
      </c>
      <c r="E81" s="23" t="s">
        <v>5</v>
      </c>
      <c r="F81" s="23">
        <v>84.9</v>
      </c>
      <c r="G81" s="23">
        <v>594.27</v>
      </c>
    </row>
    <row r="82" spans="1:7" ht="18" customHeight="1">
      <c r="A82" s="23">
        <f t="shared" si="1"/>
        <v>78</v>
      </c>
      <c r="B82" s="18" t="s">
        <v>34</v>
      </c>
      <c r="C82" s="9" t="s">
        <v>35</v>
      </c>
      <c r="D82" s="23">
        <v>14</v>
      </c>
      <c r="E82" s="23" t="s">
        <v>5</v>
      </c>
      <c r="F82" s="23">
        <v>87.93</v>
      </c>
      <c r="G82" s="24">
        <v>1231.02</v>
      </c>
    </row>
    <row r="83" spans="1:7" ht="18" customHeight="1">
      <c r="A83" s="23">
        <f t="shared" si="1"/>
        <v>79</v>
      </c>
      <c r="B83" s="18" t="s">
        <v>168</v>
      </c>
      <c r="C83" s="9" t="s">
        <v>169</v>
      </c>
      <c r="D83" s="23">
        <v>8</v>
      </c>
      <c r="E83" s="23" t="s">
        <v>5</v>
      </c>
      <c r="F83" s="23">
        <v>74.34</v>
      </c>
      <c r="G83" s="23">
        <v>594.72</v>
      </c>
    </row>
    <row r="84" spans="1:7" ht="18" customHeight="1">
      <c r="A84" s="23">
        <f t="shared" si="1"/>
        <v>80</v>
      </c>
      <c r="B84" s="18" t="s">
        <v>170</v>
      </c>
      <c r="C84" s="9" t="s">
        <v>171</v>
      </c>
      <c r="D84" s="23">
        <v>2</v>
      </c>
      <c r="E84" s="23" t="s">
        <v>5</v>
      </c>
      <c r="F84" s="23">
        <v>73.98</v>
      </c>
      <c r="G84" s="23">
        <v>147.96</v>
      </c>
    </row>
    <row r="85" spans="1:7" ht="18" customHeight="1">
      <c r="A85" s="23">
        <f t="shared" si="1"/>
        <v>81</v>
      </c>
      <c r="B85" s="18" t="s">
        <v>172</v>
      </c>
      <c r="C85" s="9" t="s">
        <v>580</v>
      </c>
      <c r="D85" s="23">
        <v>5</v>
      </c>
      <c r="E85" s="23" t="s">
        <v>5</v>
      </c>
      <c r="F85" s="23">
        <v>48.69</v>
      </c>
      <c r="G85" s="23">
        <v>243.45</v>
      </c>
    </row>
    <row r="86" spans="1:7" ht="18" customHeight="1">
      <c r="A86" s="23">
        <f t="shared" si="1"/>
        <v>82</v>
      </c>
      <c r="B86" s="18" t="s">
        <v>173</v>
      </c>
      <c r="C86" s="9" t="s">
        <v>174</v>
      </c>
      <c r="D86" s="23">
        <v>6</v>
      </c>
      <c r="E86" s="23" t="s">
        <v>5</v>
      </c>
      <c r="F86" s="23">
        <v>90.51</v>
      </c>
      <c r="G86" s="23">
        <v>543.05999999999995</v>
      </c>
    </row>
    <row r="87" spans="1:7" ht="18" customHeight="1">
      <c r="A87" s="23">
        <f t="shared" si="1"/>
        <v>83</v>
      </c>
      <c r="B87" s="18" t="s">
        <v>175</v>
      </c>
      <c r="C87" s="9" t="s">
        <v>176</v>
      </c>
      <c r="D87" s="23">
        <v>4</v>
      </c>
      <c r="E87" s="23" t="s">
        <v>5</v>
      </c>
      <c r="F87" s="23">
        <v>86.18</v>
      </c>
      <c r="G87" s="23">
        <v>344.72</v>
      </c>
    </row>
    <row r="88" spans="1:7" ht="18" customHeight="1">
      <c r="A88" s="23">
        <f t="shared" si="1"/>
        <v>84</v>
      </c>
      <c r="B88" s="18" t="s">
        <v>177</v>
      </c>
      <c r="C88" s="9" t="s">
        <v>178</v>
      </c>
      <c r="D88" s="23">
        <v>6</v>
      </c>
      <c r="E88" s="23" t="s">
        <v>5</v>
      </c>
      <c r="F88" s="23">
        <v>90.51</v>
      </c>
      <c r="G88" s="23">
        <v>543.05999999999995</v>
      </c>
    </row>
    <row r="89" spans="1:7" ht="18" customHeight="1">
      <c r="A89" s="23">
        <f t="shared" si="1"/>
        <v>85</v>
      </c>
      <c r="B89" s="18" t="s">
        <v>179</v>
      </c>
      <c r="C89" s="9" t="s">
        <v>180</v>
      </c>
      <c r="D89" s="23">
        <v>1</v>
      </c>
      <c r="E89" s="23" t="s">
        <v>5</v>
      </c>
      <c r="F89" s="23">
        <v>88.66</v>
      </c>
      <c r="G89" s="23">
        <v>88.66</v>
      </c>
    </row>
    <row r="90" spans="1:7" ht="18" customHeight="1">
      <c r="A90" s="23">
        <f t="shared" si="1"/>
        <v>86</v>
      </c>
      <c r="B90" s="18" t="s">
        <v>181</v>
      </c>
      <c r="C90" s="9" t="s">
        <v>182</v>
      </c>
      <c r="D90" s="23">
        <v>14</v>
      </c>
      <c r="E90" s="23" t="s">
        <v>5</v>
      </c>
      <c r="F90" s="23">
        <v>67.8</v>
      </c>
      <c r="G90" s="23">
        <v>949.26</v>
      </c>
    </row>
    <row r="91" spans="1:7" ht="18" customHeight="1">
      <c r="A91" s="23">
        <f t="shared" si="1"/>
        <v>87</v>
      </c>
      <c r="B91" s="18" t="s">
        <v>183</v>
      </c>
      <c r="C91" s="9" t="s">
        <v>184</v>
      </c>
      <c r="D91" s="23">
        <v>10</v>
      </c>
      <c r="E91" s="23" t="s">
        <v>5</v>
      </c>
      <c r="F91" s="23">
        <v>128.52000000000001</v>
      </c>
      <c r="G91" s="24">
        <v>1285.2</v>
      </c>
    </row>
    <row r="92" spans="1:7" ht="18" customHeight="1">
      <c r="A92" s="23">
        <f t="shared" si="1"/>
        <v>88</v>
      </c>
      <c r="B92" s="18" t="s">
        <v>185</v>
      </c>
      <c r="C92" s="9" t="s">
        <v>186</v>
      </c>
      <c r="D92" s="23">
        <v>6</v>
      </c>
      <c r="E92" s="23" t="s">
        <v>5</v>
      </c>
      <c r="F92" s="23">
        <v>129.18</v>
      </c>
      <c r="G92" s="23">
        <v>775.08</v>
      </c>
    </row>
    <row r="93" spans="1:7" ht="18" customHeight="1">
      <c r="A93" s="23">
        <f t="shared" si="1"/>
        <v>89</v>
      </c>
      <c r="B93" s="18" t="s">
        <v>187</v>
      </c>
      <c r="C93" s="9" t="s">
        <v>188</v>
      </c>
      <c r="D93" s="23">
        <v>5</v>
      </c>
      <c r="E93" s="23" t="s">
        <v>5</v>
      </c>
      <c r="F93" s="23">
        <v>62.95</v>
      </c>
      <c r="G93" s="23">
        <v>314.75</v>
      </c>
    </row>
    <row r="94" spans="1:7" ht="18" customHeight="1">
      <c r="A94" s="23">
        <f t="shared" si="1"/>
        <v>90</v>
      </c>
      <c r="B94" s="18" t="s">
        <v>189</v>
      </c>
      <c r="C94" s="9" t="s">
        <v>190</v>
      </c>
      <c r="D94" s="23">
        <v>1</v>
      </c>
      <c r="E94" s="23" t="s">
        <v>5</v>
      </c>
      <c r="F94" s="24">
        <v>2281.0700000000002</v>
      </c>
      <c r="G94" s="24">
        <v>2281.0700000000002</v>
      </c>
    </row>
    <row r="95" spans="1:7" ht="18" customHeight="1">
      <c r="A95" s="23">
        <f t="shared" si="1"/>
        <v>91</v>
      </c>
      <c r="B95" s="18" t="s">
        <v>191</v>
      </c>
      <c r="C95" s="9" t="s">
        <v>192</v>
      </c>
      <c r="D95" s="23">
        <v>3</v>
      </c>
      <c r="E95" s="23" t="s">
        <v>5</v>
      </c>
      <c r="F95" s="23">
        <v>283.43</v>
      </c>
      <c r="G95" s="23">
        <v>850.29</v>
      </c>
    </row>
    <row r="96" spans="1:7" ht="18" customHeight="1">
      <c r="A96" s="23">
        <f t="shared" si="1"/>
        <v>92</v>
      </c>
      <c r="B96" s="18" t="s">
        <v>193</v>
      </c>
      <c r="C96" s="9" t="s">
        <v>194</v>
      </c>
      <c r="D96" s="23">
        <v>3</v>
      </c>
      <c r="E96" s="23" t="s">
        <v>5</v>
      </c>
      <c r="F96" s="23">
        <v>268.49</v>
      </c>
      <c r="G96" s="23">
        <v>805.47</v>
      </c>
    </row>
    <row r="97" spans="1:7" ht="18" customHeight="1">
      <c r="A97" s="23">
        <f t="shared" si="1"/>
        <v>93</v>
      </c>
      <c r="B97" s="18" t="s">
        <v>195</v>
      </c>
      <c r="C97" s="9" t="s">
        <v>196</v>
      </c>
      <c r="D97" s="23">
        <v>8</v>
      </c>
      <c r="E97" s="23" t="s">
        <v>5</v>
      </c>
      <c r="F97" s="23">
        <v>127.59</v>
      </c>
      <c r="G97" s="24">
        <v>1020.72</v>
      </c>
    </row>
    <row r="98" spans="1:7" ht="18" customHeight="1">
      <c r="A98" s="23">
        <f t="shared" si="1"/>
        <v>94</v>
      </c>
      <c r="B98" s="18" t="s">
        <v>605</v>
      </c>
      <c r="C98" s="9" t="s">
        <v>1031</v>
      </c>
      <c r="D98" s="23">
        <v>1</v>
      </c>
      <c r="E98" s="23" t="s">
        <v>5</v>
      </c>
      <c r="F98" s="23">
        <v>49.56</v>
      </c>
      <c r="G98" s="23">
        <v>49.56</v>
      </c>
    </row>
    <row r="99" spans="1:7" ht="18" customHeight="1">
      <c r="A99" s="23">
        <f t="shared" si="1"/>
        <v>95</v>
      </c>
      <c r="B99" s="18" t="s">
        <v>606</v>
      </c>
      <c r="C99" s="9" t="s">
        <v>1032</v>
      </c>
      <c r="D99" s="23">
        <v>1</v>
      </c>
      <c r="E99" s="23" t="s">
        <v>5</v>
      </c>
      <c r="F99" s="23">
        <v>52.99</v>
      </c>
      <c r="G99" s="23">
        <v>52.99</v>
      </c>
    </row>
    <row r="100" spans="1:7" ht="18" customHeight="1">
      <c r="A100" s="23">
        <f t="shared" si="1"/>
        <v>96</v>
      </c>
      <c r="B100" s="18" t="s">
        <v>607</v>
      </c>
      <c r="C100" s="9" t="s">
        <v>1033</v>
      </c>
      <c r="D100" s="23">
        <v>1</v>
      </c>
      <c r="E100" s="23" t="s">
        <v>5</v>
      </c>
      <c r="F100" s="23">
        <v>102.99</v>
      </c>
      <c r="G100" s="23">
        <v>102.99</v>
      </c>
    </row>
    <row r="101" spans="1:7" ht="18" customHeight="1">
      <c r="A101" s="23">
        <f t="shared" si="1"/>
        <v>97</v>
      </c>
      <c r="B101" s="18" t="s">
        <v>608</v>
      </c>
      <c r="C101" s="9" t="s">
        <v>1034</v>
      </c>
      <c r="D101" s="23">
        <v>4</v>
      </c>
      <c r="E101" s="23" t="s">
        <v>5</v>
      </c>
      <c r="F101" s="23">
        <v>119.17</v>
      </c>
      <c r="G101" s="23">
        <v>476.68</v>
      </c>
    </row>
    <row r="102" spans="1:7" ht="18" customHeight="1">
      <c r="A102" s="23">
        <f t="shared" si="1"/>
        <v>98</v>
      </c>
      <c r="B102" s="18" t="s">
        <v>609</v>
      </c>
      <c r="C102" s="9" t="s">
        <v>1035</v>
      </c>
      <c r="D102" s="23">
        <v>6</v>
      </c>
      <c r="E102" s="23" t="s">
        <v>5</v>
      </c>
      <c r="F102" s="23">
        <v>134.06</v>
      </c>
      <c r="G102" s="23">
        <v>804.38</v>
      </c>
    </row>
    <row r="103" spans="1:7" ht="18" customHeight="1">
      <c r="A103" s="23">
        <f t="shared" si="1"/>
        <v>99</v>
      </c>
      <c r="B103" s="18" t="s">
        <v>610</v>
      </c>
      <c r="C103" s="9" t="s">
        <v>1036</v>
      </c>
      <c r="D103" s="23">
        <v>6</v>
      </c>
      <c r="E103" s="23" t="s">
        <v>5</v>
      </c>
      <c r="F103" s="23">
        <v>146.07</v>
      </c>
      <c r="G103" s="23">
        <v>876.42</v>
      </c>
    </row>
    <row r="104" spans="1:7" ht="18" customHeight="1">
      <c r="A104" s="23">
        <f t="shared" si="1"/>
        <v>100</v>
      </c>
      <c r="B104" s="18" t="s">
        <v>611</v>
      </c>
      <c r="C104" s="9" t="s">
        <v>268</v>
      </c>
      <c r="D104" s="23">
        <v>11</v>
      </c>
      <c r="E104" s="23" t="s">
        <v>5</v>
      </c>
      <c r="F104" s="23">
        <v>7.48</v>
      </c>
      <c r="G104" s="23">
        <v>82.33</v>
      </c>
    </row>
    <row r="105" spans="1:7" ht="18" customHeight="1">
      <c r="A105" s="23">
        <f t="shared" si="1"/>
        <v>101</v>
      </c>
      <c r="B105" s="18" t="s">
        <v>612</v>
      </c>
      <c r="C105" s="9" t="s">
        <v>1037</v>
      </c>
      <c r="D105" s="23">
        <v>1</v>
      </c>
      <c r="E105" s="23" t="s">
        <v>5</v>
      </c>
      <c r="F105" s="23">
        <v>5.72</v>
      </c>
      <c r="G105" s="23">
        <v>5.72</v>
      </c>
    </row>
    <row r="106" spans="1:7" ht="18" customHeight="1">
      <c r="A106" s="23">
        <f t="shared" si="1"/>
        <v>102</v>
      </c>
      <c r="B106" s="18" t="s">
        <v>613</v>
      </c>
      <c r="C106" s="9" t="s">
        <v>1038</v>
      </c>
      <c r="D106" s="23">
        <v>7</v>
      </c>
      <c r="E106" s="23" t="s">
        <v>5</v>
      </c>
      <c r="F106" s="23">
        <v>11.13</v>
      </c>
      <c r="G106" s="23">
        <v>77.930000000000007</v>
      </c>
    </row>
    <row r="107" spans="1:7" ht="18" customHeight="1">
      <c r="A107" s="23">
        <f t="shared" si="1"/>
        <v>103</v>
      </c>
      <c r="B107" s="18" t="s">
        <v>614</v>
      </c>
      <c r="C107" s="9" t="s">
        <v>269</v>
      </c>
      <c r="D107" s="23">
        <v>6</v>
      </c>
      <c r="E107" s="23" t="s">
        <v>5</v>
      </c>
      <c r="F107" s="23">
        <v>95.17</v>
      </c>
      <c r="G107" s="23">
        <v>571</v>
      </c>
    </row>
    <row r="108" spans="1:7" ht="18" customHeight="1">
      <c r="A108" s="23">
        <f t="shared" si="1"/>
        <v>104</v>
      </c>
      <c r="B108" s="18" t="s">
        <v>615</v>
      </c>
      <c r="C108" s="9" t="s">
        <v>1039</v>
      </c>
      <c r="D108" s="23">
        <v>6</v>
      </c>
      <c r="E108" s="23" t="s">
        <v>5</v>
      </c>
      <c r="F108" s="23">
        <v>85.73</v>
      </c>
      <c r="G108" s="23">
        <v>514.38</v>
      </c>
    </row>
    <row r="109" spans="1:7" ht="18" customHeight="1">
      <c r="A109" s="23">
        <f t="shared" si="1"/>
        <v>105</v>
      </c>
      <c r="B109" s="18" t="s">
        <v>616</v>
      </c>
      <c r="C109" s="9" t="s">
        <v>1040</v>
      </c>
      <c r="D109" s="23">
        <v>8</v>
      </c>
      <c r="E109" s="23" t="s">
        <v>5</v>
      </c>
      <c r="F109" s="23">
        <v>67.760000000000005</v>
      </c>
      <c r="G109" s="23">
        <v>542.08000000000004</v>
      </c>
    </row>
    <row r="110" spans="1:7" ht="18" customHeight="1">
      <c r="A110" s="23">
        <f t="shared" si="1"/>
        <v>106</v>
      </c>
      <c r="B110" s="18" t="s">
        <v>617</v>
      </c>
      <c r="C110" s="9" t="s">
        <v>1041</v>
      </c>
      <c r="D110" s="23">
        <v>8</v>
      </c>
      <c r="E110" s="23" t="s">
        <v>5</v>
      </c>
      <c r="F110" s="23">
        <v>86.79</v>
      </c>
      <c r="G110" s="23">
        <v>694.32</v>
      </c>
    </row>
    <row r="111" spans="1:7" ht="18" customHeight="1">
      <c r="A111" s="23">
        <f t="shared" si="1"/>
        <v>107</v>
      </c>
      <c r="B111" s="18" t="s">
        <v>618</v>
      </c>
      <c r="C111" s="9" t="s">
        <v>1042</v>
      </c>
      <c r="D111" s="23">
        <v>6</v>
      </c>
      <c r="E111" s="23" t="s">
        <v>5</v>
      </c>
      <c r="F111" s="23">
        <v>87.48</v>
      </c>
      <c r="G111" s="23">
        <v>524.88</v>
      </c>
    </row>
    <row r="112" spans="1:7" ht="18" customHeight="1">
      <c r="A112" s="23">
        <f t="shared" si="1"/>
        <v>108</v>
      </c>
      <c r="B112" s="18" t="s">
        <v>619</v>
      </c>
      <c r="C112" s="9" t="s">
        <v>1043</v>
      </c>
      <c r="D112" s="23">
        <v>8</v>
      </c>
      <c r="E112" s="23" t="s">
        <v>5</v>
      </c>
      <c r="F112" s="23">
        <v>82.9</v>
      </c>
      <c r="G112" s="23">
        <v>663.2</v>
      </c>
    </row>
    <row r="113" spans="1:7" ht="18" customHeight="1">
      <c r="A113" s="23">
        <f t="shared" si="1"/>
        <v>109</v>
      </c>
      <c r="B113" s="18" t="s">
        <v>620</v>
      </c>
      <c r="C113" s="9" t="s">
        <v>1044</v>
      </c>
      <c r="D113" s="23">
        <v>6</v>
      </c>
      <c r="E113" s="23" t="s">
        <v>5</v>
      </c>
      <c r="F113" s="23">
        <v>67.09</v>
      </c>
      <c r="G113" s="23">
        <v>402.54</v>
      </c>
    </row>
    <row r="114" spans="1:7" ht="18" customHeight="1">
      <c r="A114" s="23">
        <f t="shared" si="1"/>
        <v>110</v>
      </c>
      <c r="B114" s="18" t="s">
        <v>621</v>
      </c>
      <c r="C114" s="9" t="s">
        <v>1045</v>
      </c>
      <c r="D114" s="23">
        <v>6</v>
      </c>
      <c r="E114" s="23" t="s">
        <v>5</v>
      </c>
      <c r="F114" s="23">
        <v>10.89</v>
      </c>
      <c r="G114" s="23">
        <v>65.319999999999993</v>
      </c>
    </row>
    <row r="115" spans="1:7" ht="18" customHeight="1">
      <c r="A115" s="23">
        <f t="shared" si="1"/>
        <v>111</v>
      </c>
      <c r="B115" s="18" t="s">
        <v>622</v>
      </c>
      <c r="C115" s="9" t="s">
        <v>1046</v>
      </c>
      <c r="D115" s="23">
        <v>9</v>
      </c>
      <c r="E115" s="23" t="s">
        <v>5</v>
      </c>
      <c r="F115" s="23">
        <v>72.58</v>
      </c>
      <c r="G115" s="23">
        <v>653.20000000000005</v>
      </c>
    </row>
    <row r="116" spans="1:7" ht="18" customHeight="1">
      <c r="A116" s="23">
        <f t="shared" si="1"/>
        <v>112</v>
      </c>
      <c r="B116" s="18" t="s">
        <v>623</v>
      </c>
      <c r="C116" s="9" t="s">
        <v>1047</v>
      </c>
      <c r="D116" s="23">
        <v>1</v>
      </c>
      <c r="E116" s="23" t="s">
        <v>5</v>
      </c>
      <c r="F116" s="24">
        <v>1485.15</v>
      </c>
      <c r="G116" s="24">
        <v>1485.15</v>
      </c>
    </row>
    <row r="117" spans="1:7" ht="18" customHeight="1">
      <c r="A117" s="23">
        <f t="shared" si="1"/>
        <v>113</v>
      </c>
      <c r="B117" s="18" t="s">
        <v>624</v>
      </c>
      <c r="C117" s="9" t="s">
        <v>1048</v>
      </c>
      <c r="D117" s="23">
        <v>1</v>
      </c>
      <c r="E117" s="23" t="s">
        <v>5</v>
      </c>
      <c r="F117" s="23">
        <v>64.5</v>
      </c>
      <c r="G117" s="23">
        <v>64.5</v>
      </c>
    </row>
    <row r="118" spans="1:7" ht="18" customHeight="1">
      <c r="A118" s="23">
        <f t="shared" si="1"/>
        <v>114</v>
      </c>
      <c r="B118" s="18" t="s">
        <v>625</v>
      </c>
      <c r="C118" s="9" t="s">
        <v>1049</v>
      </c>
      <c r="D118" s="23">
        <v>6</v>
      </c>
      <c r="E118" s="23" t="s">
        <v>5</v>
      </c>
      <c r="F118" s="23">
        <v>66.349999999999994</v>
      </c>
      <c r="G118" s="23">
        <v>398.1</v>
      </c>
    </row>
    <row r="119" spans="1:7" ht="18" customHeight="1">
      <c r="A119" s="23">
        <f t="shared" si="1"/>
        <v>115</v>
      </c>
      <c r="B119" s="18" t="s">
        <v>626</v>
      </c>
      <c r="C119" s="9" t="s">
        <v>1050</v>
      </c>
      <c r="D119" s="23">
        <v>9</v>
      </c>
      <c r="E119" s="23" t="s">
        <v>5</v>
      </c>
      <c r="F119" s="23">
        <v>6.08</v>
      </c>
      <c r="G119" s="23">
        <v>54.72</v>
      </c>
    </row>
    <row r="120" spans="1:7" ht="18" customHeight="1">
      <c r="A120" s="23">
        <f t="shared" si="1"/>
        <v>116</v>
      </c>
      <c r="B120" s="18" t="s">
        <v>627</v>
      </c>
      <c r="C120" s="9" t="s">
        <v>1051</v>
      </c>
      <c r="D120" s="23">
        <v>6</v>
      </c>
      <c r="E120" s="23" t="s">
        <v>5</v>
      </c>
      <c r="F120" s="23">
        <v>75.73</v>
      </c>
      <c r="G120" s="23">
        <v>454.38</v>
      </c>
    </row>
    <row r="121" spans="1:7" ht="18" customHeight="1">
      <c r="A121" s="23">
        <f t="shared" si="1"/>
        <v>117</v>
      </c>
      <c r="B121" s="18" t="s">
        <v>628</v>
      </c>
      <c r="C121" s="9" t="s">
        <v>1052</v>
      </c>
      <c r="D121" s="23">
        <v>8</v>
      </c>
      <c r="E121" s="23" t="s">
        <v>5</v>
      </c>
      <c r="F121" s="23">
        <v>74.34</v>
      </c>
      <c r="G121" s="23">
        <v>594.72</v>
      </c>
    </row>
    <row r="122" spans="1:7" ht="18" customHeight="1">
      <c r="A122" s="23">
        <f t="shared" si="1"/>
        <v>118</v>
      </c>
      <c r="B122" s="18" t="s">
        <v>629</v>
      </c>
      <c r="C122" s="9" t="s">
        <v>1053</v>
      </c>
      <c r="D122" s="23">
        <v>9</v>
      </c>
      <c r="E122" s="23" t="s">
        <v>5</v>
      </c>
      <c r="F122" s="23">
        <v>76.55</v>
      </c>
      <c r="G122" s="23">
        <v>688.95</v>
      </c>
    </row>
    <row r="123" spans="1:7" ht="18" customHeight="1">
      <c r="A123" s="23">
        <f t="shared" si="1"/>
        <v>119</v>
      </c>
      <c r="B123" s="18" t="s">
        <v>630</v>
      </c>
      <c r="C123" s="9" t="s">
        <v>1054</v>
      </c>
      <c r="D123" s="23">
        <v>6</v>
      </c>
      <c r="E123" s="23" t="s">
        <v>5</v>
      </c>
      <c r="F123" s="23">
        <v>11.04</v>
      </c>
      <c r="G123" s="23">
        <v>66.209999999999994</v>
      </c>
    </row>
    <row r="124" spans="1:7" ht="18" customHeight="1">
      <c r="A124" s="23">
        <f t="shared" si="1"/>
        <v>120</v>
      </c>
      <c r="B124" s="18" t="s">
        <v>631</v>
      </c>
      <c r="C124" s="9" t="s">
        <v>1055</v>
      </c>
      <c r="D124" s="23">
        <v>5</v>
      </c>
      <c r="E124" s="23" t="s">
        <v>5</v>
      </c>
      <c r="F124" s="23">
        <v>10.89</v>
      </c>
      <c r="G124" s="23">
        <v>54.45</v>
      </c>
    </row>
    <row r="125" spans="1:7" ht="18" customHeight="1">
      <c r="A125" s="23">
        <f t="shared" si="1"/>
        <v>121</v>
      </c>
      <c r="B125" s="18" t="s">
        <v>632</v>
      </c>
      <c r="C125" s="9" t="s">
        <v>1056</v>
      </c>
      <c r="D125" s="23">
        <v>1</v>
      </c>
      <c r="E125" s="23" t="s">
        <v>5</v>
      </c>
      <c r="F125" s="23">
        <v>11.25</v>
      </c>
      <c r="G125" s="23">
        <v>11.25</v>
      </c>
    </row>
    <row r="126" spans="1:7" ht="18" customHeight="1">
      <c r="A126" s="23">
        <f t="shared" si="1"/>
        <v>122</v>
      </c>
      <c r="B126" s="18" t="s">
        <v>633</v>
      </c>
      <c r="C126" s="9" t="s">
        <v>1057</v>
      </c>
      <c r="D126" s="23">
        <v>3</v>
      </c>
      <c r="E126" s="23" t="s">
        <v>5</v>
      </c>
      <c r="F126" s="23">
        <v>70.64</v>
      </c>
      <c r="G126" s="23">
        <v>211.92</v>
      </c>
    </row>
    <row r="127" spans="1:7" ht="18" customHeight="1">
      <c r="A127" s="23">
        <f t="shared" si="1"/>
        <v>123</v>
      </c>
      <c r="B127" s="18" t="s">
        <v>634</v>
      </c>
      <c r="C127" s="9" t="s">
        <v>1058</v>
      </c>
      <c r="D127" s="23">
        <v>4</v>
      </c>
      <c r="E127" s="23" t="s">
        <v>5</v>
      </c>
      <c r="F127" s="23">
        <v>74.75</v>
      </c>
      <c r="G127" s="23">
        <v>299</v>
      </c>
    </row>
    <row r="128" spans="1:7" ht="18" customHeight="1">
      <c r="A128" s="23">
        <f t="shared" si="1"/>
        <v>124</v>
      </c>
      <c r="B128" s="18" t="s">
        <v>635</v>
      </c>
      <c r="C128" s="9" t="s">
        <v>1059</v>
      </c>
      <c r="D128" s="23">
        <v>8</v>
      </c>
      <c r="E128" s="23" t="s">
        <v>5</v>
      </c>
      <c r="F128" s="23">
        <v>77.56</v>
      </c>
      <c r="G128" s="23">
        <v>620.48</v>
      </c>
    </row>
    <row r="129" spans="1:7" ht="18" customHeight="1">
      <c r="A129" s="23">
        <f t="shared" si="1"/>
        <v>125</v>
      </c>
      <c r="B129" s="18" t="s">
        <v>636</v>
      </c>
      <c r="C129" s="9" t="s">
        <v>1060</v>
      </c>
      <c r="D129" s="23">
        <v>8</v>
      </c>
      <c r="E129" s="23" t="s">
        <v>5</v>
      </c>
      <c r="F129" s="23">
        <v>93.18</v>
      </c>
      <c r="G129" s="23">
        <v>745.44</v>
      </c>
    </row>
    <row r="130" spans="1:7" ht="18" customHeight="1">
      <c r="A130" s="23">
        <f t="shared" si="1"/>
        <v>126</v>
      </c>
      <c r="B130" s="18" t="s">
        <v>637</v>
      </c>
      <c r="C130" s="9" t="s">
        <v>1061</v>
      </c>
      <c r="D130" s="23">
        <v>8</v>
      </c>
      <c r="E130" s="23" t="s">
        <v>5</v>
      </c>
      <c r="F130" s="23">
        <v>191.02</v>
      </c>
      <c r="G130" s="24">
        <v>1528.16</v>
      </c>
    </row>
    <row r="131" spans="1:7" ht="18" customHeight="1">
      <c r="A131" s="23">
        <f t="shared" si="1"/>
        <v>127</v>
      </c>
      <c r="B131" s="18" t="s">
        <v>638</v>
      </c>
      <c r="C131" s="9" t="s">
        <v>1062</v>
      </c>
      <c r="D131" s="23">
        <v>1</v>
      </c>
      <c r="E131" s="23" t="s">
        <v>5</v>
      </c>
      <c r="F131" s="23">
        <v>1.76</v>
      </c>
      <c r="G131" s="23">
        <v>1.76</v>
      </c>
    </row>
    <row r="132" spans="1:7" ht="18" customHeight="1">
      <c r="A132" s="23">
        <f t="shared" si="1"/>
        <v>128</v>
      </c>
      <c r="B132" s="18" t="s">
        <v>639</v>
      </c>
      <c r="C132" s="9" t="s">
        <v>1063</v>
      </c>
      <c r="D132" s="23">
        <v>5</v>
      </c>
      <c r="E132" s="23" t="s">
        <v>5</v>
      </c>
      <c r="F132" s="23">
        <v>94.07</v>
      </c>
      <c r="G132" s="23">
        <v>470.35</v>
      </c>
    </row>
    <row r="133" spans="1:7" ht="18" customHeight="1">
      <c r="A133" s="23">
        <f t="shared" si="1"/>
        <v>129</v>
      </c>
      <c r="B133" s="18" t="s">
        <v>640</v>
      </c>
      <c r="C133" s="9" t="s">
        <v>1064</v>
      </c>
      <c r="D133" s="23">
        <v>8</v>
      </c>
      <c r="E133" s="23" t="s">
        <v>5</v>
      </c>
      <c r="F133" s="23">
        <v>93.37</v>
      </c>
      <c r="G133" s="23">
        <v>746.96</v>
      </c>
    </row>
    <row r="134" spans="1:7" ht="18" customHeight="1">
      <c r="A134" s="23">
        <f t="shared" si="1"/>
        <v>130</v>
      </c>
      <c r="B134" s="18" t="s">
        <v>641</v>
      </c>
      <c r="C134" s="9" t="s">
        <v>1065</v>
      </c>
      <c r="D134" s="23">
        <v>5</v>
      </c>
      <c r="E134" s="23" t="s">
        <v>5</v>
      </c>
      <c r="F134" s="23">
        <v>77.03</v>
      </c>
      <c r="G134" s="23">
        <v>385.15</v>
      </c>
    </row>
    <row r="135" spans="1:7" ht="18" customHeight="1">
      <c r="A135" s="23">
        <f t="shared" ref="A135:A198" si="2">+A134+1</f>
        <v>131</v>
      </c>
      <c r="B135" s="18" t="s">
        <v>642</v>
      </c>
      <c r="C135" s="9" t="s">
        <v>1066</v>
      </c>
      <c r="D135" s="23">
        <v>6</v>
      </c>
      <c r="E135" s="23" t="s">
        <v>5</v>
      </c>
      <c r="F135" s="23">
        <v>73.209999999999994</v>
      </c>
      <c r="G135" s="23">
        <v>439.26</v>
      </c>
    </row>
    <row r="136" spans="1:7" ht="18" customHeight="1">
      <c r="A136" s="23">
        <f t="shared" si="2"/>
        <v>132</v>
      </c>
      <c r="B136" s="18" t="s">
        <v>643</v>
      </c>
      <c r="C136" s="9" t="s">
        <v>1067</v>
      </c>
      <c r="D136" s="23">
        <v>2</v>
      </c>
      <c r="E136" s="23" t="s">
        <v>5</v>
      </c>
      <c r="F136" s="23">
        <v>11</v>
      </c>
      <c r="G136" s="23">
        <v>21.99</v>
      </c>
    </row>
    <row r="137" spans="1:7" ht="18" customHeight="1">
      <c r="A137" s="23">
        <f t="shared" si="2"/>
        <v>133</v>
      </c>
      <c r="B137" s="18" t="s">
        <v>644</v>
      </c>
      <c r="C137" s="9" t="s">
        <v>1068</v>
      </c>
      <c r="D137" s="23">
        <v>1</v>
      </c>
      <c r="E137" s="23" t="s">
        <v>5</v>
      </c>
      <c r="F137" s="23">
        <v>52.32</v>
      </c>
      <c r="G137" s="23">
        <v>52.32</v>
      </c>
    </row>
    <row r="138" spans="1:7" ht="18" customHeight="1">
      <c r="A138" s="23">
        <f t="shared" si="2"/>
        <v>134</v>
      </c>
      <c r="B138" s="18" t="s">
        <v>645</v>
      </c>
      <c r="C138" s="9" t="s">
        <v>1069</v>
      </c>
      <c r="D138" s="23">
        <v>1</v>
      </c>
      <c r="E138" s="23" t="s">
        <v>5</v>
      </c>
      <c r="F138" s="23">
        <v>292.33999999999997</v>
      </c>
      <c r="G138" s="23">
        <v>292.33999999999997</v>
      </c>
    </row>
    <row r="139" spans="1:7" ht="18" customHeight="1">
      <c r="A139" s="23">
        <f t="shared" si="2"/>
        <v>135</v>
      </c>
      <c r="B139" s="18" t="s">
        <v>646</v>
      </c>
      <c r="C139" s="9" t="s">
        <v>1070</v>
      </c>
      <c r="D139" s="23">
        <v>1</v>
      </c>
      <c r="E139" s="23" t="s">
        <v>5</v>
      </c>
      <c r="F139" s="23">
        <v>318.38</v>
      </c>
      <c r="G139" s="23">
        <v>318.38</v>
      </c>
    </row>
    <row r="140" spans="1:7" ht="18" customHeight="1">
      <c r="A140" s="23">
        <f t="shared" si="2"/>
        <v>136</v>
      </c>
      <c r="B140" s="18" t="s">
        <v>647</v>
      </c>
      <c r="C140" s="9" t="s">
        <v>1071</v>
      </c>
      <c r="D140" s="23">
        <v>2</v>
      </c>
      <c r="E140" s="23" t="s">
        <v>5</v>
      </c>
      <c r="F140" s="23">
        <v>70.52</v>
      </c>
      <c r="G140" s="23">
        <v>141.04</v>
      </c>
    </row>
    <row r="141" spans="1:7" ht="18" customHeight="1">
      <c r="A141" s="23">
        <f t="shared" si="2"/>
        <v>137</v>
      </c>
      <c r="B141" s="18" t="s">
        <v>648</v>
      </c>
      <c r="C141" s="9" t="s">
        <v>1072</v>
      </c>
      <c r="D141" s="23">
        <v>1</v>
      </c>
      <c r="E141" s="23" t="s">
        <v>5</v>
      </c>
      <c r="F141" s="23">
        <v>183.94</v>
      </c>
      <c r="G141" s="23">
        <v>183.94</v>
      </c>
    </row>
    <row r="142" spans="1:7" ht="18" customHeight="1">
      <c r="A142" s="23">
        <f t="shared" si="2"/>
        <v>138</v>
      </c>
      <c r="B142" s="18" t="s">
        <v>649</v>
      </c>
      <c r="C142" s="9" t="s">
        <v>1073</v>
      </c>
      <c r="D142" s="23">
        <v>8</v>
      </c>
      <c r="E142" s="23" t="s">
        <v>5</v>
      </c>
      <c r="F142" s="23">
        <v>108.38</v>
      </c>
      <c r="G142" s="23">
        <v>867.04</v>
      </c>
    </row>
    <row r="143" spans="1:7" ht="18" customHeight="1">
      <c r="A143" s="23">
        <f t="shared" si="2"/>
        <v>139</v>
      </c>
      <c r="B143" s="18" t="s">
        <v>650</v>
      </c>
      <c r="C143" s="9" t="s">
        <v>1074</v>
      </c>
      <c r="D143" s="23">
        <v>8</v>
      </c>
      <c r="E143" s="23" t="s">
        <v>5</v>
      </c>
      <c r="F143" s="23">
        <v>117.02</v>
      </c>
      <c r="G143" s="23">
        <v>936.16</v>
      </c>
    </row>
    <row r="144" spans="1:7" ht="18" customHeight="1">
      <c r="A144" s="23">
        <f t="shared" si="2"/>
        <v>140</v>
      </c>
      <c r="B144" s="18" t="s">
        <v>651</v>
      </c>
      <c r="C144" s="9" t="s">
        <v>1075</v>
      </c>
      <c r="D144" s="23">
        <v>8</v>
      </c>
      <c r="E144" s="23" t="s">
        <v>5</v>
      </c>
      <c r="F144" s="23">
        <v>117.02</v>
      </c>
      <c r="G144" s="23">
        <v>936.16</v>
      </c>
    </row>
    <row r="145" spans="1:7" ht="18" customHeight="1">
      <c r="A145" s="23">
        <f t="shared" si="2"/>
        <v>141</v>
      </c>
      <c r="B145" s="18" t="s">
        <v>652</v>
      </c>
      <c r="C145" s="9" t="s">
        <v>1076</v>
      </c>
      <c r="D145" s="23">
        <v>8</v>
      </c>
      <c r="E145" s="23" t="s">
        <v>5</v>
      </c>
      <c r="F145" s="23">
        <v>124.79</v>
      </c>
      <c r="G145" s="23">
        <v>998.32</v>
      </c>
    </row>
    <row r="146" spans="1:7" ht="18" customHeight="1">
      <c r="A146" s="23">
        <f t="shared" si="2"/>
        <v>142</v>
      </c>
      <c r="B146" s="18" t="s">
        <v>653</v>
      </c>
      <c r="C146" s="9" t="s">
        <v>1077</v>
      </c>
      <c r="D146" s="23">
        <v>8</v>
      </c>
      <c r="E146" s="23" t="s">
        <v>5</v>
      </c>
      <c r="F146" s="23">
        <v>124.79</v>
      </c>
      <c r="G146" s="23">
        <v>998.32</v>
      </c>
    </row>
    <row r="147" spans="1:7" ht="18" customHeight="1">
      <c r="A147" s="23">
        <f t="shared" si="2"/>
        <v>143</v>
      </c>
      <c r="B147" s="18" t="s">
        <v>654</v>
      </c>
      <c r="C147" s="9" t="s">
        <v>1078</v>
      </c>
      <c r="D147" s="23">
        <v>1</v>
      </c>
      <c r="E147" s="23" t="s">
        <v>5</v>
      </c>
      <c r="F147" s="23">
        <v>53.38</v>
      </c>
      <c r="G147" s="23">
        <v>53.38</v>
      </c>
    </row>
    <row r="148" spans="1:7" ht="18" customHeight="1">
      <c r="A148" s="23">
        <f t="shared" si="2"/>
        <v>144</v>
      </c>
      <c r="B148" s="18" t="s">
        <v>655</v>
      </c>
      <c r="C148" s="9" t="s">
        <v>1079</v>
      </c>
      <c r="D148" s="23">
        <v>1</v>
      </c>
      <c r="E148" s="23" t="s">
        <v>5</v>
      </c>
      <c r="F148" s="24">
        <v>1716.18</v>
      </c>
      <c r="G148" s="24">
        <v>1716.18</v>
      </c>
    </row>
    <row r="149" spans="1:7" ht="18" customHeight="1">
      <c r="A149" s="23">
        <f t="shared" si="2"/>
        <v>145</v>
      </c>
      <c r="B149" s="18" t="s">
        <v>656</v>
      </c>
      <c r="C149" s="9" t="s">
        <v>1080</v>
      </c>
      <c r="D149" s="23">
        <v>1</v>
      </c>
      <c r="E149" s="23" t="s">
        <v>5</v>
      </c>
      <c r="F149" s="23">
        <v>48.06</v>
      </c>
      <c r="G149" s="23">
        <v>48.06</v>
      </c>
    </row>
    <row r="150" spans="1:7" ht="18" customHeight="1">
      <c r="A150" s="23">
        <f t="shared" si="2"/>
        <v>146</v>
      </c>
      <c r="B150" s="18" t="s">
        <v>656</v>
      </c>
      <c r="C150" s="9" t="s">
        <v>1081</v>
      </c>
      <c r="D150" s="23">
        <v>1</v>
      </c>
      <c r="E150" s="23" t="s">
        <v>5</v>
      </c>
      <c r="F150" s="23">
        <v>48.06</v>
      </c>
      <c r="G150" s="23">
        <v>48.06</v>
      </c>
    </row>
    <row r="151" spans="1:7" ht="18" customHeight="1">
      <c r="A151" s="23">
        <f t="shared" si="2"/>
        <v>147</v>
      </c>
      <c r="B151" s="18" t="s">
        <v>657</v>
      </c>
      <c r="C151" s="9" t="s">
        <v>1082</v>
      </c>
      <c r="D151" s="23">
        <v>8</v>
      </c>
      <c r="E151" s="23" t="s">
        <v>5</v>
      </c>
      <c r="F151" s="23">
        <v>2.5099999999999998</v>
      </c>
      <c r="G151" s="23">
        <v>20.079999999999998</v>
      </c>
    </row>
    <row r="152" spans="1:7" ht="18" customHeight="1">
      <c r="A152" s="23">
        <f t="shared" si="2"/>
        <v>148</v>
      </c>
      <c r="B152" s="18" t="s">
        <v>658</v>
      </c>
      <c r="C152" s="9" t="s">
        <v>1083</v>
      </c>
      <c r="D152" s="23">
        <v>2</v>
      </c>
      <c r="E152" s="23" t="s">
        <v>5</v>
      </c>
      <c r="F152" s="23">
        <v>766.36</v>
      </c>
      <c r="G152" s="24">
        <v>1532.71</v>
      </c>
    </row>
    <row r="153" spans="1:7" ht="18" customHeight="1">
      <c r="A153" s="23">
        <f t="shared" si="2"/>
        <v>149</v>
      </c>
      <c r="B153" s="18" t="s">
        <v>659</v>
      </c>
      <c r="C153" s="9" t="s">
        <v>1084</v>
      </c>
      <c r="D153" s="23">
        <v>1</v>
      </c>
      <c r="E153" s="23" t="s">
        <v>5</v>
      </c>
      <c r="F153" s="23">
        <v>780.98</v>
      </c>
      <c r="G153" s="23">
        <v>780.98</v>
      </c>
    </row>
    <row r="154" spans="1:7" ht="18" customHeight="1">
      <c r="A154" s="23">
        <f t="shared" si="2"/>
        <v>150</v>
      </c>
      <c r="B154" s="18" t="s">
        <v>660</v>
      </c>
      <c r="C154" s="9" t="s">
        <v>1085</v>
      </c>
      <c r="D154" s="23">
        <v>1</v>
      </c>
      <c r="E154" s="23" t="s">
        <v>5</v>
      </c>
      <c r="F154" s="23">
        <v>999.28</v>
      </c>
      <c r="G154" s="23">
        <v>999.28</v>
      </c>
    </row>
    <row r="155" spans="1:7" ht="18" customHeight="1">
      <c r="A155" s="23">
        <f t="shared" si="2"/>
        <v>151</v>
      </c>
      <c r="B155" s="18" t="s">
        <v>661</v>
      </c>
      <c r="C155" s="9" t="s">
        <v>1086</v>
      </c>
      <c r="D155" s="23">
        <v>1</v>
      </c>
      <c r="E155" s="23" t="s">
        <v>5</v>
      </c>
      <c r="F155" s="24">
        <v>1014.49</v>
      </c>
      <c r="G155" s="24">
        <v>1014.49</v>
      </c>
    </row>
    <row r="156" spans="1:7" ht="18" customHeight="1">
      <c r="A156" s="23">
        <f t="shared" si="2"/>
        <v>152</v>
      </c>
      <c r="B156" s="18" t="s">
        <v>662</v>
      </c>
      <c r="C156" s="9" t="s">
        <v>1087</v>
      </c>
      <c r="D156" s="23">
        <v>1</v>
      </c>
      <c r="E156" s="23" t="s">
        <v>5</v>
      </c>
      <c r="F156" s="24">
        <v>1190.5899999999999</v>
      </c>
      <c r="G156" s="24">
        <v>1190.5899999999999</v>
      </c>
    </row>
    <row r="157" spans="1:7" ht="18" customHeight="1">
      <c r="A157" s="23">
        <f t="shared" si="2"/>
        <v>153</v>
      </c>
      <c r="B157" s="18" t="s">
        <v>663</v>
      </c>
      <c r="C157" s="9" t="s">
        <v>1088</v>
      </c>
      <c r="D157" s="23">
        <v>3</v>
      </c>
      <c r="E157" s="23" t="s">
        <v>5</v>
      </c>
      <c r="F157" s="23">
        <v>55.08</v>
      </c>
      <c r="G157" s="23">
        <v>165.24</v>
      </c>
    </row>
    <row r="158" spans="1:7" ht="18" customHeight="1">
      <c r="A158" s="23">
        <f t="shared" si="2"/>
        <v>154</v>
      </c>
      <c r="B158" s="18" t="s">
        <v>664</v>
      </c>
      <c r="C158" s="9" t="s">
        <v>1089</v>
      </c>
      <c r="D158" s="23">
        <v>8</v>
      </c>
      <c r="E158" s="23" t="s">
        <v>5</v>
      </c>
      <c r="F158" s="23">
        <v>73.62</v>
      </c>
      <c r="G158" s="23">
        <v>588.96</v>
      </c>
    </row>
    <row r="159" spans="1:7" ht="18" customHeight="1">
      <c r="A159" s="23">
        <f t="shared" si="2"/>
        <v>155</v>
      </c>
      <c r="B159" s="18" t="s">
        <v>665</v>
      </c>
      <c r="C159" s="9" t="s">
        <v>1090</v>
      </c>
      <c r="D159" s="23">
        <v>8</v>
      </c>
      <c r="E159" s="23" t="s">
        <v>5</v>
      </c>
      <c r="F159" s="23">
        <v>10.89</v>
      </c>
      <c r="G159" s="23">
        <v>87.1</v>
      </c>
    </row>
    <row r="160" spans="1:7" ht="18" customHeight="1">
      <c r="A160" s="23">
        <f t="shared" si="2"/>
        <v>156</v>
      </c>
      <c r="B160" s="18" t="s">
        <v>666</v>
      </c>
      <c r="C160" s="9" t="s">
        <v>1091</v>
      </c>
      <c r="D160" s="23">
        <v>9</v>
      </c>
      <c r="E160" s="23" t="s">
        <v>5</v>
      </c>
      <c r="F160" s="23">
        <v>11.11</v>
      </c>
      <c r="G160" s="23">
        <v>99.95</v>
      </c>
    </row>
    <row r="161" spans="1:7" ht="18" customHeight="1">
      <c r="A161" s="23">
        <f t="shared" si="2"/>
        <v>157</v>
      </c>
      <c r="B161" s="18" t="s">
        <v>667</v>
      </c>
      <c r="C161" s="9" t="s">
        <v>1092</v>
      </c>
      <c r="D161" s="23">
        <v>1</v>
      </c>
      <c r="E161" s="23" t="s">
        <v>5</v>
      </c>
      <c r="G161" s="23">
        <v>0</v>
      </c>
    </row>
    <row r="162" spans="1:7" ht="18" customHeight="1">
      <c r="A162" s="23">
        <f t="shared" si="2"/>
        <v>158</v>
      </c>
      <c r="B162" s="18" t="s">
        <v>668</v>
      </c>
      <c r="C162" s="9" t="s">
        <v>1093</v>
      </c>
      <c r="D162" s="23">
        <v>5</v>
      </c>
      <c r="E162" s="23" t="s">
        <v>5</v>
      </c>
      <c r="F162" s="23">
        <v>107.16</v>
      </c>
      <c r="G162" s="23">
        <v>535.79999999999995</v>
      </c>
    </row>
    <row r="163" spans="1:7" ht="18" customHeight="1">
      <c r="A163" s="23">
        <f t="shared" si="2"/>
        <v>159</v>
      </c>
      <c r="B163" s="18" t="s">
        <v>669</v>
      </c>
      <c r="C163" s="9" t="s">
        <v>1094</v>
      </c>
      <c r="D163" s="23">
        <v>1</v>
      </c>
      <c r="E163" s="23" t="s">
        <v>5</v>
      </c>
      <c r="F163" s="23">
        <v>55.94</v>
      </c>
      <c r="G163" s="23">
        <v>55.94</v>
      </c>
    </row>
    <row r="164" spans="1:7" ht="18" customHeight="1">
      <c r="A164" s="23">
        <f t="shared" si="2"/>
        <v>160</v>
      </c>
      <c r="B164" s="18" t="s">
        <v>343</v>
      </c>
      <c r="C164" s="9" t="s">
        <v>312</v>
      </c>
      <c r="D164" s="23">
        <v>2</v>
      </c>
      <c r="E164" s="23" t="s">
        <v>5</v>
      </c>
      <c r="F164" s="23">
        <v>32.590000000000003</v>
      </c>
      <c r="G164" s="23">
        <v>65.180000000000007</v>
      </c>
    </row>
    <row r="165" spans="1:7" ht="18" customHeight="1">
      <c r="A165" s="23">
        <f t="shared" si="2"/>
        <v>161</v>
      </c>
      <c r="B165" s="18" t="s">
        <v>670</v>
      </c>
      <c r="C165" s="9" t="s">
        <v>1095</v>
      </c>
      <c r="D165" s="23">
        <v>1</v>
      </c>
      <c r="E165" s="23" t="s">
        <v>5</v>
      </c>
      <c r="F165" s="23">
        <v>721.47</v>
      </c>
      <c r="G165" s="23">
        <v>721.47</v>
      </c>
    </row>
    <row r="166" spans="1:7" ht="18" customHeight="1">
      <c r="A166" s="23">
        <f t="shared" si="2"/>
        <v>162</v>
      </c>
      <c r="B166" s="18" t="s">
        <v>671</v>
      </c>
      <c r="C166" s="9" t="s">
        <v>1096</v>
      </c>
      <c r="D166" s="23">
        <v>1</v>
      </c>
      <c r="E166" s="23" t="s">
        <v>5</v>
      </c>
      <c r="F166" s="24">
        <v>1030.56</v>
      </c>
      <c r="G166" s="24">
        <v>1030.56</v>
      </c>
    </row>
    <row r="167" spans="1:7" ht="18" customHeight="1">
      <c r="A167" s="23">
        <f t="shared" si="2"/>
        <v>163</v>
      </c>
      <c r="B167" s="18" t="s">
        <v>672</v>
      </c>
      <c r="C167" s="9" t="s">
        <v>1097</v>
      </c>
      <c r="D167" s="23">
        <v>1</v>
      </c>
      <c r="E167" s="23" t="s">
        <v>5</v>
      </c>
      <c r="F167" s="23">
        <v>775.46</v>
      </c>
      <c r="G167" s="23">
        <v>775.46</v>
      </c>
    </row>
    <row r="168" spans="1:7" ht="18" customHeight="1">
      <c r="A168" s="23">
        <f t="shared" si="2"/>
        <v>164</v>
      </c>
      <c r="B168" s="18" t="s">
        <v>673</v>
      </c>
      <c r="C168" s="9" t="s">
        <v>1098</v>
      </c>
      <c r="D168" s="23">
        <v>1</v>
      </c>
      <c r="E168" s="23" t="s">
        <v>5</v>
      </c>
      <c r="F168" s="23">
        <v>775.46</v>
      </c>
      <c r="G168" s="23">
        <v>775.46</v>
      </c>
    </row>
    <row r="169" spans="1:7" ht="18" customHeight="1">
      <c r="A169" s="23">
        <f t="shared" si="2"/>
        <v>165</v>
      </c>
      <c r="B169" s="18" t="s">
        <v>674</v>
      </c>
      <c r="C169" s="9" t="s">
        <v>1099</v>
      </c>
      <c r="D169" s="23">
        <v>6</v>
      </c>
      <c r="E169" s="23" t="s">
        <v>5</v>
      </c>
      <c r="F169" s="23">
        <v>68.959999999999994</v>
      </c>
      <c r="G169" s="23">
        <v>413.76</v>
      </c>
    </row>
    <row r="170" spans="1:7" ht="18" customHeight="1">
      <c r="A170" s="23">
        <f t="shared" si="2"/>
        <v>166</v>
      </c>
      <c r="B170" s="18" t="s">
        <v>675</v>
      </c>
      <c r="C170" s="9" t="s">
        <v>1100</v>
      </c>
      <c r="D170" s="23">
        <v>16</v>
      </c>
      <c r="E170" s="23" t="s">
        <v>5</v>
      </c>
      <c r="F170" s="23">
        <v>11</v>
      </c>
      <c r="G170" s="23">
        <v>175.99</v>
      </c>
    </row>
    <row r="171" spans="1:7" ht="18" customHeight="1">
      <c r="A171" s="23">
        <f t="shared" si="2"/>
        <v>167</v>
      </c>
      <c r="B171" s="18" t="s">
        <v>676</v>
      </c>
      <c r="C171" s="9" t="s">
        <v>1101</v>
      </c>
      <c r="D171" s="23">
        <v>6</v>
      </c>
      <c r="E171" s="23" t="s">
        <v>5</v>
      </c>
      <c r="F171" s="23">
        <v>83.25</v>
      </c>
      <c r="G171" s="23">
        <v>499.5</v>
      </c>
    </row>
    <row r="172" spans="1:7" ht="18" customHeight="1">
      <c r="A172" s="23">
        <f t="shared" si="2"/>
        <v>168</v>
      </c>
      <c r="B172" s="18" t="s">
        <v>677</v>
      </c>
      <c r="C172" s="9" t="s">
        <v>1102</v>
      </c>
      <c r="D172" s="23">
        <v>9</v>
      </c>
      <c r="E172" s="23" t="s">
        <v>5</v>
      </c>
      <c r="F172" s="23">
        <v>11.59</v>
      </c>
      <c r="G172" s="23">
        <v>104.31</v>
      </c>
    </row>
    <row r="173" spans="1:7" ht="18" customHeight="1">
      <c r="A173" s="23">
        <f t="shared" si="2"/>
        <v>169</v>
      </c>
      <c r="B173" s="18" t="s">
        <v>678</v>
      </c>
      <c r="C173" s="9" t="s">
        <v>1103</v>
      </c>
      <c r="D173" s="23">
        <v>3</v>
      </c>
      <c r="E173" s="23" t="s">
        <v>5</v>
      </c>
      <c r="F173" s="23">
        <v>88.11</v>
      </c>
      <c r="G173" s="23">
        <v>264.33</v>
      </c>
    </row>
    <row r="174" spans="1:7" ht="18" customHeight="1">
      <c r="A174" s="23">
        <f t="shared" si="2"/>
        <v>170</v>
      </c>
      <c r="B174" s="18" t="s">
        <v>679</v>
      </c>
      <c r="C174" s="9" t="s">
        <v>1104</v>
      </c>
      <c r="D174" s="23">
        <v>8</v>
      </c>
      <c r="E174" s="23" t="s">
        <v>5</v>
      </c>
      <c r="F174" s="23">
        <v>70.599999999999994</v>
      </c>
      <c r="G174" s="23">
        <v>564.79999999999995</v>
      </c>
    </row>
    <row r="175" spans="1:7" ht="18" customHeight="1">
      <c r="A175" s="23">
        <f t="shared" si="2"/>
        <v>171</v>
      </c>
      <c r="B175" s="18" t="s">
        <v>680</v>
      </c>
      <c r="C175" s="9" t="s">
        <v>1105</v>
      </c>
      <c r="D175" s="23">
        <v>5</v>
      </c>
      <c r="E175" s="23" t="s">
        <v>5</v>
      </c>
      <c r="F175" s="23">
        <v>88.76</v>
      </c>
      <c r="G175" s="23">
        <v>443.8</v>
      </c>
    </row>
    <row r="176" spans="1:7" ht="18" customHeight="1">
      <c r="A176" s="23">
        <f t="shared" si="2"/>
        <v>172</v>
      </c>
      <c r="B176" s="18" t="s">
        <v>347</v>
      </c>
      <c r="C176" s="9" t="s">
        <v>316</v>
      </c>
      <c r="D176" s="23">
        <v>2</v>
      </c>
      <c r="E176" s="23" t="s">
        <v>5</v>
      </c>
      <c r="F176" s="23">
        <v>87.14</v>
      </c>
      <c r="G176" s="23">
        <v>174.28</v>
      </c>
    </row>
    <row r="177" spans="1:7" ht="18" customHeight="1">
      <c r="A177" s="23">
        <f t="shared" si="2"/>
        <v>173</v>
      </c>
      <c r="B177" s="18" t="s">
        <v>681</v>
      </c>
      <c r="C177" s="9" t="s">
        <v>1106</v>
      </c>
      <c r="D177" s="23">
        <v>8</v>
      </c>
      <c r="E177" s="23" t="s">
        <v>5</v>
      </c>
      <c r="F177" s="23">
        <v>11.42</v>
      </c>
      <c r="G177" s="23">
        <v>91.35</v>
      </c>
    </row>
    <row r="178" spans="1:7" ht="18" customHeight="1">
      <c r="A178" s="23">
        <f t="shared" si="2"/>
        <v>174</v>
      </c>
      <c r="B178" s="18" t="s">
        <v>682</v>
      </c>
      <c r="C178" s="9" t="s">
        <v>1107</v>
      </c>
      <c r="D178" s="23">
        <v>8</v>
      </c>
      <c r="E178" s="23" t="s">
        <v>5</v>
      </c>
      <c r="F178" s="23">
        <v>63.59</v>
      </c>
      <c r="G178" s="23">
        <v>508.74</v>
      </c>
    </row>
    <row r="179" spans="1:7" ht="18" customHeight="1">
      <c r="A179" s="23">
        <f t="shared" si="2"/>
        <v>175</v>
      </c>
      <c r="B179" s="18" t="s">
        <v>683</v>
      </c>
      <c r="C179" s="9" t="s">
        <v>1108</v>
      </c>
      <c r="D179" s="23">
        <v>6</v>
      </c>
      <c r="E179" s="23" t="s">
        <v>5</v>
      </c>
      <c r="F179" s="23">
        <v>56.64</v>
      </c>
      <c r="G179" s="23">
        <v>339.84</v>
      </c>
    </row>
    <row r="180" spans="1:7" ht="18" customHeight="1">
      <c r="A180" s="23">
        <f t="shared" si="2"/>
        <v>176</v>
      </c>
      <c r="B180" s="18" t="s">
        <v>684</v>
      </c>
      <c r="C180" s="9" t="s">
        <v>1109</v>
      </c>
      <c r="D180" s="23">
        <v>2</v>
      </c>
      <c r="E180" s="23" t="s">
        <v>5</v>
      </c>
      <c r="F180" s="23">
        <v>182.88</v>
      </c>
      <c r="G180" s="23">
        <v>365.76</v>
      </c>
    </row>
    <row r="181" spans="1:7" ht="18" customHeight="1">
      <c r="A181" s="23">
        <f t="shared" si="2"/>
        <v>177</v>
      </c>
      <c r="B181" s="18" t="s">
        <v>685</v>
      </c>
      <c r="C181" s="9" t="s">
        <v>1110</v>
      </c>
      <c r="D181" s="23">
        <v>2</v>
      </c>
      <c r="E181" s="23" t="s">
        <v>5</v>
      </c>
      <c r="F181" s="23">
        <v>251.68</v>
      </c>
      <c r="G181" s="23">
        <v>503.36</v>
      </c>
    </row>
    <row r="182" spans="1:7" ht="18" customHeight="1">
      <c r="A182" s="23">
        <f t="shared" si="2"/>
        <v>178</v>
      </c>
      <c r="B182" s="18" t="s">
        <v>686</v>
      </c>
      <c r="C182" s="9" t="s">
        <v>1111</v>
      </c>
      <c r="D182" s="23">
        <v>1</v>
      </c>
      <c r="E182" s="23" t="s">
        <v>5</v>
      </c>
      <c r="F182" s="23">
        <v>198.83</v>
      </c>
      <c r="G182" s="23">
        <v>198.83</v>
      </c>
    </row>
    <row r="183" spans="1:7" ht="18" customHeight="1">
      <c r="A183" s="23">
        <f t="shared" si="2"/>
        <v>179</v>
      </c>
      <c r="B183" s="18" t="s">
        <v>687</v>
      </c>
      <c r="C183" s="9" t="s">
        <v>1112</v>
      </c>
      <c r="D183" s="23">
        <v>4</v>
      </c>
      <c r="E183" s="23" t="s">
        <v>5</v>
      </c>
      <c r="F183" s="23">
        <v>11.38</v>
      </c>
      <c r="G183" s="23">
        <v>45.52</v>
      </c>
    </row>
    <row r="184" spans="1:7" ht="18" customHeight="1">
      <c r="A184" s="23">
        <f t="shared" si="2"/>
        <v>180</v>
      </c>
      <c r="B184" s="18" t="s">
        <v>688</v>
      </c>
      <c r="C184" s="9" t="s">
        <v>1113</v>
      </c>
      <c r="D184" s="23">
        <v>5</v>
      </c>
      <c r="E184" s="23" t="s">
        <v>5</v>
      </c>
      <c r="F184" s="23">
        <v>162.75</v>
      </c>
      <c r="G184" s="23">
        <v>813.74</v>
      </c>
    </row>
    <row r="185" spans="1:7" ht="18" customHeight="1">
      <c r="A185" s="23">
        <f t="shared" si="2"/>
        <v>181</v>
      </c>
      <c r="B185" s="18" t="s">
        <v>689</v>
      </c>
      <c r="C185" s="9" t="s">
        <v>1114</v>
      </c>
      <c r="D185" s="23">
        <v>7</v>
      </c>
      <c r="E185" s="23" t="s">
        <v>5</v>
      </c>
      <c r="F185" s="23">
        <v>129.5</v>
      </c>
      <c r="G185" s="23">
        <v>906.5</v>
      </c>
    </row>
    <row r="186" spans="1:7" ht="18" customHeight="1">
      <c r="A186" s="23">
        <f t="shared" si="2"/>
        <v>182</v>
      </c>
      <c r="B186" s="18" t="s">
        <v>690</v>
      </c>
      <c r="C186" s="9" t="s">
        <v>1115</v>
      </c>
      <c r="D186" s="23">
        <v>5</v>
      </c>
      <c r="E186" s="23" t="s">
        <v>5</v>
      </c>
      <c r="F186" s="23">
        <v>67.760000000000005</v>
      </c>
      <c r="G186" s="23">
        <v>338.8</v>
      </c>
    </row>
    <row r="187" spans="1:7" ht="18" customHeight="1">
      <c r="A187" s="23">
        <f t="shared" si="2"/>
        <v>183</v>
      </c>
      <c r="B187" s="18" t="s">
        <v>691</v>
      </c>
      <c r="C187" s="9" t="s">
        <v>1116</v>
      </c>
      <c r="D187" s="23">
        <v>1</v>
      </c>
      <c r="E187" s="23" t="s">
        <v>5</v>
      </c>
      <c r="F187" s="23">
        <v>183.94</v>
      </c>
      <c r="G187" s="23">
        <v>183.94</v>
      </c>
    </row>
    <row r="188" spans="1:7" ht="18" customHeight="1">
      <c r="A188" s="23">
        <f t="shared" si="2"/>
        <v>184</v>
      </c>
      <c r="B188" s="18" t="s">
        <v>692</v>
      </c>
      <c r="C188" s="9" t="s">
        <v>1117</v>
      </c>
      <c r="D188" s="23">
        <v>8</v>
      </c>
      <c r="E188" s="23" t="s">
        <v>5</v>
      </c>
      <c r="F188" s="23">
        <v>62.57</v>
      </c>
      <c r="G188" s="23">
        <v>500.58</v>
      </c>
    </row>
    <row r="189" spans="1:7" ht="18" customHeight="1">
      <c r="A189" s="23">
        <f t="shared" si="2"/>
        <v>185</v>
      </c>
      <c r="B189" s="18" t="s">
        <v>693</v>
      </c>
      <c r="C189" s="9" t="s">
        <v>1118</v>
      </c>
      <c r="D189" s="23">
        <v>8</v>
      </c>
      <c r="E189" s="23" t="s">
        <v>5</v>
      </c>
      <c r="F189" s="23">
        <v>150.38999999999999</v>
      </c>
      <c r="G189" s="24">
        <v>1203.1199999999999</v>
      </c>
    </row>
    <row r="190" spans="1:7" ht="18" customHeight="1">
      <c r="A190" s="23">
        <f t="shared" si="2"/>
        <v>186</v>
      </c>
      <c r="B190" s="18" t="s">
        <v>694</v>
      </c>
      <c r="C190" s="9" t="s">
        <v>1119</v>
      </c>
      <c r="D190" s="23">
        <v>10</v>
      </c>
      <c r="E190" s="23" t="s">
        <v>5</v>
      </c>
      <c r="F190" s="23">
        <v>10.67</v>
      </c>
      <c r="G190" s="23">
        <v>106.71</v>
      </c>
    </row>
    <row r="191" spans="1:7" ht="18" customHeight="1">
      <c r="A191" s="23">
        <f t="shared" si="2"/>
        <v>187</v>
      </c>
      <c r="B191" s="18" t="s">
        <v>695</v>
      </c>
      <c r="C191" s="9" t="s">
        <v>1120</v>
      </c>
      <c r="D191" s="23">
        <v>1</v>
      </c>
      <c r="E191" s="23" t="s">
        <v>5</v>
      </c>
      <c r="F191" s="23">
        <v>318.32</v>
      </c>
      <c r="G191" s="23">
        <v>318.32</v>
      </c>
    </row>
    <row r="192" spans="1:7" ht="18" customHeight="1">
      <c r="A192" s="23">
        <f t="shared" si="2"/>
        <v>188</v>
      </c>
      <c r="B192" s="18" t="s">
        <v>696</v>
      </c>
      <c r="C192" s="9" t="s">
        <v>1121</v>
      </c>
      <c r="D192" s="23">
        <v>7</v>
      </c>
      <c r="E192" s="23" t="s">
        <v>5</v>
      </c>
      <c r="F192" s="23">
        <v>96.01</v>
      </c>
      <c r="G192" s="23">
        <v>672.07</v>
      </c>
    </row>
    <row r="193" spans="1:7" ht="18" customHeight="1">
      <c r="A193" s="23">
        <f t="shared" si="2"/>
        <v>189</v>
      </c>
      <c r="B193" s="18" t="s">
        <v>697</v>
      </c>
      <c r="C193" s="9" t="s">
        <v>1122</v>
      </c>
      <c r="D193" s="23">
        <v>5</v>
      </c>
      <c r="E193" s="23" t="s">
        <v>5</v>
      </c>
      <c r="F193" s="23">
        <v>10.95</v>
      </c>
      <c r="G193" s="23">
        <v>54.74</v>
      </c>
    </row>
    <row r="194" spans="1:7" ht="18" customHeight="1">
      <c r="A194" s="23">
        <f t="shared" si="2"/>
        <v>190</v>
      </c>
      <c r="B194" s="18" t="s">
        <v>698</v>
      </c>
      <c r="C194" s="9" t="s">
        <v>1123</v>
      </c>
      <c r="D194" s="23">
        <v>8</v>
      </c>
      <c r="E194" s="23" t="s">
        <v>5</v>
      </c>
      <c r="F194" s="23">
        <v>110.37</v>
      </c>
      <c r="G194" s="23">
        <v>882.96</v>
      </c>
    </row>
    <row r="195" spans="1:7" ht="18" customHeight="1">
      <c r="A195" s="23">
        <f t="shared" si="2"/>
        <v>191</v>
      </c>
      <c r="B195" s="18" t="s">
        <v>699</v>
      </c>
      <c r="C195" s="9" t="s">
        <v>1124</v>
      </c>
      <c r="D195" s="23">
        <v>2</v>
      </c>
      <c r="E195" s="23" t="s">
        <v>5</v>
      </c>
      <c r="F195" s="23">
        <v>11.03</v>
      </c>
      <c r="G195" s="23">
        <v>22.05</v>
      </c>
    </row>
    <row r="196" spans="1:7" ht="18" customHeight="1">
      <c r="A196" s="23">
        <f t="shared" si="2"/>
        <v>192</v>
      </c>
      <c r="B196" s="18" t="s">
        <v>700</v>
      </c>
      <c r="C196" s="9" t="s">
        <v>1125</v>
      </c>
      <c r="D196" s="23">
        <v>1</v>
      </c>
      <c r="E196" s="23" t="s">
        <v>5</v>
      </c>
      <c r="F196" s="23">
        <v>354.59</v>
      </c>
      <c r="G196" s="23">
        <v>354.59</v>
      </c>
    </row>
    <row r="197" spans="1:7" ht="18" customHeight="1">
      <c r="A197" s="23">
        <f t="shared" si="2"/>
        <v>193</v>
      </c>
      <c r="B197" s="18" t="s">
        <v>701</v>
      </c>
      <c r="C197" s="9" t="s">
        <v>1126</v>
      </c>
      <c r="D197" s="23">
        <v>8</v>
      </c>
      <c r="E197" s="23" t="s">
        <v>5</v>
      </c>
      <c r="F197" s="23">
        <v>96.01</v>
      </c>
      <c r="G197" s="23">
        <v>768.08</v>
      </c>
    </row>
    <row r="198" spans="1:7" ht="18" customHeight="1">
      <c r="A198" s="23">
        <f t="shared" si="2"/>
        <v>194</v>
      </c>
      <c r="B198" s="18" t="s">
        <v>702</v>
      </c>
      <c r="C198" s="9" t="s">
        <v>1127</v>
      </c>
      <c r="D198" s="23">
        <v>8</v>
      </c>
      <c r="E198" s="23" t="s">
        <v>5</v>
      </c>
      <c r="F198" s="23">
        <v>144.53</v>
      </c>
      <c r="G198" s="24">
        <v>1156.24</v>
      </c>
    </row>
    <row r="199" spans="1:7" ht="18" customHeight="1">
      <c r="A199" s="23">
        <f t="shared" ref="A199:A262" si="3">+A198+1</f>
        <v>195</v>
      </c>
      <c r="B199" s="18" t="s">
        <v>703</v>
      </c>
      <c r="C199" s="9" t="s">
        <v>1128</v>
      </c>
      <c r="D199" s="23">
        <v>4</v>
      </c>
      <c r="E199" s="23" t="s">
        <v>5</v>
      </c>
      <c r="F199" s="23">
        <v>194.2</v>
      </c>
      <c r="G199" s="23">
        <v>776.8</v>
      </c>
    </row>
    <row r="200" spans="1:7" ht="18" customHeight="1">
      <c r="A200" s="23">
        <f t="shared" si="3"/>
        <v>196</v>
      </c>
      <c r="B200" s="18" t="s">
        <v>704</v>
      </c>
      <c r="C200" s="9" t="s">
        <v>1129</v>
      </c>
      <c r="D200" s="23">
        <v>7</v>
      </c>
      <c r="E200" s="23" t="s">
        <v>5</v>
      </c>
      <c r="F200" s="23">
        <v>156.28</v>
      </c>
      <c r="G200" s="24">
        <v>1093.96</v>
      </c>
    </row>
    <row r="201" spans="1:7" ht="18" customHeight="1">
      <c r="A201" s="23">
        <f t="shared" si="3"/>
        <v>197</v>
      </c>
      <c r="B201" s="18" t="s">
        <v>705</v>
      </c>
      <c r="C201" s="9" t="s">
        <v>1130</v>
      </c>
      <c r="D201" s="23">
        <v>5</v>
      </c>
      <c r="E201" s="23" t="s">
        <v>5</v>
      </c>
      <c r="F201" s="23">
        <v>11.46</v>
      </c>
      <c r="G201" s="23">
        <v>57.3</v>
      </c>
    </row>
    <row r="202" spans="1:7" ht="18" customHeight="1">
      <c r="A202" s="23">
        <f t="shared" si="3"/>
        <v>198</v>
      </c>
      <c r="B202" s="18" t="s">
        <v>706</v>
      </c>
      <c r="C202" s="9" t="s">
        <v>1131</v>
      </c>
      <c r="D202" s="23">
        <v>7</v>
      </c>
      <c r="E202" s="23" t="s">
        <v>5</v>
      </c>
      <c r="F202" s="23">
        <v>81.41</v>
      </c>
      <c r="G202" s="23">
        <v>569.87</v>
      </c>
    </row>
    <row r="203" spans="1:7" ht="18" customHeight="1">
      <c r="A203" s="23">
        <f t="shared" si="3"/>
        <v>199</v>
      </c>
      <c r="B203" s="18" t="s">
        <v>707</v>
      </c>
      <c r="C203" s="9" t="s">
        <v>1132</v>
      </c>
      <c r="D203" s="23">
        <v>14</v>
      </c>
      <c r="E203" s="23" t="s">
        <v>5</v>
      </c>
      <c r="F203" s="23">
        <v>76.099999999999994</v>
      </c>
      <c r="G203" s="24">
        <v>1065.4000000000001</v>
      </c>
    </row>
    <row r="204" spans="1:7" ht="18" customHeight="1">
      <c r="A204" s="23">
        <f t="shared" si="3"/>
        <v>200</v>
      </c>
      <c r="B204" s="18" t="s">
        <v>708</v>
      </c>
      <c r="C204" s="9" t="s">
        <v>1133</v>
      </c>
      <c r="D204" s="23">
        <v>8</v>
      </c>
      <c r="E204" s="23" t="s">
        <v>5</v>
      </c>
      <c r="F204" s="23">
        <v>95.9</v>
      </c>
      <c r="G204" s="23">
        <v>767.2</v>
      </c>
    </row>
    <row r="205" spans="1:7" ht="18" customHeight="1">
      <c r="A205" s="23">
        <f t="shared" si="3"/>
        <v>201</v>
      </c>
      <c r="B205" s="18" t="s">
        <v>709</v>
      </c>
      <c r="C205" s="9" t="s">
        <v>1134</v>
      </c>
      <c r="D205" s="23">
        <v>8</v>
      </c>
      <c r="E205" s="23" t="s">
        <v>5</v>
      </c>
      <c r="F205" s="23">
        <v>97.27</v>
      </c>
      <c r="G205" s="23">
        <v>778.16</v>
      </c>
    </row>
    <row r="206" spans="1:7" ht="18" customHeight="1">
      <c r="A206" s="23">
        <f t="shared" si="3"/>
        <v>202</v>
      </c>
      <c r="B206" s="18" t="s">
        <v>710</v>
      </c>
      <c r="C206" s="9" t="s">
        <v>1135</v>
      </c>
      <c r="D206" s="23">
        <v>10</v>
      </c>
      <c r="E206" s="23" t="s">
        <v>5</v>
      </c>
      <c r="F206" s="23">
        <v>90.05</v>
      </c>
      <c r="G206" s="23">
        <v>900.5</v>
      </c>
    </row>
    <row r="207" spans="1:7" ht="18" customHeight="1">
      <c r="A207" s="23">
        <f t="shared" si="3"/>
        <v>203</v>
      </c>
      <c r="B207" s="18" t="s">
        <v>711</v>
      </c>
      <c r="C207" s="9" t="s">
        <v>1136</v>
      </c>
      <c r="D207" s="23">
        <v>1</v>
      </c>
      <c r="E207" s="23" t="s">
        <v>5</v>
      </c>
      <c r="F207" s="23">
        <v>230.63</v>
      </c>
      <c r="G207" s="23">
        <v>230.63</v>
      </c>
    </row>
    <row r="208" spans="1:7" ht="18" customHeight="1">
      <c r="A208" s="23">
        <f t="shared" si="3"/>
        <v>204</v>
      </c>
      <c r="B208" s="18" t="s">
        <v>712</v>
      </c>
      <c r="C208" s="9" t="s">
        <v>1137</v>
      </c>
      <c r="D208" s="23">
        <v>2</v>
      </c>
      <c r="E208" s="23" t="s">
        <v>5</v>
      </c>
      <c r="F208" s="23">
        <v>751.93</v>
      </c>
      <c r="G208" s="24">
        <v>1503.86</v>
      </c>
    </row>
    <row r="209" spans="1:7" ht="18" customHeight="1">
      <c r="A209" s="23">
        <f t="shared" si="3"/>
        <v>205</v>
      </c>
      <c r="B209" s="18" t="s">
        <v>713</v>
      </c>
      <c r="C209" s="9" t="s">
        <v>1138</v>
      </c>
      <c r="D209" s="23">
        <v>5</v>
      </c>
      <c r="E209" s="23" t="s">
        <v>5</v>
      </c>
      <c r="F209" s="23">
        <v>347.9</v>
      </c>
      <c r="G209" s="24">
        <v>1739.48</v>
      </c>
    </row>
    <row r="210" spans="1:7" ht="18" customHeight="1">
      <c r="A210" s="23">
        <f t="shared" si="3"/>
        <v>206</v>
      </c>
      <c r="B210" s="18" t="s">
        <v>714</v>
      </c>
      <c r="C210" s="9" t="s">
        <v>1139</v>
      </c>
      <c r="D210" s="23">
        <v>1</v>
      </c>
      <c r="E210" s="23" t="s">
        <v>5</v>
      </c>
      <c r="F210" s="23">
        <v>204.69</v>
      </c>
      <c r="G210" s="23">
        <v>204.69</v>
      </c>
    </row>
    <row r="211" spans="1:7" ht="18" customHeight="1">
      <c r="A211" s="23">
        <f t="shared" si="3"/>
        <v>207</v>
      </c>
      <c r="B211" s="18" t="s">
        <v>715</v>
      </c>
      <c r="C211" s="9" t="s">
        <v>1140</v>
      </c>
      <c r="D211" s="23">
        <v>1</v>
      </c>
      <c r="E211" s="23" t="s">
        <v>5</v>
      </c>
      <c r="F211" s="23">
        <v>992.21</v>
      </c>
      <c r="G211" s="23">
        <v>992.21</v>
      </c>
    </row>
    <row r="212" spans="1:7" ht="18" customHeight="1">
      <c r="A212" s="23">
        <f t="shared" si="3"/>
        <v>208</v>
      </c>
      <c r="B212" s="18" t="s">
        <v>716</v>
      </c>
      <c r="C212" s="9" t="s">
        <v>1141</v>
      </c>
      <c r="D212" s="23">
        <v>1</v>
      </c>
      <c r="E212" s="23" t="s">
        <v>5</v>
      </c>
      <c r="F212" s="24">
        <v>3861.95</v>
      </c>
      <c r="G212" s="24">
        <v>3861.95</v>
      </c>
    </row>
    <row r="213" spans="1:7" ht="18" customHeight="1">
      <c r="A213" s="23">
        <f t="shared" si="3"/>
        <v>209</v>
      </c>
      <c r="B213" s="18" t="s">
        <v>717</v>
      </c>
      <c r="C213" s="9" t="s">
        <v>1142</v>
      </c>
      <c r="D213" s="23">
        <v>1</v>
      </c>
      <c r="E213" s="23" t="s">
        <v>5</v>
      </c>
      <c r="F213" s="23">
        <v>775.63</v>
      </c>
      <c r="G213" s="23">
        <v>775.63</v>
      </c>
    </row>
    <row r="214" spans="1:7" ht="18" customHeight="1">
      <c r="A214" s="23">
        <f t="shared" si="3"/>
        <v>210</v>
      </c>
      <c r="B214" s="18" t="s">
        <v>718</v>
      </c>
      <c r="C214" s="9" t="s">
        <v>1143</v>
      </c>
      <c r="D214" s="23">
        <v>1</v>
      </c>
      <c r="E214" s="23" t="s">
        <v>5</v>
      </c>
      <c r="F214" s="23">
        <v>53.33</v>
      </c>
      <c r="G214" s="23">
        <v>53.33</v>
      </c>
    </row>
    <row r="215" spans="1:7" ht="18" customHeight="1">
      <c r="A215" s="23">
        <f t="shared" si="3"/>
        <v>211</v>
      </c>
      <c r="B215" s="18" t="s">
        <v>719</v>
      </c>
      <c r="C215" s="9" t="s">
        <v>1144</v>
      </c>
      <c r="D215" s="23">
        <v>5</v>
      </c>
      <c r="E215" s="23" t="s">
        <v>5</v>
      </c>
      <c r="F215" s="23">
        <v>68.569999999999993</v>
      </c>
      <c r="G215" s="23">
        <v>342.85</v>
      </c>
    </row>
    <row r="216" spans="1:7" ht="18" customHeight="1">
      <c r="A216" s="23">
        <f t="shared" si="3"/>
        <v>212</v>
      </c>
      <c r="B216" s="18" t="s">
        <v>720</v>
      </c>
      <c r="C216" s="9" t="s">
        <v>1145</v>
      </c>
      <c r="D216" s="23">
        <v>8</v>
      </c>
      <c r="E216" s="23" t="s">
        <v>5</v>
      </c>
      <c r="F216" s="23">
        <v>80.31</v>
      </c>
      <c r="G216" s="23">
        <v>642.48</v>
      </c>
    </row>
    <row r="217" spans="1:7" ht="18" customHeight="1">
      <c r="A217" s="23">
        <f t="shared" si="3"/>
        <v>213</v>
      </c>
      <c r="B217" s="18" t="s">
        <v>721</v>
      </c>
      <c r="C217" s="9" t="s">
        <v>1146</v>
      </c>
      <c r="D217" s="23">
        <v>10</v>
      </c>
      <c r="E217" s="23" t="s">
        <v>5</v>
      </c>
      <c r="F217" s="23">
        <v>55.52</v>
      </c>
      <c r="G217" s="23">
        <v>555.16</v>
      </c>
    </row>
    <row r="218" spans="1:7" ht="18" customHeight="1">
      <c r="A218" s="23">
        <f t="shared" si="3"/>
        <v>214</v>
      </c>
      <c r="B218" s="18" t="s">
        <v>722</v>
      </c>
      <c r="C218" s="9" t="s">
        <v>1147</v>
      </c>
      <c r="D218" s="23">
        <v>8</v>
      </c>
      <c r="E218" s="23" t="s">
        <v>5</v>
      </c>
      <c r="F218" s="23">
        <v>98.6</v>
      </c>
      <c r="G218" s="23">
        <v>788.8</v>
      </c>
    </row>
    <row r="219" spans="1:7" ht="18" customHeight="1">
      <c r="A219" s="23">
        <f t="shared" si="3"/>
        <v>215</v>
      </c>
      <c r="B219" s="18" t="s">
        <v>723</v>
      </c>
      <c r="C219" s="9" t="s">
        <v>1148</v>
      </c>
      <c r="D219" s="23">
        <v>8</v>
      </c>
      <c r="E219" s="23" t="s">
        <v>5</v>
      </c>
      <c r="F219" s="23">
        <v>110.86</v>
      </c>
      <c r="G219" s="23">
        <v>886.88</v>
      </c>
    </row>
    <row r="220" spans="1:7" ht="18" customHeight="1">
      <c r="A220" s="23">
        <f t="shared" si="3"/>
        <v>216</v>
      </c>
      <c r="B220" s="18" t="s">
        <v>724</v>
      </c>
      <c r="C220" s="9" t="s">
        <v>1149</v>
      </c>
      <c r="D220" s="23">
        <v>1</v>
      </c>
      <c r="E220" s="23" t="s">
        <v>5</v>
      </c>
      <c r="F220" s="23">
        <v>767.1</v>
      </c>
      <c r="G220" s="23">
        <v>767.1</v>
      </c>
    </row>
    <row r="221" spans="1:7" ht="18" customHeight="1">
      <c r="A221" s="23">
        <f t="shared" si="3"/>
        <v>217</v>
      </c>
      <c r="B221" s="18" t="s">
        <v>725</v>
      </c>
      <c r="C221" s="9" t="s">
        <v>1150</v>
      </c>
      <c r="D221" s="23">
        <v>12</v>
      </c>
      <c r="E221" s="23" t="s">
        <v>5</v>
      </c>
      <c r="F221" s="23">
        <v>99.93</v>
      </c>
      <c r="G221" s="24">
        <v>1199.2</v>
      </c>
    </row>
    <row r="222" spans="1:7" ht="18" customHeight="1">
      <c r="A222" s="23">
        <f t="shared" si="3"/>
        <v>218</v>
      </c>
      <c r="B222" s="18" t="s">
        <v>726</v>
      </c>
      <c r="C222" s="9" t="s">
        <v>1151</v>
      </c>
      <c r="D222" s="23">
        <v>5</v>
      </c>
      <c r="E222" s="23" t="s">
        <v>5</v>
      </c>
      <c r="F222" s="23">
        <v>58.16</v>
      </c>
      <c r="G222" s="23">
        <v>290.8</v>
      </c>
    </row>
    <row r="223" spans="1:7" ht="18" customHeight="1">
      <c r="A223" s="23">
        <f t="shared" si="3"/>
        <v>219</v>
      </c>
      <c r="B223" s="18" t="s">
        <v>727</v>
      </c>
      <c r="C223" s="9" t="s">
        <v>1152</v>
      </c>
      <c r="D223" s="23">
        <v>2</v>
      </c>
      <c r="E223" s="23" t="s">
        <v>5</v>
      </c>
      <c r="F223" s="23">
        <v>176.62</v>
      </c>
      <c r="G223" s="23">
        <v>353.24</v>
      </c>
    </row>
    <row r="224" spans="1:7" ht="18" customHeight="1">
      <c r="A224" s="23">
        <f t="shared" si="3"/>
        <v>220</v>
      </c>
      <c r="B224" s="18" t="s">
        <v>728</v>
      </c>
      <c r="C224" s="9" t="s">
        <v>1153</v>
      </c>
      <c r="D224" s="23">
        <v>1</v>
      </c>
      <c r="E224" s="23" t="s">
        <v>5</v>
      </c>
      <c r="F224" s="23">
        <v>28.53</v>
      </c>
      <c r="G224" s="23">
        <v>28.53</v>
      </c>
    </row>
    <row r="225" spans="1:7" ht="18" customHeight="1">
      <c r="A225" s="23">
        <f t="shared" si="3"/>
        <v>221</v>
      </c>
      <c r="B225" s="18" t="s">
        <v>729</v>
      </c>
      <c r="C225" s="9" t="s">
        <v>1154</v>
      </c>
      <c r="D225" s="23">
        <v>2</v>
      </c>
      <c r="E225" s="23" t="s">
        <v>5</v>
      </c>
      <c r="F225" s="23">
        <v>28.54</v>
      </c>
      <c r="G225" s="23">
        <v>57.07</v>
      </c>
    </row>
    <row r="226" spans="1:7" ht="18" customHeight="1">
      <c r="A226" s="23">
        <f t="shared" si="3"/>
        <v>222</v>
      </c>
      <c r="B226" s="18" t="s">
        <v>730</v>
      </c>
      <c r="C226" s="9" t="s">
        <v>1155</v>
      </c>
      <c r="D226" s="23">
        <v>10</v>
      </c>
      <c r="E226" s="23" t="s">
        <v>5</v>
      </c>
      <c r="F226" s="23">
        <v>11.24</v>
      </c>
      <c r="G226" s="23">
        <v>112.42</v>
      </c>
    </row>
    <row r="227" spans="1:7" ht="18" customHeight="1">
      <c r="A227" s="23">
        <f t="shared" si="3"/>
        <v>223</v>
      </c>
      <c r="B227" s="18" t="s">
        <v>731</v>
      </c>
      <c r="C227" s="9" t="s">
        <v>1156</v>
      </c>
      <c r="D227" s="23">
        <v>6</v>
      </c>
      <c r="E227" s="23" t="s">
        <v>5</v>
      </c>
      <c r="F227" s="23">
        <v>116.14</v>
      </c>
      <c r="G227" s="23">
        <v>696.84</v>
      </c>
    </row>
    <row r="228" spans="1:7" ht="18" customHeight="1">
      <c r="A228" s="23">
        <f t="shared" si="3"/>
        <v>224</v>
      </c>
      <c r="B228" s="18" t="s">
        <v>732</v>
      </c>
      <c r="C228" s="9" t="s">
        <v>1157</v>
      </c>
      <c r="D228" s="23">
        <v>7</v>
      </c>
      <c r="E228" s="23" t="s">
        <v>5</v>
      </c>
      <c r="F228" s="23">
        <v>11.25</v>
      </c>
      <c r="G228" s="23">
        <v>78.77</v>
      </c>
    </row>
    <row r="229" spans="1:7" ht="18" customHeight="1">
      <c r="A229" s="23">
        <f t="shared" si="3"/>
        <v>225</v>
      </c>
      <c r="B229" s="18" t="s">
        <v>733</v>
      </c>
      <c r="C229" s="9" t="s">
        <v>1158</v>
      </c>
      <c r="D229" s="23">
        <v>10</v>
      </c>
      <c r="E229" s="23" t="s">
        <v>5</v>
      </c>
      <c r="G229" s="23">
        <v>0</v>
      </c>
    </row>
    <row r="230" spans="1:7" ht="18" customHeight="1">
      <c r="A230" s="23">
        <f t="shared" si="3"/>
        <v>226</v>
      </c>
      <c r="B230" s="18" t="s">
        <v>734</v>
      </c>
      <c r="C230" s="9" t="s">
        <v>1159</v>
      </c>
      <c r="D230" s="23">
        <v>10</v>
      </c>
      <c r="E230" s="23" t="s">
        <v>5</v>
      </c>
      <c r="G230" s="23">
        <v>0</v>
      </c>
    </row>
    <row r="231" spans="1:7" ht="18" customHeight="1">
      <c r="A231" s="23">
        <f t="shared" si="3"/>
        <v>227</v>
      </c>
      <c r="B231" s="18" t="s">
        <v>735</v>
      </c>
      <c r="C231" s="9" t="s">
        <v>1160</v>
      </c>
      <c r="D231" s="23">
        <v>7</v>
      </c>
      <c r="E231" s="23" t="s">
        <v>5</v>
      </c>
      <c r="F231" s="23">
        <v>10.85</v>
      </c>
      <c r="G231" s="23">
        <v>75.930000000000007</v>
      </c>
    </row>
    <row r="232" spans="1:7" ht="18" customHeight="1">
      <c r="A232" s="23">
        <f t="shared" si="3"/>
        <v>228</v>
      </c>
      <c r="B232" s="18" t="s">
        <v>736</v>
      </c>
      <c r="C232" s="9" t="s">
        <v>1161</v>
      </c>
      <c r="D232" s="23">
        <v>8</v>
      </c>
      <c r="E232" s="23" t="s">
        <v>5</v>
      </c>
      <c r="F232" s="23">
        <v>171.14</v>
      </c>
      <c r="G232" s="24">
        <v>1369.12</v>
      </c>
    </row>
    <row r="233" spans="1:7" ht="18" customHeight="1">
      <c r="A233" s="23">
        <f t="shared" si="3"/>
        <v>229</v>
      </c>
      <c r="B233" s="18" t="s">
        <v>737</v>
      </c>
      <c r="C233" s="9" t="s">
        <v>1162</v>
      </c>
      <c r="D233" s="23">
        <v>1</v>
      </c>
      <c r="E233" s="23" t="s">
        <v>5</v>
      </c>
      <c r="F233" s="23">
        <v>57.29</v>
      </c>
      <c r="G233" s="23">
        <v>57.29</v>
      </c>
    </row>
    <row r="234" spans="1:7" ht="18" customHeight="1">
      <c r="A234" s="23">
        <f t="shared" si="3"/>
        <v>230</v>
      </c>
      <c r="B234" s="18" t="s">
        <v>738</v>
      </c>
      <c r="C234" s="9" t="s">
        <v>1163</v>
      </c>
      <c r="D234" s="23">
        <v>1</v>
      </c>
      <c r="E234" s="23" t="s">
        <v>5</v>
      </c>
      <c r="F234" s="23">
        <v>36.270000000000003</v>
      </c>
      <c r="G234" s="23">
        <v>36.270000000000003</v>
      </c>
    </row>
    <row r="235" spans="1:7" ht="18" customHeight="1">
      <c r="A235" s="23">
        <f t="shared" si="3"/>
        <v>231</v>
      </c>
      <c r="B235" s="18" t="s">
        <v>739</v>
      </c>
      <c r="C235" s="9" t="s">
        <v>1164</v>
      </c>
      <c r="D235" s="23">
        <v>1</v>
      </c>
      <c r="E235" s="23" t="s">
        <v>5</v>
      </c>
      <c r="G235" s="23">
        <v>0</v>
      </c>
    </row>
    <row r="236" spans="1:7" ht="18" customHeight="1">
      <c r="A236" s="23">
        <f t="shared" si="3"/>
        <v>232</v>
      </c>
      <c r="B236" s="18" t="s">
        <v>740</v>
      </c>
      <c r="C236" s="9" t="s">
        <v>1165</v>
      </c>
      <c r="D236" s="23">
        <v>1</v>
      </c>
      <c r="E236" s="23" t="s">
        <v>5</v>
      </c>
      <c r="F236" s="23">
        <v>51.15</v>
      </c>
      <c r="G236" s="23">
        <v>51.15</v>
      </c>
    </row>
    <row r="237" spans="1:7" ht="18" customHeight="1">
      <c r="A237" s="23">
        <f t="shared" si="3"/>
        <v>233</v>
      </c>
      <c r="B237" s="18" t="s">
        <v>741</v>
      </c>
      <c r="C237" s="9" t="s">
        <v>1166</v>
      </c>
      <c r="D237" s="23">
        <v>1</v>
      </c>
      <c r="E237" s="23" t="s">
        <v>5</v>
      </c>
      <c r="F237" s="23">
        <v>425.38</v>
      </c>
      <c r="G237" s="23">
        <v>425.38</v>
      </c>
    </row>
    <row r="238" spans="1:7" ht="18" customHeight="1">
      <c r="A238" s="23">
        <f t="shared" si="3"/>
        <v>234</v>
      </c>
      <c r="B238" s="18" t="s">
        <v>742</v>
      </c>
      <c r="C238" s="9" t="s">
        <v>1167</v>
      </c>
      <c r="D238" s="23">
        <v>1</v>
      </c>
      <c r="E238" s="23" t="s">
        <v>5</v>
      </c>
      <c r="G238" s="23">
        <v>0</v>
      </c>
    </row>
    <row r="239" spans="1:7" ht="18" customHeight="1">
      <c r="A239" s="23">
        <f t="shared" si="3"/>
        <v>235</v>
      </c>
      <c r="B239" s="18" t="s">
        <v>743</v>
      </c>
      <c r="C239" s="9" t="s">
        <v>1168</v>
      </c>
      <c r="D239" s="23">
        <v>8</v>
      </c>
      <c r="E239" s="23" t="s">
        <v>5</v>
      </c>
      <c r="F239" s="23">
        <v>110.34</v>
      </c>
      <c r="G239" s="23">
        <v>882.72</v>
      </c>
    </row>
    <row r="240" spans="1:7" ht="18" customHeight="1">
      <c r="A240" s="23">
        <f t="shared" si="3"/>
        <v>236</v>
      </c>
      <c r="B240" s="18" t="s">
        <v>423</v>
      </c>
      <c r="C240" s="9" t="s">
        <v>416</v>
      </c>
      <c r="D240" s="23">
        <v>5</v>
      </c>
      <c r="E240" s="23" t="s">
        <v>5</v>
      </c>
      <c r="F240" s="23">
        <v>116.14</v>
      </c>
      <c r="G240" s="23">
        <v>580.70000000000005</v>
      </c>
    </row>
    <row r="241" spans="1:7" ht="18" customHeight="1">
      <c r="A241" s="23">
        <f t="shared" si="3"/>
        <v>237</v>
      </c>
      <c r="B241" s="18" t="s">
        <v>744</v>
      </c>
      <c r="C241" s="9" t="s">
        <v>1169</v>
      </c>
      <c r="D241" s="23">
        <v>8</v>
      </c>
      <c r="E241" s="23" t="s">
        <v>5</v>
      </c>
      <c r="F241" s="23">
        <v>121.19</v>
      </c>
      <c r="G241" s="23">
        <v>969.52</v>
      </c>
    </row>
    <row r="242" spans="1:7" ht="18" customHeight="1">
      <c r="A242" s="23">
        <f t="shared" si="3"/>
        <v>238</v>
      </c>
      <c r="B242" s="18" t="s">
        <v>745</v>
      </c>
      <c r="C242" s="9" t="s">
        <v>1170</v>
      </c>
      <c r="D242" s="23">
        <v>6</v>
      </c>
      <c r="E242" s="23" t="s">
        <v>5</v>
      </c>
      <c r="F242" s="23">
        <v>10.76</v>
      </c>
      <c r="G242" s="23">
        <v>64.53</v>
      </c>
    </row>
    <row r="243" spans="1:7" ht="18" customHeight="1">
      <c r="A243" s="23">
        <f t="shared" si="3"/>
        <v>239</v>
      </c>
      <c r="B243" s="18" t="s">
        <v>746</v>
      </c>
      <c r="C243" s="9" t="s">
        <v>1171</v>
      </c>
      <c r="D243" s="23">
        <v>8</v>
      </c>
      <c r="E243" s="23" t="s">
        <v>5</v>
      </c>
      <c r="F243" s="23">
        <v>165.5</v>
      </c>
      <c r="G243" s="24">
        <v>1324</v>
      </c>
    </row>
    <row r="244" spans="1:7" ht="18" customHeight="1">
      <c r="A244" s="23">
        <f t="shared" si="3"/>
        <v>240</v>
      </c>
      <c r="B244" s="18" t="s">
        <v>747</v>
      </c>
      <c r="C244" s="9" t="s">
        <v>1172</v>
      </c>
      <c r="D244" s="23">
        <v>8</v>
      </c>
      <c r="E244" s="23" t="s">
        <v>5</v>
      </c>
      <c r="F244" s="23">
        <v>105.99</v>
      </c>
      <c r="G244" s="23">
        <v>847.92</v>
      </c>
    </row>
    <row r="245" spans="1:7" ht="18" customHeight="1">
      <c r="A245" s="23">
        <f t="shared" si="3"/>
        <v>241</v>
      </c>
      <c r="B245" s="18" t="s">
        <v>748</v>
      </c>
      <c r="C245" s="9" t="s">
        <v>1173</v>
      </c>
      <c r="D245" s="23">
        <v>1</v>
      </c>
      <c r="E245" s="23" t="s">
        <v>5</v>
      </c>
      <c r="F245" s="24">
        <v>1897.43</v>
      </c>
      <c r="G245" s="24">
        <v>1897.43</v>
      </c>
    </row>
    <row r="246" spans="1:7" ht="18" customHeight="1">
      <c r="A246" s="23">
        <f t="shared" si="3"/>
        <v>242</v>
      </c>
      <c r="B246" s="18" t="s">
        <v>749</v>
      </c>
      <c r="C246" s="9" t="s">
        <v>1174</v>
      </c>
      <c r="D246" s="23">
        <v>9</v>
      </c>
      <c r="E246" s="23" t="s">
        <v>5</v>
      </c>
      <c r="F246" s="23">
        <v>11.31</v>
      </c>
      <c r="G246" s="23">
        <v>101.75</v>
      </c>
    </row>
    <row r="247" spans="1:7" ht="18" customHeight="1">
      <c r="A247" s="23">
        <f t="shared" si="3"/>
        <v>243</v>
      </c>
      <c r="B247" s="18" t="s">
        <v>750</v>
      </c>
      <c r="C247" s="9" t="s">
        <v>1029</v>
      </c>
      <c r="D247" s="23">
        <v>3</v>
      </c>
      <c r="E247" s="23" t="s">
        <v>5</v>
      </c>
      <c r="F247" s="23">
        <v>226.49</v>
      </c>
      <c r="G247" s="23">
        <v>679.48</v>
      </c>
    </row>
    <row r="248" spans="1:7" ht="18" customHeight="1">
      <c r="A248" s="23">
        <f t="shared" si="3"/>
        <v>244</v>
      </c>
      <c r="B248" s="18" t="s">
        <v>751</v>
      </c>
      <c r="C248" s="9" t="s">
        <v>1175</v>
      </c>
      <c r="D248" s="23">
        <v>6</v>
      </c>
      <c r="E248" s="23" t="s">
        <v>5</v>
      </c>
      <c r="F248" s="23">
        <v>63.14</v>
      </c>
      <c r="G248" s="23">
        <v>378.84</v>
      </c>
    </row>
    <row r="249" spans="1:7" ht="18" customHeight="1">
      <c r="A249" s="23">
        <f t="shared" si="3"/>
        <v>245</v>
      </c>
      <c r="B249" s="18" t="s">
        <v>752</v>
      </c>
      <c r="C249" s="9" t="s">
        <v>1176</v>
      </c>
      <c r="D249" s="23">
        <v>9</v>
      </c>
      <c r="E249" s="23" t="s">
        <v>5</v>
      </c>
      <c r="F249" s="23">
        <v>11.02</v>
      </c>
      <c r="G249" s="23">
        <v>99.2</v>
      </c>
    </row>
    <row r="250" spans="1:7" ht="18" customHeight="1">
      <c r="A250" s="23">
        <f t="shared" si="3"/>
        <v>246</v>
      </c>
      <c r="B250" s="18" t="s">
        <v>753</v>
      </c>
      <c r="C250" s="9" t="s">
        <v>1177</v>
      </c>
      <c r="D250" s="23">
        <v>6</v>
      </c>
      <c r="E250" s="23" t="s">
        <v>5</v>
      </c>
      <c r="F250" s="23">
        <v>120.67</v>
      </c>
      <c r="G250" s="23">
        <v>724.02</v>
      </c>
    </row>
    <row r="251" spans="1:7" ht="18" customHeight="1">
      <c r="A251" s="23">
        <f t="shared" si="3"/>
        <v>247</v>
      </c>
      <c r="B251" s="18" t="s">
        <v>754</v>
      </c>
      <c r="C251" s="9" t="s">
        <v>1178</v>
      </c>
      <c r="D251" s="23">
        <v>10</v>
      </c>
      <c r="E251" s="23" t="s">
        <v>5</v>
      </c>
      <c r="F251" s="23">
        <v>9.94</v>
      </c>
      <c r="G251" s="23">
        <v>99.4</v>
      </c>
    </row>
    <row r="252" spans="1:7" ht="18" customHeight="1">
      <c r="A252" s="23">
        <f t="shared" si="3"/>
        <v>248</v>
      </c>
      <c r="B252" s="18" t="s">
        <v>755</v>
      </c>
      <c r="C252" s="9" t="s">
        <v>1179</v>
      </c>
      <c r="D252" s="23">
        <v>1</v>
      </c>
      <c r="E252" s="23" t="s">
        <v>5</v>
      </c>
      <c r="F252" s="23">
        <v>926.01</v>
      </c>
      <c r="G252" s="23">
        <v>926.01</v>
      </c>
    </row>
    <row r="253" spans="1:7" ht="18" customHeight="1">
      <c r="A253" s="23">
        <f t="shared" si="3"/>
        <v>249</v>
      </c>
      <c r="B253" s="18" t="s">
        <v>756</v>
      </c>
      <c r="C253" s="9" t="s">
        <v>1180</v>
      </c>
      <c r="D253" s="23">
        <v>1</v>
      </c>
      <c r="E253" s="23" t="s">
        <v>5</v>
      </c>
      <c r="F253" s="24">
        <v>1071.92</v>
      </c>
      <c r="G253" s="24">
        <v>1071.92</v>
      </c>
    </row>
    <row r="254" spans="1:7" ht="18" customHeight="1">
      <c r="A254" s="23">
        <f t="shared" si="3"/>
        <v>250</v>
      </c>
      <c r="B254" s="18" t="s">
        <v>757</v>
      </c>
      <c r="C254" s="9" t="s">
        <v>1181</v>
      </c>
      <c r="D254" s="23">
        <v>6</v>
      </c>
      <c r="E254" s="23" t="s">
        <v>5</v>
      </c>
      <c r="F254" s="23">
        <v>42.3</v>
      </c>
      <c r="G254" s="23">
        <v>253.8</v>
      </c>
    </row>
    <row r="255" spans="1:7" ht="18" customHeight="1">
      <c r="A255" s="23">
        <f t="shared" si="3"/>
        <v>251</v>
      </c>
      <c r="B255" s="18" t="s">
        <v>758</v>
      </c>
      <c r="C255" s="9" t="s">
        <v>1182</v>
      </c>
      <c r="D255" s="23">
        <v>8</v>
      </c>
      <c r="E255" s="23" t="s">
        <v>5</v>
      </c>
      <c r="F255" s="23">
        <v>70.319999999999993</v>
      </c>
      <c r="G255" s="23">
        <v>562.55999999999995</v>
      </c>
    </row>
    <row r="256" spans="1:7" ht="18" customHeight="1">
      <c r="A256" s="23">
        <f t="shared" si="3"/>
        <v>252</v>
      </c>
      <c r="B256" s="18" t="s">
        <v>759</v>
      </c>
      <c r="C256" s="9" t="s">
        <v>1183</v>
      </c>
      <c r="D256" s="23">
        <v>20</v>
      </c>
      <c r="E256" s="23" t="s">
        <v>5</v>
      </c>
      <c r="F256" s="23">
        <v>6.42</v>
      </c>
      <c r="G256" s="23">
        <v>128.33000000000001</v>
      </c>
    </row>
    <row r="257" spans="1:7" ht="18" customHeight="1">
      <c r="A257" s="23">
        <f t="shared" si="3"/>
        <v>253</v>
      </c>
      <c r="B257" s="18" t="s">
        <v>760</v>
      </c>
      <c r="C257" s="9" t="s">
        <v>1184</v>
      </c>
      <c r="D257" s="23">
        <v>7</v>
      </c>
      <c r="E257" s="23" t="s">
        <v>5</v>
      </c>
      <c r="F257" s="23">
        <v>66.989999999999995</v>
      </c>
      <c r="G257" s="23">
        <v>468.93</v>
      </c>
    </row>
    <row r="258" spans="1:7" ht="18" customHeight="1">
      <c r="A258" s="23">
        <f t="shared" si="3"/>
        <v>254</v>
      </c>
      <c r="B258" s="18" t="s">
        <v>761</v>
      </c>
      <c r="C258" s="9" t="s">
        <v>1185</v>
      </c>
      <c r="D258" s="23">
        <v>2</v>
      </c>
      <c r="E258" s="23" t="s">
        <v>5</v>
      </c>
      <c r="F258" s="23">
        <v>96.97</v>
      </c>
      <c r="G258" s="23">
        <v>193.94</v>
      </c>
    </row>
    <row r="259" spans="1:7" ht="18" customHeight="1">
      <c r="A259" s="23">
        <f t="shared" si="3"/>
        <v>255</v>
      </c>
      <c r="B259" s="18" t="s">
        <v>762</v>
      </c>
      <c r="C259" s="9" t="s">
        <v>1186</v>
      </c>
      <c r="D259" s="23">
        <v>10</v>
      </c>
      <c r="E259" s="23" t="s">
        <v>5</v>
      </c>
      <c r="F259" s="23">
        <v>62.28</v>
      </c>
      <c r="G259" s="23">
        <v>622.76</v>
      </c>
    </row>
    <row r="260" spans="1:7" ht="18" customHeight="1">
      <c r="A260" s="23">
        <f t="shared" si="3"/>
        <v>256</v>
      </c>
      <c r="B260" s="18" t="s">
        <v>763</v>
      </c>
      <c r="C260" s="9" t="s">
        <v>1187</v>
      </c>
      <c r="D260" s="23">
        <v>8</v>
      </c>
      <c r="E260" s="23" t="s">
        <v>5</v>
      </c>
      <c r="F260" s="23">
        <v>86.94</v>
      </c>
      <c r="G260" s="23">
        <v>695.52</v>
      </c>
    </row>
    <row r="261" spans="1:7" ht="18" customHeight="1">
      <c r="A261" s="23">
        <f t="shared" si="3"/>
        <v>257</v>
      </c>
      <c r="B261" s="18" t="s">
        <v>764</v>
      </c>
      <c r="C261" s="9" t="s">
        <v>1187</v>
      </c>
      <c r="D261" s="23">
        <v>8</v>
      </c>
      <c r="E261" s="23" t="s">
        <v>5</v>
      </c>
      <c r="F261" s="23">
        <v>85.94</v>
      </c>
      <c r="G261" s="23">
        <v>687.52</v>
      </c>
    </row>
    <row r="262" spans="1:7" ht="18" customHeight="1">
      <c r="A262" s="23">
        <f t="shared" si="3"/>
        <v>258</v>
      </c>
      <c r="B262" s="18" t="s">
        <v>765</v>
      </c>
      <c r="C262" s="9" t="s">
        <v>1188</v>
      </c>
      <c r="D262" s="23">
        <v>8</v>
      </c>
      <c r="E262" s="23" t="s">
        <v>5</v>
      </c>
      <c r="F262" s="23">
        <v>98.23</v>
      </c>
      <c r="G262" s="23">
        <v>785.84</v>
      </c>
    </row>
    <row r="263" spans="1:7" ht="18" customHeight="1">
      <c r="A263" s="23">
        <f t="shared" ref="A263:A326" si="4">+A262+1</f>
        <v>259</v>
      </c>
      <c r="B263" s="18" t="s">
        <v>766</v>
      </c>
      <c r="C263" s="9" t="s">
        <v>1189</v>
      </c>
      <c r="D263" s="23">
        <v>8</v>
      </c>
      <c r="E263" s="23" t="s">
        <v>5</v>
      </c>
      <c r="F263" s="23">
        <v>10.89</v>
      </c>
      <c r="G263" s="23">
        <v>87.1</v>
      </c>
    </row>
    <row r="264" spans="1:7" ht="18" customHeight="1">
      <c r="A264" s="23">
        <f t="shared" si="4"/>
        <v>260</v>
      </c>
      <c r="B264" s="18" t="s">
        <v>427</v>
      </c>
      <c r="C264" s="9" t="s">
        <v>420</v>
      </c>
      <c r="D264" s="23">
        <v>5</v>
      </c>
      <c r="E264" s="23" t="s">
        <v>5</v>
      </c>
      <c r="F264" s="23">
        <v>49.85</v>
      </c>
      <c r="G264" s="23">
        <v>249.24</v>
      </c>
    </row>
    <row r="265" spans="1:7" ht="18" customHeight="1">
      <c r="A265" s="23">
        <f t="shared" si="4"/>
        <v>261</v>
      </c>
      <c r="B265" s="18" t="s">
        <v>767</v>
      </c>
      <c r="C265" s="9" t="s">
        <v>1190</v>
      </c>
      <c r="D265" s="23">
        <v>8</v>
      </c>
      <c r="E265" s="23" t="s">
        <v>5</v>
      </c>
      <c r="F265" s="23">
        <v>170.6</v>
      </c>
      <c r="G265" s="24">
        <v>1364.8</v>
      </c>
    </row>
    <row r="266" spans="1:7" ht="18" customHeight="1">
      <c r="A266" s="23">
        <f t="shared" si="4"/>
        <v>262</v>
      </c>
      <c r="B266" s="18" t="s">
        <v>768</v>
      </c>
      <c r="C266" s="9" t="s">
        <v>1191</v>
      </c>
      <c r="D266" s="23">
        <v>8</v>
      </c>
      <c r="E266" s="23" t="s">
        <v>5</v>
      </c>
      <c r="F266" s="23">
        <v>82.42</v>
      </c>
      <c r="G266" s="23">
        <v>659.36</v>
      </c>
    </row>
    <row r="267" spans="1:7" ht="18" customHeight="1">
      <c r="A267" s="23">
        <f t="shared" si="4"/>
        <v>263</v>
      </c>
      <c r="B267" s="18" t="s">
        <v>769</v>
      </c>
      <c r="C267" s="9" t="s">
        <v>1192</v>
      </c>
      <c r="D267" s="23">
        <v>5</v>
      </c>
      <c r="E267" s="23" t="s">
        <v>5</v>
      </c>
      <c r="F267" s="23">
        <v>61.22</v>
      </c>
      <c r="G267" s="23">
        <v>306.10000000000002</v>
      </c>
    </row>
    <row r="268" spans="1:7" ht="18" customHeight="1">
      <c r="A268" s="23">
        <f t="shared" si="4"/>
        <v>264</v>
      </c>
      <c r="B268" s="18" t="s">
        <v>770</v>
      </c>
      <c r="C268" s="9" t="s">
        <v>1193</v>
      </c>
      <c r="D268" s="23">
        <v>7</v>
      </c>
      <c r="E268" s="23" t="s">
        <v>5</v>
      </c>
      <c r="F268" s="23">
        <v>77.680000000000007</v>
      </c>
      <c r="G268" s="23">
        <v>543.76</v>
      </c>
    </row>
    <row r="269" spans="1:7" ht="18" customHeight="1">
      <c r="A269" s="23">
        <f t="shared" si="4"/>
        <v>265</v>
      </c>
      <c r="B269" s="18" t="s">
        <v>771</v>
      </c>
      <c r="C269" s="9" t="s">
        <v>1194</v>
      </c>
      <c r="D269" s="23">
        <v>6</v>
      </c>
      <c r="E269" s="23" t="s">
        <v>5</v>
      </c>
      <c r="F269" s="23">
        <v>105.97</v>
      </c>
      <c r="G269" s="23">
        <v>635.82000000000005</v>
      </c>
    </row>
    <row r="270" spans="1:7" ht="18" customHeight="1">
      <c r="A270" s="23">
        <f t="shared" si="4"/>
        <v>266</v>
      </c>
      <c r="B270" s="18" t="s">
        <v>772</v>
      </c>
      <c r="C270" s="9" t="s">
        <v>1195</v>
      </c>
      <c r="D270" s="23">
        <v>4</v>
      </c>
      <c r="E270" s="23" t="s">
        <v>5</v>
      </c>
      <c r="F270" s="23">
        <v>95.76</v>
      </c>
      <c r="G270" s="23">
        <v>383.04</v>
      </c>
    </row>
    <row r="271" spans="1:7" ht="18" customHeight="1">
      <c r="A271" s="23">
        <f t="shared" si="4"/>
        <v>267</v>
      </c>
      <c r="B271" s="18" t="s">
        <v>773</v>
      </c>
      <c r="C271" s="9" t="s">
        <v>1196</v>
      </c>
      <c r="D271" s="23">
        <v>6</v>
      </c>
      <c r="E271" s="23" t="s">
        <v>5</v>
      </c>
      <c r="F271" s="23">
        <v>89.01</v>
      </c>
      <c r="G271" s="23">
        <v>534.05999999999995</v>
      </c>
    </row>
    <row r="272" spans="1:7" ht="18" customHeight="1">
      <c r="A272" s="23">
        <f t="shared" si="4"/>
        <v>268</v>
      </c>
      <c r="B272" s="18" t="s">
        <v>297</v>
      </c>
      <c r="C272" s="9" t="s">
        <v>286</v>
      </c>
      <c r="D272" s="23">
        <v>6</v>
      </c>
      <c r="E272" s="23" t="s">
        <v>5</v>
      </c>
      <c r="F272" s="23">
        <v>98.96</v>
      </c>
      <c r="G272" s="23">
        <v>593.76</v>
      </c>
    </row>
    <row r="273" spans="1:7" ht="18" customHeight="1">
      <c r="A273" s="23">
        <f t="shared" si="4"/>
        <v>269</v>
      </c>
      <c r="B273" s="18" t="s">
        <v>774</v>
      </c>
      <c r="C273" s="9" t="s">
        <v>1197</v>
      </c>
      <c r="D273" s="23">
        <v>8</v>
      </c>
      <c r="E273" s="23" t="s">
        <v>5</v>
      </c>
      <c r="F273" s="23">
        <v>99.79</v>
      </c>
      <c r="G273" s="23">
        <v>798.32</v>
      </c>
    </row>
    <row r="274" spans="1:7" ht="18" customHeight="1">
      <c r="A274" s="23">
        <f t="shared" si="4"/>
        <v>270</v>
      </c>
      <c r="B274" s="18" t="s">
        <v>775</v>
      </c>
      <c r="C274" s="9" t="s">
        <v>1198</v>
      </c>
      <c r="D274" s="23">
        <v>10</v>
      </c>
      <c r="E274" s="23" t="s">
        <v>5</v>
      </c>
      <c r="F274" s="23">
        <v>11.11</v>
      </c>
      <c r="G274" s="23">
        <v>111.06</v>
      </c>
    </row>
    <row r="275" spans="1:7" ht="18" customHeight="1">
      <c r="A275" s="23">
        <f t="shared" si="4"/>
        <v>271</v>
      </c>
      <c r="B275" s="18" t="s">
        <v>436</v>
      </c>
      <c r="C275" s="9" t="s">
        <v>429</v>
      </c>
      <c r="D275" s="23">
        <v>6</v>
      </c>
      <c r="E275" s="23" t="s">
        <v>5</v>
      </c>
      <c r="F275" s="23">
        <v>114.54</v>
      </c>
      <c r="G275" s="23">
        <v>687.24</v>
      </c>
    </row>
    <row r="276" spans="1:7" ht="18" customHeight="1">
      <c r="A276" s="23">
        <f t="shared" si="4"/>
        <v>272</v>
      </c>
      <c r="B276" s="18" t="s">
        <v>776</v>
      </c>
      <c r="C276" s="9" t="s">
        <v>1199</v>
      </c>
      <c r="D276" s="23">
        <v>8</v>
      </c>
      <c r="E276" s="23" t="s">
        <v>5</v>
      </c>
      <c r="F276" s="23">
        <v>94.07</v>
      </c>
      <c r="G276" s="23">
        <v>752.56</v>
      </c>
    </row>
    <row r="277" spans="1:7" ht="18" customHeight="1">
      <c r="A277" s="23">
        <f t="shared" si="4"/>
        <v>273</v>
      </c>
      <c r="B277" s="18" t="s">
        <v>777</v>
      </c>
      <c r="C277" s="9" t="s">
        <v>1200</v>
      </c>
      <c r="D277" s="23">
        <v>3</v>
      </c>
      <c r="E277" s="23" t="s">
        <v>5</v>
      </c>
      <c r="F277" s="23">
        <v>2.63</v>
      </c>
      <c r="G277" s="23">
        <v>7.89</v>
      </c>
    </row>
    <row r="278" spans="1:7" ht="18" customHeight="1">
      <c r="A278" s="23">
        <f t="shared" si="4"/>
        <v>274</v>
      </c>
      <c r="B278" s="18" t="s">
        <v>778</v>
      </c>
      <c r="C278" s="9" t="s">
        <v>1201</v>
      </c>
      <c r="D278" s="23">
        <v>6</v>
      </c>
      <c r="E278" s="23" t="s">
        <v>5</v>
      </c>
      <c r="F278" s="23">
        <v>121.97</v>
      </c>
      <c r="G278" s="23">
        <v>731.82</v>
      </c>
    </row>
    <row r="279" spans="1:7" ht="18" customHeight="1">
      <c r="A279" s="23">
        <f t="shared" si="4"/>
        <v>275</v>
      </c>
      <c r="B279" s="18" t="s">
        <v>779</v>
      </c>
      <c r="C279" s="9" t="s">
        <v>1202</v>
      </c>
      <c r="D279" s="23">
        <v>4</v>
      </c>
      <c r="E279" s="23" t="s">
        <v>5</v>
      </c>
      <c r="F279" s="23">
        <v>68.63</v>
      </c>
      <c r="G279" s="23">
        <v>274.5</v>
      </c>
    </row>
    <row r="280" spans="1:7" ht="18" customHeight="1">
      <c r="A280" s="23">
        <f t="shared" si="4"/>
        <v>276</v>
      </c>
      <c r="B280" s="18" t="s">
        <v>780</v>
      </c>
      <c r="C280" s="9" t="s">
        <v>1203</v>
      </c>
      <c r="D280" s="23">
        <v>2</v>
      </c>
      <c r="E280" s="23" t="s">
        <v>5</v>
      </c>
      <c r="F280" s="23">
        <v>133.69999999999999</v>
      </c>
      <c r="G280" s="23">
        <v>267.39999999999998</v>
      </c>
    </row>
    <row r="281" spans="1:7" ht="18" customHeight="1">
      <c r="A281" s="23">
        <f t="shared" si="4"/>
        <v>277</v>
      </c>
      <c r="B281" s="18" t="s">
        <v>781</v>
      </c>
      <c r="C281" s="9" t="s">
        <v>1204</v>
      </c>
      <c r="D281" s="23">
        <v>2</v>
      </c>
      <c r="E281" s="23" t="s">
        <v>5</v>
      </c>
      <c r="F281" s="23">
        <v>123.05</v>
      </c>
      <c r="G281" s="23">
        <v>246.1</v>
      </c>
    </row>
    <row r="282" spans="1:7" ht="18" customHeight="1">
      <c r="A282" s="23">
        <f t="shared" si="4"/>
        <v>278</v>
      </c>
      <c r="B282" s="18" t="s">
        <v>438</v>
      </c>
      <c r="C282" s="9" t="s">
        <v>431</v>
      </c>
      <c r="D282" s="23">
        <v>2</v>
      </c>
      <c r="E282" s="23" t="s">
        <v>5</v>
      </c>
      <c r="F282" s="23">
        <v>133.69999999999999</v>
      </c>
      <c r="G282" s="23">
        <v>267.39999999999998</v>
      </c>
    </row>
    <row r="283" spans="1:7" ht="18" customHeight="1">
      <c r="A283" s="23">
        <f t="shared" si="4"/>
        <v>279</v>
      </c>
      <c r="B283" s="18" t="s">
        <v>782</v>
      </c>
      <c r="C283" s="9" t="s">
        <v>1205</v>
      </c>
      <c r="D283" s="23">
        <v>1</v>
      </c>
      <c r="E283" s="23" t="s">
        <v>5</v>
      </c>
      <c r="F283" s="23">
        <v>54.56</v>
      </c>
      <c r="G283" s="23">
        <v>54.56</v>
      </c>
    </row>
    <row r="284" spans="1:7" ht="18" customHeight="1">
      <c r="A284" s="23">
        <f t="shared" si="4"/>
        <v>280</v>
      </c>
      <c r="B284" s="18" t="s">
        <v>783</v>
      </c>
      <c r="C284" s="9" t="s">
        <v>1206</v>
      </c>
      <c r="D284" s="23">
        <v>1</v>
      </c>
      <c r="E284" s="23" t="s">
        <v>5</v>
      </c>
      <c r="F284" s="23">
        <v>182.23</v>
      </c>
      <c r="G284" s="23">
        <v>182.23</v>
      </c>
    </row>
    <row r="285" spans="1:7" ht="18" customHeight="1">
      <c r="A285" s="23">
        <f t="shared" si="4"/>
        <v>281</v>
      </c>
      <c r="B285" s="18" t="s">
        <v>784</v>
      </c>
      <c r="C285" s="9" t="s">
        <v>1207</v>
      </c>
      <c r="D285" s="23">
        <v>3</v>
      </c>
      <c r="E285" s="23" t="s">
        <v>5</v>
      </c>
      <c r="F285" s="23">
        <v>10.96</v>
      </c>
      <c r="G285" s="23">
        <v>32.89</v>
      </c>
    </row>
    <row r="286" spans="1:7" ht="18" customHeight="1">
      <c r="A286" s="23">
        <f t="shared" si="4"/>
        <v>282</v>
      </c>
      <c r="B286" s="18" t="s">
        <v>785</v>
      </c>
      <c r="C286" s="9" t="s">
        <v>1208</v>
      </c>
      <c r="D286" s="23">
        <v>3</v>
      </c>
      <c r="E286" s="23" t="s">
        <v>5</v>
      </c>
      <c r="F286" s="23">
        <v>7.26</v>
      </c>
      <c r="G286" s="23">
        <v>21.77</v>
      </c>
    </row>
    <row r="287" spans="1:7" ht="18" customHeight="1">
      <c r="A287" s="23">
        <f t="shared" si="4"/>
        <v>283</v>
      </c>
      <c r="B287" s="18" t="s">
        <v>786</v>
      </c>
      <c r="C287" s="9" t="s">
        <v>1209</v>
      </c>
      <c r="D287" s="23">
        <v>3</v>
      </c>
      <c r="E287" s="23" t="s">
        <v>5</v>
      </c>
      <c r="F287" s="23">
        <v>101.12</v>
      </c>
      <c r="G287" s="23">
        <v>303.36</v>
      </c>
    </row>
    <row r="288" spans="1:7" ht="18" customHeight="1">
      <c r="A288" s="23">
        <f t="shared" si="4"/>
        <v>284</v>
      </c>
      <c r="B288" s="18" t="s">
        <v>787</v>
      </c>
      <c r="C288" s="9" t="s">
        <v>1210</v>
      </c>
      <c r="D288" s="23">
        <v>3</v>
      </c>
      <c r="E288" s="23" t="s">
        <v>5</v>
      </c>
      <c r="F288" s="23">
        <v>101.42</v>
      </c>
      <c r="G288" s="23">
        <v>304.26</v>
      </c>
    </row>
    <row r="289" spans="1:7" ht="18" customHeight="1">
      <c r="A289" s="23">
        <f t="shared" si="4"/>
        <v>285</v>
      </c>
      <c r="B289" s="18" t="s">
        <v>788</v>
      </c>
      <c r="C289" s="9" t="s">
        <v>1211</v>
      </c>
      <c r="D289" s="23">
        <v>10</v>
      </c>
      <c r="E289" s="23" t="s">
        <v>5</v>
      </c>
      <c r="F289" s="23">
        <v>352.29</v>
      </c>
      <c r="G289" s="24">
        <v>3522.9</v>
      </c>
    </row>
    <row r="290" spans="1:7" ht="18" customHeight="1">
      <c r="A290" s="23">
        <f t="shared" si="4"/>
        <v>286</v>
      </c>
      <c r="B290" s="18" t="s">
        <v>789</v>
      </c>
      <c r="C290" s="9" t="s">
        <v>1212</v>
      </c>
      <c r="D290" s="23">
        <v>3</v>
      </c>
      <c r="E290" s="23" t="s">
        <v>5</v>
      </c>
      <c r="F290" s="23">
        <v>217.31</v>
      </c>
      <c r="G290" s="23">
        <v>651.92999999999995</v>
      </c>
    </row>
    <row r="291" spans="1:7" ht="18" customHeight="1">
      <c r="A291" s="23">
        <f t="shared" si="4"/>
        <v>287</v>
      </c>
      <c r="B291" s="18" t="s">
        <v>790</v>
      </c>
      <c r="C291" s="9" t="s">
        <v>1213</v>
      </c>
      <c r="D291" s="23">
        <v>3</v>
      </c>
      <c r="E291" s="23" t="s">
        <v>5</v>
      </c>
      <c r="F291" s="23">
        <v>110.54</v>
      </c>
      <c r="G291" s="23">
        <v>331.62</v>
      </c>
    </row>
    <row r="292" spans="1:7" ht="18" customHeight="1">
      <c r="A292" s="23">
        <f t="shared" si="4"/>
        <v>288</v>
      </c>
      <c r="B292" s="18" t="s">
        <v>791</v>
      </c>
      <c r="C292" s="9" t="s">
        <v>1214</v>
      </c>
      <c r="D292" s="23">
        <v>5</v>
      </c>
      <c r="E292" s="23" t="s">
        <v>5</v>
      </c>
      <c r="F292" s="23">
        <v>245.42</v>
      </c>
      <c r="G292" s="24">
        <v>1227.0999999999999</v>
      </c>
    </row>
    <row r="293" spans="1:7" ht="18" customHeight="1">
      <c r="A293" s="23">
        <f t="shared" si="4"/>
        <v>289</v>
      </c>
      <c r="B293" s="18" t="s">
        <v>792</v>
      </c>
      <c r="C293" s="9" t="s">
        <v>1215</v>
      </c>
      <c r="D293" s="23">
        <v>1</v>
      </c>
      <c r="E293" s="23" t="s">
        <v>5</v>
      </c>
      <c r="F293" s="23">
        <v>56.35</v>
      </c>
      <c r="G293" s="23">
        <v>56.35</v>
      </c>
    </row>
    <row r="294" spans="1:7" ht="18" customHeight="1">
      <c r="A294" s="23">
        <f t="shared" si="4"/>
        <v>290</v>
      </c>
      <c r="B294" s="18" t="s">
        <v>793</v>
      </c>
      <c r="C294" s="9" t="s">
        <v>1216</v>
      </c>
      <c r="D294" s="23">
        <v>2</v>
      </c>
      <c r="E294" s="23" t="s">
        <v>5</v>
      </c>
      <c r="F294" s="23">
        <v>554.16999999999996</v>
      </c>
      <c r="G294" s="24">
        <v>1108.3399999999999</v>
      </c>
    </row>
    <row r="295" spans="1:7" ht="18" customHeight="1">
      <c r="A295" s="23">
        <f t="shared" si="4"/>
        <v>291</v>
      </c>
      <c r="B295" s="18" t="s">
        <v>794</v>
      </c>
      <c r="C295" s="9" t="s">
        <v>1217</v>
      </c>
      <c r="D295" s="23">
        <v>1</v>
      </c>
      <c r="E295" s="23" t="s">
        <v>5</v>
      </c>
      <c r="F295" s="23">
        <v>803.76</v>
      </c>
      <c r="G295" s="23">
        <v>803.76</v>
      </c>
    </row>
    <row r="296" spans="1:7" ht="18" customHeight="1">
      <c r="A296" s="23">
        <f t="shared" si="4"/>
        <v>292</v>
      </c>
      <c r="B296" s="18" t="s">
        <v>795</v>
      </c>
      <c r="C296" s="9" t="s">
        <v>1218</v>
      </c>
      <c r="D296" s="23">
        <v>1</v>
      </c>
      <c r="E296" s="23" t="s">
        <v>5</v>
      </c>
      <c r="F296" s="23">
        <v>56.02</v>
      </c>
      <c r="G296" s="23">
        <v>56.02</v>
      </c>
    </row>
    <row r="297" spans="1:7" ht="18" customHeight="1">
      <c r="A297" s="23">
        <f t="shared" si="4"/>
        <v>293</v>
      </c>
      <c r="B297" s="18" t="s">
        <v>796</v>
      </c>
      <c r="C297" s="9" t="s">
        <v>1030</v>
      </c>
      <c r="D297" s="23">
        <v>1</v>
      </c>
      <c r="E297" s="23" t="s">
        <v>5</v>
      </c>
      <c r="F297" s="23">
        <v>52.32</v>
      </c>
      <c r="G297" s="23">
        <v>52.32</v>
      </c>
    </row>
    <row r="298" spans="1:7" ht="18" customHeight="1">
      <c r="A298" s="23">
        <f t="shared" si="4"/>
        <v>294</v>
      </c>
      <c r="B298" s="18" t="s">
        <v>797</v>
      </c>
      <c r="C298" s="9" t="s">
        <v>1219</v>
      </c>
      <c r="D298" s="23">
        <v>8</v>
      </c>
      <c r="E298" s="23" t="s">
        <v>5</v>
      </c>
      <c r="F298" s="23">
        <v>164.21</v>
      </c>
      <c r="G298" s="24">
        <v>1313.68</v>
      </c>
    </row>
    <row r="299" spans="1:7" ht="18" customHeight="1">
      <c r="A299" s="23">
        <f t="shared" si="4"/>
        <v>295</v>
      </c>
      <c r="B299" s="18" t="s">
        <v>798</v>
      </c>
      <c r="C299" s="9" t="s">
        <v>1220</v>
      </c>
      <c r="D299" s="23">
        <v>4</v>
      </c>
      <c r="E299" s="23" t="s">
        <v>5</v>
      </c>
      <c r="F299" s="23">
        <v>92.89</v>
      </c>
      <c r="G299" s="23">
        <v>371.56</v>
      </c>
    </row>
    <row r="300" spans="1:7" ht="18" customHeight="1">
      <c r="A300" s="23">
        <f t="shared" si="4"/>
        <v>296</v>
      </c>
      <c r="B300" s="18" t="s">
        <v>799</v>
      </c>
      <c r="C300" s="9" t="s">
        <v>1221</v>
      </c>
      <c r="D300" s="23">
        <v>6</v>
      </c>
      <c r="E300" s="23" t="s">
        <v>5</v>
      </c>
      <c r="F300" s="23">
        <v>10.91</v>
      </c>
      <c r="G300" s="23">
        <v>65.48</v>
      </c>
    </row>
    <row r="301" spans="1:7" ht="18" customHeight="1">
      <c r="A301" s="23">
        <f t="shared" si="4"/>
        <v>297</v>
      </c>
      <c r="B301" s="18" t="s">
        <v>800</v>
      </c>
      <c r="C301" s="9" t="s">
        <v>1222</v>
      </c>
      <c r="D301" s="23">
        <v>21</v>
      </c>
      <c r="E301" s="23" t="s">
        <v>5</v>
      </c>
      <c r="F301" s="23">
        <v>42.07</v>
      </c>
      <c r="G301" s="23">
        <v>883.57</v>
      </c>
    </row>
    <row r="302" spans="1:7" ht="18" customHeight="1">
      <c r="A302" s="23">
        <f t="shared" si="4"/>
        <v>298</v>
      </c>
      <c r="B302" s="18" t="s">
        <v>801</v>
      </c>
      <c r="C302" s="9" t="s">
        <v>1223</v>
      </c>
      <c r="D302" s="23">
        <v>6</v>
      </c>
      <c r="E302" s="23" t="s">
        <v>5</v>
      </c>
      <c r="F302" s="23">
        <v>82.62</v>
      </c>
      <c r="G302" s="23">
        <v>495.72</v>
      </c>
    </row>
    <row r="303" spans="1:7" ht="18" customHeight="1">
      <c r="A303" s="23">
        <f t="shared" si="4"/>
        <v>299</v>
      </c>
      <c r="B303" s="18" t="s">
        <v>802</v>
      </c>
      <c r="C303" s="9" t="s">
        <v>1224</v>
      </c>
      <c r="D303" s="23">
        <v>8</v>
      </c>
      <c r="E303" s="23" t="s">
        <v>5</v>
      </c>
      <c r="F303" s="23">
        <v>104.58</v>
      </c>
      <c r="G303" s="23">
        <v>836.64</v>
      </c>
    </row>
    <row r="304" spans="1:7" ht="18" customHeight="1">
      <c r="A304" s="23">
        <f t="shared" si="4"/>
        <v>300</v>
      </c>
      <c r="B304" s="18" t="s">
        <v>803</v>
      </c>
      <c r="C304" s="9" t="s">
        <v>1225</v>
      </c>
      <c r="D304" s="23">
        <v>14</v>
      </c>
      <c r="E304" s="23" t="s">
        <v>5</v>
      </c>
      <c r="F304" s="23">
        <v>154.43</v>
      </c>
      <c r="G304" s="24">
        <v>2162.08</v>
      </c>
    </row>
    <row r="305" spans="1:7" ht="18" customHeight="1">
      <c r="A305" s="23">
        <f t="shared" si="4"/>
        <v>301</v>
      </c>
      <c r="B305" s="18" t="s">
        <v>804</v>
      </c>
      <c r="C305" s="9" t="s">
        <v>1226</v>
      </c>
      <c r="D305" s="23">
        <v>6</v>
      </c>
      <c r="E305" s="23" t="s">
        <v>5</v>
      </c>
      <c r="F305" s="23">
        <v>48.22</v>
      </c>
      <c r="G305" s="23">
        <v>289.32</v>
      </c>
    </row>
    <row r="306" spans="1:7" ht="18" customHeight="1">
      <c r="A306" s="23">
        <f t="shared" si="4"/>
        <v>302</v>
      </c>
      <c r="B306" s="18" t="s">
        <v>805</v>
      </c>
      <c r="C306" s="9" t="s">
        <v>1227</v>
      </c>
      <c r="D306" s="23">
        <v>1</v>
      </c>
      <c r="E306" s="23" t="s">
        <v>5</v>
      </c>
      <c r="F306" s="23">
        <v>250.66</v>
      </c>
      <c r="G306" s="23">
        <v>250.66</v>
      </c>
    </row>
    <row r="307" spans="1:7" ht="18" customHeight="1">
      <c r="A307" s="23">
        <f t="shared" si="4"/>
        <v>303</v>
      </c>
      <c r="B307" s="18" t="s">
        <v>806</v>
      </c>
      <c r="C307" s="9" t="s">
        <v>1228</v>
      </c>
      <c r="D307" s="23">
        <v>2</v>
      </c>
      <c r="E307" s="23" t="s">
        <v>5</v>
      </c>
      <c r="F307" s="23">
        <v>61.26</v>
      </c>
      <c r="G307" s="23">
        <v>122.52</v>
      </c>
    </row>
    <row r="308" spans="1:7" ht="18" customHeight="1">
      <c r="A308" s="23">
        <f t="shared" si="4"/>
        <v>304</v>
      </c>
      <c r="B308" s="18" t="s">
        <v>807</v>
      </c>
      <c r="C308" s="9" t="s">
        <v>1229</v>
      </c>
      <c r="D308" s="23">
        <v>1</v>
      </c>
      <c r="E308" s="23" t="s">
        <v>5</v>
      </c>
      <c r="F308" s="24">
        <v>2255.94</v>
      </c>
      <c r="G308" s="24">
        <v>2255.94</v>
      </c>
    </row>
    <row r="309" spans="1:7" ht="18" customHeight="1">
      <c r="A309" s="23">
        <f t="shared" si="4"/>
        <v>305</v>
      </c>
      <c r="B309" s="18" t="s">
        <v>808</v>
      </c>
      <c r="C309" s="9" t="s">
        <v>1230</v>
      </c>
      <c r="D309" s="23">
        <v>4</v>
      </c>
      <c r="E309" s="23" t="s">
        <v>5</v>
      </c>
      <c r="F309" s="23">
        <v>56.58</v>
      </c>
      <c r="G309" s="23">
        <v>226.32</v>
      </c>
    </row>
    <row r="310" spans="1:7" ht="18" customHeight="1">
      <c r="A310" s="23">
        <f t="shared" si="4"/>
        <v>306</v>
      </c>
      <c r="B310" s="18" t="s">
        <v>809</v>
      </c>
      <c r="C310" s="9" t="s">
        <v>1231</v>
      </c>
      <c r="D310" s="23">
        <v>2</v>
      </c>
      <c r="E310" s="23" t="s">
        <v>5</v>
      </c>
      <c r="F310" s="23">
        <v>55.9</v>
      </c>
      <c r="G310" s="23">
        <v>111.8</v>
      </c>
    </row>
    <row r="311" spans="1:7" ht="18" customHeight="1">
      <c r="A311" s="23">
        <f t="shared" si="4"/>
        <v>307</v>
      </c>
      <c r="B311" s="18" t="s">
        <v>810</v>
      </c>
      <c r="C311" s="9" t="s">
        <v>1232</v>
      </c>
      <c r="D311" s="23">
        <v>8</v>
      </c>
      <c r="E311" s="23" t="s">
        <v>5</v>
      </c>
      <c r="F311" s="23">
        <v>57.8</v>
      </c>
      <c r="G311" s="23">
        <v>462.4</v>
      </c>
    </row>
    <row r="312" spans="1:7" ht="18" customHeight="1">
      <c r="A312" s="23">
        <f t="shared" si="4"/>
        <v>308</v>
      </c>
      <c r="B312" s="18" t="s">
        <v>811</v>
      </c>
      <c r="C312" s="9" t="s">
        <v>1233</v>
      </c>
      <c r="D312" s="23">
        <v>10</v>
      </c>
      <c r="E312" s="23" t="s">
        <v>5</v>
      </c>
      <c r="F312" s="23">
        <v>12.26</v>
      </c>
      <c r="G312" s="23">
        <v>122.63</v>
      </c>
    </row>
    <row r="313" spans="1:7" ht="18" customHeight="1">
      <c r="A313" s="23">
        <f t="shared" si="4"/>
        <v>309</v>
      </c>
      <c r="B313" s="18" t="s">
        <v>812</v>
      </c>
      <c r="C313" s="9" t="s">
        <v>1234</v>
      </c>
      <c r="D313" s="23">
        <v>16</v>
      </c>
      <c r="E313" s="23" t="s">
        <v>5</v>
      </c>
      <c r="F313" s="23">
        <v>11.46</v>
      </c>
      <c r="G313" s="23">
        <v>183.3</v>
      </c>
    </row>
    <row r="314" spans="1:7" ht="18" customHeight="1">
      <c r="A314" s="23">
        <f t="shared" si="4"/>
        <v>310</v>
      </c>
      <c r="B314" s="18" t="s">
        <v>813</v>
      </c>
      <c r="C314" s="9" t="s">
        <v>1235</v>
      </c>
      <c r="D314" s="23">
        <v>2</v>
      </c>
      <c r="E314" s="23" t="s">
        <v>5</v>
      </c>
      <c r="F314" s="23">
        <v>31.72</v>
      </c>
      <c r="G314" s="23">
        <v>63.44</v>
      </c>
    </row>
    <row r="315" spans="1:7" ht="18" customHeight="1">
      <c r="A315" s="23">
        <f t="shared" si="4"/>
        <v>311</v>
      </c>
      <c r="B315" s="18" t="s">
        <v>814</v>
      </c>
      <c r="C315" s="9" t="s">
        <v>1236</v>
      </c>
      <c r="D315" s="23">
        <v>8</v>
      </c>
      <c r="E315" s="23" t="s">
        <v>5</v>
      </c>
      <c r="F315" s="23">
        <v>41.79</v>
      </c>
      <c r="G315" s="23">
        <v>334.28</v>
      </c>
    </row>
    <row r="316" spans="1:7" ht="18" customHeight="1">
      <c r="A316" s="23">
        <f t="shared" si="4"/>
        <v>312</v>
      </c>
      <c r="B316" s="18" t="s">
        <v>450</v>
      </c>
      <c r="C316" s="9" t="s">
        <v>446</v>
      </c>
      <c r="D316" s="23">
        <v>6</v>
      </c>
      <c r="E316" s="23" t="s">
        <v>5</v>
      </c>
      <c r="F316" s="23">
        <v>57.46</v>
      </c>
      <c r="G316" s="23">
        <v>344.76</v>
      </c>
    </row>
    <row r="317" spans="1:7" ht="18" customHeight="1">
      <c r="A317" s="23">
        <f t="shared" si="4"/>
        <v>313</v>
      </c>
      <c r="B317" s="18" t="s">
        <v>815</v>
      </c>
      <c r="C317" s="9" t="s">
        <v>1237</v>
      </c>
      <c r="D317" s="23">
        <v>16</v>
      </c>
      <c r="E317" s="23" t="s">
        <v>5</v>
      </c>
      <c r="F317" s="23">
        <v>52.09</v>
      </c>
      <c r="G317" s="23">
        <v>833.46</v>
      </c>
    </row>
    <row r="318" spans="1:7" ht="18" customHeight="1">
      <c r="A318" s="23">
        <f t="shared" si="4"/>
        <v>314</v>
      </c>
      <c r="B318" s="18" t="s">
        <v>816</v>
      </c>
      <c r="C318" s="9" t="s">
        <v>1238</v>
      </c>
      <c r="D318" s="23">
        <v>1</v>
      </c>
      <c r="E318" s="23" t="s">
        <v>5</v>
      </c>
      <c r="F318" s="23">
        <v>563.03</v>
      </c>
      <c r="G318" s="23">
        <v>563.03</v>
      </c>
    </row>
    <row r="319" spans="1:7" ht="18" customHeight="1">
      <c r="A319" s="23">
        <f t="shared" si="4"/>
        <v>315</v>
      </c>
      <c r="B319" s="18" t="s">
        <v>817</v>
      </c>
      <c r="C319" s="9" t="s">
        <v>1239</v>
      </c>
      <c r="D319" s="23">
        <v>1</v>
      </c>
      <c r="E319" s="23" t="s">
        <v>5</v>
      </c>
      <c r="G319" s="23">
        <v>0</v>
      </c>
    </row>
    <row r="320" spans="1:7" ht="18" customHeight="1">
      <c r="A320" s="23">
        <f t="shared" si="4"/>
        <v>316</v>
      </c>
      <c r="B320" s="18" t="s">
        <v>818</v>
      </c>
      <c r="C320" s="9" t="s">
        <v>1240</v>
      </c>
      <c r="D320" s="23">
        <v>1</v>
      </c>
      <c r="E320" s="23" t="s">
        <v>5</v>
      </c>
      <c r="F320" s="24">
        <v>1048.96</v>
      </c>
      <c r="G320" s="24">
        <v>1048.96</v>
      </c>
    </row>
    <row r="321" spans="1:7" ht="18" customHeight="1">
      <c r="A321" s="23">
        <f t="shared" si="4"/>
        <v>317</v>
      </c>
      <c r="B321" s="18" t="s">
        <v>819</v>
      </c>
      <c r="C321" s="9" t="s">
        <v>1241</v>
      </c>
      <c r="D321" s="23">
        <v>2</v>
      </c>
      <c r="E321" s="23" t="s">
        <v>5</v>
      </c>
      <c r="F321" s="23">
        <v>10.79</v>
      </c>
      <c r="G321" s="23">
        <v>21.58</v>
      </c>
    </row>
    <row r="322" spans="1:7" ht="18" customHeight="1">
      <c r="A322" s="23">
        <f t="shared" si="4"/>
        <v>318</v>
      </c>
      <c r="B322" s="18" t="s">
        <v>820</v>
      </c>
      <c r="C322" s="9" t="s">
        <v>1242</v>
      </c>
      <c r="D322" s="23">
        <v>1</v>
      </c>
      <c r="E322" s="23" t="s">
        <v>5</v>
      </c>
      <c r="F322" s="24">
        <v>1861.67</v>
      </c>
      <c r="G322" s="24">
        <v>1861.67</v>
      </c>
    </row>
    <row r="323" spans="1:7" ht="18" customHeight="1">
      <c r="A323" s="23">
        <f t="shared" si="4"/>
        <v>319</v>
      </c>
      <c r="B323" s="18" t="s">
        <v>821</v>
      </c>
      <c r="C323" s="9" t="s">
        <v>1243</v>
      </c>
      <c r="D323" s="23">
        <v>1</v>
      </c>
      <c r="E323" s="23" t="s">
        <v>5</v>
      </c>
      <c r="F323" s="23">
        <v>52.43</v>
      </c>
      <c r="G323" s="23">
        <v>52.43</v>
      </c>
    </row>
    <row r="324" spans="1:7" ht="18" customHeight="1">
      <c r="A324" s="23">
        <f t="shared" si="4"/>
        <v>320</v>
      </c>
      <c r="B324" s="18" t="s">
        <v>822</v>
      </c>
      <c r="C324" s="9" t="s">
        <v>1244</v>
      </c>
      <c r="D324" s="23">
        <v>4</v>
      </c>
      <c r="E324" s="23" t="s">
        <v>5</v>
      </c>
      <c r="G324" s="23">
        <v>0</v>
      </c>
    </row>
    <row r="325" spans="1:7" ht="18" customHeight="1">
      <c r="A325" s="23">
        <f t="shared" si="4"/>
        <v>321</v>
      </c>
      <c r="B325" s="18" t="s">
        <v>823</v>
      </c>
      <c r="C325" s="9" t="s">
        <v>1245</v>
      </c>
      <c r="D325" s="23">
        <v>17</v>
      </c>
      <c r="E325" s="23" t="s">
        <v>5</v>
      </c>
      <c r="F325" s="23">
        <v>10.72</v>
      </c>
      <c r="G325" s="23">
        <v>182.24</v>
      </c>
    </row>
    <row r="326" spans="1:7" ht="18" customHeight="1">
      <c r="A326" s="23">
        <f t="shared" si="4"/>
        <v>322</v>
      </c>
      <c r="B326" s="18" t="s">
        <v>824</v>
      </c>
      <c r="C326" s="9" t="s">
        <v>1246</v>
      </c>
      <c r="D326" s="23">
        <v>3</v>
      </c>
      <c r="E326" s="23" t="s">
        <v>5</v>
      </c>
      <c r="F326" s="23">
        <v>224.34</v>
      </c>
      <c r="G326" s="23">
        <v>673.03</v>
      </c>
    </row>
    <row r="327" spans="1:7" ht="18" customHeight="1">
      <c r="A327" s="23">
        <f t="shared" ref="A327:A390" si="5">+A326+1</f>
        <v>323</v>
      </c>
      <c r="B327" s="18" t="s">
        <v>825</v>
      </c>
      <c r="C327" s="9" t="s">
        <v>1247</v>
      </c>
      <c r="D327" s="23">
        <v>5</v>
      </c>
      <c r="E327" s="23" t="s">
        <v>5</v>
      </c>
      <c r="F327" s="23">
        <v>11.38</v>
      </c>
      <c r="G327" s="23">
        <v>56.9</v>
      </c>
    </row>
    <row r="328" spans="1:7" ht="18" customHeight="1">
      <c r="A328" s="23">
        <f t="shared" si="5"/>
        <v>324</v>
      </c>
      <c r="B328" s="18" t="s">
        <v>826</v>
      </c>
      <c r="C328" s="9" t="s">
        <v>1248</v>
      </c>
      <c r="D328" s="23">
        <v>5</v>
      </c>
      <c r="E328" s="23" t="s">
        <v>5</v>
      </c>
      <c r="F328" s="23">
        <v>11.38</v>
      </c>
      <c r="G328" s="23">
        <v>56.9</v>
      </c>
    </row>
    <row r="329" spans="1:7" ht="18" customHeight="1">
      <c r="A329" s="23">
        <f t="shared" si="5"/>
        <v>325</v>
      </c>
      <c r="B329" s="18" t="s">
        <v>827</v>
      </c>
      <c r="C329" s="9" t="s">
        <v>1249</v>
      </c>
      <c r="D329" s="23">
        <v>4</v>
      </c>
      <c r="E329" s="23" t="s">
        <v>5</v>
      </c>
      <c r="F329" s="23">
        <v>101.88</v>
      </c>
      <c r="G329" s="23">
        <v>407.52</v>
      </c>
    </row>
    <row r="330" spans="1:7" ht="18" customHeight="1">
      <c r="A330" s="23">
        <f t="shared" si="5"/>
        <v>326</v>
      </c>
      <c r="B330" s="18" t="s">
        <v>828</v>
      </c>
      <c r="C330" s="9" t="s">
        <v>1250</v>
      </c>
      <c r="D330" s="23">
        <v>8</v>
      </c>
      <c r="E330" s="23" t="s">
        <v>5</v>
      </c>
      <c r="F330" s="23">
        <v>11.11</v>
      </c>
      <c r="G330" s="23">
        <v>88.85</v>
      </c>
    </row>
    <row r="331" spans="1:7" ht="18" customHeight="1">
      <c r="A331" s="23">
        <f t="shared" si="5"/>
        <v>327</v>
      </c>
      <c r="B331" s="18" t="s">
        <v>829</v>
      </c>
      <c r="C331" s="9" t="s">
        <v>1251</v>
      </c>
      <c r="D331" s="23">
        <v>8</v>
      </c>
      <c r="E331" s="23" t="s">
        <v>5</v>
      </c>
      <c r="F331" s="23">
        <v>59.91</v>
      </c>
      <c r="G331" s="23">
        <v>479.28</v>
      </c>
    </row>
    <row r="332" spans="1:7" ht="18" customHeight="1">
      <c r="A332" s="23">
        <f t="shared" si="5"/>
        <v>328</v>
      </c>
      <c r="B332" s="18" t="s">
        <v>830</v>
      </c>
      <c r="C332" s="9" t="s">
        <v>1252</v>
      </c>
      <c r="D332" s="23">
        <v>8</v>
      </c>
      <c r="E332" s="23" t="s">
        <v>5</v>
      </c>
      <c r="F332" s="23">
        <v>11.11</v>
      </c>
      <c r="G332" s="23">
        <v>88.85</v>
      </c>
    </row>
    <row r="333" spans="1:7" ht="18" customHeight="1">
      <c r="A333" s="23">
        <f t="shared" si="5"/>
        <v>329</v>
      </c>
      <c r="B333" s="18" t="s">
        <v>831</v>
      </c>
      <c r="C333" s="9" t="s">
        <v>1253</v>
      </c>
      <c r="D333" s="23">
        <v>8</v>
      </c>
      <c r="E333" s="23" t="s">
        <v>5</v>
      </c>
      <c r="F333" s="23">
        <v>11.11</v>
      </c>
      <c r="G333" s="23">
        <v>88.85</v>
      </c>
    </row>
    <row r="334" spans="1:7" ht="18" customHeight="1">
      <c r="A334" s="23">
        <f t="shared" si="5"/>
        <v>330</v>
      </c>
      <c r="B334" s="18" t="s">
        <v>832</v>
      </c>
      <c r="C334" s="9" t="s">
        <v>1254</v>
      </c>
      <c r="D334" s="23">
        <v>6</v>
      </c>
      <c r="E334" s="23" t="s">
        <v>5</v>
      </c>
      <c r="F334" s="23">
        <v>95.57</v>
      </c>
      <c r="G334" s="23">
        <v>573.41999999999996</v>
      </c>
    </row>
    <row r="335" spans="1:7" ht="18" customHeight="1">
      <c r="A335" s="23">
        <f t="shared" si="5"/>
        <v>331</v>
      </c>
      <c r="B335" s="18" t="s">
        <v>833</v>
      </c>
      <c r="C335" s="9" t="s">
        <v>1255</v>
      </c>
      <c r="D335" s="23">
        <v>12</v>
      </c>
      <c r="E335" s="23" t="s">
        <v>5</v>
      </c>
      <c r="F335" s="23">
        <v>58.59</v>
      </c>
      <c r="G335" s="23">
        <v>703.12</v>
      </c>
    </row>
    <row r="336" spans="1:7" ht="18" customHeight="1">
      <c r="A336" s="23">
        <f t="shared" si="5"/>
        <v>332</v>
      </c>
      <c r="B336" s="18" t="s">
        <v>834</v>
      </c>
      <c r="C336" s="9" t="s">
        <v>1256</v>
      </c>
      <c r="D336" s="23">
        <v>14</v>
      </c>
      <c r="E336" s="23" t="s">
        <v>5</v>
      </c>
      <c r="F336" s="23">
        <v>70.900000000000006</v>
      </c>
      <c r="G336" s="23">
        <v>992.58</v>
      </c>
    </row>
    <row r="337" spans="1:7" ht="18" customHeight="1">
      <c r="A337" s="23">
        <f t="shared" si="5"/>
        <v>333</v>
      </c>
      <c r="B337" s="18" t="s">
        <v>835</v>
      </c>
      <c r="C337" s="9" t="s">
        <v>1257</v>
      </c>
      <c r="D337" s="23">
        <v>1</v>
      </c>
      <c r="E337" s="23" t="s">
        <v>5</v>
      </c>
      <c r="F337" s="23">
        <v>131.62</v>
      </c>
      <c r="G337" s="23">
        <v>131.62</v>
      </c>
    </row>
    <row r="338" spans="1:7" ht="18" customHeight="1">
      <c r="A338" s="23">
        <f t="shared" si="5"/>
        <v>334</v>
      </c>
      <c r="B338" s="18" t="s">
        <v>836</v>
      </c>
      <c r="C338" s="9" t="s">
        <v>1258</v>
      </c>
      <c r="D338" s="23">
        <v>8</v>
      </c>
      <c r="E338" s="23" t="s">
        <v>5</v>
      </c>
      <c r="F338" s="23">
        <v>42.6</v>
      </c>
      <c r="G338" s="23">
        <v>340.8</v>
      </c>
    </row>
    <row r="339" spans="1:7" ht="18" customHeight="1">
      <c r="A339" s="23">
        <f t="shared" si="5"/>
        <v>335</v>
      </c>
      <c r="B339" s="18" t="s">
        <v>837</v>
      </c>
      <c r="C339" s="9" t="s">
        <v>1259</v>
      </c>
      <c r="D339" s="23">
        <v>2</v>
      </c>
      <c r="E339" s="23" t="s">
        <v>5</v>
      </c>
      <c r="F339" s="23">
        <v>92.03</v>
      </c>
      <c r="G339" s="23">
        <v>184.06</v>
      </c>
    </row>
    <row r="340" spans="1:7" ht="18" customHeight="1">
      <c r="A340" s="23">
        <f t="shared" si="5"/>
        <v>336</v>
      </c>
      <c r="B340" s="18" t="s">
        <v>838</v>
      </c>
      <c r="C340" s="9" t="s">
        <v>1260</v>
      </c>
      <c r="D340" s="23">
        <v>1</v>
      </c>
      <c r="E340" s="23" t="s">
        <v>5</v>
      </c>
      <c r="F340" s="24">
        <v>1582.64</v>
      </c>
      <c r="G340" s="24">
        <v>1582.64</v>
      </c>
    </row>
    <row r="341" spans="1:7" ht="18" customHeight="1">
      <c r="A341" s="23">
        <f t="shared" si="5"/>
        <v>337</v>
      </c>
      <c r="B341" s="18" t="s">
        <v>839</v>
      </c>
      <c r="C341" s="9" t="s">
        <v>1261</v>
      </c>
      <c r="D341" s="23">
        <v>1</v>
      </c>
      <c r="E341" s="23" t="s">
        <v>5</v>
      </c>
      <c r="F341" s="24">
        <v>1488.46</v>
      </c>
      <c r="G341" s="24">
        <v>1488.46</v>
      </c>
    </row>
    <row r="342" spans="1:7" ht="18" customHeight="1">
      <c r="A342" s="23">
        <f t="shared" si="5"/>
        <v>338</v>
      </c>
      <c r="B342" s="18" t="s">
        <v>840</v>
      </c>
      <c r="C342" s="9" t="s">
        <v>1262</v>
      </c>
      <c r="D342" s="23">
        <v>4</v>
      </c>
      <c r="E342" s="23" t="s">
        <v>5</v>
      </c>
      <c r="F342" s="23">
        <v>98.41</v>
      </c>
      <c r="G342" s="23">
        <v>393.64</v>
      </c>
    </row>
    <row r="343" spans="1:7" ht="18" customHeight="1">
      <c r="A343" s="23">
        <f t="shared" si="5"/>
        <v>339</v>
      </c>
      <c r="B343" s="18" t="s">
        <v>841</v>
      </c>
      <c r="C343" s="9" t="s">
        <v>1263</v>
      </c>
      <c r="D343" s="23">
        <v>4</v>
      </c>
      <c r="E343" s="23" t="s">
        <v>5</v>
      </c>
      <c r="F343" s="23">
        <v>117.11</v>
      </c>
      <c r="G343" s="23">
        <v>468.44</v>
      </c>
    </row>
    <row r="344" spans="1:7" ht="18" customHeight="1">
      <c r="A344" s="23">
        <f t="shared" si="5"/>
        <v>340</v>
      </c>
      <c r="B344" s="18" t="s">
        <v>842</v>
      </c>
      <c r="C344" s="9" t="s">
        <v>1264</v>
      </c>
      <c r="D344" s="23">
        <v>6</v>
      </c>
      <c r="E344" s="23" t="s">
        <v>5</v>
      </c>
      <c r="F344" s="23">
        <v>11</v>
      </c>
      <c r="G344" s="23">
        <v>65.97</v>
      </c>
    </row>
    <row r="345" spans="1:7" ht="18" customHeight="1">
      <c r="A345" s="23">
        <f t="shared" si="5"/>
        <v>341</v>
      </c>
      <c r="B345" s="18" t="s">
        <v>843</v>
      </c>
      <c r="C345" s="9" t="s">
        <v>1265</v>
      </c>
      <c r="D345" s="23">
        <v>13</v>
      </c>
      <c r="E345" s="23" t="s">
        <v>5</v>
      </c>
      <c r="F345" s="23">
        <v>127.07</v>
      </c>
      <c r="G345" s="24">
        <v>1651.86</v>
      </c>
    </row>
    <row r="346" spans="1:7" ht="18" customHeight="1">
      <c r="A346" s="23">
        <f t="shared" si="5"/>
        <v>342</v>
      </c>
      <c r="B346" s="18" t="s">
        <v>844</v>
      </c>
      <c r="C346" s="9" t="s">
        <v>1266</v>
      </c>
      <c r="D346" s="23">
        <v>13</v>
      </c>
      <c r="E346" s="23" t="s">
        <v>5</v>
      </c>
      <c r="F346" s="23">
        <v>68.650000000000006</v>
      </c>
      <c r="G346" s="23">
        <v>892.39</v>
      </c>
    </row>
    <row r="347" spans="1:7" ht="18" customHeight="1">
      <c r="A347" s="23">
        <f t="shared" si="5"/>
        <v>343</v>
      </c>
      <c r="B347" s="18" t="s">
        <v>845</v>
      </c>
      <c r="C347" s="9" t="s">
        <v>1267</v>
      </c>
      <c r="D347" s="23">
        <v>1</v>
      </c>
      <c r="E347" s="23" t="s">
        <v>5</v>
      </c>
      <c r="F347" s="24">
        <v>4830.5600000000004</v>
      </c>
      <c r="G347" s="24">
        <v>4830.5600000000004</v>
      </c>
    </row>
    <row r="348" spans="1:7" ht="18" customHeight="1">
      <c r="A348" s="23">
        <f t="shared" si="5"/>
        <v>344</v>
      </c>
      <c r="B348" s="18" t="s">
        <v>846</v>
      </c>
      <c r="C348" s="9" t="s">
        <v>1268</v>
      </c>
      <c r="D348" s="23">
        <v>3</v>
      </c>
      <c r="E348" s="23" t="s">
        <v>5</v>
      </c>
      <c r="F348" s="23">
        <v>109.17</v>
      </c>
      <c r="G348" s="23">
        <v>327.51</v>
      </c>
    </row>
    <row r="349" spans="1:7" ht="18" customHeight="1">
      <c r="A349" s="23">
        <f t="shared" si="5"/>
        <v>345</v>
      </c>
      <c r="B349" s="18" t="s">
        <v>301</v>
      </c>
      <c r="C349" s="9" t="s">
        <v>290</v>
      </c>
      <c r="D349" s="23">
        <v>4</v>
      </c>
      <c r="E349" s="23" t="s">
        <v>5</v>
      </c>
      <c r="F349" s="23">
        <v>100.5</v>
      </c>
      <c r="G349" s="23">
        <v>401.98</v>
      </c>
    </row>
    <row r="350" spans="1:7" ht="18" customHeight="1">
      <c r="A350" s="23">
        <f t="shared" si="5"/>
        <v>346</v>
      </c>
      <c r="B350" s="18" t="s">
        <v>847</v>
      </c>
      <c r="C350" s="9" t="s">
        <v>1269</v>
      </c>
      <c r="D350" s="23">
        <v>6</v>
      </c>
      <c r="E350" s="23" t="s">
        <v>5</v>
      </c>
      <c r="F350" s="23">
        <v>78.209999999999994</v>
      </c>
      <c r="G350" s="23">
        <v>469.26</v>
      </c>
    </row>
    <row r="351" spans="1:7" ht="18" customHeight="1">
      <c r="A351" s="23">
        <f t="shared" si="5"/>
        <v>347</v>
      </c>
      <c r="B351" s="18" t="s">
        <v>848</v>
      </c>
      <c r="C351" s="9" t="s">
        <v>1270</v>
      </c>
      <c r="D351" s="23">
        <v>4</v>
      </c>
      <c r="E351" s="23" t="s">
        <v>5</v>
      </c>
      <c r="F351" s="23">
        <v>80.67</v>
      </c>
      <c r="G351" s="23">
        <v>322.68</v>
      </c>
    </row>
    <row r="352" spans="1:7" ht="18" customHeight="1">
      <c r="A352" s="23">
        <f t="shared" si="5"/>
        <v>348</v>
      </c>
      <c r="B352" s="18" t="s">
        <v>849</v>
      </c>
      <c r="C352" s="9" t="s">
        <v>1271</v>
      </c>
      <c r="D352" s="23">
        <v>2</v>
      </c>
      <c r="E352" s="23" t="s">
        <v>5</v>
      </c>
      <c r="F352" s="23">
        <v>75.400000000000006</v>
      </c>
      <c r="G352" s="23">
        <v>150.79</v>
      </c>
    </row>
    <row r="353" spans="1:7" ht="18" customHeight="1">
      <c r="A353" s="23">
        <f t="shared" si="5"/>
        <v>349</v>
      </c>
      <c r="B353" s="18" t="s">
        <v>850</v>
      </c>
      <c r="C353" s="9" t="s">
        <v>1272</v>
      </c>
      <c r="D353" s="23">
        <v>1</v>
      </c>
      <c r="E353" s="23" t="s">
        <v>5</v>
      </c>
      <c r="F353" s="23">
        <v>692.96</v>
      </c>
      <c r="G353" s="23">
        <v>692.96</v>
      </c>
    </row>
    <row r="354" spans="1:7" ht="18" customHeight="1">
      <c r="A354" s="23">
        <f t="shared" si="5"/>
        <v>350</v>
      </c>
      <c r="B354" s="18" t="s">
        <v>851</v>
      </c>
      <c r="C354" s="9" t="s">
        <v>1273</v>
      </c>
      <c r="D354" s="23">
        <v>1</v>
      </c>
      <c r="E354" s="23" t="s">
        <v>5</v>
      </c>
      <c r="F354" s="24">
        <v>1336.93</v>
      </c>
      <c r="G354" s="24">
        <v>1336.93</v>
      </c>
    </row>
    <row r="355" spans="1:7" ht="18" customHeight="1">
      <c r="A355" s="23">
        <f t="shared" si="5"/>
        <v>351</v>
      </c>
      <c r="B355" s="18" t="s">
        <v>852</v>
      </c>
      <c r="C355" s="9" t="s">
        <v>1274</v>
      </c>
      <c r="D355" s="23">
        <v>1</v>
      </c>
      <c r="E355" s="23" t="s">
        <v>5</v>
      </c>
      <c r="G355" s="23">
        <v>0</v>
      </c>
    </row>
    <row r="356" spans="1:7" ht="18" customHeight="1">
      <c r="A356" s="23">
        <f t="shared" si="5"/>
        <v>352</v>
      </c>
      <c r="B356" s="18" t="s">
        <v>853</v>
      </c>
      <c r="C356" s="9" t="s">
        <v>1275</v>
      </c>
      <c r="D356" s="23">
        <v>8</v>
      </c>
      <c r="E356" s="23" t="s">
        <v>5</v>
      </c>
      <c r="F356" s="23">
        <v>79.28</v>
      </c>
      <c r="G356" s="23">
        <v>634.24</v>
      </c>
    </row>
    <row r="357" spans="1:7" ht="18" customHeight="1">
      <c r="A357" s="23">
        <f t="shared" si="5"/>
        <v>353</v>
      </c>
      <c r="B357" s="18" t="s">
        <v>854</v>
      </c>
      <c r="C357" s="9" t="s">
        <v>1276</v>
      </c>
      <c r="D357" s="23">
        <v>3</v>
      </c>
      <c r="E357" s="23" t="s">
        <v>5</v>
      </c>
      <c r="F357" s="23">
        <v>65.59</v>
      </c>
      <c r="G357" s="23">
        <v>196.77</v>
      </c>
    </row>
    <row r="358" spans="1:7" ht="18" customHeight="1">
      <c r="A358" s="23">
        <f t="shared" si="5"/>
        <v>354</v>
      </c>
      <c r="B358" s="18" t="s">
        <v>855</v>
      </c>
      <c r="C358" s="9" t="s">
        <v>1277</v>
      </c>
      <c r="D358" s="23">
        <v>6</v>
      </c>
      <c r="E358" s="23" t="s">
        <v>5</v>
      </c>
      <c r="F358" s="23">
        <v>66.349999999999994</v>
      </c>
      <c r="G358" s="23">
        <v>398.1</v>
      </c>
    </row>
    <row r="359" spans="1:7" ht="18" customHeight="1">
      <c r="A359" s="23">
        <f t="shared" si="5"/>
        <v>355</v>
      </c>
      <c r="B359" s="18" t="s">
        <v>856</v>
      </c>
      <c r="C359" s="9" t="s">
        <v>1278</v>
      </c>
      <c r="D359" s="23">
        <v>2</v>
      </c>
      <c r="E359" s="23" t="s">
        <v>5</v>
      </c>
      <c r="F359" s="23">
        <v>117.12</v>
      </c>
      <c r="G359" s="23">
        <v>234.24</v>
      </c>
    </row>
    <row r="360" spans="1:7" ht="18" customHeight="1">
      <c r="A360" s="23">
        <f t="shared" si="5"/>
        <v>356</v>
      </c>
      <c r="B360" s="18" t="s">
        <v>857</v>
      </c>
      <c r="C360" s="9" t="s">
        <v>1279</v>
      </c>
      <c r="D360" s="23">
        <v>8</v>
      </c>
      <c r="E360" s="23" t="s">
        <v>5</v>
      </c>
      <c r="F360" s="23">
        <v>11.56</v>
      </c>
      <c r="G360" s="23">
        <v>92.49</v>
      </c>
    </row>
    <row r="361" spans="1:7" ht="18" customHeight="1">
      <c r="A361" s="23">
        <f t="shared" si="5"/>
        <v>357</v>
      </c>
      <c r="B361" s="18" t="s">
        <v>858</v>
      </c>
      <c r="C361" s="9" t="s">
        <v>1280</v>
      </c>
      <c r="D361" s="23">
        <v>6</v>
      </c>
      <c r="E361" s="23" t="s">
        <v>5</v>
      </c>
      <c r="F361" s="23">
        <v>11.71</v>
      </c>
      <c r="G361" s="23">
        <v>70.260000000000005</v>
      </c>
    </row>
    <row r="362" spans="1:7" ht="18" customHeight="1">
      <c r="A362" s="23">
        <f t="shared" si="5"/>
        <v>358</v>
      </c>
      <c r="B362" s="18" t="s">
        <v>859</v>
      </c>
      <c r="C362" s="9" t="s">
        <v>1281</v>
      </c>
      <c r="D362" s="23">
        <v>10</v>
      </c>
      <c r="E362" s="23" t="s">
        <v>5</v>
      </c>
      <c r="F362" s="23">
        <v>6.81</v>
      </c>
      <c r="G362" s="23">
        <v>68.06</v>
      </c>
    </row>
    <row r="363" spans="1:7" ht="18" customHeight="1">
      <c r="A363" s="23">
        <f t="shared" si="5"/>
        <v>359</v>
      </c>
      <c r="B363" s="18" t="s">
        <v>860</v>
      </c>
      <c r="C363" s="9" t="s">
        <v>1282</v>
      </c>
      <c r="D363" s="23">
        <v>8</v>
      </c>
      <c r="E363" s="23" t="s">
        <v>5</v>
      </c>
      <c r="F363" s="23">
        <v>111.43</v>
      </c>
      <c r="G363" s="23">
        <v>891.44</v>
      </c>
    </row>
    <row r="364" spans="1:7" ht="18" customHeight="1">
      <c r="A364" s="23">
        <f t="shared" si="5"/>
        <v>360</v>
      </c>
      <c r="B364" s="18" t="s">
        <v>861</v>
      </c>
      <c r="C364" s="9" t="s">
        <v>1283</v>
      </c>
      <c r="D364" s="23">
        <v>1</v>
      </c>
      <c r="E364" s="23" t="s">
        <v>5</v>
      </c>
      <c r="F364" s="23">
        <v>21.36</v>
      </c>
      <c r="G364" s="23">
        <v>21.36</v>
      </c>
    </row>
    <row r="365" spans="1:7" ht="18" customHeight="1">
      <c r="A365" s="23">
        <f t="shared" si="5"/>
        <v>361</v>
      </c>
      <c r="B365" s="18" t="s">
        <v>862</v>
      </c>
      <c r="C365" s="9" t="s">
        <v>1284</v>
      </c>
      <c r="D365" s="23">
        <v>1</v>
      </c>
      <c r="E365" s="23" t="s">
        <v>5</v>
      </c>
      <c r="F365" s="23">
        <v>56.3</v>
      </c>
      <c r="G365" s="23">
        <v>56.3</v>
      </c>
    </row>
    <row r="366" spans="1:7" ht="18" customHeight="1">
      <c r="A366" s="23">
        <f t="shared" si="5"/>
        <v>362</v>
      </c>
      <c r="B366" s="18" t="s">
        <v>863</v>
      </c>
      <c r="C366" s="9" t="s">
        <v>1285</v>
      </c>
      <c r="D366" s="23">
        <v>1</v>
      </c>
      <c r="E366" s="23" t="s">
        <v>5</v>
      </c>
      <c r="F366" s="24">
        <v>1757.62</v>
      </c>
      <c r="G366" s="24">
        <v>1757.62</v>
      </c>
    </row>
    <row r="367" spans="1:7" ht="18" customHeight="1">
      <c r="A367" s="23">
        <f t="shared" si="5"/>
        <v>363</v>
      </c>
      <c r="B367" s="18" t="s">
        <v>864</v>
      </c>
      <c r="C367" s="9" t="s">
        <v>1286</v>
      </c>
      <c r="D367" s="23">
        <v>6</v>
      </c>
      <c r="E367" s="23" t="s">
        <v>5</v>
      </c>
      <c r="F367" s="23">
        <v>128.13999999999999</v>
      </c>
      <c r="G367" s="23">
        <v>768.84</v>
      </c>
    </row>
    <row r="368" spans="1:7" ht="18" customHeight="1">
      <c r="A368" s="23">
        <f t="shared" si="5"/>
        <v>364</v>
      </c>
      <c r="B368" s="18" t="s">
        <v>865</v>
      </c>
      <c r="C368" s="9" t="s">
        <v>1287</v>
      </c>
      <c r="D368" s="23">
        <v>9</v>
      </c>
      <c r="E368" s="23" t="s">
        <v>5</v>
      </c>
      <c r="F368" s="23">
        <v>10.89</v>
      </c>
      <c r="G368" s="23">
        <v>97.98</v>
      </c>
    </row>
    <row r="369" spans="1:7" ht="18" customHeight="1">
      <c r="A369" s="23">
        <f t="shared" si="5"/>
        <v>365</v>
      </c>
      <c r="B369" s="18" t="s">
        <v>866</v>
      </c>
      <c r="C369" s="9" t="s">
        <v>1288</v>
      </c>
      <c r="D369" s="23">
        <v>3</v>
      </c>
      <c r="E369" s="23" t="s">
        <v>5</v>
      </c>
      <c r="F369" s="23">
        <v>5.83</v>
      </c>
      <c r="G369" s="23">
        <v>17.489999999999998</v>
      </c>
    </row>
    <row r="370" spans="1:7" ht="18" customHeight="1">
      <c r="A370" s="23">
        <f t="shared" si="5"/>
        <v>366</v>
      </c>
      <c r="B370" s="18" t="s">
        <v>506</v>
      </c>
      <c r="C370" s="9" t="s">
        <v>459</v>
      </c>
      <c r="D370" s="23">
        <v>1</v>
      </c>
      <c r="E370" s="23" t="s">
        <v>5</v>
      </c>
      <c r="F370" s="23">
        <v>77.010000000000005</v>
      </c>
      <c r="G370" s="23">
        <v>77.010000000000005</v>
      </c>
    </row>
    <row r="371" spans="1:7" ht="18" customHeight="1">
      <c r="A371" s="23">
        <f t="shared" si="5"/>
        <v>367</v>
      </c>
      <c r="B371" s="18" t="s">
        <v>867</v>
      </c>
      <c r="C371" s="9" t="s">
        <v>1289</v>
      </c>
      <c r="D371" s="23">
        <v>20</v>
      </c>
      <c r="E371" s="23" t="s">
        <v>5</v>
      </c>
      <c r="F371" s="23">
        <v>11.46</v>
      </c>
      <c r="G371" s="23">
        <v>229.22</v>
      </c>
    </row>
    <row r="372" spans="1:7" ht="18" customHeight="1">
      <c r="A372" s="23">
        <f t="shared" si="5"/>
        <v>368</v>
      </c>
      <c r="B372" s="18" t="s">
        <v>868</v>
      </c>
      <c r="C372" s="9" t="s">
        <v>1290</v>
      </c>
      <c r="D372" s="23">
        <v>10</v>
      </c>
      <c r="E372" s="23" t="s">
        <v>5</v>
      </c>
      <c r="F372" s="23">
        <v>11.58</v>
      </c>
      <c r="G372" s="23">
        <v>115.84</v>
      </c>
    </row>
    <row r="373" spans="1:7" ht="18" customHeight="1">
      <c r="A373" s="23">
        <f t="shared" si="5"/>
        <v>369</v>
      </c>
      <c r="B373" s="18" t="s">
        <v>869</v>
      </c>
      <c r="C373" s="9" t="s">
        <v>1291</v>
      </c>
      <c r="D373" s="23">
        <v>2</v>
      </c>
      <c r="E373" s="23" t="s">
        <v>5</v>
      </c>
      <c r="F373" s="23">
        <v>10.96</v>
      </c>
      <c r="G373" s="23">
        <v>21.91</v>
      </c>
    </row>
    <row r="374" spans="1:7" ht="18" customHeight="1">
      <c r="A374" s="23">
        <f t="shared" si="5"/>
        <v>370</v>
      </c>
      <c r="B374" s="18" t="s">
        <v>870</v>
      </c>
      <c r="C374" s="9" t="s">
        <v>1292</v>
      </c>
      <c r="D374" s="23">
        <v>8</v>
      </c>
      <c r="E374" s="23" t="s">
        <v>5</v>
      </c>
      <c r="F374" s="23">
        <v>10.86</v>
      </c>
      <c r="G374" s="23">
        <v>86.9</v>
      </c>
    </row>
    <row r="375" spans="1:7" ht="18" customHeight="1">
      <c r="A375" s="23">
        <f t="shared" si="5"/>
        <v>371</v>
      </c>
      <c r="B375" s="18" t="s">
        <v>871</v>
      </c>
      <c r="C375" s="9" t="s">
        <v>1293</v>
      </c>
      <c r="D375" s="23">
        <v>7</v>
      </c>
      <c r="E375" s="23" t="s">
        <v>5</v>
      </c>
      <c r="F375" s="23">
        <v>55.83</v>
      </c>
      <c r="G375" s="23">
        <v>390.81</v>
      </c>
    </row>
    <row r="376" spans="1:7" ht="18" customHeight="1">
      <c r="A376" s="23">
        <f t="shared" si="5"/>
        <v>372</v>
      </c>
      <c r="B376" s="18" t="s">
        <v>872</v>
      </c>
      <c r="C376" s="9" t="s">
        <v>1294</v>
      </c>
      <c r="D376" s="23">
        <v>3</v>
      </c>
      <c r="E376" s="23" t="s">
        <v>5</v>
      </c>
      <c r="F376" s="23">
        <v>66.06</v>
      </c>
      <c r="G376" s="23">
        <v>198.18</v>
      </c>
    </row>
    <row r="377" spans="1:7" ht="18" customHeight="1">
      <c r="A377" s="23">
        <f t="shared" si="5"/>
        <v>373</v>
      </c>
      <c r="B377" s="18" t="s">
        <v>873</v>
      </c>
      <c r="C377" s="9" t="s">
        <v>1295</v>
      </c>
      <c r="D377" s="23">
        <v>1</v>
      </c>
      <c r="E377" s="23" t="s">
        <v>5</v>
      </c>
      <c r="F377" s="24">
        <v>3064.97</v>
      </c>
      <c r="G377" s="24">
        <v>3064.97</v>
      </c>
    </row>
    <row r="378" spans="1:7" ht="18" customHeight="1">
      <c r="A378" s="23">
        <f t="shared" si="5"/>
        <v>374</v>
      </c>
      <c r="B378" s="18" t="s">
        <v>874</v>
      </c>
      <c r="C378" s="9" t="s">
        <v>1296</v>
      </c>
      <c r="D378" s="23">
        <v>13</v>
      </c>
      <c r="E378" s="23" t="s">
        <v>5</v>
      </c>
      <c r="F378" s="23">
        <v>38.450000000000003</v>
      </c>
      <c r="G378" s="23">
        <v>499.9</v>
      </c>
    </row>
    <row r="379" spans="1:7" ht="18" customHeight="1">
      <c r="A379" s="23">
        <f t="shared" si="5"/>
        <v>375</v>
      </c>
      <c r="B379" s="18" t="s">
        <v>875</v>
      </c>
      <c r="C379" s="9" t="s">
        <v>1297</v>
      </c>
      <c r="D379" s="23">
        <v>6</v>
      </c>
      <c r="E379" s="23" t="s">
        <v>5</v>
      </c>
      <c r="F379" s="23">
        <v>61.48</v>
      </c>
      <c r="G379" s="23">
        <v>368.88</v>
      </c>
    </row>
    <row r="380" spans="1:7" ht="18" customHeight="1">
      <c r="A380" s="23">
        <f t="shared" si="5"/>
        <v>376</v>
      </c>
      <c r="B380" s="18" t="s">
        <v>876</v>
      </c>
      <c r="C380" s="9" t="s">
        <v>1298</v>
      </c>
      <c r="D380" s="23">
        <v>8</v>
      </c>
      <c r="E380" s="23" t="s">
        <v>5</v>
      </c>
      <c r="F380" s="23">
        <v>54.47</v>
      </c>
      <c r="G380" s="23">
        <v>435.76</v>
      </c>
    </row>
    <row r="381" spans="1:7" ht="18" customHeight="1">
      <c r="A381" s="23">
        <f t="shared" si="5"/>
        <v>377</v>
      </c>
      <c r="B381" s="18" t="s">
        <v>509</v>
      </c>
      <c r="C381" s="9" t="s">
        <v>462</v>
      </c>
      <c r="D381" s="23">
        <v>8</v>
      </c>
      <c r="E381" s="23" t="s">
        <v>5</v>
      </c>
      <c r="F381" s="23">
        <v>87.29</v>
      </c>
      <c r="G381" s="23">
        <v>698.35</v>
      </c>
    </row>
    <row r="382" spans="1:7" ht="18" customHeight="1">
      <c r="A382" s="23">
        <f t="shared" si="5"/>
        <v>378</v>
      </c>
      <c r="B382" s="18" t="s">
        <v>877</v>
      </c>
      <c r="C382" s="9" t="s">
        <v>1299</v>
      </c>
      <c r="D382" s="23">
        <v>20</v>
      </c>
      <c r="E382" s="23" t="s">
        <v>5</v>
      </c>
      <c r="F382" s="23">
        <v>53.07</v>
      </c>
      <c r="G382" s="24">
        <v>1061.4000000000001</v>
      </c>
    </row>
    <row r="383" spans="1:7" ht="18" customHeight="1">
      <c r="A383" s="23">
        <f t="shared" si="5"/>
        <v>379</v>
      </c>
      <c r="B383" s="18" t="s">
        <v>878</v>
      </c>
      <c r="C383" s="9" t="s">
        <v>1300</v>
      </c>
      <c r="D383" s="23">
        <v>40</v>
      </c>
      <c r="E383" s="23" t="s">
        <v>5</v>
      </c>
      <c r="F383" s="23">
        <v>53.02</v>
      </c>
      <c r="G383" s="24">
        <v>2120.8000000000002</v>
      </c>
    </row>
    <row r="384" spans="1:7" ht="18" customHeight="1">
      <c r="A384" s="23">
        <f t="shared" si="5"/>
        <v>380</v>
      </c>
      <c r="B384" s="18" t="s">
        <v>879</v>
      </c>
      <c r="C384" s="9" t="s">
        <v>1301</v>
      </c>
      <c r="D384" s="23">
        <v>4</v>
      </c>
      <c r="E384" s="23" t="s">
        <v>5</v>
      </c>
      <c r="F384" s="23">
        <v>136.99</v>
      </c>
      <c r="G384" s="23">
        <v>547.94000000000005</v>
      </c>
    </row>
    <row r="385" spans="1:7" ht="18" customHeight="1">
      <c r="A385" s="23">
        <f t="shared" si="5"/>
        <v>381</v>
      </c>
      <c r="B385" s="18" t="s">
        <v>880</v>
      </c>
      <c r="C385" s="9" t="s">
        <v>1302</v>
      </c>
      <c r="D385" s="23">
        <v>5</v>
      </c>
      <c r="E385" s="23" t="s">
        <v>5</v>
      </c>
      <c r="F385" s="23">
        <v>19.2</v>
      </c>
      <c r="G385" s="23">
        <v>96</v>
      </c>
    </row>
    <row r="386" spans="1:7" ht="18" customHeight="1">
      <c r="A386" s="23">
        <f t="shared" si="5"/>
        <v>382</v>
      </c>
      <c r="B386" s="18" t="s">
        <v>881</v>
      </c>
      <c r="C386" s="9" t="s">
        <v>1303</v>
      </c>
      <c r="D386" s="23">
        <v>1</v>
      </c>
      <c r="E386" s="23" t="s">
        <v>5</v>
      </c>
      <c r="F386" s="24">
        <v>3789.63</v>
      </c>
      <c r="G386" s="24">
        <v>3789.63</v>
      </c>
    </row>
    <row r="387" spans="1:7" ht="18" customHeight="1">
      <c r="A387" s="23">
        <f t="shared" si="5"/>
        <v>383</v>
      </c>
      <c r="B387" s="18" t="s">
        <v>882</v>
      </c>
      <c r="C387" s="9" t="s">
        <v>1304</v>
      </c>
      <c r="D387" s="23">
        <v>6</v>
      </c>
      <c r="E387" s="23" t="s">
        <v>5</v>
      </c>
      <c r="F387" s="23">
        <v>51.36</v>
      </c>
      <c r="G387" s="23">
        <v>308.16000000000003</v>
      </c>
    </row>
    <row r="388" spans="1:7" ht="18" customHeight="1">
      <c r="A388" s="23">
        <f t="shared" si="5"/>
        <v>384</v>
      </c>
      <c r="B388" s="18" t="s">
        <v>883</v>
      </c>
      <c r="C388" s="9" t="s">
        <v>1305</v>
      </c>
      <c r="D388" s="23">
        <v>8</v>
      </c>
      <c r="E388" s="23" t="s">
        <v>5</v>
      </c>
      <c r="F388" s="23">
        <v>58.76</v>
      </c>
      <c r="G388" s="23">
        <v>470.08</v>
      </c>
    </row>
    <row r="389" spans="1:7" ht="18" customHeight="1">
      <c r="A389" s="23">
        <f t="shared" si="5"/>
        <v>385</v>
      </c>
      <c r="B389" s="18" t="s">
        <v>884</v>
      </c>
      <c r="C389" s="9" t="s">
        <v>1306</v>
      </c>
      <c r="D389" s="23">
        <v>6</v>
      </c>
      <c r="E389" s="23" t="s">
        <v>5</v>
      </c>
      <c r="F389" s="23">
        <v>84.88</v>
      </c>
      <c r="G389" s="23">
        <v>509.28</v>
      </c>
    </row>
    <row r="390" spans="1:7" ht="18" customHeight="1">
      <c r="A390" s="23">
        <f t="shared" si="5"/>
        <v>386</v>
      </c>
      <c r="B390" s="18" t="s">
        <v>885</v>
      </c>
      <c r="C390" s="9" t="s">
        <v>1307</v>
      </c>
      <c r="D390" s="23">
        <v>8</v>
      </c>
      <c r="E390" s="23" t="s">
        <v>5</v>
      </c>
      <c r="F390" s="23">
        <v>81.37</v>
      </c>
      <c r="G390" s="23">
        <v>650.96</v>
      </c>
    </row>
    <row r="391" spans="1:7" ht="18" customHeight="1">
      <c r="A391" s="23">
        <f t="shared" ref="A391:A454" si="6">+A390+1</f>
        <v>387</v>
      </c>
      <c r="B391" s="18" t="s">
        <v>886</v>
      </c>
      <c r="C391" s="9" t="s">
        <v>1308</v>
      </c>
      <c r="D391" s="23">
        <v>6</v>
      </c>
      <c r="E391" s="23" t="s">
        <v>5</v>
      </c>
      <c r="F391" s="23">
        <v>45.41</v>
      </c>
      <c r="G391" s="23">
        <v>272.45999999999998</v>
      </c>
    </row>
    <row r="392" spans="1:7" ht="18" customHeight="1">
      <c r="A392" s="23">
        <f t="shared" si="6"/>
        <v>388</v>
      </c>
      <c r="B392" s="18" t="s">
        <v>887</v>
      </c>
      <c r="C392" s="9" t="s">
        <v>1309</v>
      </c>
      <c r="D392" s="23">
        <v>6</v>
      </c>
      <c r="E392" s="23" t="s">
        <v>5</v>
      </c>
      <c r="F392" s="23">
        <v>55.29</v>
      </c>
      <c r="G392" s="23">
        <v>331.75</v>
      </c>
    </row>
    <row r="393" spans="1:7" ht="18" customHeight="1">
      <c r="A393" s="23">
        <f t="shared" si="6"/>
        <v>389</v>
      </c>
      <c r="B393" s="18" t="s">
        <v>888</v>
      </c>
      <c r="C393" s="9" t="s">
        <v>1310</v>
      </c>
      <c r="D393" s="23">
        <v>8</v>
      </c>
      <c r="E393" s="23" t="s">
        <v>5</v>
      </c>
      <c r="F393" s="23">
        <v>42.62</v>
      </c>
      <c r="G393" s="23">
        <v>340.96</v>
      </c>
    </row>
    <row r="394" spans="1:7" ht="18" customHeight="1">
      <c r="A394" s="23">
        <f t="shared" si="6"/>
        <v>390</v>
      </c>
      <c r="B394" s="18" t="s">
        <v>889</v>
      </c>
      <c r="C394" s="9" t="s">
        <v>1311</v>
      </c>
      <c r="D394" s="23">
        <v>2</v>
      </c>
      <c r="E394" s="23" t="s">
        <v>5</v>
      </c>
      <c r="F394" s="23">
        <v>44.48</v>
      </c>
      <c r="G394" s="23">
        <v>88.96</v>
      </c>
    </row>
    <row r="395" spans="1:7" ht="18" customHeight="1">
      <c r="A395" s="23">
        <f t="shared" si="6"/>
        <v>391</v>
      </c>
      <c r="B395" s="18" t="s">
        <v>890</v>
      </c>
      <c r="C395" s="9" t="s">
        <v>1312</v>
      </c>
      <c r="D395" s="23">
        <v>6</v>
      </c>
      <c r="E395" s="23" t="s">
        <v>5</v>
      </c>
      <c r="F395" s="23">
        <v>43.79</v>
      </c>
      <c r="G395" s="23">
        <v>262.74</v>
      </c>
    </row>
    <row r="396" spans="1:7" ht="18" customHeight="1">
      <c r="A396" s="23">
        <f t="shared" si="6"/>
        <v>392</v>
      </c>
      <c r="B396" s="18" t="s">
        <v>891</v>
      </c>
      <c r="C396" s="9" t="s">
        <v>1313</v>
      </c>
      <c r="D396" s="23">
        <v>12</v>
      </c>
      <c r="E396" s="23" t="s">
        <v>5</v>
      </c>
      <c r="F396" s="23">
        <v>41.85</v>
      </c>
      <c r="G396" s="23">
        <v>502.22</v>
      </c>
    </row>
    <row r="397" spans="1:7" ht="18" customHeight="1">
      <c r="A397" s="23">
        <f t="shared" si="6"/>
        <v>393</v>
      </c>
      <c r="B397" s="18" t="s">
        <v>892</v>
      </c>
      <c r="C397" s="9" t="s">
        <v>1314</v>
      </c>
      <c r="D397" s="23">
        <v>6</v>
      </c>
      <c r="E397" s="23" t="s">
        <v>5</v>
      </c>
      <c r="F397" s="23">
        <v>92.71</v>
      </c>
      <c r="G397" s="23">
        <v>556.26</v>
      </c>
    </row>
    <row r="398" spans="1:7" ht="18" customHeight="1">
      <c r="A398" s="23">
        <f t="shared" si="6"/>
        <v>394</v>
      </c>
      <c r="B398" s="18" t="s">
        <v>893</v>
      </c>
      <c r="C398" s="9" t="s">
        <v>1315</v>
      </c>
      <c r="D398" s="23">
        <v>6</v>
      </c>
      <c r="E398" s="23" t="s">
        <v>5</v>
      </c>
      <c r="F398" s="23">
        <v>111.53</v>
      </c>
      <c r="G398" s="23">
        <v>669.18</v>
      </c>
    </row>
    <row r="399" spans="1:7" ht="18" customHeight="1">
      <c r="A399" s="23">
        <f t="shared" si="6"/>
        <v>395</v>
      </c>
      <c r="B399" s="18" t="s">
        <v>513</v>
      </c>
      <c r="C399" s="9" t="s">
        <v>466</v>
      </c>
      <c r="D399" s="23">
        <v>16</v>
      </c>
      <c r="E399" s="23" t="s">
        <v>5</v>
      </c>
      <c r="F399" s="23">
        <v>85.62</v>
      </c>
      <c r="G399" s="24">
        <v>1369.96</v>
      </c>
    </row>
    <row r="400" spans="1:7" ht="18" customHeight="1">
      <c r="A400" s="23">
        <f t="shared" si="6"/>
        <v>396</v>
      </c>
      <c r="B400" s="18" t="s">
        <v>894</v>
      </c>
      <c r="C400" s="9" t="s">
        <v>1316</v>
      </c>
      <c r="D400" s="23">
        <v>8</v>
      </c>
      <c r="E400" s="23" t="s">
        <v>5</v>
      </c>
      <c r="F400" s="23">
        <v>9.23</v>
      </c>
      <c r="G400" s="23">
        <v>73.84</v>
      </c>
    </row>
    <row r="401" spans="1:7" ht="18" customHeight="1">
      <c r="A401" s="23">
        <f t="shared" si="6"/>
        <v>397</v>
      </c>
      <c r="B401" s="18" t="s">
        <v>895</v>
      </c>
      <c r="C401" s="9" t="s">
        <v>1317</v>
      </c>
      <c r="D401" s="23">
        <v>11</v>
      </c>
      <c r="E401" s="23" t="s">
        <v>5</v>
      </c>
      <c r="F401" s="23">
        <v>44.76</v>
      </c>
      <c r="G401" s="23">
        <v>492.37</v>
      </c>
    </row>
    <row r="402" spans="1:7" ht="18" customHeight="1">
      <c r="A402" s="23">
        <f t="shared" si="6"/>
        <v>398</v>
      </c>
      <c r="B402" s="18" t="s">
        <v>896</v>
      </c>
      <c r="C402" s="9" t="s">
        <v>1318</v>
      </c>
      <c r="D402" s="23">
        <v>8</v>
      </c>
      <c r="E402" s="23" t="s">
        <v>5</v>
      </c>
      <c r="F402" s="23">
        <v>83.45</v>
      </c>
      <c r="G402" s="23">
        <v>667.6</v>
      </c>
    </row>
    <row r="403" spans="1:7" ht="18" customHeight="1">
      <c r="A403" s="23">
        <f t="shared" si="6"/>
        <v>399</v>
      </c>
      <c r="B403" s="18" t="s">
        <v>897</v>
      </c>
      <c r="C403" s="9" t="s">
        <v>1319</v>
      </c>
      <c r="D403" s="23">
        <v>8</v>
      </c>
      <c r="E403" s="23" t="s">
        <v>5</v>
      </c>
      <c r="F403" s="23">
        <v>31.09</v>
      </c>
      <c r="G403" s="23">
        <v>248.75</v>
      </c>
    </row>
    <row r="404" spans="1:7" ht="18" customHeight="1">
      <c r="A404" s="23">
        <f t="shared" si="6"/>
        <v>400</v>
      </c>
      <c r="B404" s="18" t="s">
        <v>898</v>
      </c>
      <c r="C404" s="9" t="s">
        <v>1320</v>
      </c>
      <c r="D404" s="23">
        <v>6</v>
      </c>
      <c r="E404" s="23" t="s">
        <v>5</v>
      </c>
      <c r="F404" s="23">
        <v>63.18</v>
      </c>
      <c r="G404" s="23">
        <v>379.08</v>
      </c>
    </row>
    <row r="405" spans="1:7" ht="18" customHeight="1">
      <c r="A405" s="23">
        <f t="shared" si="6"/>
        <v>401</v>
      </c>
      <c r="B405" s="18" t="s">
        <v>899</v>
      </c>
      <c r="C405" s="9" t="s">
        <v>1321</v>
      </c>
      <c r="D405" s="23">
        <v>8</v>
      </c>
      <c r="E405" s="23" t="s">
        <v>5</v>
      </c>
      <c r="F405" s="23">
        <v>62.9</v>
      </c>
      <c r="G405" s="23">
        <v>503.2</v>
      </c>
    </row>
    <row r="406" spans="1:7" ht="18" customHeight="1">
      <c r="A406" s="23">
        <f t="shared" si="6"/>
        <v>402</v>
      </c>
      <c r="B406" s="18" t="s">
        <v>900</v>
      </c>
      <c r="C406" s="9" t="s">
        <v>1322</v>
      </c>
      <c r="D406" s="23">
        <v>7</v>
      </c>
      <c r="E406" s="23" t="s">
        <v>5</v>
      </c>
      <c r="F406" s="23">
        <v>89.65</v>
      </c>
      <c r="G406" s="23">
        <v>627.54999999999995</v>
      </c>
    </row>
    <row r="407" spans="1:7" ht="18" customHeight="1">
      <c r="A407" s="23">
        <f t="shared" si="6"/>
        <v>403</v>
      </c>
      <c r="B407" s="18" t="s">
        <v>901</v>
      </c>
      <c r="C407" s="9" t="s">
        <v>1323</v>
      </c>
      <c r="D407" s="23">
        <v>4</v>
      </c>
      <c r="E407" s="23" t="s">
        <v>5</v>
      </c>
      <c r="F407" s="23">
        <v>11.88</v>
      </c>
      <c r="G407" s="23">
        <v>47.5</v>
      </c>
    </row>
    <row r="408" spans="1:7" ht="18" customHeight="1">
      <c r="A408" s="23">
        <f t="shared" si="6"/>
        <v>404</v>
      </c>
      <c r="B408" s="18" t="s">
        <v>902</v>
      </c>
      <c r="C408" s="9" t="s">
        <v>1324</v>
      </c>
      <c r="D408" s="23">
        <v>1</v>
      </c>
      <c r="E408" s="23" t="s">
        <v>5</v>
      </c>
      <c r="G408" s="23">
        <v>0</v>
      </c>
    </row>
    <row r="409" spans="1:7" ht="18" customHeight="1">
      <c r="A409" s="23">
        <f t="shared" si="6"/>
        <v>405</v>
      </c>
      <c r="B409" s="18" t="s">
        <v>903</v>
      </c>
      <c r="C409" s="9" t="s">
        <v>1325</v>
      </c>
      <c r="D409" s="23">
        <v>5</v>
      </c>
      <c r="E409" s="23" t="s">
        <v>5</v>
      </c>
      <c r="F409" s="23">
        <v>138.4</v>
      </c>
      <c r="G409" s="23">
        <v>692</v>
      </c>
    </row>
    <row r="410" spans="1:7" ht="18" customHeight="1">
      <c r="A410" s="23">
        <f t="shared" si="6"/>
        <v>406</v>
      </c>
      <c r="B410" s="18" t="s">
        <v>904</v>
      </c>
      <c r="C410" s="9" t="s">
        <v>1326</v>
      </c>
      <c r="D410" s="23">
        <v>3</v>
      </c>
      <c r="E410" s="23" t="s">
        <v>5</v>
      </c>
      <c r="F410" s="23">
        <v>10.35</v>
      </c>
      <c r="G410" s="23">
        <v>31.06</v>
      </c>
    </row>
    <row r="411" spans="1:7" ht="18" customHeight="1">
      <c r="A411" s="23">
        <f t="shared" si="6"/>
        <v>407</v>
      </c>
      <c r="B411" s="18" t="s">
        <v>905</v>
      </c>
      <c r="C411" s="9" t="s">
        <v>1327</v>
      </c>
      <c r="D411" s="23">
        <v>3</v>
      </c>
      <c r="E411" s="23" t="s">
        <v>5</v>
      </c>
      <c r="F411" s="23">
        <v>366.01</v>
      </c>
      <c r="G411" s="24">
        <v>1098.03</v>
      </c>
    </row>
    <row r="412" spans="1:7" ht="18" customHeight="1">
      <c r="A412" s="23">
        <f t="shared" si="6"/>
        <v>408</v>
      </c>
      <c r="B412" s="18" t="s">
        <v>906</v>
      </c>
      <c r="C412" s="9" t="s">
        <v>1328</v>
      </c>
      <c r="D412" s="23">
        <v>2</v>
      </c>
      <c r="E412" s="23" t="s">
        <v>5</v>
      </c>
      <c r="F412" s="23">
        <v>120.02</v>
      </c>
      <c r="G412" s="23">
        <v>240.04</v>
      </c>
    </row>
    <row r="413" spans="1:7" ht="18" customHeight="1">
      <c r="A413" s="23">
        <f t="shared" si="6"/>
        <v>409</v>
      </c>
      <c r="B413" s="18" t="s">
        <v>907</v>
      </c>
      <c r="C413" s="9" t="s">
        <v>1329</v>
      </c>
      <c r="D413" s="23">
        <v>1</v>
      </c>
      <c r="E413" s="23" t="s">
        <v>5</v>
      </c>
      <c r="F413" s="24">
        <v>1023.46</v>
      </c>
      <c r="G413" s="24">
        <v>1023.46</v>
      </c>
    </row>
    <row r="414" spans="1:7" ht="18" customHeight="1">
      <c r="A414" s="23">
        <f t="shared" si="6"/>
        <v>410</v>
      </c>
      <c r="B414" s="18" t="s">
        <v>908</v>
      </c>
      <c r="C414" s="9" t="s">
        <v>1330</v>
      </c>
      <c r="D414" s="23">
        <v>1</v>
      </c>
      <c r="E414" s="23" t="s">
        <v>5</v>
      </c>
      <c r="F414" s="24">
        <v>3327.54</v>
      </c>
      <c r="G414" s="24">
        <v>3327.54</v>
      </c>
    </row>
    <row r="415" spans="1:7" ht="18" customHeight="1">
      <c r="A415" s="23">
        <f t="shared" si="6"/>
        <v>411</v>
      </c>
      <c r="B415" s="18" t="s">
        <v>909</v>
      </c>
      <c r="C415" s="9" t="s">
        <v>1331</v>
      </c>
      <c r="D415" s="23">
        <v>6</v>
      </c>
      <c r="E415" s="23" t="s">
        <v>5</v>
      </c>
      <c r="F415" s="23">
        <v>59.63</v>
      </c>
      <c r="G415" s="23">
        <v>357.8</v>
      </c>
    </row>
    <row r="416" spans="1:7" ht="18" customHeight="1">
      <c r="A416" s="23">
        <f t="shared" si="6"/>
        <v>412</v>
      </c>
      <c r="B416" s="18" t="s">
        <v>910</v>
      </c>
      <c r="C416" s="9" t="s">
        <v>1332</v>
      </c>
      <c r="D416" s="23">
        <v>6</v>
      </c>
      <c r="E416" s="23" t="s">
        <v>5</v>
      </c>
      <c r="F416" s="23">
        <v>60.23</v>
      </c>
      <c r="G416" s="23">
        <v>361.38</v>
      </c>
    </row>
    <row r="417" spans="1:7" ht="18" customHeight="1">
      <c r="A417" s="23">
        <f t="shared" si="6"/>
        <v>413</v>
      </c>
      <c r="B417" s="18" t="s">
        <v>911</v>
      </c>
      <c r="C417" s="9" t="s">
        <v>1333</v>
      </c>
      <c r="D417" s="23">
        <v>1</v>
      </c>
      <c r="E417" s="23" t="s">
        <v>5</v>
      </c>
      <c r="F417" s="24">
        <v>1491.19</v>
      </c>
      <c r="G417" s="24">
        <v>1491.19</v>
      </c>
    </row>
    <row r="418" spans="1:7" ht="18" customHeight="1">
      <c r="A418" s="23">
        <f t="shared" si="6"/>
        <v>414</v>
      </c>
      <c r="B418" s="18" t="s">
        <v>912</v>
      </c>
      <c r="C418" s="9" t="s">
        <v>1334</v>
      </c>
      <c r="D418" s="23">
        <v>1</v>
      </c>
      <c r="E418" s="23" t="s">
        <v>5</v>
      </c>
      <c r="F418" s="24">
        <v>5574.23</v>
      </c>
      <c r="G418" s="24">
        <v>5574.23</v>
      </c>
    </row>
    <row r="419" spans="1:7" ht="18" customHeight="1">
      <c r="A419" s="23">
        <f t="shared" si="6"/>
        <v>415</v>
      </c>
      <c r="B419" s="18" t="s">
        <v>913</v>
      </c>
      <c r="C419" s="9" t="s">
        <v>1335</v>
      </c>
      <c r="D419" s="23">
        <v>1</v>
      </c>
      <c r="E419" s="23" t="s">
        <v>5</v>
      </c>
      <c r="F419" s="23">
        <v>55.66</v>
      </c>
      <c r="G419" s="23">
        <v>55.66</v>
      </c>
    </row>
    <row r="420" spans="1:7" ht="18" customHeight="1">
      <c r="A420" s="23">
        <f t="shared" si="6"/>
        <v>416</v>
      </c>
      <c r="B420" s="18" t="s">
        <v>914</v>
      </c>
      <c r="C420" s="9" t="s">
        <v>1336</v>
      </c>
      <c r="D420" s="23">
        <v>2</v>
      </c>
      <c r="E420" s="23" t="s">
        <v>5</v>
      </c>
      <c r="F420" s="23">
        <v>130.34</v>
      </c>
      <c r="G420" s="23">
        <v>260.68</v>
      </c>
    </row>
    <row r="421" spans="1:7" ht="18" customHeight="1">
      <c r="A421" s="23">
        <f t="shared" si="6"/>
        <v>417</v>
      </c>
      <c r="B421" s="18" t="s">
        <v>915</v>
      </c>
      <c r="C421" s="9" t="s">
        <v>1337</v>
      </c>
      <c r="D421" s="23">
        <v>1</v>
      </c>
      <c r="E421" s="23" t="s">
        <v>5</v>
      </c>
      <c r="F421" s="23">
        <v>647.20000000000005</v>
      </c>
      <c r="G421" s="23">
        <v>647.20000000000005</v>
      </c>
    </row>
    <row r="422" spans="1:7" ht="18" customHeight="1">
      <c r="A422" s="23">
        <f t="shared" si="6"/>
        <v>418</v>
      </c>
      <c r="B422" s="18" t="s">
        <v>916</v>
      </c>
      <c r="C422" s="9" t="s">
        <v>1338</v>
      </c>
      <c r="D422" s="23">
        <v>6</v>
      </c>
      <c r="E422" s="23" t="s">
        <v>5</v>
      </c>
      <c r="F422" s="23">
        <v>10.84</v>
      </c>
      <c r="G422" s="23">
        <v>65.05</v>
      </c>
    </row>
    <row r="423" spans="1:7" ht="18" customHeight="1">
      <c r="A423" s="23">
        <f t="shared" si="6"/>
        <v>419</v>
      </c>
      <c r="B423" s="18" t="s">
        <v>917</v>
      </c>
      <c r="C423" s="9" t="s">
        <v>1339</v>
      </c>
      <c r="D423" s="23">
        <v>2</v>
      </c>
      <c r="E423" s="23" t="s">
        <v>5</v>
      </c>
      <c r="F423" s="23">
        <v>172.23</v>
      </c>
      <c r="G423" s="23">
        <v>344.46</v>
      </c>
    </row>
    <row r="424" spans="1:7" ht="18" customHeight="1">
      <c r="A424" s="23">
        <f t="shared" si="6"/>
        <v>420</v>
      </c>
      <c r="B424" s="18" t="s">
        <v>918</v>
      </c>
      <c r="C424" s="9" t="s">
        <v>1340</v>
      </c>
      <c r="D424" s="23">
        <v>2</v>
      </c>
      <c r="E424" s="23" t="s">
        <v>5</v>
      </c>
      <c r="F424" s="23">
        <v>224.31</v>
      </c>
      <c r="G424" s="23">
        <v>448.61</v>
      </c>
    </row>
    <row r="425" spans="1:7" ht="18" customHeight="1">
      <c r="A425" s="23">
        <f t="shared" si="6"/>
        <v>421</v>
      </c>
      <c r="B425" s="18" t="s">
        <v>919</v>
      </c>
      <c r="C425" s="9" t="s">
        <v>1341</v>
      </c>
      <c r="D425" s="23">
        <v>3</v>
      </c>
      <c r="E425" s="23" t="s">
        <v>5</v>
      </c>
      <c r="F425" s="23">
        <v>190.09</v>
      </c>
      <c r="G425" s="23">
        <v>570.28</v>
      </c>
    </row>
    <row r="426" spans="1:7" ht="18" customHeight="1">
      <c r="A426" s="23">
        <f t="shared" si="6"/>
        <v>422</v>
      </c>
      <c r="B426" s="18" t="s">
        <v>920</v>
      </c>
      <c r="C426" s="9" t="s">
        <v>1342</v>
      </c>
      <c r="D426" s="23">
        <v>4</v>
      </c>
      <c r="E426" s="23" t="s">
        <v>5</v>
      </c>
      <c r="F426" s="23">
        <v>139.93</v>
      </c>
      <c r="G426" s="23">
        <v>559.72</v>
      </c>
    </row>
    <row r="427" spans="1:7" ht="18" customHeight="1">
      <c r="A427" s="23">
        <f t="shared" si="6"/>
        <v>423</v>
      </c>
      <c r="B427" s="18" t="s">
        <v>921</v>
      </c>
      <c r="C427" s="9" t="s">
        <v>1343</v>
      </c>
      <c r="D427" s="23">
        <v>6</v>
      </c>
      <c r="E427" s="23" t="s">
        <v>5</v>
      </c>
      <c r="F427" s="23">
        <v>54.11</v>
      </c>
      <c r="G427" s="23">
        <v>324.66000000000003</v>
      </c>
    </row>
    <row r="428" spans="1:7" ht="18" customHeight="1">
      <c r="A428" s="23">
        <f t="shared" si="6"/>
        <v>424</v>
      </c>
      <c r="B428" s="18" t="s">
        <v>922</v>
      </c>
      <c r="C428" s="9" t="s">
        <v>1344</v>
      </c>
      <c r="D428" s="23">
        <v>5</v>
      </c>
      <c r="E428" s="23" t="s">
        <v>5</v>
      </c>
      <c r="F428" s="23">
        <v>45.69</v>
      </c>
      <c r="G428" s="23">
        <v>228.45</v>
      </c>
    </row>
    <row r="429" spans="1:7" ht="18" customHeight="1">
      <c r="A429" s="23">
        <f t="shared" si="6"/>
        <v>425</v>
      </c>
      <c r="B429" s="18" t="s">
        <v>923</v>
      </c>
      <c r="C429" s="9" t="s">
        <v>1345</v>
      </c>
      <c r="D429" s="23">
        <v>7</v>
      </c>
      <c r="E429" s="23" t="s">
        <v>5</v>
      </c>
      <c r="F429" s="23">
        <v>10.95</v>
      </c>
      <c r="G429" s="23">
        <v>76.680000000000007</v>
      </c>
    </row>
    <row r="430" spans="1:7" ht="18" customHeight="1">
      <c r="A430" s="23">
        <f t="shared" si="6"/>
        <v>426</v>
      </c>
      <c r="B430" s="18" t="s">
        <v>924</v>
      </c>
      <c r="C430" s="9" t="s">
        <v>1346</v>
      </c>
      <c r="D430" s="23">
        <v>10</v>
      </c>
      <c r="E430" s="23" t="s">
        <v>5</v>
      </c>
      <c r="F430" s="23">
        <v>10.95</v>
      </c>
      <c r="G430" s="23">
        <v>109.54</v>
      </c>
    </row>
    <row r="431" spans="1:7" ht="18" customHeight="1">
      <c r="A431" s="23">
        <f t="shared" si="6"/>
        <v>427</v>
      </c>
      <c r="B431" s="18" t="s">
        <v>925</v>
      </c>
      <c r="C431" s="9" t="s">
        <v>1347</v>
      </c>
      <c r="D431" s="23">
        <v>4</v>
      </c>
      <c r="E431" s="23" t="s">
        <v>5</v>
      </c>
      <c r="F431" s="23">
        <v>11.44</v>
      </c>
      <c r="G431" s="23">
        <v>45.76</v>
      </c>
    </row>
    <row r="432" spans="1:7" ht="18" customHeight="1">
      <c r="A432" s="23">
        <f t="shared" si="6"/>
        <v>428</v>
      </c>
      <c r="B432" s="18" t="s">
        <v>926</v>
      </c>
      <c r="C432" s="9" t="s">
        <v>1348</v>
      </c>
      <c r="D432" s="23">
        <v>4</v>
      </c>
      <c r="E432" s="23" t="s">
        <v>5</v>
      </c>
      <c r="F432" s="23">
        <v>10.76</v>
      </c>
      <c r="G432" s="23">
        <v>43.02</v>
      </c>
    </row>
    <row r="433" spans="1:7" ht="18" customHeight="1">
      <c r="A433" s="23">
        <f t="shared" si="6"/>
        <v>429</v>
      </c>
      <c r="B433" s="18" t="s">
        <v>927</v>
      </c>
      <c r="C433" s="9" t="s">
        <v>1349</v>
      </c>
      <c r="D433" s="23">
        <v>8</v>
      </c>
      <c r="E433" s="23" t="s">
        <v>5</v>
      </c>
      <c r="F433" s="23">
        <v>34.24</v>
      </c>
      <c r="G433" s="23">
        <v>273.89999999999998</v>
      </c>
    </row>
    <row r="434" spans="1:7" ht="18" customHeight="1">
      <c r="A434" s="23">
        <f t="shared" si="6"/>
        <v>430</v>
      </c>
      <c r="B434" s="18" t="s">
        <v>928</v>
      </c>
      <c r="C434" s="9" t="s">
        <v>1350</v>
      </c>
      <c r="D434" s="23">
        <v>7</v>
      </c>
      <c r="E434" s="23" t="s">
        <v>5</v>
      </c>
      <c r="F434" s="23">
        <v>45.23</v>
      </c>
      <c r="G434" s="23">
        <v>316.61</v>
      </c>
    </row>
    <row r="435" spans="1:7" ht="18" customHeight="1">
      <c r="A435" s="23">
        <f t="shared" si="6"/>
        <v>431</v>
      </c>
      <c r="B435" s="18" t="s">
        <v>929</v>
      </c>
      <c r="C435" s="9" t="s">
        <v>1351</v>
      </c>
      <c r="D435" s="23">
        <v>2</v>
      </c>
      <c r="E435" s="23" t="s">
        <v>5</v>
      </c>
      <c r="F435" s="23">
        <v>30.74</v>
      </c>
      <c r="G435" s="23">
        <v>61.47</v>
      </c>
    </row>
    <row r="436" spans="1:7" ht="18" customHeight="1">
      <c r="A436" s="23">
        <f t="shared" si="6"/>
        <v>432</v>
      </c>
      <c r="B436" s="18" t="s">
        <v>930</v>
      </c>
      <c r="C436" s="9" t="s">
        <v>1352</v>
      </c>
      <c r="D436" s="23">
        <v>3</v>
      </c>
      <c r="E436" s="23" t="s">
        <v>5</v>
      </c>
      <c r="F436" s="23">
        <v>12.69</v>
      </c>
      <c r="G436" s="23">
        <v>38.07</v>
      </c>
    </row>
    <row r="437" spans="1:7" ht="18" customHeight="1">
      <c r="A437" s="23">
        <f t="shared" si="6"/>
        <v>433</v>
      </c>
      <c r="B437" s="18" t="s">
        <v>931</v>
      </c>
      <c r="C437" s="9" t="s">
        <v>1353</v>
      </c>
      <c r="D437" s="23">
        <v>4</v>
      </c>
      <c r="E437" s="23" t="s">
        <v>5</v>
      </c>
      <c r="F437" s="23">
        <v>13.42</v>
      </c>
      <c r="G437" s="23">
        <v>53.68</v>
      </c>
    </row>
    <row r="438" spans="1:7" ht="18" customHeight="1">
      <c r="A438" s="23">
        <f t="shared" si="6"/>
        <v>434</v>
      </c>
      <c r="B438" s="18" t="s">
        <v>932</v>
      </c>
      <c r="C438" s="9" t="s">
        <v>1354</v>
      </c>
      <c r="D438" s="23">
        <v>8</v>
      </c>
      <c r="E438" s="23" t="s">
        <v>5</v>
      </c>
      <c r="F438" s="23">
        <v>62.09</v>
      </c>
      <c r="G438" s="23">
        <v>496.7</v>
      </c>
    </row>
    <row r="439" spans="1:7" ht="18" customHeight="1">
      <c r="A439" s="23">
        <f t="shared" si="6"/>
        <v>435</v>
      </c>
      <c r="B439" s="18" t="s">
        <v>933</v>
      </c>
      <c r="C439" s="9" t="s">
        <v>1355</v>
      </c>
      <c r="D439" s="23">
        <v>8</v>
      </c>
      <c r="E439" s="23" t="s">
        <v>5</v>
      </c>
      <c r="F439" s="23">
        <v>1.29</v>
      </c>
      <c r="G439" s="23">
        <v>10.32</v>
      </c>
    </row>
    <row r="440" spans="1:7" ht="18" customHeight="1">
      <c r="A440" s="23">
        <f t="shared" si="6"/>
        <v>436</v>
      </c>
      <c r="B440" s="18" t="s">
        <v>934</v>
      </c>
      <c r="C440" s="9" t="s">
        <v>1356</v>
      </c>
      <c r="D440" s="23">
        <v>8</v>
      </c>
      <c r="E440" s="23" t="s">
        <v>5</v>
      </c>
      <c r="F440" s="23">
        <v>89.23</v>
      </c>
      <c r="G440" s="23">
        <v>713.84</v>
      </c>
    </row>
    <row r="441" spans="1:7" ht="18" customHeight="1">
      <c r="A441" s="23">
        <f t="shared" si="6"/>
        <v>437</v>
      </c>
      <c r="B441" s="18" t="s">
        <v>935</v>
      </c>
      <c r="C441" s="9" t="s">
        <v>1357</v>
      </c>
      <c r="D441" s="23">
        <v>8</v>
      </c>
      <c r="E441" s="23" t="s">
        <v>5</v>
      </c>
      <c r="F441" s="23">
        <v>90.79</v>
      </c>
      <c r="G441" s="23">
        <v>726.32</v>
      </c>
    </row>
    <row r="442" spans="1:7" ht="18" customHeight="1">
      <c r="A442" s="23">
        <f t="shared" si="6"/>
        <v>438</v>
      </c>
      <c r="B442" s="18" t="s">
        <v>936</v>
      </c>
      <c r="C442" s="9" t="s">
        <v>1358</v>
      </c>
      <c r="D442" s="23">
        <v>2</v>
      </c>
      <c r="E442" s="23" t="s">
        <v>5</v>
      </c>
      <c r="F442" s="23">
        <v>86.27</v>
      </c>
      <c r="G442" s="23">
        <v>172.54</v>
      </c>
    </row>
    <row r="443" spans="1:7" ht="18" customHeight="1">
      <c r="A443" s="23">
        <f t="shared" si="6"/>
        <v>439</v>
      </c>
      <c r="B443" s="18" t="s">
        <v>937</v>
      </c>
      <c r="C443" s="9" t="s">
        <v>1359</v>
      </c>
      <c r="D443" s="23">
        <v>3</v>
      </c>
      <c r="E443" s="23" t="s">
        <v>5</v>
      </c>
      <c r="F443" s="23">
        <v>107.17</v>
      </c>
      <c r="G443" s="23">
        <v>321.51</v>
      </c>
    </row>
    <row r="444" spans="1:7" ht="18" customHeight="1">
      <c r="A444" s="23">
        <f t="shared" si="6"/>
        <v>440</v>
      </c>
      <c r="B444" s="18" t="s">
        <v>938</v>
      </c>
      <c r="C444" s="9" t="s">
        <v>1360</v>
      </c>
      <c r="D444" s="23">
        <v>3</v>
      </c>
      <c r="E444" s="23" t="s">
        <v>5</v>
      </c>
      <c r="F444" s="23">
        <v>11.81</v>
      </c>
      <c r="G444" s="23">
        <v>35.44</v>
      </c>
    </row>
    <row r="445" spans="1:7" ht="18" customHeight="1">
      <c r="A445" s="23">
        <f t="shared" si="6"/>
        <v>441</v>
      </c>
      <c r="B445" s="18" t="s">
        <v>939</v>
      </c>
      <c r="C445" s="9" t="s">
        <v>1361</v>
      </c>
      <c r="D445" s="23">
        <v>1</v>
      </c>
      <c r="E445" s="23" t="s">
        <v>5</v>
      </c>
      <c r="F445" s="23">
        <v>50.9</v>
      </c>
      <c r="G445" s="23">
        <v>50.9</v>
      </c>
    </row>
    <row r="446" spans="1:7" ht="18" customHeight="1">
      <c r="A446" s="23">
        <f t="shared" si="6"/>
        <v>442</v>
      </c>
      <c r="B446" s="18" t="s">
        <v>940</v>
      </c>
      <c r="C446" s="9" t="s">
        <v>1362</v>
      </c>
      <c r="D446" s="23">
        <v>1</v>
      </c>
      <c r="E446" s="23" t="s">
        <v>5</v>
      </c>
      <c r="F446" s="24">
        <v>1225.92</v>
      </c>
      <c r="G446" s="24">
        <v>1225.92</v>
      </c>
    </row>
    <row r="447" spans="1:7" ht="18" customHeight="1">
      <c r="A447" s="23">
        <f t="shared" si="6"/>
        <v>443</v>
      </c>
      <c r="B447" s="18" t="s">
        <v>524</v>
      </c>
      <c r="C447" s="9" t="s">
        <v>477</v>
      </c>
      <c r="D447" s="23">
        <v>20</v>
      </c>
      <c r="E447" s="23" t="s">
        <v>5</v>
      </c>
      <c r="F447" s="23">
        <v>117.84</v>
      </c>
      <c r="G447" s="24">
        <v>2356.8000000000002</v>
      </c>
    </row>
    <row r="448" spans="1:7" ht="18" customHeight="1">
      <c r="A448" s="23">
        <f t="shared" si="6"/>
        <v>444</v>
      </c>
      <c r="B448" s="18" t="s">
        <v>525</v>
      </c>
      <c r="C448" s="9" t="s">
        <v>478</v>
      </c>
      <c r="D448" s="23">
        <v>6</v>
      </c>
      <c r="E448" s="23" t="s">
        <v>5</v>
      </c>
      <c r="F448" s="23">
        <v>140.47</v>
      </c>
      <c r="G448" s="23">
        <v>842.82</v>
      </c>
    </row>
    <row r="449" spans="1:7" ht="18" customHeight="1">
      <c r="A449" s="23">
        <f t="shared" si="6"/>
        <v>445</v>
      </c>
      <c r="B449" s="18" t="s">
        <v>941</v>
      </c>
      <c r="C449" s="9" t="s">
        <v>1363</v>
      </c>
      <c r="D449" s="23">
        <v>1</v>
      </c>
      <c r="E449" s="23" t="s">
        <v>5</v>
      </c>
      <c r="F449" s="23">
        <v>45.29</v>
      </c>
      <c r="G449" s="23">
        <v>45.29</v>
      </c>
    </row>
    <row r="450" spans="1:7" ht="18" customHeight="1">
      <c r="A450" s="23">
        <f t="shared" si="6"/>
        <v>446</v>
      </c>
      <c r="B450" s="18" t="s">
        <v>942</v>
      </c>
      <c r="C450" s="9" t="s">
        <v>1364</v>
      </c>
      <c r="D450" s="23">
        <v>10</v>
      </c>
      <c r="E450" s="23" t="s">
        <v>5</v>
      </c>
      <c r="F450" s="23">
        <v>10.88</v>
      </c>
      <c r="G450" s="23">
        <v>108.8</v>
      </c>
    </row>
    <row r="451" spans="1:7" ht="18" customHeight="1">
      <c r="A451" s="23">
        <f t="shared" si="6"/>
        <v>447</v>
      </c>
      <c r="B451" s="18" t="s">
        <v>943</v>
      </c>
      <c r="C451" s="9" t="s">
        <v>1365</v>
      </c>
      <c r="D451" s="23">
        <v>7</v>
      </c>
      <c r="E451" s="23" t="s">
        <v>5</v>
      </c>
      <c r="F451" s="23">
        <v>57.68</v>
      </c>
      <c r="G451" s="23">
        <v>403.76</v>
      </c>
    </row>
    <row r="452" spans="1:7" ht="18" customHeight="1">
      <c r="A452" s="23">
        <f t="shared" si="6"/>
        <v>448</v>
      </c>
      <c r="B452" s="18" t="s">
        <v>944</v>
      </c>
      <c r="C452" s="9" t="s">
        <v>1366</v>
      </c>
      <c r="D452" s="23">
        <v>3</v>
      </c>
      <c r="E452" s="23" t="s">
        <v>5</v>
      </c>
      <c r="F452" s="23">
        <v>190.09</v>
      </c>
      <c r="G452" s="23">
        <v>570.27</v>
      </c>
    </row>
    <row r="453" spans="1:7" ht="18" customHeight="1">
      <c r="A453" s="23">
        <f t="shared" si="6"/>
        <v>449</v>
      </c>
      <c r="B453" s="18" t="s">
        <v>945</v>
      </c>
      <c r="C453" s="9" t="s">
        <v>1367</v>
      </c>
      <c r="D453" s="23">
        <v>3</v>
      </c>
      <c r="E453" s="23" t="s">
        <v>5</v>
      </c>
      <c r="F453" s="23">
        <v>241.39</v>
      </c>
      <c r="G453" s="23">
        <v>724.17</v>
      </c>
    </row>
    <row r="454" spans="1:7" ht="18" customHeight="1">
      <c r="A454" s="23">
        <f t="shared" si="6"/>
        <v>450</v>
      </c>
      <c r="B454" s="18" t="s">
        <v>946</v>
      </c>
      <c r="C454" s="9" t="s">
        <v>1368</v>
      </c>
      <c r="D454" s="23">
        <v>1</v>
      </c>
      <c r="E454" s="23" t="s">
        <v>5</v>
      </c>
      <c r="F454" s="23">
        <v>67.87</v>
      </c>
      <c r="G454" s="23">
        <v>67.87</v>
      </c>
    </row>
    <row r="455" spans="1:7" ht="18" customHeight="1">
      <c r="A455" s="23">
        <f t="shared" ref="A455:A518" si="7">+A454+1</f>
        <v>451</v>
      </c>
      <c r="B455" s="18" t="s">
        <v>947</v>
      </c>
      <c r="C455" s="9" t="s">
        <v>1369</v>
      </c>
      <c r="D455" s="23">
        <v>8</v>
      </c>
      <c r="E455" s="23" t="s">
        <v>5</v>
      </c>
      <c r="F455" s="23">
        <v>11.56</v>
      </c>
      <c r="G455" s="23">
        <v>92.49</v>
      </c>
    </row>
    <row r="456" spans="1:7" ht="18" customHeight="1">
      <c r="A456" s="23">
        <f t="shared" si="7"/>
        <v>452</v>
      </c>
      <c r="B456" s="18" t="s">
        <v>948</v>
      </c>
      <c r="C456" s="9" t="s">
        <v>1370</v>
      </c>
      <c r="D456" s="23">
        <v>2</v>
      </c>
      <c r="E456" s="23" t="s">
        <v>5</v>
      </c>
      <c r="F456" s="23">
        <v>111.81</v>
      </c>
      <c r="G456" s="23">
        <v>223.62</v>
      </c>
    </row>
    <row r="457" spans="1:7" ht="18" customHeight="1">
      <c r="A457" s="23">
        <f t="shared" si="7"/>
        <v>453</v>
      </c>
      <c r="B457" s="18" t="s">
        <v>949</v>
      </c>
      <c r="C457" s="9" t="s">
        <v>1371</v>
      </c>
      <c r="D457" s="23">
        <v>4</v>
      </c>
      <c r="E457" s="23" t="s">
        <v>5</v>
      </c>
      <c r="F457" s="23">
        <v>115.73</v>
      </c>
      <c r="G457" s="23">
        <v>462.92</v>
      </c>
    </row>
    <row r="458" spans="1:7" ht="18" customHeight="1">
      <c r="A458" s="23">
        <f t="shared" si="7"/>
        <v>454</v>
      </c>
      <c r="B458" s="18" t="s">
        <v>950</v>
      </c>
      <c r="C458" s="9" t="s">
        <v>1372</v>
      </c>
      <c r="D458" s="23">
        <v>10</v>
      </c>
      <c r="E458" s="23" t="s">
        <v>5</v>
      </c>
      <c r="F458" s="23">
        <v>113.64</v>
      </c>
      <c r="G458" s="24">
        <v>1136.3800000000001</v>
      </c>
    </row>
    <row r="459" spans="1:7" ht="18" customHeight="1">
      <c r="A459" s="23">
        <f t="shared" si="7"/>
        <v>455</v>
      </c>
      <c r="B459" s="18" t="s">
        <v>951</v>
      </c>
      <c r="C459" s="9" t="s">
        <v>1373</v>
      </c>
      <c r="D459" s="23">
        <v>4</v>
      </c>
      <c r="E459" s="23" t="s">
        <v>5</v>
      </c>
      <c r="F459" s="23">
        <v>118.96</v>
      </c>
      <c r="G459" s="23">
        <v>475.84</v>
      </c>
    </row>
    <row r="460" spans="1:7" ht="18" customHeight="1">
      <c r="A460" s="23">
        <f t="shared" si="7"/>
        <v>456</v>
      </c>
      <c r="B460" s="18" t="s">
        <v>528</v>
      </c>
      <c r="C460" s="9" t="s">
        <v>481</v>
      </c>
      <c r="D460" s="23">
        <v>8</v>
      </c>
      <c r="E460" s="23" t="s">
        <v>5</v>
      </c>
      <c r="F460" s="23">
        <v>120.13</v>
      </c>
      <c r="G460" s="23">
        <v>961.04</v>
      </c>
    </row>
    <row r="461" spans="1:7" ht="18" customHeight="1">
      <c r="A461" s="23">
        <f t="shared" si="7"/>
        <v>457</v>
      </c>
      <c r="B461" s="18" t="s">
        <v>952</v>
      </c>
      <c r="C461" s="9" t="s">
        <v>1374</v>
      </c>
      <c r="D461" s="23">
        <v>6</v>
      </c>
      <c r="E461" s="23" t="s">
        <v>5</v>
      </c>
      <c r="F461" s="23">
        <v>121.52</v>
      </c>
      <c r="G461" s="23">
        <v>729.12</v>
      </c>
    </row>
    <row r="462" spans="1:7" ht="18" customHeight="1">
      <c r="A462" s="23">
        <f t="shared" si="7"/>
        <v>458</v>
      </c>
      <c r="B462" s="18" t="s">
        <v>305</v>
      </c>
      <c r="C462" s="9" t="s">
        <v>294</v>
      </c>
      <c r="D462" s="23">
        <v>2</v>
      </c>
      <c r="E462" s="23" t="s">
        <v>5</v>
      </c>
      <c r="F462" s="23">
        <v>122.25</v>
      </c>
      <c r="G462" s="23">
        <v>244.49</v>
      </c>
    </row>
    <row r="463" spans="1:7" ht="18" customHeight="1">
      <c r="A463" s="23">
        <f t="shared" si="7"/>
        <v>459</v>
      </c>
      <c r="B463" s="18" t="s">
        <v>953</v>
      </c>
      <c r="C463" s="9" t="s">
        <v>1375</v>
      </c>
      <c r="D463" s="23">
        <v>6</v>
      </c>
      <c r="E463" s="23" t="s">
        <v>5</v>
      </c>
      <c r="F463" s="23">
        <v>11.11</v>
      </c>
      <c r="G463" s="23">
        <v>66.650000000000006</v>
      </c>
    </row>
    <row r="464" spans="1:7" ht="18" customHeight="1">
      <c r="A464" s="23">
        <f t="shared" si="7"/>
        <v>460</v>
      </c>
      <c r="B464" s="18" t="s">
        <v>954</v>
      </c>
      <c r="C464" s="9" t="s">
        <v>1376</v>
      </c>
      <c r="D464" s="23">
        <v>8</v>
      </c>
      <c r="E464" s="23" t="s">
        <v>5</v>
      </c>
      <c r="F464" s="23">
        <v>11.11</v>
      </c>
      <c r="G464" s="23">
        <v>88.87</v>
      </c>
    </row>
    <row r="465" spans="1:7" ht="18" customHeight="1">
      <c r="A465" s="23">
        <f t="shared" si="7"/>
        <v>461</v>
      </c>
      <c r="B465" s="18" t="s">
        <v>955</v>
      </c>
      <c r="C465" s="9" t="s">
        <v>1377</v>
      </c>
      <c r="D465" s="23">
        <v>2</v>
      </c>
      <c r="E465" s="23" t="s">
        <v>5</v>
      </c>
      <c r="F465" s="23">
        <v>138.16</v>
      </c>
      <c r="G465" s="23">
        <v>276.32</v>
      </c>
    </row>
    <row r="466" spans="1:7" ht="18" customHeight="1">
      <c r="A466" s="23">
        <f t="shared" si="7"/>
        <v>462</v>
      </c>
      <c r="B466" s="18" t="s">
        <v>956</v>
      </c>
      <c r="C466" s="9" t="s">
        <v>1378</v>
      </c>
      <c r="D466" s="23">
        <v>4</v>
      </c>
      <c r="E466" s="23" t="s">
        <v>5</v>
      </c>
      <c r="F466" s="23">
        <v>11.11</v>
      </c>
      <c r="G466" s="23">
        <v>44.43</v>
      </c>
    </row>
    <row r="467" spans="1:7" ht="18" customHeight="1">
      <c r="A467" s="23">
        <f t="shared" si="7"/>
        <v>463</v>
      </c>
      <c r="B467" s="18" t="s">
        <v>957</v>
      </c>
      <c r="C467" s="9" t="s">
        <v>1379</v>
      </c>
      <c r="D467" s="23">
        <v>2</v>
      </c>
      <c r="E467" s="23" t="s">
        <v>5</v>
      </c>
      <c r="F467" s="23">
        <v>157.06</v>
      </c>
      <c r="G467" s="23">
        <v>314.12</v>
      </c>
    </row>
    <row r="468" spans="1:7" ht="18" customHeight="1">
      <c r="A468" s="23">
        <f t="shared" si="7"/>
        <v>464</v>
      </c>
      <c r="B468" s="18" t="s">
        <v>958</v>
      </c>
      <c r="C468" s="9" t="s">
        <v>1380</v>
      </c>
      <c r="D468" s="23">
        <v>2</v>
      </c>
      <c r="E468" s="23" t="s">
        <v>5</v>
      </c>
      <c r="F468" s="23">
        <v>160.91</v>
      </c>
      <c r="G468" s="23">
        <v>321.82</v>
      </c>
    </row>
    <row r="469" spans="1:7" ht="18" customHeight="1">
      <c r="A469" s="23">
        <f t="shared" si="7"/>
        <v>465</v>
      </c>
      <c r="B469" s="18" t="s">
        <v>959</v>
      </c>
      <c r="C469" s="9" t="s">
        <v>1381</v>
      </c>
      <c r="D469" s="23">
        <v>10</v>
      </c>
      <c r="E469" s="23" t="s">
        <v>5</v>
      </c>
      <c r="F469" s="23">
        <v>88.54</v>
      </c>
      <c r="G469" s="23">
        <v>885.42</v>
      </c>
    </row>
    <row r="470" spans="1:7" ht="18" customHeight="1">
      <c r="A470" s="23">
        <f t="shared" si="7"/>
        <v>466</v>
      </c>
      <c r="B470" s="18" t="s">
        <v>960</v>
      </c>
      <c r="C470" s="9" t="s">
        <v>1382</v>
      </c>
      <c r="D470" s="23">
        <v>6</v>
      </c>
      <c r="E470" s="23" t="s">
        <v>5</v>
      </c>
      <c r="F470" s="23">
        <v>94.64</v>
      </c>
      <c r="G470" s="23">
        <v>567.84</v>
      </c>
    </row>
    <row r="471" spans="1:7" ht="18" customHeight="1">
      <c r="A471" s="23">
        <f t="shared" si="7"/>
        <v>467</v>
      </c>
      <c r="B471" s="18" t="s">
        <v>961</v>
      </c>
      <c r="C471" s="9" t="s">
        <v>1383</v>
      </c>
      <c r="D471" s="23">
        <v>6</v>
      </c>
      <c r="E471" s="23" t="s">
        <v>5</v>
      </c>
      <c r="F471" s="23">
        <v>94.63</v>
      </c>
      <c r="G471" s="23">
        <v>567.78</v>
      </c>
    </row>
    <row r="472" spans="1:7" ht="18" customHeight="1">
      <c r="A472" s="23">
        <f t="shared" si="7"/>
        <v>468</v>
      </c>
      <c r="B472" s="18" t="s">
        <v>962</v>
      </c>
      <c r="C472" s="9" t="s">
        <v>1384</v>
      </c>
      <c r="D472" s="23">
        <v>10</v>
      </c>
      <c r="E472" s="23" t="s">
        <v>5</v>
      </c>
      <c r="F472" s="23">
        <v>112.68</v>
      </c>
      <c r="G472" s="24">
        <v>1126.8</v>
      </c>
    </row>
    <row r="473" spans="1:7" ht="18" customHeight="1">
      <c r="A473" s="23">
        <f t="shared" si="7"/>
        <v>469</v>
      </c>
      <c r="B473" s="18" t="s">
        <v>963</v>
      </c>
      <c r="C473" s="9" t="s">
        <v>1385</v>
      </c>
      <c r="D473" s="23">
        <v>6</v>
      </c>
      <c r="E473" s="23" t="s">
        <v>5</v>
      </c>
      <c r="F473" s="23">
        <v>125.29</v>
      </c>
      <c r="G473" s="23">
        <v>751.74</v>
      </c>
    </row>
    <row r="474" spans="1:7" ht="18" customHeight="1">
      <c r="A474" s="23">
        <f t="shared" si="7"/>
        <v>470</v>
      </c>
      <c r="B474" s="18" t="s">
        <v>964</v>
      </c>
      <c r="C474" s="9" t="s">
        <v>1386</v>
      </c>
      <c r="D474" s="23">
        <v>1</v>
      </c>
      <c r="E474" s="23" t="s">
        <v>5</v>
      </c>
      <c r="F474" s="24">
        <v>3978.39</v>
      </c>
      <c r="G474" s="24">
        <v>3978.39</v>
      </c>
    </row>
    <row r="475" spans="1:7" ht="18" customHeight="1">
      <c r="A475" s="23">
        <f t="shared" si="7"/>
        <v>471</v>
      </c>
      <c r="B475" s="18" t="s">
        <v>965</v>
      </c>
      <c r="C475" s="9" t="s">
        <v>1387</v>
      </c>
      <c r="D475" s="23">
        <v>1</v>
      </c>
      <c r="E475" s="23" t="s">
        <v>5</v>
      </c>
      <c r="F475" s="23">
        <v>52.46</v>
      </c>
      <c r="G475" s="23">
        <v>52.46</v>
      </c>
    </row>
    <row r="476" spans="1:7" ht="18" customHeight="1">
      <c r="A476" s="23">
        <f t="shared" si="7"/>
        <v>472</v>
      </c>
      <c r="B476" s="18" t="s">
        <v>966</v>
      </c>
      <c r="C476" s="9" t="s">
        <v>1388</v>
      </c>
      <c r="D476" s="23">
        <v>2</v>
      </c>
      <c r="E476" s="23" t="s">
        <v>5</v>
      </c>
      <c r="F476" s="23">
        <v>52.96</v>
      </c>
      <c r="G476" s="23">
        <v>105.91</v>
      </c>
    </row>
    <row r="477" spans="1:7" ht="18" customHeight="1">
      <c r="A477" s="23">
        <f t="shared" si="7"/>
        <v>473</v>
      </c>
      <c r="B477" s="18" t="s">
        <v>967</v>
      </c>
      <c r="C477" s="9" t="s">
        <v>1389</v>
      </c>
      <c r="D477" s="23">
        <v>12</v>
      </c>
      <c r="E477" s="23" t="s">
        <v>5</v>
      </c>
      <c r="F477" s="23">
        <v>67.02</v>
      </c>
      <c r="G477" s="23">
        <v>804.28</v>
      </c>
    </row>
    <row r="478" spans="1:7" ht="18" customHeight="1">
      <c r="A478" s="23">
        <f t="shared" si="7"/>
        <v>474</v>
      </c>
      <c r="B478" s="18" t="s">
        <v>968</v>
      </c>
      <c r="C478" s="9" t="s">
        <v>1390</v>
      </c>
      <c r="D478" s="23">
        <v>8</v>
      </c>
      <c r="E478" s="23" t="s">
        <v>5</v>
      </c>
      <c r="F478" s="23">
        <v>53.11</v>
      </c>
      <c r="G478" s="23">
        <v>424.86</v>
      </c>
    </row>
    <row r="479" spans="1:7" ht="18" customHeight="1">
      <c r="A479" s="23">
        <f t="shared" si="7"/>
        <v>475</v>
      </c>
      <c r="B479" s="18" t="s">
        <v>969</v>
      </c>
      <c r="C479" s="9" t="s">
        <v>1391</v>
      </c>
      <c r="D479" s="23">
        <v>11</v>
      </c>
      <c r="E479" s="23" t="s">
        <v>5</v>
      </c>
      <c r="F479" s="23">
        <v>54.45</v>
      </c>
      <c r="G479" s="23">
        <v>598.95000000000005</v>
      </c>
    </row>
    <row r="480" spans="1:7" ht="18" customHeight="1">
      <c r="A480" s="23">
        <f t="shared" si="7"/>
        <v>476</v>
      </c>
      <c r="B480" s="18" t="s">
        <v>970</v>
      </c>
      <c r="C480" s="9" t="s">
        <v>1392</v>
      </c>
      <c r="D480" s="23">
        <v>2</v>
      </c>
      <c r="E480" s="23" t="s">
        <v>5</v>
      </c>
      <c r="F480" s="23">
        <v>54.17</v>
      </c>
      <c r="G480" s="23">
        <v>108.34</v>
      </c>
    </row>
    <row r="481" spans="1:7" ht="18" customHeight="1">
      <c r="A481" s="23">
        <f t="shared" si="7"/>
        <v>477</v>
      </c>
      <c r="B481" s="18" t="s">
        <v>532</v>
      </c>
      <c r="C481" s="9" t="s">
        <v>484</v>
      </c>
      <c r="D481" s="23">
        <v>10</v>
      </c>
      <c r="E481" s="23" t="s">
        <v>5</v>
      </c>
      <c r="F481" s="23">
        <v>55.92</v>
      </c>
      <c r="G481" s="23">
        <v>559.20000000000005</v>
      </c>
    </row>
    <row r="482" spans="1:7" ht="18" customHeight="1">
      <c r="A482" s="23">
        <f t="shared" si="7"/>
        <v>478</v>
      </c>
      <c r="B482" s="18" t="s">
        <v>533</v>
      </c>
      <c r="C482" s="9" t="s">
        <v>485</v>
      </c>
      <c r="D482" s="23">
        <v>7</v>
      </c>
      <c r="E482" s="23" t="s">
        <v>5</v>
      </c>
      <c r="F482" s="23">
        <v>74.11</v>
      </c>
      <c r="G482" s="23">
        <v>518.77</v>
      </c>
    </row>
    <row r="483" spans="1:7" ht="18" customHeight="1">
      <c r="A483" s="23">
        <f t="shared" si="7"/>
        <v>479</v>
      </c>
      <c r="B483" s="18" t="s">
        <v>971</v>
      </c>
      <c r="C483" s="9" t="s">
        <v>1393</v>
      </c>
      <c r="D483" s="23">
        <v>4</v>
      </c>
      <c r="E483" s="23" t="s">
        <v>5</v>
      </c>
      <c r="F483" s="23">
        <v>130.9</v>
      </c>
      <c r="G483" s="23">
        <v>523.6</v>
      </c>
    </row>
    <row r="484" spans="1:7" ht="18" customHeight="1">
      <c r="A484" s="23">
        <f t="shared" si="7"/>
        <v>480</v>
      </c>
      <c r="B484" s="18" t="s">
        <v>972</v>
      </c>
      <c r="C484" s="9" t="s">
        <v>1394</v>
      </c>
      <c r="D484" s="23">
        <v>1</v>
      </c>
      <c r="E484" s="23" t="s">
        <v>5</v>
      </c>
      <c r="F484" s="23">
        <v>602.97</v>
      </c>
      <c r="G484" s="23">
        <v>602.97</v>
      </c>
    </row>
    <row r="485" spans="1:7" ht="18" customHeight="1">
      <c r="A485" s="23">
        <f t="shared" si="7"/>
        <v>481</v>
      </c>
      <c r="B485" s="18" t="s">
        <v>973</v>
      </c>
      <c r="C485" s="9" t="s">
        <v>1395</v>
      </c>
      <c r="D485" s="23">
        <v>2</v>
      </c>
      <c r="E485" s="23" t="s">
        <v>5</v>
      </c>
      <c r="F485" s="23">
        <v>406.92</v>
      </c>
      <c r="G485" s="23">
        <v>813.83</v>
      </c>
    </row>
    <row r="486" spans="1:7" ht="18" customHeight="1">
      <c r="A486" s="23">
        <f t="shared" si="7"/>
        <v>482</v>
      </c>
      <c r="B486" s="18" t="s">
        <v>974</v>
      </c>
      <c r="C486" s="9" t="s">
        <v>1396</v>
      </c>
      <c r="D486" s="23">
        <v>1</v>
      </c>
      <c r="E486" s="23" t="s">
        <v>5</v>
      </c>
      <c r="F486" s="23">
        <v>567.38</v>
      </c>
      <c r="G486" s="23">
        <v>567.38</v>
      </c>
    </row>
    <row r="487" spans="1:7" ht="18" customHeight="1">
      <c r="A487" s="23">
        <f t="shared" si="7"/>
        <v>483</v>
      </c>
      <c r="B487" s="18" t="s">
        <v>975</v>
      </c>
      <c r="C487" s="9" t="s">
        <v>1397</v>
      </c>
      <c r="D487" s="23">
        <v>1</v>
      </c>
      <c r="E487" s="23" t="s">
        <v>5</v>
      </c>
      <c r="F487" s="23">
        <v>741.93</v>
      </c>
      <c r="G487" s="23">
        <v>741.93</v>
      </c>
    </row>
    <row r="488" spans="1:7" ht="18" customHeight="1">
      <c r="A488" s="23">
        <f t="shared" si="7"/>
        <v>484</v>
      </c>
      <c r="B488" s="18" t="s">
        <v>976</v>
      </c>
      <c r="C488" s="9" t="s">
        <v>1398</v>
      </c>
      <c r="D488" s="23">
        <v>1</v>
      </c>
      <c r="E488" s="23" t="s">
        <v>5</v>
      </c>
      <c r="F488" s="23">
        <v>53.4</v>
      </c>
      <c r="G488" s="23">
        <v>53.4</v>
      </c>
    </row>
    <row r="489" spans="1:7" ht="18" customHeight="1">
      <c r="A489" s="23">
        <f t="shared" si="7"/>
        <v>485</v>
      </c>
      <c r="B489" s="18" t="s">
        <v>534</v>
      </c>
      <c r="C489" s="9" t="s">
        <v>486</v>
      </c>
      <c r="D489" s="23">
        <v>1</v>
      </c>
      <c r="E489" s="23" t="s">
        <v>5</v>
      </c>
      <c r="F489" s="23">
        <v>759.56</v>
      </c>
      <c r="G489" s="23">
        <v>759.56</v>
      </c>
    </row>
    <row r="490" spans="1:7" ht="18" customHeight="1">
      <c r="A490" s="23">
        <f t="shared" si="7"/>
        <v>486</v>
      </c>
      <c r="B490" s="18" t="s">
        <v>977</v>
      </c>
      <c r="C490" s="9" t="s">
        <v>1399</v>
      </c>
      <c r="D490" s="23">
        <v>2</v>
      </c>
      <c r="E490" s="23" t="s">
        <v>5</v>
      </c>
      <c r="F490" s="23">
        <v>75.180000000000007</v>
      </c>
      <c r="G490" s="23">
        <v>150.35</v>
      </c>
    </row>
    <row r="491" spans="1:7" ht="18" customHeight="1">
      <c r="A491" s="23">
        <f t="shared" si="7"/>
        <v>487</v>
      </c>
      <c r="B491" s="18" t="s">
        <v>978</v>
      </c>
      <c r="C491" s="9" t="s">
        <v>1400</v>
      </c>
      <c r="D491" s="23">
        <v>1</v>
      </c>
      <c r="E491" s="23" t="s">
        <v>5</v>
      </c>
      <c r="F491" s="24">
        <v>2198.33</v>
      </c>
      <c r="G491" s="24">
        <v>2198.33</v>
      </c>
    </row>
    <row r="492" spans="1:7" ht="18" customHeight="1">
      <c r="A492" s="23">
        <f t="shared" si="7"/>
        <v>488</v>
      </c>
      <c r="B492" s="18" t="s">
        <v>979</v>
      </c>
      <c r="C492" s="9" t="s">
        <v>1401</v>
      </c>
      <c r="D492" s="23">
        <v>4</v>
      </c>
      <c r="E492" s="23" t="s">
        <v>5</v>
      </c>
      <c r="F492" s="23">
        <v>79.88</v>
      </c>
      <c r="G492" s="23">
        <v>319.5</v>
      </c>
    </row>
    <row r="493" spans="1:7" ht="18" customHeight="1">
      <c r="A493" s="23">
        <f t="shared" si="7"/>
        <v>489</v>
      </c>
      <c r="B493" s="18" t="s">
        <v>980</v>
      </c>
      <c r="C493" s="9" t="s">
        <v>1402</v>
      </c>
      <c r="D493" s="23">
        <v>2</v>
      </c>
      <c r="E493" s="23" t="s">
        <v>5</v>
      </c>
      <c r="F493" s="23">
        <v>93.04</v>
      </c>
      <c r="G493" s="23">
        <v>186.08</v>
      </c>
    </row>
    <row r="494" spans="1:7" ht="18" customHeight="1">
      <c r="A494" s="23">
        <f t="shared" si="7"/>
        <v>490</v>
      </c>
      <c r="B494" s="18" t="s">
        <v>981</v>
      </c>
      <c r="C494" s="9" t="s">
        <v>1403</v>
      </c>
      <c r="D494" s="23">
        <v>7</v>
      </c>
      <c r="E494" s="23" t="s">
        <v>5</v>
      </c>
      <c r="F494" s="23">
        <v>85.73</v>
      </c>
      <c r="G494" s="23">
        <v>600.11</v>
      </c>
    </row>
    <row r="495" spans="1:7" ht="18" customHeight="1">
      <c r="A495" s="23">
        <f t="shared" si="7"/>
        <v>491</v>
      </c>
      <c r="B495" s="18" t="s">
        <v>982</v>
      </c>
      <c r="C495" s="9" t="s">
        <v>1404</v>
      </c>
      <c r="D495" s="23">
        <v>6</v>
      </c>
      <c r="E495" s="23" t="s">
        <v>5</v>
      </c>
      <c r="F495" s="23">
        <v>95.96</v>
      </c>
      <c r="G495" s="23">
        <v>575.76</v>
      </c>
    </row>
    <row r="496" spans="1:7" ht="18" customHeight="1">
      <c r="A496" s="23">
        <f t="shared" si="7"/>
        <v>492</v>
      </c>
      <c r="B496" s="18" t="s">
        <v>983</v>
      </c>
      <c r="C496" s="9" t="s">
        <v>1405</v>
      </c>
      <c r="D496" s="23">
        <v>4</v>
      </c>
      <c r="E496" s="23" t="s">
        <v>5</v>
      </c>
      <c r="F496" s="23">
        <v>79.760000000000005</v>
      </c>
      <c r="G496" s="23">
        <v>319.04000000000002</v>
      </c>
    </row>
    <row r="497" spans="1:7" ht="18" customHeight="1">
      <c r="A497" s="23">
        <f t="shared" si="7"/>
        <v>493</v>
      </c>
      <c r="B497" s="18" t="s">
        <v>984</v>
      </c>
      <c r="C497" s="9" t="s">
        <v>1406</v>
      </c>
      <c r="D497" s="23">
        <v>1</v>
      </c>
      <c r="E497" s="23" t="s">
        <v>5</v>
      </c>
      <c r="F497" s="24">
        <v>3745.75</v>
      </c>
      <c r="G497" s="24">
        <v>3745.75</v>
      </c>
    </row>
    <row r="498" spans="1:7" ht="18" customHeight="1">
      <c r="A498" s="23">
        <f t="shared" si="7"/>
        <v>494</v>
      </c>
      <c r="B498" s="18" t="s">
        <v>985</v>
      </c>
      <c r="C498" s="9" t="s">
        <v>1407</v>
      </c>
      <c r="D498" s="23">
        <v>1</v>
      </c>
      <c r="E498" s="23" t="s">
        <v>5</v>
      </c>
      <c r="F498" s="24">
        <v>3749.06</v>
      </c>
      <c r="G498" s="24">
        <v>3749.06</v>
      </c>
    </row>
    <row r="499" spans="1:7" ht="18" customHeight="1">
      <c r="A499" s="23">
        <f t="shared" si="7"/>
        <v>495</v>
      </c>
      <c r="B499" s="18" t="s">
        <v>986</v>
      </c>
      <c r="C499" s="9" t="s">
        <v>1408</v>
      </c>
      <c r="D499" s="23">
        <v>1</v>
      </c>
      <c r="E499" s="23" t="s">
        <v>5</v>
      </c>
      <c r="F499" s="24">
        <v>5991.27</v>
      </c>
      <c r="G499" s="24">
        <v>5991.27</v>
      </c>
    </row>
    <row r="500" spans="1:7" ht="18" customHeight="1">
      <c r="A500" s="23">
        <f t="shared" si="7"/>
        <v>496</v>
      </c>
      <c r="B500" s="18" t="s">
        <v>987</v>
      </c>
      <c r="C500" s="9" t="s">
        <v>1409</v>
      </c>
      <c r="D500" s="23">
        <v>1</v>
      </c>
      <c r="E500" s="23" t="s">
        <v>5</v>
      </c>
      <c r="F500" s="24">
        <v>5704.68</v>
      </c>
      <c r="G500" s="24">
        <v>5704.68</v>
      </c>
    </row>
    <row r="501" spans="1:7" ht="18" customHeight="1">
      <c r="A501" s="23">
        <f t="shared" si="7"/>
        <v>497</v>
      </c>
      <c r="B501" s="18" t="s">
        <v>988</v>
      </c>
      <c r="C501" s="9" t="s">
        <v>1410</v>
      </c>
      <c r="D501" s="23">
        <v>1</v>
      </c>
      <c r="E501" s="23" t="s">
        <v>5</v>
      </c>
      <c r="F501" s="24">
        <v>4046.63</v>
      </c>
      <c r="G501" s="24">
        <v>4046.63</v>
      </c>
    </row>
    <row r="502" spans="1:7" ht="18" customHeight="1">
      <c r="A502" s="23">
        <f t="shared" si="7"/>
        <v>498</v>
      </c>
      <c r="B502" s="18" t="s">
        <v>989</v>
      </c>
      <c r="C502" s="9" t="s">
        <v>1411</v>
      </c>
      <c r="D502" s="23">
        <v>1</v>
      </c>
      <c r="E502" s="23" t="s">
        <v>5</v>
      </c>
      <c r="F502" s="24">
        <v>3975.96</v>
      </c>
      <c r="G502" s="24">
        <v>3975.96</v>
      </c>
    </row>
    <row r="503" spans="1:7" ht="18" customHeight="1">
      <c r="A503" s="23">
        <f t="shared" si="7"/>
        <v>499</v>
      </c>
      <c r="B503" s="18" t="s">
        <v>990</v>
      </c>
      <c r="C503" s="9" t="s">
        <v>1412</v>
      </c>
      <c r="D503" s="23">
        <v>5</v>
      </c>
      <c r="E503" s="23" t="s">
        <v>5</v>
      </c>
      <c r="F503" s="23">
        <v>57.68</v>
      </c>
      <c r="G503" s="23">
        <v>288.39999999999998</v>
      </c>
    </row>
    <row r="504" spans="1:7" ht="18" customHeight="1">
      <c r="A504" s="23">
        <f t="shared" si="7"/>
        <v>500</v>
      </c>
      <c r="B504" s="18" t="s">
        <v>991</v>
      </c>
      <c r="C504" s="9" t="s">
        <v>1413</v>
      </c>
      <c r="D504" s="23">
        <v>4</v>
      </c>
      <c r="E504" s="23" t="s">
        <v>5</v>
      </c>
      <c r="F504" s="23">
        <v>70.2</v>
      </c>
      <c r="G504" s="23">
        <v>280.8</v>
      </c>
    </row>
    <row r="505" spans="1:7" ht="18" customHeight="1">
      <c r="A505" s="23">
        <f t="shared" si="7"/>
        <v>501</v>
      </c>
      <c r="B505" s="18" t="s">
        <v>992</v>
      </c>
      <c r="C505" s="9" t="s">
        <v>1414</v>
      </c>
      <c r="D505" s="23">
        <v>8</v>
      </c>
      <c r="E505" s="23" t="s">
        <v>5</v>
      </c>
      <c r="F505" s="23">
        <v>73.31</v>
      </c>
      <c r="G505" s="23">
        <v>586.46</v>
      </c>
    </row>
    <row r="506" spans="1:7" ht="18" customHeight="1">
      <c r="A506" s="23">
        <f t="shared" si="7"/>
        <v>502</v>
      </c>
      <c r="B506" s="18" t="s">
        <v>993</v>
      </c>
      <c r="C506" s="9" t="s">
        <v>1415</v>
      </c>
      <c r="D506" s="23">
        <v>10</v>
      </c>
      <c r="E506" s="23" t="s">
        <v>5</v>
      </c>
      <c r="F506" s="23">
        <v>24.99</v>
      </c>
      <c r="G506" s="23">
        <v>249.88</v>
      </c>
    </row>
    <row r="507" spans="1:7" ht="18" customHeight="1">
      <c r="A507" s="23">
        <f t="shared" si="7"/>
        <v>503</v>
      </c>
      <c r="B507" s="18" t="s">
        <v>536</v>
      </c>
      <c r="C507" s="9" t="s">
        <v>488</v>
      </c>
      <c r="D507" s="23">
        <v>5</v>
      </c>
      <c r="E507" s="23" t="s">
        <v>5</v>
      </c>
      <c r="F507" s="23">
        <v>79.430000000000007</v>
      </c>
      <c r="G507" s="23">
        <v>397.15</v>
      </c>
    </row>
    <row r="508" spans="1:7" ht="18" customHeight="1">
      <c r="A508" s="23">
        <f t="shared" si="7"/>
        <v>504</v>
      </c>
      <c r="B508" s="18" t="s">
        <v>307</v>
      </c>
      <c r="C508" s="9" t="s">
        <v>296</v>
      </c>
      <c r="D508" s="23">
        <v>5</v>
      </c>
      <c r="E508" s="23" t="s">
        <v>5</v>
      </c>
      <c r="F508" s="23">
        <v>53.73</v>
      </c>
      <c r="G508" s="23">
        <v>268.64999999999998</v>
      </c>
    </row>
    <row r="509" spans="1:7" ht="18" customHeight="1">
      <c r="A509" s="23">
        <f t="shared" si="7"/>
        <v>505</v>
      </c>
      <c r="B509" s="18" t="s">
        <v>994</v>
      </c>
      <c r="C509" s="9" t="s">
        <v>1416</v>
      </c>
      <c r="D509" s="23">
        <v>1</v>
      </c>
      <c r="E509" s="23" t="s">
        <v>5</v>
      </c>
      <c r="F509" s="23">
        <v>28.64</v>
      </c>
      <c r="G509" s="23">
        <v>28.64</v>
      </c>
    </row>
    <row r="510" spans="1:7" ht="18" customHeight="1">
      <c r="A510" s="23">
        <f t="shared" si="7"/>
        <v>506</v>
      </c>
      <c r="B510" s="18" t="s">
        <v>538</v>
      </c>
      <c r="C510" s="9" t="s">
        <v>490</v>
      </c>
      <c r="D510" s="23">
        <v>3</v>
      </c>
      <c r="E510" s="23" t="s">
        <v>5</v>
      </c>
      <c r="F510" s="23">
        <v>61.66</v>
      </c>
      <c r="G510" s="23">
        <v>184.98</v>
      </c>
    </row>
    <row r="511" spans="1:7" ht="18" customHeight="1">
      <c r="A511" s="23">
        <f t="shared" si="7"/>
        <v>507</v>
      </c>
      <c r="B511" s="18" t="s">
        <v>995</v>
      </c>
      <c r="C511" s="9" t="s">
        <v>1417</v>
      </c>
      <c r="D511" s="23">
        <v>8</v>
      </c>
      <c r="E511" s="23" t="s">
        <v>5</v>
      </c>
      <c r="F511" s="23">
        <v>60.26</v>
      </c>
      <c r="G511" s="23">
        <v>482.08</v>
      </c>
    </row>
    <row r="512" spans="1:7" ht="18" customHeight="1">
      <c r="A512" s="23">
        <f t="shared" si="7"/>
        <v>508</v>
      </c>
      <c r="B512" s="18" t="s">
        <v>996</v>
      </c>
      <c r="C512" s="9" t="s">
        <v>1418</v>
      </c>
      <c r="D512" s="23">
        <v>8</v>
      </c>
      <c r="E512" s="23" t="s">
        <v>5</v>
      </c>
      <c r="F512" s="23">
        <v>55.15</v>
      </c>
      <c r="G512" s="23">
        <v>441.2</v>
      </c>
    </row>
    <row r="513" spans="1:7" ht="18" customHeight="1">
      <c r="A513" s="23">
        <f t="shared" si="7"/>
        <v>509</v>
      </c>
      <c r="B513" s="18" t="s">
        <v>997</v>
      </c>
      <c r="C513" s="9" t="s">
        <v>1419</v>
      </c>
      <c r="D513" s="23">
        <v>8</v>
      </c>
      <c r="E513" s="23" t="s">
        <v>5</v>
      </c>
      <c r="F513" s="23">
        <v>173.1</v>
      </c>
      <c r="G513" s="24">
        <v>1384.77</v>
      </c>
    </row>
    <row r="514" spans="1:7" ht="18" customHeight="1">
      <c r="A514" s="23">
        <f t="shared" si="7"/>
        <v>510</v>
      </c>
      <c r="B514" s="18" t="s">
        <v>998</v>
      </c>
      <c r="C514" s="9" t="s">
        <v>1420</v>
      </c>
      <c r="D514" s="23">
        <v>6</v>
      </c>
      <c r="E514" s="23" t="s">
        <v>5</v>
      </c>
      <c r="F514" s="23">
        <v>111.53</v>
      </c>
      <c r="G514" s="23">
        <v>669.18</v>
      </c>
    </row>
    <row r="515" spans="1:7" ht="18" customHeight="1">
      <c r="A515" s="23">
        <f t="shared" si="7"/>
        <v>511</v>
      </c>
      <c r="B515" s="18" t="s">
        <v>999</v>
      </c>
      <c r="C515" s="9" t="s">
        <v>1421</v>
      </c>
      <c r="D515" s="23">
        <v>6</v>
      </c>
      <c r="E515" s="23" t="s">
        <v>5</v>
      </c>
      <c r="F515" s="23">
        <v>118.33</v>
      </c>
      <c r="G515" s="23">
        <v>709.98</v>
      </c>
    </row>
    <row r="516" spans="1:7" ht="18" customHeight="1">
      <c r="A516" s="23">
        <f t="shared" si="7"/>
        <v>512</v>
      </c>
      <c r="B516" s="18" t="s">
        <v>1000</v>
      </c>
      <c r="C516" s="9" t="s">
        <v>1422</v>
      </c>
      <c r="D516" s="23">
        <v>4</v>
      </c>
      <c r="E516" s="23" t="s">
        <v>5</v>
      </c>
      <c r="F516" s="23">
        <v>36.71</v>
      </c>
      <c r="G516" s="23">
        <v>146.82</v>
      </c>
    </row>
    <row r="517" spans="1:7" ht="18" customHeight="1">
      <c r="A517" s="23">
        <f t="shared" si="7"/>
        <v>513</v>
      </c>
      <c r="B517" s="18" t="s">
        <v>1001</v>
      </c>
      <c r="C517" s="9" t="s">
        <v>1423</v>
      </c>
      <c r="D517" s="23">
        <v>10</v>
      </c>
      <c r="E517" s="23" t="s">
        <v>5</v>
      </c>
      <c r="F517" s="23">
        <v>120.84</v>
      </c>
      <c r="G517" s="24">
        <v>1208.42</v>
      </c>
    </row>
    <row r="518" spans="1:7" ht="18" customHeight="1">
      <c r="A518" s="23">
        <f t="shared" si="7"/>
        <v>514</v>
      </c>
      <c r="B518" s="18" t="s">
        <v>540</v>
      </c>
      <c r="C518" s="9" t="s">
        <v>492</v>
      </c>
      <c r="D518" s="23">
        <v>8</v>
      </c>
      <c r="E518" s="23" t="s">
        <v>5</v>
      </c>
      <c r="F518" s="23">
        <v>132.44</v>
      </c>
      <c r="G518" s="24">
        <v>1059.5</v>
      </c>
    </row>
    <row r="519" spans="1:7" ht="18" customHeight="1">
      <c r="A519" s="23">
        <f t="shared" ref="A519:A570" si="8">+A518+1</f>
        <v>515</v>
      </c>
      <c r="B519" s="18" t="s">
        <v>1002</v>
      </c>
      <c r="C519" s="9" t="s">
        <v>1424</v>
      </c>
      <c r="D519" s="23">
        <v>4</v>
      </c>
      <c r="E519" s="23" t="s">
        <v>5</v>
      </c>
      <c r="F519" s="23">
        <v>11.21</v>
      </c>
      <c r="G519" s="23">
        <v>44.82</v>
      </c>
    </row>
    <row r="520" spans="1:7" ht="18" customHeight="1">
      <c r="A520" s="23">
        <f t="shared" si="8"/>
        <v>516</v>
      </c>
      <c r="B520" s="18" t="s">
        <v>1003</v>
      </c>
      <c r="C520" s="9" t="s">
        <v>1425</v>
      </c>
      <c r="D520" s="23">
        <v>1</v>
      </c>
      <c r="E520" s="23" t="s">
        <v>5</v>
      </c>
      <c r="F520" s="23">
        <v>10.91</v>
      </c>
      <c r="G520" s="23">
        <v>10.91</v>
      </c>
    </row>
    <row r="521" spans="1:7" ht="18" customHeight="1">
      <c r="A521" s="23">
        <f t="shared" si="8"/>
        <v>517</v>
      </c>
      <c r="B521" s="18" t="s">
        <v>1004</v>
      </c>
      <c r="C521" s="9" t="s">
        <v>1426</v>
      </c>
      <c r="D521" s="23">
        <v>4</v>
      </c>
      <c r="E521" s="23" t="s">
        <v>5</v>
      </c>
      <c r="F521" s="23">
        <v>128.13999999999999</v>
      </c>
      <c r="G521" s="23">
        <v>512.55999999999995</v>
      </c>
    </row>
    <row r="522" spans="1:7" ht="18" customHeight="1">
      <c r="A522" s="23">
        <f t="shared" si="8"/>
        <v>518</v>
      </c>
      <c r="B522" s="18" t="s">
        <v>1005</v>
      </c>
      <c r="C522" s="9" t="s">
        <v>1427</v>
      </c>
      <c r="D522" s="23">
        <v>3</v>
      </c>
      <c r="E522" s="23" t="s">
        <v>5</v>
      </c>
      <c r="F522" s="23">
        <v>39.19</v>
      </c>
      <c r="G522" s="23">
        <v>117.57</v>
      </c>
    </row>
    <row r="523" spans="1:7" ht="18" customHeight="1">
      <c r="A523" s="23">
        <f t="shared" si="8"/>
        <v>519</v>
      </c>
      <c r="B523" s="18" t="s">
        <v>1006</v>
      </c>
      <c r="C523" s="9" t="s">
        <v>1428</v>
      </c>
      <c r="D523" s="23">
        <v>9</v>
      </c>
      <c r="E523" s="23" t="s">
        <v>5</v>
      </c>
      <c r="F523" s="23">
        <v>45.39</v>
      </c>
      <c r="G523" s="23">
        <v>408.51</v>
      </c>
    </row>
    <row r="524" spans="1:7" ht="18" customHeight="1">
      <c r="A524" s="23">
        <f t="shared" si="8"/>
        <v>520</v>
      </c>
      <c r="B524" s="18" t="s">
        <v>1007</v>
      </c>
      <c r="C524" s="9" t="s">
        <v>1429</v>
      </c>
      <c r="D524" s="23">
        <v>8</v>
      </c>
      <c r="E524" s="23" t="s">
        <v>5</v>
      </c>
      <c r="F524" s="23">
        <v>10.36</v>
      </c>
      <c r="G524" s="23">
        <v>82.86</v>
      </c>
    </row>
    <row r="525" spans="1:7" ht="18" customHeight="1">
      <c r="A525" s="23">
        <f t="shared" si="8"/>
        <v>521</v>
      </c>
      <c r="B525" s="18" t="s">
        <v>1008</v>
      </c>
      <c r="C525" s="9" t="s">
        <v>1430</v>
      </c>
      <c r="D525" s="23">
        <v>1</v>
      </c>
      <c r="E525" s="23" t="s">
        <v>5</v>
      </c>
      <c r="F525" s="23">
        <v>43.37</v>
      </c>
      <c r="G525" s="23">
        <v>43.37</v>
      </c>
    </row>
    <row r="526" spans="1:7" ht="18" customHeight="1">
      <c r="A526" s="23">
        <f t="shared" si="8"/>
        <v>522</v>
      </c>
      <c r="B526" s="18" t="s">
        <v>1009</v>
      </c>
      <c r="C526" s="9" t="s">
        <v>1431</v>
      </c>
      <c r="D526" s="23">
        <v>8</v>
      </c>
      <c r="E526" s="23" t="s">
        <v>5</v>
      </c>
      <c r="F526" s="23">
        <v>62.9</v>
      </c>
      <c r="G526" s="23">
        <v>503.2</v>
      </c>
    </row>
    <row r="527" spans="1:7" ht="18" customHeight="1">
      <c r="A527" s="23">
        <f t="shared" si="8"/>
        <v>523</v>
      </c>
      <c r="B527" s="18" t="s">
        <v>1010</v>
      </c>
      <c r="C527" s="9" t="s">
        <v>1432</v>
      </c>
      <c r="D527" s="23">
        <v>4</v>
      </c>
      <c r="E527" s="23" t="s">
        <v>5</v>
      </c>
      <c r="F527" s="23">
        <v>12.23</v>
      </c>
      <c r="G527" s="23">
        <v>48.9</v>
      </c>
    </row>
    <row r="528" spans="1:7" ht="18" customHeight="1">
      <c r="A528" s="23">
        <f t="shared" si="8"/>
        <v>524</v>
      </c>
      <c r="B528" s="18" t="s">
        <v>1011</v>
      </c>
      <c r="C528" s="9" t="s">
        <v>1433</v>
      </c>
      <c r="D528" s="23">
        <v>24</v>
      </c>
      <c r="E528" s="23" t="s">
        <v>5</v>
      </c>
      <c r="F528" s="23">
        <v>23.89</v>
      </c>
      <c r="G528" s="23">
        <v>573.36</v>
      </c>
    </row>
    <row r="529" spans="1:7" ht="18" customHeight="1">
      <c r="A529" s="23">
        <f t="shared" si="8"/>
        <v>525</v>
      </c>
      <c r="B529" s="18" t="s">
        <v>1012</v>
      </c>
      <c r="C529" s="9" t="s">
        <v>1434</v>
      </c>
      <c r="D529" s="23">
        <v>8</v>
      </c>
      <c r="E529" s="23" t="s">
        <v>5</v>
      </c>
      <c r="F529" s="23">
        <v>58.25</v>
      </c>
      <c r="G529" s="23">
        <v>466</v>
      </c>
    </row>
    <row r="530" spans="1:7" ht="18" customHeight="1">
      <c r="A530" s="23">
        <f t="shared" si="8"/>
        <v>526</v>
      </c>
      <c r="B530" s="18" t="s">
        <v>1013</v>
      </c>
      <c r="C530" s="9" t="s">
        <v>1435</v>
      </c>
      <c r="D530" s="23">
        <v>4</v>
      </c>
      <c r="E530" s="23" t="s">
        <v>5</v>
      </c>
      <c r="F530" s="23">
        <v>61.02</v>
      </c>
      <c r="G530" s="23">
        <v>244.08</v>
      </c>
    </row>
    <row r="531" spans="1:7" ht="18" customHeight="1">
      <c r="A531" s="23">
        <f t="shared" si="8"/>
        <v>527</v>
      </c>
      <c r="B531" s="18" t="s">
        <v>1014</v>
      </c>
      <c r="C531" s="9" t="s">
        <v>1436</v>
      </c>
      <c r="D531" s="23">
        <v>3</v>
      </c>
      <c r="E531" s="23" t="s">
        <v>5</v>
      </c>
      <c r="F531" s="23">
        <v>60.92</v>
      </c>
      <c r="G531" s="23">
        <v>182.76</v>
      </c>
    </row>
    <row r="532" spans="1:7" ht="18" customHeight="1">
      <c r="A532" s="23">
        <f t="shared" si="8"/>
        <v>528</v>
      </c>
      <c r="B532" s="18" t="s">
        <v>1015</v>
      </c>
      <c r="C532" s="9" t="s">
        <v>1437</v>
      </c>
      <c r="D532" s="23">
        <v>5</v>
      </c>
      <c r="E532" s="23" t="s">
        <v>5</v>
      </c>
      <c r="F532" s="23">
        <v>89.65</v>
      </c>
      <c r="G532" s="23">
        <v>448.25</v>
      </c>
    </row>
    <row r="533" spans="1:7" ht="18" customHeight="1">
      <c r="A533" s="23">
        <f t="shared" si="8"/>
        <v>529</v>
      </c>
      <c r="B533" s="18" t="s">
        <v>542</v>
      </c>
      <c r="C533" s="9" t="s">
        <v>494</v>
      </c>
      <c r="D533" s="23">
        <v>11</v>
      </c>
      <c r="E533" s="23" t="s">
        <v>5</v>
      </c>
      <c r="F533" s="23">
        <v>89.23</v>
      </c>
      <c r="G533" s="23">
        <v>981.53</v>
      </c>
    </row>
    <row r="534" spans="1:7" ht="18" customHeight="1">
      <c r="A534" s="23">
        <f t="shared" si="8"/>
        <v>530</v>
      </c>
      <c r="B534" s="18" t="s">
        <v>1016</v>
      </c>
      <c r="C534" s="9" t="s">
        <v>1438</v>
      </c>
      <c r="D534" s="23">
        <v>9</v>
      </c>
      <c r="E534" s="23" t="s">
        <v>5</v>
      </c>
      <c r="F534" s="23">
        <v>10.56</v>
      </c>
      <c r="G534" s="23">
        <v>95</v>
      </c>
    </row>
    <row r="535" spans="1:7" ht="18" customHeight="1">
      <c r="A535" s="23">
        <f t="shared" si="8"/>
        <v>531</v>
      </c>
      <c r="B535" s="18" t="s">
        <v>1017</v>
      </c>
      <c r="C535" s="9" t="s">
        <v>1439</v>
      </c>
      <c r="D535" s="23">
        <v>7</v>
      </c>
      <c r="E535" s="23" t="s">
        <v>5</v>
      </c>
      <c r="F535" s="23">
        <v>11.19</v>
      </c>
      <c r="G535" s="23">
        <v>78.349999999999994</v>
      </c>
    </row>
    <row r="536" spans="1:7" ht="18" customHeight="1">
      <c r="A536" s="23">
        <f t="shared" si="8"/>
        <v>532</v>
      </c>
      <c r="B536" s="18" t="s">
        <v>543</v>
      </c>
      <c r="C536" s="9" t="s">
        <v>495</v>
      </c>
      <c r="D536" s="23">
        <v>7</v>
      </c>
      <c r="E536" s="23" t="s">
        <v>5</v>
      </c>
      <c r="F536" s="23">
        <v>85.67</v>
      </c>
      <c r="G536" s="23">
        <v>599.71</v>
      </c>
    </row>
    <row r="537" spans="1:7" ht="18" customHeight="1">
      <c r="A537" s="23">
        <f t="shared" si="8"/>
        <v>533</v>
      </c>
      <c r="B537" s="18" t="s">
        <v>1018</v>
      </c>
      <c r="C537" s="9" t="s">
        <v>1440</v>
      </c>
      <c r="D537" s="23">
        <v>6</v>
      </c>
      <c r="E537" s="23" t="s">
        <v>5</v>
      </c>
      <c r="F537" s="23">
        <v>100.42</v>
      </c>
      <c r="G537" s="23">
        <v>602.52</v>
      </c>
    </row>
    <row r="538" spans="1:7" ht="18" customHeight="1">
      <c r="A538" s="23">
        <f t="shared" si="8"/>
        <v>534</v>
      </c>
      <c r="B538" s="18" t="s">
        <v>1019</v>
      </c>
      <c r="C538" s="9" t="s">
        <v>1441</v>
      </c>
      <c r="D538" s="23">
        <v>6</v>
      </c>
      <c r="E538" s="23" t="s">
        <v>5</v>
      </c>
      <c r="F538" s="23">
        <v>89.92</v>
      </c>
      <c r="G538" s="23">
        <v>539.52</v>
      </c>
    </row>
    <row r="539" spans="1:7" ht="18" customHeight="1">
      <c r="A539" s="23">
        <f t="shared" si="8"/>
        <v>535</v>
      </c>
      <c r="B539" s="18" t="s">
        <v>1020</v>
      </c>
      <c r="C539" s="9" t="s">
        <v>1442</v>
      </c>
      <c r="D539" s="23">
        <v>3</v>
      </c>
      <c r="E539" s="23" t="s">
        <v>5</v>
      </c>
      <c r="F539" s="23">
        <v>172.73</v>
      </c>
      <c r="G539" s="23">
        <v>518.19000000000005</v>
      </c>
    </row>
    <row r="540" spans="1:7" ht="18" customHeight="1">
      <c r="A540" s="23">
        <f t="shared" si="8"/>
        <v>536</v>
      </c>
      <c r="B540" s="18" t="s">
        <v>544</v>
      </c>
      <c r="C540" s="9" t="s">
        <v>496</v>
      </c>
      <c r="D540" s="23">
        <v>7</v>
      </c>
      <c r="E540" s="23" t="s">
        <v>5</v>
      </c>
      <c r="F540" s="23">
        <v>58.44</v>
      </c>
      <c r="G540" s="23">
        <v>409.05</v>
      </c>
    </row>
    <row r="541" spans="1:7" ht="18" customHeight="1">
      <c r="A541" s="23">
        <f t="shared" si="8"/>
        <v>537</v>
      </c>
      <c r="B541" s="18" t="s">
        <v>1021</v>
      </c>
      <c r="C541" s="9" t="s">
        <v>1443</v>
      </c>
      <c r="D541" s="23">
        <v>4</v>
      </c>
      <c r="E541" s="23" t="s">
        <v>5</v>
      </c>
      <c r="F541" s="23">
        <v>11.38</v>
      </c>
      <c r="G541" s="23">
        <v>45.51</v>
      </c>
    </row>
    <row r="542" spans="1:7" ht="18" customHeight="1">
      <c r="A542" s="23">
        <f t="shared" si="8"/>
        <v>538</v>
      </c>
      <c r="B542" s="18" t="s">
        <v>1022</v>
      </c>
      <c r="C542" s="9" t="s">
        <v>1444</v>
      </c>
      <c r="D542" s="23">
        <v>6</v>
      </c>
      <c r="E542" s="23" t="s">
        <v>5</v>
      </c>
      <c r="F542" s="23">
        <v>97.83</v>
      </c>
      <c r="G542" s="23">
        <v>586.98</v>
      </c>
    </row>
    <row r="543" spans="1:7" ht="18" customHeight="1">
      <c r="A543" s="23">
        <f t="shared" si="8"/>
        <v>539</v>
      </c>
      <c r="B543" s="18" t="s">
        <v>1023</v>
      </c>
      <c r="C543" s="9" t="s">
        <v>1445</v>
      </c>
      <c r="D543" s="23">
        <v>1</v>
      </c>
      <c r="E543" s="23" t="s">
        <v>5</v>
      </c>
      <c r="F543" s="24">
        <v>4563.1899999999996</v>
      </c>
      <c r="G543" s="24">
        <v>4563.1899999999996</v>
      </c>
    </row>
    <row r="544" spans="1:7" ht="18" customHeight="1">
      <c r="A544" s="23">
        <f t="shared" si="8"/>
        <v>540</v>
      </c>
      <c r="B544" s="18" t="s">
        <v>1024</v>
      </c>
      <c r="C544" s="9" t="s">
        <v>1446</v>
      </c>
      <c r="D544" s="23">
        <v>1</v>
      </c>
      <c r="E544" s="23" t="s">
        <v>5</v>
      </c>
      <c r="F544" s="24">
        <v>4517.03</v>
      </c>
      <c r="G544" s="24">
        <v>4517.03</v>
      </c>
    </row>
    <row r="545" spans="1:7" ht="18" customHeight="1">
      <c r="A545" s="23">
        <f t="shared" si="8"/>
        <v>541</v>
      </c>
      <c r="B545" s="18" t="s">
        <v>1025</v>
      </c>
      <c r="C545" s="9" t="s">
        <v>1447</v>
      </c>
      <c r="D545" s="23">
        <v>1</v>
      </c>
      <c r="E545" s="23" t="s">
        <v>5</v>
      </c>
      <c r="F545" s="23">
        <v>52.67</v>
      </c>
      <c r="G545" s="23">
        <v>52.67</v>
      </c>
    </row>
    <row r="546" spans="1:7" ht="18" customHeight="1">
      <c r="A546" s="23">
        <f t="shared" si="8"/>
        <v>542</v>
      </c>
      <c r="B546" s="18" t="s">
        <v>1026</v>
      </c>
      <c r="C546" s="9" t="s">
        <v>1448</v>
      </c>
      <c r="D546" s="23">
        <v>3</v>
      </c>
      <c r="E546" s="23" t="s">
        <v>5</v>
      </c>
      <c r="F546" s="23">
        <v>10.31</v>
      </c>
      <c r="G546" s="23">
        <v>30.93</v>
      </c>
    </row>
    <row r="547" spans="1:7" ht="18" customHeight="1">
      <c r="A547" s="23">
        <f t="shared" si="8"/>
        <v>543</v>
      </c>
      <c r="B547" s="18" t="s">
        <v>1027</v>
      </c>
      <c r="C547" s="9" t="s">
        <v>1449</v>
      </c>
      <c r="D547" s="23">
        <v>2</v>
      </c>
      <c r="E547" s="23" t="s">
        <v>5</v>
      </c>
      <c r="F547" s="23">
        <v>70.599999999999994</v>
      </c>
      <c r="G547" s="23">
        <v>141.19999999999999</v>
      </c>
    </row>
    <row r="548" spans="1:7" ht="18" customHeight="1">
      <c r="A548" s="23">
        <f t="shared" si="8"/>
        <v>544</v>
      </c>
      <c r="B548" s="18" t="s">
        <v>1028</v>
      </c>
      <c r="C548" s="9" t="s">
        <v>1450</v>
      </c>
      <c r="D548" s="23">
        <v>4</v>
      </c>
      <c r="E548" s="23" t="s">
        <v>5</v>
      </c>
      <c r="F548" s="23">
        <v>438.66</v>
      </c>
      <c r="G548" s="24">
        <v>1754.64</v>
      </c>
    </row>
    <row r="549" spans="1:7" ht="18" customHeight="1">
      <c r="A549" s="23">
        <f t="shared" si="8"/>
        <v>545</v>
      </c>
      <c r="B549" s="18" t="s">
        <v>1451</v>
      </c>
      <c r="C549" s="9" t="s">
        <v>1459</v>
      </c>
      <c r="D549" s="23">
        <v>1</v>
      </c>
      <c r="E549" s="23" t="s">
        <v>5</v>
      </c>
      <c r="F549" s="24">
        <v>2200</v>
      </c>
      <c r="G549" s="24">
        <v>2200</v>
      </c>
    </row>
    <row r="550" spans="1:7" ht="18" customHeight="1">
      <c r="A550" s="23">
        <f t="shared" si="8"/>
        <v>546</v>
      </c>
      <c r="B550" s="18" t="s">
        <v>1452</v>
      </c>
      <c r="C550" s="9" t="s">
        <v>1460</v>
      </c>
      <c r="D550" s="23">
        <v>3</v>
      </c>
      <c r="E550" s="23" t="s">
        <v>5</v>
      </c>
      <c r="F550" s="23">
        <v>375</v>
      </c>
      <c r="G550" s="24">
        <v>1125</v>
      </c>
    </row>
    <row r="551" spans="1:7" ht="18" customHeight="1">
      <c r="A551" s="23">
        <f t="shared" si="8"/>
        <v>547</v>
      </c>
      <c r="B551" s="18" t="s">
        <v>1453</v>
      </c>
      <c r="C551" s="25" t="s">
        <v>1461</v>
      </c>
      <c r="D551" s="23">
        <v>1</v>
      </c>
      <c r="E551" s="23" t="s">
        <v>5</v>
      </c>
      <c r="F551" s="24">
        <v>36069.040000000001</v>
      </c>
      <c r="G551" s="24">
        <v>36069.040000000001</v>
      </c>
    </row>
    <row r="552" spans="1:7" ht="18" customHeight="1">
      <c r="A552" s="23">
        <f t="shared" si="8"/>
        <v>548</v>
      </c>
      <c r="B552" s="18" t="s">
        <v>1456</v>
      </c>
      <c r="C552" s="9" t="s">
        <v>1464</v>
      </c>
      <c r="D552" s="23">
        <v>2</v>
      </c>
      <c r="E552" s="23" t="s">
        <v>5</v>
      </c>
      <c r="F552" s="23">
        <v>275</v>
      </c>
      <c r="G552" s="23">
        <v>550</v>
      </c>
    </row>
    <row r="553" spans="1:7" ht="18" customHeight="1">
      <c r="A553" s="23">
        <f t="shared" si="8"/>
        <v>549</v>
      </c>
      <c r="B553" s="18" t="s">
        <v>1457</v>
      </c>
      <c r="C553" s="9" t="s">
        <v>1465</v>
      </c>
      <c r="D553" s="23">
        <v>2</v>
      </c>
      <c r="E553" s="23" t="s">
        <v>5</v>
      </c>
      <c r="F553" s="23">
        <v>275</v>
      </c>
      <c r="G553" s="23">
        <v>550</v>
      </c>
    </row>
    <row r="554" spans="1:7" ht="18" customHeight="1">
      <c r="A554" s="23">
        <f t="shared" si="8"/>
        <v>550</v>
      </c>
      <c r="B554" s="18" t="s">
        <v>1468</v>
      </c>
      <c r="C554" s="9" t="s">
        <v>1467</v>
      </c>
      <c r="D554" s="23">
        <v>2</v>
      </c>
      <c r="E554" s="23" t="s">
        <v>5</v>
      </c>
      <c r="F554" s="23">
        <v>300</v>
      </c>
      <c r="G554" s="23">
        <v>600</v>
      </c>
    </row>
    <row r="555" spans="1:7" ht="18" customHeight="1">
      <c r="A555" s="23">
        <f t="shared" si="8"/>
        <v>551</v>
      </c>
      <c r="B555" s="18" t="s">
        <v>1458</v>
      </c>
      <c r="C555" s="9" t="s">
        <v>1466</v>
      </c>
      <c r="D555" s="23">
        <v>2</v>
      </c>
      <c r="E555" s="23" t="s">
        <v>5</v>
      </c>
      <c r="F555" s="23">
        <v>950</v>
      </c>
      <c r="G555" s="24">
        <v>1900</v>
      </c>
    </row>
    <row r="556" spans="1:7" ht="18" customHeight="1">
      <c r="A556" s="23">
        <f t="shared" si="8"/>
        <v>552</v>
      </c>
      <c r="B556" s="18" t="s">
        <v>1455</v>
      </c>
      <c r="C556" s="9" t="s">
        <v>1463</v>
      </c>
      <c r="D556" s="23">
        <v>1</v>
      </c>
      <c r="E556" s="23" t="s">
        <v>5</v>
      </c>
      <c r="F556" s="24">
        <v>1100</v>
      </c>
      <c r="G556" s="24">
        <v>1100</v>
      </c>
    </row>
    <row r="557" spans="1:7" ht="18" customHeight="1">
      <c r="A557" s="23">
        <f t="shared" si="8"/>
        <v>553</v>
      </c>
      <c r="B557" s="18" t="s">
        <v>1454</v>
      </c>
      <c r="C557" s="9" t="s">
        <v>1462</v>
      </c>
      <c r="D557" s="23">
        <v>1</v>
      </c>
      <c r="E557" s="23" t="s">
        <v>5</v>
      </c>
      <c r="F557" s="23">
        <v>975</v>
      </c>
      <c r="G557" s="23">
        <v>975</v>
      </c>
    </row>
    <row r="558" spans="1:7" ht="18" customHeight="1">
      <c r="A558" s="23">
        <f t="shared" si="8"/>
        <v>554</v>
      </c>
      <c r="B558" s="18" t="s">
        <v>1470</v>
      </c>
      <c r="C558" s="9" t="s">
        <v>1469</v>
      </c>
      <c r="D558" s="23">
        <v>1</v>
      </c>
      <c r="E558" s="23" t="s">
        <v>5</v>
      </c>
      <c r="F558" s="23">
        <v>565.94000000000005</v>
      </c>
      <c r="G558" s="23">
        <v>565.94000000000005</v>
      </c>
    </row>
    <row r="559" spans="1:7" ht="18" customHeight="1">
      <c r="A559" s="23">
        <f t="shared" si="8"/>
        <v>555</v>
      </c>
      <c r="B559" s="18" t="s">
        <v>1471</v>
      </c>
      <c r="C559" s="9" t="s">
        <v>1474</v>
      </c>
      <c r="D559" s="23">
        <v>4</v>
      </c>
      <c r="E559" s="23" t="s">
        <v>5</v>
      </c>
      <c r="F559" s="23">
        <v>430</v>
      </c>
      <c r="G559" s="24">
        <v>1720</v>
      </c>
    </row>
    <row r="560" spans="1:7" ht="18" customHeight="1">
      <c r="A560" s="23">
        <f t="shared" si="8"/>
        <v>556</v>
      </c>
      <c r="B560" s="18" t="s">
        <v>1472</v>
      </c>
      <c r="C560" s="9" t="s">
        <v>1475</v>
      </c>
      <c r="D560" s="23">
        <v>4</v>
      </c>
      <c r="E560" s="23" t="s">
        <v>5</v>
      </c>
      <c r="F560" s="23">
        <v>430</v>
      </c>
      <c r="G560" s="24">
        <v>1720</v>
      </c>
    </row>
    <row r="561" spans="1:7" ht="18" customHeight="1">
      <c r="A561" s="23">
        <f t="shared" si="8"/>
        <v>557</v>
      </c>
      <c r="B561" s="18" t="s">
        <v>1473</v>
      </c>
      <c r="C561" s="9" t="s">
        <v>1476</v>
      </c>
      <c r="D561" s="23">
        <v>4</v>
      </c>
      <c r="E561" s="23" t="s">
        <v>5</v>
      </c>
      <c r="F561" s="23">
        <v>430</v>
      </c>
      <c r="G561" s="24">
        <v>1720</v>
      </c>
    </row>
    <row r="562" spans="1:7" ht="18" customHeight="1">
      <c r="A562" s="23">
        <f t="shared" si="8"/>
        <v>558</v>
      </c>
      <c r="B562" s="12" t="s">
        <v>1477</v>
      </c>
      <c r="C562" s="12" t="s">
        <v>1478</v>
      </c>
      <c r="D562" s="23">
        <v>5</v>
      </c>
      <c r="E562" s="23" t="s">
        <v>5</v>
      </c>
      <c r="F562" s="23">
        <v>98.31</v>
      </c>
      <c r="G562" s="23">
        <v>491.53</v>
      </c>
    </row>
    <row r="563" spans="1:7" ht="18" customHeight="1">
      <c r="A563" s="23">
        <f t="shared" si="8"/>
        <v>559</v>
      </c>
      <c r="B563" s="12" t="s">
        <v>1479</v>
      </c>
      <c r="C563" s="12" t="s">
        <v>1480</v>
      </c>
      <c r="D563" s="23">
        <v>2</v>
      </c>
      <c r="E563" s="23" t="s">
        <v>5</v>
      </c>
      <c r="F563" s="24">
        <v>2729</v>
      </c>
      <c r="G563" s="24">
        <v>5458</v>
      </c>
    </row>
    <row r="564" spans="1:7" ht="18" customHeight="1">
      <c r="A564" s="23">
        <f t="shared" si="8"/>
        <v>560</v>
      </c>
      <c r="B564" s="12" t="s">
        <v>1481</v>
      </c>
      <c r="C564" s="12" t="s">
        <v>1482</v>
      </c>
      <c r="D564" s="23">
        <v>1</v>
      </c>
      <c r="E564" s="23" t="s">
        <v>5</v>
      </c>
      <c r="F564" s="24">
        <v>1823</v>
      </c>
      <c r="G564" s="24">
        <v>1823</v>
      </c>
    </row>
    <row r="565" spans="1:7" ht="18" customHeight="1">
      <c r="A565" s="23">
        <f t="shared" si="8"/>
        <v>561</v>
      </c>
      <c r="B565" s="12" t="s">
        <v>1483</v>
      </c>
      <c r="C565" s="12" t="s">
        <v>1484</v>
      </c>
      <c r="D565" s="23">
        <v>6</v>
      </c>
      <c r="E565" s="23" t="s">
        <v>5</v>
      </c>
      <c r="F565" s="23">
        <v>100.64</v>
      </c>
      <c r="G565" s="23">
        <v>603.84</v>
      </c>
    </row>
    <row r="566" spans="1:7" ht="18" customHeight="1">
      <c r="A566" s="23">
        <f t="shared" si="8"/>
        <v>562</v>
      </c>
      <c r="B566" s="12" t="s">
        <v>197</v>
      </c>
      <c r="C566" s="12" t="s">
        <v>1485</v>
      </c>
      <c r="D566" s="23">
        <v>1</v>
      </c>
      <c r="E566" s="23" t="s">
        <v>5</v>
      </c>
      <c r="F566" s="23">
        <v>451.68</v>
      </c>
      <c r="G566" s="23">
        <v>451.68</v>
      </c>
    </row>
    <row r="567" spans="1:7" ht="18" customHeight="1">
      <c r="A567" s="23">
        <f t="shared" si="8"/>
        <v>563</v>
      </c>
      <c r="B567" s="12" t="s">
        <v>198</v>
      </c>
      <c r="C567" s="12" t="s">
        <v>1486</v>
      </c>
      <c r="D567" s="23">
        <v>3</v>
      </c>
      <c r="E567" s="23" t="s">
        <v>5</v>
      </c>
      <c r="F567" s="23">
        <v>451.68</v>
      </c>
      <c r="G567" s="24">
        <v>1355.03</v>
      </c>
    </row>
    <row r="568" spans="1:7" ht="18" customHeight="1">
      <c r="A568" s="23">
        <f t="shared" si="8"/>
        <v>564</v>
      </c>
      <c r="B568" s="12" t="s">
        <v>199</v>
      </c>
      <c r="C568" s="12" t="s">
        <v>1487</v>
      </c>
      <c r="D568" s="23">
        <v>1</v>
      </c>
      <c r="E568" s="23" t="s">
        <v>5</v>
      </c>
      <c r="F568" s="23">
        <v>369.45</v>
      </c>
      <c r="G568" s="23">
        <v>369.45</v>
      </c>
    </row>
    <row r="569" spans="1:7" ht="18" customHeight="1">
      <c r="A569" s="23">
        <f t="shared" si="8"/>
        <v>565</v>
      </c>
      <c r="B569" s="12" t="s">
        <v>1488</v>
      </c>
      <c r="C569" s="12" t="s">
        <v>1489</v>
      </c>
      <c r="D569" s="23">
        <v>1</v>
      </c>
      <c r="E569" s="23" t="s">
        <v>5</v>
      </c>
      <c r="F569" s="23">
        <v>590</v>
      </c>
      <c r="G569" s="23">
        <v>590</v>
      </c>
    </row>
    <row r="570" spans="1:7" ht="18" customHeight="1">
      <c r="A570" s="23">
        <f t="shared" si="8"/>
        <v>566</v>
      </c>
      <c r="B570" s="12" t="s">
        <v>1490</v>
      </c>
      <c r="C570" s="12" t="s">
        <v>1491</v>
      </c>
      <c r="D570" s="23">
        <v>9</v>
      </c>
      <c r="E570" s="23" t="s">
        <v>5</v>
      </c>
      <c r="F570" s="23">
        <v>283.02</v>
      </c>
      <c r="G570" s="24">
        <v>2547.1799999999998</v>
      </c>
    </row>
    <row r="572" spans="1:7" ht="18" customHeight="1">
      <c r="C572" s="9" t="s">
        <v>1492</v>
      </c>
      <c r="D572" s="26">
        <f>SUM(D5:D571)</f>
        <v>2903</v>
      </c>
      <c r="E572" s="27"/>
      <c r="F572" s="27"/>
      <c r="G572" s="27">
        <f>SUM(G5:G571)</f>
        <v>435639.08000000013</v>
      </c>
    </row>
    <row r="573" spans="1:7" ht="18" customHeight="1">
      <c r="G573" s="24"/>
    </row>
    <row r="574" spans="1:7" ht="18" customHeight="1">
      <c r="G574" s="24"/>
    </row>
    <row r="575" spans="1:7" ht="18" customHeight="1">
      <c r="G575" s="24"/>
    </row>
    <row r="576" spans="1:7" ht="18" customHeight="1">
      <c r="G576" s="24"/>
    </row>
    <row r="577" spans="6:7" ht="18" customHeight="1">
      <c r="G577" s="24"/>
    </row>
    <row r="583" spans="6:7" ht="18" customHeight="1">
      <c r="F583" s="24"/>
      <c r="G583" s="24"/>
    </row>
    <row r="585" spans="6:7" ht="18" customHeight="1">
      <c r="F585" s="24"/>
      <c r="G585" s="24"/>
    </row>
    <row r="589" spans="6:7" ht="18" customHeight="1">
      <c r="G589" s="24"/>
    </row>
    <row r="592" spans="6:7" ht="18" customHeight="1">
      <c r="G592" s="24"/>
    </row>
    <row r="593" spans="6:7" ht="18" customHeight="1">
      <c r="F593" s="24"/>
      <c r="G593" s="24"/>
    </row>
    <row r="594" spans="6:7" ht="18" customHeight="1">
      <c r="F594" s="24"/>
      <c r="G594" s="24"/>
    </row>
    <row r="602" spans="6:7" ht="18" customHeight="1">
      <c r="F602" s="24"/>
      <c r="G602" s="24"/>
    </row>
    <row r="605" spans="6:7" ht="18" customHeight="1">
      <c r="G605" s="24"/>
    </row>
    <row r="610" spans="6:7" ht="18" customHeight="1">
      <c r="F610" s="24"/>
      <c r="G610" s="24"/>
    </row>
    <row r="613" spans="6:7" ht="18" customHeight="1">
      <c r="F613" s="24"/>
      <c r="G613" s="24"/>
    </row>
    <row r="614" spans="6:7" ht="18" customHeight="1">
      <c r="F614" s="24"/>
      <c r="G614" s="24"/>
    </row>
    <row r="618" spans="6:7" ht="18" customHeight="1">
      <c r="F618" s="24"/>
      <c r="G618" s="24"/>
    </row>
    <row r="619" spans="6:7" ht="18" customHeight="1">
      <c r="G619" s="24"/>
    </row>
    <row r="653" spans="6:7" ht="18" customHeight="1">
      <c r="F653" s="24"/>
      <c r="G653" s="24"/>
    </row>
    <row r="674" spans="6:7" ht="18" customHeight="1">
      <c r="F674" s="24"/>
      <c r="G674" s="24"/>
    </row>
    <row r="676" spans="6:7" ht="18" customHeight="1">
      <c r="G676" s="24"/>
    </row>
    <row r="683" spans="6:7" ht="18" customHeight="1">
      <c r="F683" s="24"/>
      <c r="G683" s="24"/>
    </row>
    <row r="694" spans="6:7" ht="18" customHeight="1">
      <c r="F694" s="24"/>
      <c r="G694" s="24"/>
    </row>
    <row r="699" spans="6:7" ht="18" customHeight="1">
      <c r="F699" s="24"/>
      <c r="G699" s="24"/>
    </row>
    <row r="700" spans="6:7" ht="18" customHeight="1">
      <c r="F700" s="24"/>
      <c r="G700" s="24"/>
    </row>
    <row r="708" spans="6:7" ht="18" customHeight="1">
      <c r="G708" s="24"/>
    </row>
    <row r="711" spans="6:7" ht="18" customHeight="1">
      <c r="F711" s="24"/>
      <c r="G711" s="24"/>
    </row>
    <row r="715" spans="6:7" ht="18" customHeight="1">
      <c r="F715" s="24"/>
      <c r="G715" s="24"/>
    </row>
    <row r="725" spans="6:7" ht="18" customHeight="1">
      <c r="F725" s="24"/>
      <c r="G725" s="24"/>
    </row>
    <row r="726" spans="6:7" ht="18" customHeight="1">
      <c r="F726" s="24"/>
      <c r="G726" s="24"/>
    </row>
    <row r="743" spans="6:7" ht="18" customHeight="1">
      <c r="F743" s="24"/>
      <c r="G743" s="24"/>
    </row>
    <row r="744" spans="6:7" ht="18" customHeight="1">
      <c r="F744" s="24"/>
      <c r="G744" s="24"/>
    </row>
    <row r="757" spans="6:7" ht="18" customHeight="1">
      <c r="F757" s="24"/>
      <c r="G757" s="24"/>
    </row>
    <row r="758" spans="6:7" ht="18" customHeight="1">
      <c r="F758" s="24"/>
      <c r="G758" s="24"/>
    </row>
    <row r="759" spans="6:7" ht="18" customHeight="1">
      <c r="F759" s="24"/>
      <c r="G759" s="24"/>
    </row>
    <row r="760" spans="6:7" ht="18" customHeight="1">
      <c r="F760" s="24"/>
      <c r="G760" s="24"/>
    </row>
    <row r="761" spans="6:7" ht="18" customHeight="1">
      <c r="F761" s="24"/>
      <c r="G761" s="24"/>
    </row>
    <row r="762" spans="6:7" ht="18" customHeight="1">
      <c r="F762" s="24"/>
      <c r="G762" s="24"/>
    </row>
    <row r="764" spans="6:7" ht="18" customHeight="1">
      <c r="F764" s="24"/>
      <c r="G764" s="24"/>
    </row>
    <row r="765" spans="6:7" ht="18" customHeight="1">
      <c r="F765" s="24"/>
      <c r="G765" s="24"/>
    </row>
    <row r="766" spans="6:7" ht="18" customHeight="1">
      <c r="F766" s="24"/>
      <c r="G766" s="24"/>
    </row>
    <row r="767" spans="6:7" ht="18" customHeight="1">
      <c r="F767" s="24"/>
      <c r="G767" s="24"/>
    </row>
    <row r="768" spans="6:7" ht="18" customHeight="1">
      <c r="F768" s="24"/>
      <c r="G768" s="24"/>
    </row>
    <row r="769" spans="6:7" ht="18" customHeight="1">
      <c r="F769" s="24"/>
      <c r="G769" s="24"/>
    </row>
    <row r="770" spans="6:7" ht="18" customHeight="1">
      <c r="F770" s="24"/>
      <c r="G770" s="24"/>
    </row>
    <row r="771" spans="6:7" ht="18" customHeight="1">
      <c r="F771" s="24"/>
      <c r="G771" s="24"/>
    </row>
    <row r="772" spans="6:7" ht="18" customHeight="1">
      <c r="G772" s="24"/>
    </row>
    <row r="773" spans="6:7" ht="18" customHeight="1">
      <c r="F773" s="24"/>
      <c r="G773" s="24"/>
    </row>
    <row r="774" spans="6:7" ht="18" customHeight="1">
      <c r="F774" s="24"/>
      <c r="G774" s="24"/>
    </row>
    <row r="775" spans="6:7" ht="18" customHeight="1">
      <c r="F775" s="24"/>
      <c r="G775" s="24"/>
    </row>
    <row r="782" spans="6:7" ht="18" customHeight="1">
      <c r="F782" s="24"/>
      <c r="G782" s="24"/>
    </row>
    <row r="784" spans="6:7" ht="18" customHeight="1">
      <c r="G784" s="24"/>
    </row>
    <row r="809" spans="7:7" ht="18" customHeight="1">
      <c r="G809" s="24"/>
    </row>
    <row r="810" spans="7:7" ht="18" customHeight="1">
      <c r="G810" s="24"/>
    </row>
    <row r="811" spans="7:7" ht="18" customHeight="1">
      <c r="G811" s="24"/>
    </row>
    <row r="814" spans="7:7" ht="18" customHeight="1">
      <c r="G814" s="24"/>
    </row>
    <row r="817" spans="6:7" ht="18" customHeight="1">
      <c r="F817" s="24"/>
      <c r="G817" s="24"/>
    </row>
    <row r="827" spans="6:7" ht="18" customHeight="1">
      <c r="F827" s="24"/>
      <c r="G827" s="24"/>
    </row>
    <row r="828" spans="6:7" ht="18" customHeight="1">
      <c r="G828" s="24"/>
    </row>
    <row r="829" spans="6:7" ht="18" customHeight="1">
      <c r="G829" s="24"/>
    </row>
    <row r="831" spans="6:7" ht="18" customHeight="1">
      <c r="G831" s="24"/>
    </row>
    <row r="837" spans="6:7" ht="18" customHeight="1">
      <c r="F837" s="24"/>
      <c r="G837" s="24"/>
    </row>
    <row r="842" spans="6:7" ht="18" customHeight="1">
      <c r="G842" s="24"/>
    </row>
    <row r="844" spans="6:7" ht="18" customHeight="1">
      <c r="F844" s="24"/>
      <c r="G844" s="24"/>
    </row>
    <row r="848" spans="6:7" ht="18" customHeight="1">
      <c r="F848" s="24"/>
      <c r="G848" s="24"/>
    </row>
    <row r="851" spans="6:7" ht="18" customHeight="1">
      <c r="F851" s="24"/>
      <c r="G851" s="24"/>
    </row>
    <row r="855" spans="6:7" ht="18" customHeight="1">
      <c r="F855" s="24"/>
      <c r="G855" s="24"/>
    </row>
    <row r="858" spans="6:7" ht="18" customHeight="1">
      <c r="F858" s="24"/>
      <c r="G858" s="24"/>
    </row>
    <row r="859" spans="6:7" ht="18" customHeight="1">
      <c r="G859" s="24"/>
    </row>
    <row r="860" spans="6:7" ht="18" customHeight="1">
      <c r="G860" s="24"/>
    </row>
    <row r="863" spans="6:7" ht="18" customHeight="1">
      <c r="F863" s="24"/>
      <c r="G863" s="24"/>
    </row>
    <row r="864" spans="6:7" ht="18" customHeight="1">
      <c r="F864" s="24"/>
      <c r="G864" s="24"/>
    </row>
    <row r="865" spans="7:7" ht="18" customHeight="1">
      <c r="G865" s="24"/>
    </row>
    <row r="875" spans="7:7" ht="18" customHeight="1">
      <c r="G875" s="24"/>
    </row>
    <row r="885" spans="6:7" ht="18" customHeight="1">
      <c r="F885" s="24"/>
      <c r="G885" s="24"/>
    </row>
    <row r="886" spans="6:7" ht="18" customHeight="1">
      <c r="F886" s="24"/>
      <c r="G886" s="24"/>
    </row>
    <row r="887" spans="6:7" ht="18" customHeight="1">
      <c r="F887" s="24"/>
      <c r="G887" s="24"/>
    </row>
    <row r="888" spans="6:7" ht="18" customHeight="1">
      <c r="F888" s="24"/>
      <c r="G888" s="24"/>
    </row>
    <row r="889" spans="6:7" ht="18" customHeight="1">
      <c r="G889" s="24"/>
    </row>
    <row r="890" spans="6:7" ht="18" customHeight="1">
      <c r="F890" s="24"/>
      <c r="G890" s="24"/>
    </row>
    <row r="894" spans="6:7" ht="18" customHeight="1">
      <c r="F894" s="24"/>
      <c r="G894" s="24"/>
    </row>
    <row r="895" spans="6:7" ht="18" customHeight="1">
      <c r="F895" s="24"/>
      <c r="G895" s="24"/>
    </row>
    <row r="896" spans="6:7" ht="18" customHeight="1">
      <c r="F896" s="24"/>
      <c r="G896" s="24"/>
    </row>
    <row r="899" spans="6:7" ht="18" customHeight="1">
      <c r="G899" s="24"/>
    </row>
    <row r="900" spans="6:7" ht="18" customHeight="1">
      <c r="G900" s="24"/>
    </row>
    <row r="902" spans="6:7" ht="18" customHeight="1">
      <c r="G902" s="24"/>
    </row>
    <row r="905" spans="6:7" ht="18" customHeight="1">
      <c r="F905" s="24"/>
      <c r="G905" s="24"/>
    </row>
    <row r="908" spans="6:7" ht="18" customHeight="1">
      <c r="F908" s="24"/>
      <c r="G908" s="24"/>
    </row>
    <row r="910" spans="6:7" ht="18" customHeight="1">
      <c r="F910" s="24"/>
      <c r="G910" s="24"/>
    </row>
    <row r="921" spans="6:7" ht="18" customHeight="1">
      <c r="G921" s="24"/>
    </row>
    <row r="922" spans="6:7" ht="18" customHeight="1">
      <c r="F922" s="24"/>
      <c r="G922" s="24"/>
    </row>
    <row r="926" spans="6:7" ht="18" customHeight="1">
      <c r="F926" s="24"/>
      <c r="G926" s="24"/>
    </row>
    <row r="927" spans="6:7" ht="18" customHeight="1">
      <c r="G927" s="24"/>
    </row>
    <row r="929" spans="6:7" ht="18" customHeight="1">
      <c r="G929" s="24"/>
    </row>
    <row r="932" spans="6:7" ht="18" customHeight="1">
      <c r="G932" s="24"/>
    </row>
    <row r="933" spans="6:7" ht="18" customHeight="1">
      <c r="G933" s="24"/>
    </row>
    <row r="936" spans="6:7" ht="18" customHeight="1">
      <c r="G936" s="24"/>
    </row>
    <row r="939" spans="6:7" ht="18" customHeight="1">
      <c r="F939" s="24"/>
      <c r="G939" s="24"/>
    </row>
    <row r="940" spans="6:7" ht="18" customHeight="1">
      <c r="F940" s="24"/>
      <c r="G940" s="24"/>
    </row>
    <row r="941" spans="6:7" ht="18" customHeight="1">
      <c r="F941" s="24"/>
      <c r="G941" s="24"/>
    </row>
    <row r="942" spans="6:7" ht="18" customHeight="1">
      <c r="F942" s="24"/>
      <c r="G942" s="24"/>
    </row>
    <row r="943" spans="6:7" ht="18" customHeight="1">
      <c r="F943" s="24"/>
      <c r="G943" s="24"/>
    </row>
    <row r="944" spans="6:7" ht="18" customHeight="1">
      <c r="F944" s="24"/>
      <c r="G944" s="24"/>
    </row>
    <row r="945" spans="6:7" ht="18" customHeight="1">
      <c r="F945" s="24"/>
      <c r="G945" s="24"/>
    </row>
    <row r="946" spans="6:7" ht="18" customHeight="1">
      <c r="F946" s="24"/>
      <c r="G946" s="24"/>
    </row>
    <row r="947" spans="6:7" ht="18" customHeight="1">
      <c r="F947" s="24"/>
      <c r="G947" s="24"/>
    </row>
    <row r="948" spans="6:7" ht="18" customHeight="1">
      <c r="G948" s="24"/>
    </row>
    <row r="949" spans="6:7" ht="18" customHeight="1">
      <c r="F949" s="24"/>
      <c r="G949" s="24"/>
    </row>
    <row r="950" spans="6:7" ht="18" customHeight="1">
      <c r="F950" s="24"/>
      <c r="G950" s="24"/>
    </row>
    <row r="951" spans="6:7" ht="18" customHeight="1">
      <c r="F951" s="24"/>
      <c r="G951" s="24"/>
    </row>
    <row r="952" spans="6:7" ht="18" customHeight="1">
      <c r="F952" s="24"/>
      <c r="G952" s="24"/>
    </row>
    <row r="954" spans="6:7" ht="18" customHeight="1">
      <c r="F954" s="24"/>
      <c r="G954" s="24"/>
    </row>
    <row r="962" spans="6:7" ht="18" customHeight="1">
      <c r="F962" s="24"/>
      <c r="G962" s="24"/>
    </row>
    <row r="966" spans="6:7" ht="18" customHeight="1">
      <c r="F966" s="24"/>
      <c r="G966" s="24"/>
    </row>
    <row r="967" spans="6:7" ht="18" customHeight="1">
      <c r="F967" s="24"/>
      <c r="G967" s="24"/>
    </row>
    <row r="970" spans="6:7" ht="18" customHeight="1">
      <c r="G970" s="24"/>
    </row>
    <row r="974" spans="6:7" ht="18" customHeight="1">
      <c r="F974" s="24"/>
      <c r="G974" s="24"/>
    </row>
    <row r="978" spans="6:7" ht="18" customHeight="1">
      <c r="F978" s="24"/>
      <c r="G978" s="24"/>
    </row>
    <row r="979" spans="6:7" ht="18" customHeight="1">
      <c r="G979" s="24"/>
    </row>
    <row r="981" spans="6:7" ht="18" customHeight="1">
      <c r="F981" s="24"/>
      <c r="G981" s="24"/>
    </row>
    <row r="982" spans="6:7" ht="18" customHeight="1">
      <c r="F982" s="24"/>
      <c r="G982" s="24"/>
    </row>
    <row r="983" spans="6:7" ht="18" customHeight="1">
      <c r="G983" s="24"/>
    </row>
    <row r="984" spans="6:7" ht="18" customHeight="1">
      <c r="F984" s="24"/>
      <c r="G984" s="24"/>
    </row>
    <row r="985" spans="6:7" ht="18" customHeight="1">
      <c r="F985" s="24"/>
      <c r="G985" s="24"/>
    </row>
    <row r="986" spans="6:7" ht="18" customHeight="1">
      <c r="F986" s="24"/>
      <c r="G986" s="24"/>
    </row>
    <row r="987" spans="6:7" ht="18" customHeight="1">
      <c r="F987" s="24"/>
      <c r="G987" s="24"/>
    </row>
    <row r="988" spans="6:7" ht="18" customHeight="1">
      <c r="F988" s="24"/>
      <c r="G988" s="24"/>
    </row>
    <row r="989" spans="6:7" ht="18" customHeight="1">
      <c r="F989" s="24"/>
      <c r="G989" s="24"/>
    </row>
    <row r="992" spans="6:7" ht="18" customHeight="1">
      <c r="G992" s="24"/>
    </row>
    <row r="993" spans="6:7" ht="18" customHeight="1">
      <c r="G993" s="24"/>
    </row>
    <row r="994" spans="6:7" ht="18" customHeight="1">
      <c r="F994" s="24"/>
      <c r="G994" s="24"/>
    </row>
    <row r="995" spans="6:7" ht="18" customHeight="1">
      <c r="F995" s="24"/>
      <c r="G995" s="24"/>
    </row>
    <row r="996" spans="6:7" ht="18" customHeight="1">
      <c r="F996" s="24"/>
      <c r="G996" s="24"/>
    </row>
    <row r="999" spans="6:7" ht="18" customHeight="1">
      <c r="F999" s="24"/>
      <c r="G999" s="24"/>
    </row>
    <row r="1000" spans="6:7" ht="18" customHeight="1">
      <c r="F1000" s="24"/>
      <c r="G1000" s="24"/>
    </row>
    <row r="1008" spans="6:7" ht="18" customHeight="1">
      <c r="F1008" s="24"/>
      <c r="G1008" s="24"/>
    </row>
    <row r="1009" spans="6:7" ht="18" customHeight="1">
      <c r="F1009" s="24"/>
      <c r="G1009" s="24"/>
    </row>
    <row r="1011" spans="6:7" ht="18" customHeight="1">
      <c r="F1011" s="24"/>
      <c r="G1011" s="24"/>
    </row>
    <row r="1018" spans="6:7" ht="18" customHeight="1">
      <c r="F1018" s="24"/>
      <c r="G1018" s="24"/>
    </row>
    <row r="1020" spans="6:7" ht="18" customHeight="1">
      <c r="F1020" s="24"/>
      <c r="G1020" s="24"/>
    </row>
    <row r="1025" spans="6:7" ht="18" customHeight="1">
      <c r="F1025" s="24"/>
      <c r="G1025" s="24"/>
    </row>
    <row r="1030" spans="6:7" ht="18" customHeight="1">
      <c r="F1030" s="24"/>
      <c r="G1030" s="24"/>
    </row>
    <row r="1031" spans="6:7" ht="18" customHeight="1">
      <c r="F1031" s="24"/>
      <c r="G1031" s="24"/>
    </row>
    <row r="1032" spans="6:7" ht="18" customHeight="1">
      <c r="F1032" s="24"/>
      <c r="G1032" s="24"/>
    </row>
    <row r="1034" spans="6:7" ht="18" customHeight="1">
      <c r="G1034" s="24"/>
    </row>
    <row r="1035" spans="6:7" ht="18" customHeight="1">
      <c r="G1035" s="24"/>
    </row>
    <row r="1036" spans="6:7" ht="18" customHeight="1">
      <c r="F1036" s="24"/>
      <c r="G1036" s="24"/>
    </row>
    <row r="1037" spans="6:7" ht="18" customHeight="1">
      <c r="G1037" s="24"/>
    </row>
    <row r="1038" spans="6:7" ht="18" customHeight="1">
      <c r="G1038" s="24"/>
    </row>
    <row r="1039" spans="6:7" ht="18" customHeight="1">
      <c r="G1039" s="24"/>
    </row>
    <row r="1040" spans="6:7" ht="18" customHeight="1">
      <c r="G1040" s="24"/>
    </row>
    <row r="1041" spans="6:7" ht="18" customHeight="1">
      <c r="F1041" s="24"/>
      <c r="G1041" s="24"/>
    </row>
    <row r="1043" spans="6:7" ht="18" customHeight="1">
      <c r="G1043" s="24"/>
    </row>
    <row r="1056" spans="6:7" ht="18" customHeight="1">
      <c r="G1056" s="24"/>
    </row>
    <row r="1058" spans="6:7" ht="18" customHeight="1">
      <c r="G1058" s="24"/>
    </row>
    <row r="1070" spans="6:7" ht="18" customHeight="1">
      <c r="G1070" s="24"/>
    </row>
    <row r="1071" spans="6:7" ht="18" customHeight="1">
      <c r="F1071" s="24"/>
      <c r="G1071" s="24"/>
    </row>
    <row r="1072" spans="6:7" ht="18" customHeight="1">
      <c r="F1072" s="24"/>
      <c r="G1072" s="24"/>
    </row>
    <row r="1073" spans="6:7" ht="18" customHeight="1">
      <c r="F1073" s="24"/>
      <c r="G1073" s="24"/>
    </row>
    <row r="1074" spans="6:7" ht="18" customHeight="1">
      <c r="F1074" s="24"/>
      <c r="G1074" s="24"/>
    </row>
    <row r="1075" spans="6:7" ht="18" customHeight="1">
      <c r="F1075" s="24"/>
      <c r="G1075" s="24"/>
    </row>
    <row r="1076" spans="6:7" ht="18" customHeight="1">
      <c r="F1076" s="24"/>
      <c r="G1076" s="24"/>
    </row>
    <row r="1077" spans="6:7" ht="18" customHeight="1">
      <c r="F1077" s="24"/>
      <c r="G1077" s="24"/>
    </row>
    <row r="1078" spans="6:7" ht="18" customHeight="1">
      <c r="F1078" s="24"/>
      <c r="G1078" s="24"/>
    </row>
    <row r="1080" spans="6:7" ht="18" customHeight="1">
      <c r="F1080" s="24"/>
      <c r="G1080" s="24"/>
    </row>
    <row r="1109" spans="6:7" ht="18" customHeight="1">
      <c r="F1109" s="24"/>
      <c r="G1109" s="24"/>
    </row>
    <row r="1111" spans="6:7" ht="18" customHeight="1">
      <c r="F1111" s="24"/>
      <c r="G1111" s="24"/>
    </row>
    <row r="1112" spans="6:7" ht="18" customHeight="1">
      <c r="F1112" s="24"/>
      <c r="G1112" s="24"/>
    </row>
    <row r="1114" spans="6:7" ht="18" customHeight="1">
      <c r="F1114" s="24"/>
      <c r="G1114" s="24"/>
    </row>
    <row r="1116" spans="6:7" ht="18" customHeight="1">
      <c r="G1116" s="24"/>
    </row>
  </sheetData>
  <sortState ref="A5:G570">
    <sortCondition ref="A5:A5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59"/>
  <sheetViews>
    <sheetView workbookViewId="0">
      <selection activeCell="C23" sqref="C23"/>
    </sheetView>
  </sheetViews>
  <sheetFormatPr defaultColWidth="8.85546875" defaultRowHeight="18" customHeight="1"/>
  <cols>
    <col min="1" max="1" width="8.85546875" style="1"/>
    <col min="2" max="2" width="27.140625" style="5" customWidth="1"/>
    <col min="3" max="3" width="32.42578125" style="7" customWidth="1"/>
    <col min="4" max="5" width="8.85546875" style="1" bestFit="1" customWidth="1"/>
    <col min="6" max="6" width="10.140625" style="1" customWidth="1"/>
    <col min="7" max="7" width="9.42578125" style="1" bestFit="1" customWidth="1"/>
    <col min="8" max="8" width="8.85546875" style="1" bestFit="1" customWidth="1"/>
    <col min="9" max="9" width="8.85546875" style="1"/>
    <col min="10" max="10" width="8.85546875" style="1" bestFit="1" customWidth="1"/>
    <col min="11" max="16384" width="8.85546875" style="1"/>
  </cols>
  <sheetData>
    <row r="1" spans="1:7" ht="18" customHeight="1">
      <c r="B1" s="8" t="s">
        <v>279</v>
      </c>
      <c r="C1" s="9"/>
      <c r="D1" s="10"/>
      <c r="E1" s="10"/>
      <c r="G1" s="3"/>
    </row>
    <row r="2" spans="1:7" ht="18" customHeight="1">
      <c r="B2" s="20" t="s">
        <v>280</v>
      </c>
      <c r="C2" s="9"/>
      <c r="D2" s="10"/>
      <c r="E2" s="10"/>
      <c r="G2" s="3"/>
    </row>
    <row r="3" spans="1:7" ht="18" customHeight="1">
      <c r="B3" s="17" t="s">
        <v>1497</v>
      </c>
      <c r="C3" s="9"/>
      <c r="D3" s="23"/>
      <c r="E3" s="23"/>
      <c r="G3" s="3"/>
    </row>
    <row r="4" spans="1:7" ht="18" customHeight="1">
      <c r="B4" s="13" t="s">
        <v>578</v>
      </c>
      <c r="C4" s="18" t="s">
        <v>579</v>
      </c>
      <c r="D4" s="10" t="s">
        <v>0</v>
      </c>
      <c r="E4" s="10"/>
      <c r="F4" s="19" t="s">
        <v>1</v>
      </c>
      <c r="G4" s="19" t="s">
        <v>2</v>
      </c>
    </row>
    <row r="5" spans="1:7" ht="18" customHeight="1">
      <c r="A5" s="1">
        <v>1</v>
      </c>
      <c r="B5" s="5" t="s">
        <v>1495</v>
      </c>
      <c r="C5" s="7" t="s">
        <v>1496</v>
      </c>
      <c r="D5" s="1">
        <v>1</v>
      </c>
      <c r="E5" s="1" t="s">
        <v>5</v>
      </c>
      <c r="F5" s="1">
        <v>494.48</v>
      </c>
      <c r="G5" s="1">
        <v>494.48</v>
      </c>
    </row>
    <row r="6" spans="1:7" ht="18" customHeight="1">
      <c r="A6" s="1">
        <f>+A5+1</f>
        <v>2</v>
      </c>
      <c r="B6" s="5" t="s">
        <v>703</v>
      </c>
      <c r="C6" s="7" t="s">
        <v>1128</v>
      </c>
      <c r="D6" s="1">
        <v>2</v>
      </c>
      <c r="E6" s="1" t="s">
        <v>5</v>
      </c>
      <c r="F6" s="1">
        <v>194.2</v>
      </c>
      <c r="G6" s="1">
        <v>388.4</v>
      </c>
    </row>
    <row r="7" spans="1:7" ht="18" customHeight="1">
      <c r="A7" s="1">
        <f t="shared" ref="A7:A13" si="0">+A6+1</f>
        <v>3</v>
      </c>
      <c r="B7" s="5" t="s">
        <v>704</v>
      </c>
      <c r="C7" s="7" t="s">
        <v>1129</v>
      </c>
      <c r="D7" s="1">
        <v>2</v>
      </c>
      <c r="E7" s="1" t="s">
        <v>5</v>
      </c>
      <c r="F7" s="1">
        <v>156.28</v>
      </c>
      <c r="G7" s="1">
        <v>312.56</v>
      </c>
    </row>
    <row r="8" spans="1:7" ht="18" customHeight="1">
      <c r="A8" s="1">
        <f t="shared" si="0"/>
        <v>4</v>
      </c>
      <c r="B8" s="5" t="s">
        <v>814</v>
      </c>
      <c r="C8" s="7" t="s">
        <v>1236</v>
      </c>
      <c r="D8" s="1">
        <v>2</v>
      </c>
      <c r="E8" s="1" t="s">
        <v>5</v>
      </c>
      <c r="F8" s="1">
        <v>41</v>
      </c>
      <c r="G8" s="1">
        <v>82</v>
      </c>
    </row>
    <row r="9" spans="1:7" ht="18" customHeight="1">
      <c r="A9" s="1">
        <f t="shared" si="0"/>
        <v>5</v>
      </c>
      <c r="B9" s="5" t="s">
        <v>851</v>
      </c>
      <c r="C9" s="7" t="s">
        <v>1273</v>
      </c>
      <c r="D9" s="1">
        <v>1</v>
      </c>
      <c r="E9" s="1" t="s">
        <v>5</v>
      </c>
      <c r="F9" s="3">
        <v>1322</v>
      </c>
      <c r="G9" s="3">
        <v>1322</v>
      </c>
    </row>
    <row r="10" spans="1:7" ht="18" customHeight="1">
      <c r="A10" s="1">
        <f t="shared" si="0"/>
        <v>6</v>
      </c>
      <c r="B10" s="5" t="s">
        <v>927</v>
      </c>
      <c r="C10" s="7" t="s">
        <v>1349</v>
      </c>
      <c r="D10" s="1">
        <v>2</v>
      </c>
      <c r="E10" s="1" t="s">
        <v>5</v>
      </c>
      <c r="F10" s="1">
        <v>42.21</v>
      </c>
      <c r="G10" s="1">
        <v>84.42</v>
      </c>
    </row>
    <row r="11" spans="1:7" ht="18" customHeight="1">
      <c r="A11" s="1">
        <f t="shared" si="0"/>
        <v>7</v>
      </c>
      <c r="B11" s="5" t="s">
        <v>978</v>
      </c>
      <c r="C11" s="7" t="s">
        <v>1400</v>
      </c>
      <c r="D11" s="1">
        <v>1</v>
      </c>
      <c r="E11" s="1" t="s">
        <v>5</v>
      </c>
      <c r="F11" s="3">
        <v>2198.3200000000002</v>
      </c>
      <c r="G11" s="3">
        <v>2198.3200000000002</v>
      </c>
    </row>
    <row r="12" spans="1:7" ht="18" customHeight="1">
      <c r="A12" s="1">
        <f t="shared" si="0"/>
        <v>8</v>
      </c>
      <c r="B12" s="5" t="s">
        <v>994</v>
      </c>
      <c r="C12" s="7" t="s">
        <v>1416</v>
      </c>
      <c r="D12" s="1">
        <v>2</v>
      </c>
      <c r="E12" s="1" t="s">
        <v>5</v>
      </c>
      <c r="F12" s="1">
        <v>28.37</v>
      </c>
      <c r="G12" s="1">
        <v>56.74</v>
      </c>
    </row>
    <row r="13" spans="1:7" ht="18" customHeight="1">
      <c r="A13" s="1">
        <f t="shared" si="0"/>
        <v>9</v>
      </c>
      <c r="B13" s="5" t="s">
        <v>1001</v>
      </c>
      <c r="C13" s="7" t="s">
        <v>1423</v>
      </c>
      <c r="D13" s="1">
        <v>2</v>
      </c>
      <c r="E13" s="1" t="s">
        <v>5</v>
      </c>
      <c r="F13" s="1">
        <v>120.84</v>
      </c>
      <c r="G13" s="1">
        <v>241.68</v>
      </c>
    </row>
    <row r="15" spans="1:7" ht="18" customHeight="1">
      <c r="C15" s="7" t="s">
        <v>1492</v>
      </c>
      <c r="D15" s="1">
        <f>SUM(D5:D14)</f>
        <v>15</v>
      </c>
      <c r="G15" s="21">
        <f>SUM(G5:G14)</f>
        <v>5180.6000000000004</v>
      </c>
    </row>
    <row r="20" spans="7:7" ht="18" customHeight="1">
      <c r="G20" s="3"/>
    </row>
    <row r="21" spans="7:7" ht="18" customHeight="1">
      <c r="G21" s="3"/>
    </row>
    <row r="22" spans="7:7" ht="18" customHeight="1">
      <c r="G22" s="3"/>
    </row>
    <row r="23" spans="7:7" ht="18" customHeight="1">
      <c r="G23" s="3"/>
    </row>
    <row r="24" spans="7:7" ht="18" customHeight="1">
      <c r="G24" s="3"/>
    </row>
    <row r="25" spans="7:7" ht="18" customHeight="1">
      <c r="G25" s="3"/>
    </row>
    <row r="26" spans="7:7" ht="18" customHeight="1">
      <c r="G26" s="3"/>
    </row>
    <row r="27" spans="7:7" ht="18" customHeight="1">
      <c r="G27" s="3"/>
    </row>
    <row r="28" spans="7:7" ht="18" customHeight="1">
      <c r="G28" s="3"/>
    </row>
    <row r="29" spans="7:7" ht="18" customHeight="1">
      <c r="G29" s="3"/>
    </row>
    <row r="30" spans="7:7" ht="18" customHeight="1">
      <c r="G30" s="3"/>
    </row>
    <row r="31" spans="7:7" ht="18" customHeight="1">
      <c r="G31" s="3"/>
    </row>
    <row r="32" spans="7:7" ht="18" customHeight="1">
      <c r="G32" s="3"/>
    </row>
    <row r="35" spans="6:10" ht="18" customHeight="1">
      <c r="G35" s="3"/>
    </row>
    <row r="36" spans="6:10" ht="18" customHeight="1">
      <c r="F36" s="3"/>
      <c r="G36" s="3"/>
    </row>
    <row r="37" spans="6:10" ht="18" customHeight="1">
      <c r="F37" s="3"/>
      <c r="G37" s="3"/>
    </row>
    <row r="41" spans="6:10" ht="18" customHeight="1">
      <c r="J41" s="2"/>
    </row>
    <row r="45" spans="6:10" ht="18" customHeight="1">
      <c r="F45" s="3"/>
      <c r="G45" s="3"/>
    </row>
    <row r="48" spans="6:10" ht="18" customHeight="1">
      <c r="G48" s="3"/>
    </row>
    <row r="53" spans="6:7" ht="18" customHeight="1">
      <c r="F53" s="3"/>
      <c r="G53" s="3"/>
    </row>
    <row r="56" spans="6:7" ht="18" customHeight="1">
      <c r="F56" s="3"/>
      <c r="G56" s="3"/>
    </row>
    <row r="57" spans="6:7" ht="18" customHeight="1">
      <c r="F57" s="3"/>
      <c r="G57" s="3"/>
    </row>
    <row r="61" spans="6:7" ht="18" customHeight="1">
      <c r="F61" s="3"/>
      <c r="G61" s="3"/>
    </row>
    <row r="62" spans="6:7" ht="18" customHeight="1">
      <c r="G62" s="3"/>
    </row>
    <row r="86" spans="6:10" ht="18" customHeight="1">
      <c r="J86" s="2"/>
    </row>
    <row r="96" spans="6:10" ht="18" customHeight="1">
      <c r="F96" s="3"/>
      <c r="G96" s="3"/>
    </row>
    <row r="117" spans="6:7" ht="18" customHeight="1">
      <c r="F117" s="3"/>
      <c r="G117" s="3"/>
    </row>
    <row r="119" spans="6:7" ht="18" customHeight="1">
      <c r="G119" s="3"/>
    </row>
    <row r="126" spans="6:7" ht="18" customHeight="1">
      <c r="F126" s="3"/>
      <c r="G126" s="3"/>
    </row>
    <row r="131" spans="6:10" ht="18" customHeight="1">
      <c r="J131" s="2"/>
    </row>
    <row r="137" spans="6:10" ht="18" customHeight="1">
      <c r="F137" s="3"/>
      <c r="G137" s="3"/>
    </row>
    <row r="142" spans="6:10" ht="18" customHeight="1">
      <c r="F142" s="3"/>
      <c r="G142" s="3"/>
    </row>
    <row r="143" spans="6:10" ht="18" customHeight="1">
      <c r="F143" s="3"/>
      <c r="G143" s="3"/>
    </row>
    <row r="151" spans="6:7" ht="18" customHeight="1">
      <c r="G151" s="3"/>
    </row>
    <row r="154" spans="6:7" ht="18" customHeight="1">
      <c r="F154" s="3"/>
      <c r="G154" s="3"/>
    </row>
    <row r="158" spans="6:7" ht="18" customHeight="1">
      <c r="F158" s="3"/>
      <c r="G158" s="3"/>
    </row>
    <row r="168" spans="6:10" ht="18" customHeight="1">
      <c r="F168" s="3"/>
      <c r="G168" s="3"/>
    </row>
    <row r="169" spans="6:10" ht="18" customHeight="1">
      <c r="F169" s="3"/>
      <c r="G169" s="3"/>
    </row>
    <row r="176" spans="6:10" ht="18" customHeight="1">
      <c r="J176" s="2"/>
    </row>
    <row r="186" spans="6:7" ht="18" customHeight="1">
      <c r="F186" s="3"/>
      <c r="G186" s="3"/>
    </row>
    <row r="187" spans="6:7" ht="18" customHeight="1">
      <c r="F187" s="3"/>
      <c r="G187" s="3"/>
    </row>
    <row r="200" spans="6:7" ht="18" customHeight="1">
      <c r="F200" s="3"/>
      <c r="G200" s="3"/>
    </row>
    <row r="201" spans="6:7" ht="18" customHeight="1">
      <c r="F201" s="3"/>
      <c r="G201" s="3"/>
    </row>
    <row r="202" spans="6:7" ht="18" customHeight="1">
      <c r="F202" s="3"/>
      <c r="G202" s="3"/>
    </row>
    <row r="203" spans="6:7" ht="18" customHeight="1">
      <c r="F203" s="3"/>
      <c r="G203" s="3"/>
    </row>
    <row r="204" spans="6:7" ht="18" customHeight="1">
      <c r="F204" s="3"/>
      <c r="G204" s="3"/>
    </row>
    <row r="205" spans="6:7" ht="18" customHeight="1">
      <c r="F205" s="3"/>
      <c r="G205" s="3"/>
    </row>
    <row r="207" spans="6:7" ht="18" customHeight="1">
      <c r="F207" s="3"/>
      <c r="G207" s="3"/>
    </row>
    <row r="208" spans="6:7" ht="18" customHeight="1">
      <c r="F208" s="3"/>
      <c r="G208" s="3"/>
    </row>
    <row r="209" spans="6:10" ht="18" customHeight="1">
      <c r="F209" s="3"/>
      <c r="G209" s="3"/>
    </row>
    <row r="210" spans="6:10" ht="18" customHeight="1">
      <c r="F210" s="3"/>
      <c r="G210" s="3"/>
    </row>
    <row r="211" spans="6:10" ht="18" customHeight="1">
      <c r="F211" s="3"/>
      <c r="G211" s="3"/>
    </row>
    <row r="212" spans="6:10" ht="18" customHeight="1">
      <c r="F212" s="3"/>
      <c r="G212" s="3"/>
    </row>
    <row r="213" spans="6:10" ht="18" customHeight="1">
      <c r="F213" s="3"/>
      <c r="G213" s="3"/>
    </row>
    <row r="214" spans="6:10" ht="18" customHeight="1">
      <c r="F214" s="3"/>
      <c r="G214" s="3"/>
    </row>
    <row r="215" spans="6:10" ht="18" customHeight="1">
      <c r="G215" s="3"/>
    </row>
    <row r="216" spans="6:10" ht="18" customHeight="1">
      <c r="F216" s="3"/>
      <c r="G216" s="3"/>
    </row>
    <row r="217" spans="6:10" ht="18" customHeight="1">
      <c r="F217" s="3"/>
      <c r="G217" s="3"/>
    </row>
    <row r="218" spans="6:10" ht="18" customHeight="1">
      <c r="F218" s="3"/>
      <c r="G218" s="3"/>
    </row>
    <row r="221" spans="6:10" ht="18" customHeight="1">
      <c r="J221" s="2"/>
    </row>
    <row r="225" spans="6:7" ht="18" customHeight="1">
      <c r="F225" s="3"/>
      <c r="G225" s="3"/>
    </row>
    <row r="227" spans="6:7" ht="18" customHeight="1">
      <c r="G227" s="3"/>
    </row>
    <row r="252" spans="7:7" ht="18" customHeight="1">
      <c r="G252" s="3"/>
    </row>
    <row r="253" spans="7:7" ht="18" customHeight="1">
      <c r="G253" s="3"/>
    </row>
    <row r="254" spans="7:7" ht="18" customHeight="1">
      <c r="G254" s="3"/>
    </row>
    <row r="257" spans="6:10" ht="18" customHeight="1">
      <c r="G257" s="3"/>
    </row>
    <row r="260" spans="6:10" ht="18" customHeight="1">
      <c r="F260" s="3"/>
      <c r="G260" s="3"/>
    </row>
    <row r="266" spans="6:10" ht="18" customHeight="1">
      <c r="J266" s="2"/>
    </row>
    <row r="270" spans="6:10" ht="18" customHeight="1">
      <c r="F270" s="3"/>
      <c r="G270" s="3"/>
    </row>
    <row r="271" spans="6:10" ht="18" customHeight="1">
      <c r="G271" s="3"/>
    </row>
    <row r="272" spans="6:10" ht="18" customHeight="1">
      <c r="G272" s="3"/>
    </row>
    <row r="274" spans="6:7" ht="18" customHeight="1">
      <c r="G274" s="3"/>
    </row>
    <row r="280" spans="6:7" ht="18" customHeight="1">
      <c r="F280" s="3"/>
      <c r="G280" s="3"/>
    </row>
    <row r="285" spans="6:7" ht="18" customHeight="1">
      <c r="G285" s="3"/>
    </row>
    <row r="287" spans="6:7" ht="18" customHeight="1">
      <c r="F287" s="3"/>
      <c r="G287" s="3"/>
    </row>
    <row r="291" spans="6:7" ht="18" customHeight="1">
      <c r="F291" s="3"/>
      <c r="G291" s="3"/>
    </row>
    <row r="294" spans="6:7" ht="18" customHeight="1">
      <c r="F294" s="3"/>
      <c r="G294" s="3"/>
    </row>
    <row r="298" spans="6:7" ht="18" customHeight="1">
      <c r="F298" s="3"/>
      <c r="G298" s="3"/>
    </row>
    <row r="301" spans="6:7" ht="18" customHeight="1">
      <c r="F301" s="3"/>
      <c r="G301" s="3"/>
    </row>
    <row r="302" spans="6:7" ht="18" customHeight="1">
      <c r="G302" s="3"/>
    </row>
    <row r="303" spans="6:7" ht="18" customHeight="1">
      <c r="G303" s="3"/>
    </row>
    <row r="306" spans="6:10" ht="18" customHeight="1">
      <c r="F306" s="3"/>
      <c r="G306" s="3"/>
    </row>
    <row r="307" spans="6:10" ht="18" customHeight="1">
      <c r="F307" s="3"/>
      <c r="G307" s="3"/>
    </row>
    <row r="308" spans="6:10" ht="18" customHeight="1">
      <c r="G308" s="3"/>
    </row>
    <row r="311" spans="6:10" ht="18" customHeight="1">
      <c r="J311" s="2"/>
    </row>
    <row r="318" spans="6:10" ht="18" customHeight="1">
      <c r="G318" s="3"/>
    </row>
    <row r="328" spans="6:7" ht="18" customHeight="1">
      <c r="F328" s="3"/>
      <c r="G328" s="3"/>
    </row>
    <row r="329" spans="6:7" ht="18" customHeight="1">
      <c r="F329" s="3"/>
      <c r="G329" s="3"/>
    </row>
    <row r="330" spans="6:7" ht="18" customHeight="1">
      <c r="F330" s="3"/>
      <c r="G330" s="3"/>
    </row>
    <row r="331" spans="6:7" ht="18" customHeight="1">
      <c r="F331" s="3"/>
      <c r="G331" s="3"/>
    </row>
    <row r="332" spans="6:7" ht="18" customHeight="1">
      <c r="G332" s="3"/>
    </row>
    <row r="333" spans="6:7" ht="18" customHeight="1">
      <c r="F333" s="3"/>
      <c r="G333" s="3"/>
    </row>
    <row r="337" spans="6:7" ht="18" customHeight="1">
      <c r="F337" s="3"/>
      <c r="G337" s="3"/>
    </row>
    <row r="338" spans="6:7" ht="18" customHeight="1">
      <c r="F338" s="3"/>
      <c r="G338" s="3"/>
    </row>
    <row r="339" spans="6:7" ht="18" customHeight="1">
      <c r="F339" s="3"/>
      <c r="G339" s="3"/>
    </row>
    <row r="342" spans="6:7" ht="18" customHeight="1">
      <c r="G342" s="3"/>
    </row>
    <row r="343" spans="6:7" ht="18" customHeight="1">
      <c r="G343" s="3"/>
    </row>
    <row r="345" spans="6:7" ht="18" customHeight="1">
      <c r="G345" s="3"/>
    </row>
    <row r="348" spans="6:7" ht="18" customHeight="1">
      <c r="F348" s="3"/>
      <c r="G348" s="3"/>
    </row>
    <row r="351" spans="6:7" ht="18" customHeight="1">
      <c r="F351" s="3"/>
      <c r="G351" s="3"/>
    </row>
    <row r="353" spans="6:10" ht="18" customHeight="1">
      <c r="F353" s="3"/>
      <c r="G353" s="3"/>
    </row>
    <row r="356" spans="6:10" ht="18" customHeight="1">
      <c r="J356" s="2"/>
    </row>
    <row r="364" spans="6:10" ht="18" customHeight="1">
      <c r="G364" s="3"/>
    </row>
    <row r="365" spans="6:10" ht="18" customHeight="1">
      <c r="F365" s="3"/>
      <c r="G365" s="3"/>
    </row>
    <row r="369" spans="6:7" ht="18" customHeight="1">
      <c r="F369" s="3"/>
      <c r="G369" s="3"/>
    </row>
    <row r="370" spans="6:7" ht="18" customHeight="1">
      <c r="G370" s="3"/>
    </row>
    <row r="372" spans="6:7" ht="18" customHeight="1">
      <c r="G372" s="3"/>
    </row>
    <row r="375" spans="6:7" ht="18" customHeight="1">
      <c r="G375" s="3"/>
    </row>
    <row r="376" spans="6:7" ht="18" customHeight="1">
      <c r="G376" s="3"/>
    </row>
    <row r="379" spans="6:7" ht="18" customHeight="1">
      <c r="G379" s="3"/>
    </row>
    <row r="382" spans="6:7" ht="18" customHeight="1">
      <c r="F382" s="3"/>
      <c r="G382" s="3"/>
    </row>
    <row r="383" spans="6:7" ht="18" customHeight="1">
      <c r="F383" s="3"/>
      <c r="G383" s="3"/>
    </row>
    <row r="384" spans="6:7" ht="18" customHeight="1">
      <c r="F384" s="3"/>
      <c r="G384" s="3"/>
    </row>
    <row r="385" spans="6:7" ht="18" customHeight="1">
      <c r="F385" s="3"/>
      <c r="G385" s="3"/>
    </row>
    <row r="386" spans="6:7" ht="18" customHeight="1">
      <c r="F386" s="3"/>
      <c r="G386" s="3"/>
    </row>
    <row r="387" spans="6:7" ht="18" customHeight="1">
      <c r="F387" s="3"/>
      <c r="G387" s="3"/>
    </row>
    <row r="388" spans="6:7" ht="18" customHeight="1">
      <c r="F388" s="3"/>
      <c r="G388" s="3"/>
    </row>
    <row r="389" spans="6:7" ht="18" customHeight="1">
      <c r="F389" s="3"/>
      <c r="G389" s="3"/>
    </row>
    <row r="390" spans="6:7" ht="18" customHeight="1">
      <c r="F390" s="3"/>
      <c r="G390" s="3"/>
    </row>
    <row r="391" spans="6:7" ht="18" customHeight="1">
      <c r="G391" s="3"/>
    </row>
    <row r="392" spans="6:7" ht="18" customHeight="1">
      <c r="F392" s="3"/>
      <c r="G392" s="3"/>
    </row>
    <row r="393" spans="6:7" ht="18" customHeight="1">
      <c r="F393" s="3"/>
      <c r="G393" s="3"/>
    </row>
    <row r="394" spans="6:7" ht="18" customHeight="1">
      <c r="F394" s="3"/>
      <c r="G394" s="3"/>
    </row>
    <row r="395" spans="6:7" ht="18" customHeight="1">
      <c r="F395" s="3"/>
      <c r="G395" s="3"/>
    </row>
    <row r="397" spans="6:7" ht="18" customHeight="1">
      <c r="F397" s="3"/>
      <c r="G397" s="3"/>
    </row>
    <row r="401" spans="6:10" ht="18" customHeight="1">
      <c r="J401" s="2"/>
    </row>
    <row r="405" spans="6:10" ht="18" customHeight="1">
      <c r="F405" s="3"/>
      <c r="G405" s="3"/>
    </row>
    <row r="409" spans="6:10" ht="18" customHeight="1">
      <c r="F409" s="3"/>
      <c r="G409" s="3"/>
    </row>
    <row r="410" spans="6:10" ht="18" customHeight="1">
      <c r="F410" s="3"/>
      <c r="G410" s="3"/>
    </row>
    <row r="413" spans="6:10" ht="18" customHeight="1">
      <c r="G413" s="3"/>
    </row>
    <row r="417" spans="6:7" ht="18" customHeight="1">
      <c r="F417" s="3"/>
      <c r="G417" s="3"/>
    </row>
    <row r="421" spans="6:7" ht="18" customHeight="1">
      <c r="F421" s="3"/>
      <c r="G421" s="3"/>
    </row>
    <row r="422" spans="6:7" ht="18" customHeight="1">
      <c r="G422" s="3"/>
    </row>
    <row r="424" spans="6:7" ht="18" customHeight="1">
      <c r="F424" s="3"/>
      <c r="G424" s="3"/>
    </row>
    <row r="425" spans="6:7" ht="18" customHeight="1">
      <c r="F425" s="3"/>
      <c r="G425" s="3"/>
    </row>
    <row r="426" spans="6:7" ht="18" customHeight="1">
      <c r="G426" s="3"/>
    </row>
    <row r="427" spans="6:7" ht="18" customHeight="1">
      <c r="F427" s="3"/>
      <c r="G427" s="3"/>
    </row>
    <row r="428" spans="6:7" ht="18" customHeight="1">
      <c r="F428" s="3"/>
      <c r="G428" s="3"/>
    </row>
    <row r="429" spans="6:7" ht="18" customHeight="1">
      <c r="F429" s="3"/>
      <c r="G429" s="3"/>
    </row>
    <row r="430" spans="6:7" ht="18" customHeight="1">
      <c r="F430" s="3"/>
      <c r="G430" s="3"/>
    </row>
    <row r="431" spans="6:7" ht="18" customHeight="1">
      <c r="F431" s="3"/>
      <c r="G431" s="3"/>
    </row>
    <row r="432" spans="6:7" ht="18" customHeight="1">
      <c r="F432" s="3"/>
      <c r="G432" s="3"/>
    </row>
    <row r="435" spans="6:10" ht="18" customHeight="1">
      <c r="G435" s="3"/>
    </row>
    <row r="436" spans="6:10" ht="18" customHeight="1">
      <c r="G436" s="3"/>
    </row>
    <row r="437" spans="6:10" ht="18" customHeight="1">
      <c r="F437" s="3"/>
      <c r="G437" s="3"/>
    </row>
    <row r="438" spans="6:10" ht="18" customHeight="1">
      <c r="F438" s="3"/>
      <c r="G438" s="3"/>
    </row>
    <row r="439" spans="6:10" ht="18" customHeight="1">
      <c r="F439" s="3"/>
      <c r="G439" s="3"/>
    </row>
    <row r="442" spans="6:10" ht="18" customHeight="1">
      <c r="F442" s="3"/>
      <c r="G442" s="3"/>
    </row>
    <row r="443" spans="6:10" ht="18" customHeight="1">
      <c r="F443" s="3"/>
      <c r="G443" s="3"/>
    </row>
    <row r="446" spans="6:10" ht="18" customHeight="1">
      <c r="J446" s="2"/>
    </row>
    <row r="451" spans="6:7" ht="18" customHeight="1">
      <c r="F451" s="3"/>
      <c r="G451" s="3"/>
    </row>
    <row r="452" spans="6:7" ht="18" customHeight="1">
      <c r="F452" s="3"/>
      <c r="G452" s="3"/>
    </row>
    <row r="454" spans="6:7" ht="18" customHeight="1">
      <c r="F454" s="3"/>
      <c r="G454" s="3"/>
    </row>
    <row r="461" spans="6:7" ht="18" customHeight="1">
      <c r="F461" s="3"/>
      <c r="G461" s="3"/>
    </row>
    <row r="463" spans="6:7" ht="18" customHeight="1">
      <c r="F463" s="3"/>
      <c r="G463" s="3"/>
    </row>
    <row r="468" spans="6:7" ht="18" customHeight="1">
      <c r="F468" s="3"/>
      <c r="G468" s="3"/>
    </row>
    <row r="473" spans="6:7" ht="18" customHeight="1">
      <c r="F473" s="3"/>
      <c r="G473" s="3"/>
    </row>
    <row r="474" spans="6:7" ht="18" customHeight="1">
      <c r="F474" s="3"/>
      <c r="G474" s="3"/>
    </row>
    <row r="475" spans="6:7" ht="18" customHeight="1">
      <c r="F475" s="3"/>
      <c r="G475" s="3"/>
    </row>
    <row r="477" spans="6:7" ht="18" customHeight="1">
      <c r="G477" s="3"/>
    </row>
    <row r="478" spans="6:7" ht="18" customHeight="1">
      <c r="G478" s="3"/>
    </row>
    <row r="479" spans="6:7" ht="18" customHeight="1">
      <c r="F479" s="3"/>
      <c r="G479" s="3"/>
    </row>
    <row r="480" spans="6:7" ht="18" customHeight="1">
      <c r="G480" s="3"/>
    </row>
    <row r="481" spans="6:10" ht="18" customHeight="1">
      <c r="G481" s="3"/>
    </row>
    <row r="482" spans="6:10" ht="18" customHeight="1">
      <c r="G482" s="3"/>
    </row>
    <row r="483" spans="6:10" ht="18" customHeight="1">
      <c r="G483" s="3"/>
    </row>
    <row r="484" spans="6:10" ht="18" customHeight="1">
      <c r="F484" s="3"/>
      <c r="G484" s="3"/>
    </row>
    <row r="486" spans="6:10" ht="18" customHeight="1">
      <c r="G486" s="3"/>
    </row>
    <row r="491" spans="6:10" ht="18" customHeight="1">
      <c r="J491" s="2"/>
    </row>
    <row r="499" spans="7:7" ht="18" customHeight="1">
      <c r="G499" s="3"/>
    </row>
    <row r="501" spans="7:7" ht="18" customHeight="1">
      <c r="G501" s="3"/>
    </row>
    <row r="513" spans="6:7" ht="18" customHeight="1">
      <c r="G513" s="3"/>
    </row>
    <row r="514" spans="6:7" ht="18" customHeight="1">
      <c r="F514" s="3"/>
      <c r="G514" s="3"/>
    </row>
    <row r="515" spans="6:7" ht="18" customHeight="1">
      <c r="F515" s="3"/>
      <c r="G515" s="3"/>
    </row>
    <row r="516" spans="6:7" ht="18" customHeight="1">
      <c r="F516" s="3"/>
      <c r="G516" s="3"/>
    </row>
    <row r="517" spans="6:7" ht="18" customHeight="1">
      <c r="F517" s="3"/>
      <c r="G517" s="3"/>
    </row>
    <row r="518" spans="6:7" ht="18" customHeight="1">
      <c r="F518" s="3"/>
      <c r="G518" s="3"/>
    </row>
    <row r="519" spans="6:7" ht="18" customHeight="1">
      <c r="F519" s="3"/>
      <c r="G519" s="3"/>
    </row>
    <row r="520" spans="6:7" ht="18" customHeight="1">
      <c r="F520" s="3"/>
      <c r="G520" s="3"/>
    </row>
    <row r="521" spans="6:7" ht="18" customHeight="1">
      <c r="F521" s="3"/>
      <c r="G521" s="3"/>
    </row>
    <row r="523" spans="6:7" ht="18" customHeight="1">
      <c r="F523" s="3"/>
      <c r="G523" s="3"/>
    </row>
    <row r="536" spans="10:10" ht="18" customHeight="1">
      <c r="J536" s="2"/>
    </row>
    <row r="552" spans="6:8" ht="18" customHeight="1">
      <c r="F552" s="3"/>
      <c r="G552" s="3"/>
    </row>
    <row r="554" spans="6:8" ht="18" customHeight="1">
      <c r="F554" s="3"/>
      <c r="G554" s="3"/>
    </row>
    <row r="555" spans="6:8" ht="18" customHeight="1">
      <c r="F555" s="3"/>
      <c r="G555" s="3"/>
    </row>
    <row r="557" spans="6:8" ht="18" customHeight="1">
      <c r="F557" s="3"/>
      <c r="G557" s="3"/>
    </row>
    <row r="559" spans="6:8" ht="18" customHeight="1">
      <c r="G559" s="3"/>
      <c r="H55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23"/>
  <sheetViews>
    <sheetView tabSelected="1" workbookViewId="0">
      <selection activeCell="B9" sqref="B9"/>
    </sheetView>
  </sheetViews>
  <sheetFormatPr defaultColWidth="8.85546875" defaultRowHeight="18" customHeight="1"/>
  <cols>
    <col min="1" max="1" width="8.85546875" style="1"/>
    <col min="2" max="2" width="27.140625" style="5" customWidth="1"/>
    <col min="3" max="3" width="32.42578125" style="7" customWidth="1"/>
    <col min="4" max="4" width="17.85546875" style="1" customWidth="1"/>
    <col min="5" max="7" width="8.85546875" style="1" bestFit="1" customWidth="1"/>
    <col min="8" max="8" width="10.140625" style="1" customWidth="1"/>
    <col min="9" max="9" width="9.42578125" style="1" bestFit="1" customWidth="1"/>
    <col min="10" max="10" width="8.85546875" style="1" bestFit="1" customWidth="1"/>
    <col min="11" max="11" width="8.85546875" style="1"/>
    <col min="12" max="12" width="8.85546875" style="1" bestFit="1" customWidth="1"/>
    <col min="13" max="16384" width="8.85546875" style="1"/>
  </cols>
  <sheetData>
    <row r="1" spans="1:9" ht="18" customHeight="1">
      <c r="B1" s="8" t="s">
        <v>279</v>
      </c>
      <c r="C1" s="9"/>
      <c r="D1" s="10"/>
      <c r="E1" s="10"/>
      <c r="G1" s="3"/>
    </row>
    <row r="2" spans="1:9" ht="18" customHeight="1">
      <c r="B2" s="20" t="s">
        <v>280</v>
      </c>
      <c r="C2" s="9"/>
      <c r="D2" s="10"/>
      <c r="E2" s="10"/>
      <c r="G2" s="3"/>
    </row>
    <row r="3" spans="1:9" ht="18" customHeight="1">
      <c r="B3" s="17" t="s">
        <v>1504</v>
      </c>
      <c r="C3" s="9"/>
      <c r="D3" s="23"/>
      <c r="E3" s="23"/>
      <c r="G3" s="3"/>
    </row>
    <row r="4" spans="1:9" ht="18" customHeight="1">
      <c r="B4" s="13" t="s">
        <v>578</v>
      </c>
      <c r="C4" s="18" t="s">
        <v>579</v>
      </c>
      <c r="D4" s="10" t="s">
        <v>0</v>
      </c>
      <c r="E4" s="10"/>
      <c r="F4" s="10" t="s">
        <v>0</v>
      </c>
      <c r="G4" s="10"/>
      <c r="H4" s="19" t="s">
        <v>1</v>
      </c>
      <c r="I4" s="19" t="s">
        <v>2</v>
      </c>
    </row>
    <row r="5" spans="1:9" ht="18" customHeight="1">
      <c r="A5" s="1">
        <v>1</v>
      </c>
      <c r="B5" s="5">
        <v>95823</v>
      </c>
      <c r="C5" s="7" t="s">
        <v>1498</v>
      </c>
      <c r="F5" s="1">
        <v>10</v>
      </c>
      <c r="G5" s="1" t="s">
        <v>5</v>
      </c>
      <c r="H5" s="1">
        <v>136.93</v>
      </c>
      <c r="I5" s="3">
        <v>1369.3</v>
      </c>
    </row>
    <row r="6" spans="1:9" ht="18" customHeight="1">
      <c r="A6" s="1">
        <f>+A5+1</f>
        <v>2</v>
      </c>
      <c r="B6" s="5" t="s">
        <v>1499</v>
      </c>
      <c r="C6" s="7" t="s">
        <v>1502</v>
      </c>
      <c r="F6" s="1">
        <v>1</v>
      </c>
      <c r="G6" s="1" t="s">
        <v>5</v>
      </c>
      <c r="H6" s="3">
        <v>23567</v>
      </c>
      <c r="I6" s="3">
        <v>23567</v>
      </c>
    </row>
    <row r="7" spans="1:9" ht="18" customHeight="1">
      <c r="A7" s="1">
        <f>+A6+1</f>
        <v>3</v>
      </c>
      <c r="B7" s="5" t="s">
        <v>1501</v>
      </c>
      <c r="C7" s="7" t="s">
        <v>1500</v>
      </c>
      <c r="F7" s="1">
        <v>1</v>
      </c>
      <c r="G7" s="1" t="s">
        <v>5</v>
      </c>
      <c r="H7" s="3">
        <v>23567</v>
      </c>
      <c r="I7" s="3">
        <v>23567</v>
      </c>
    </row>
    <row r="8" spans="1:9" ht="18" customHeight="1">
      <c r="H8" s="3"/>
      <c r="I8" s="3"/>
    </row>
    <row r="9" spans="1:9" ht="18" customHeight="1">
      <c r="C9" s="7" t="s">
        <v>1503</v>
      </c>
      <c r="F9" s="1">
        <f>SUM(F5:F8)</f>
        <v>12</v>
      </c>
      <c r="H9" s="3"/>
      <c r="I9" s="3">
        <f>SUM(I5:I8)</f>
        <v>48503.3</v>
      </c>
    </row>
    <row r="12" spans="1:9" ht="18" customHeight="1">
      <c r="I12" s="3"/>
    </row>
    <row r="17" spans="8:9" ht="18" customHeight="1">
      <c r="H17" s="3"/>
      <c r="I17" s="3"/>
    </row>
    <row r="20" spans="8:9" ht="18" customHeight="1">
      <c r="H20" s="3"/>
      <c r="I20" s="3"/>
    </row>
    <row r="21" spans="8:9" ht="18" customHeight="1">
      <c r="H21" s="3"/>
      <c r="I21" s="3"/>
    </row>
    <row r="25" spans="8:9" ht="18" customHeight="1">
      <c r="H25" s="3"/>
      <c r="I25" s="3"/>
    </row>
    <row r="26" spans="8:9" ht="18" customHeight="1">
      <c r="I26" s="3"/>
    </row>
    <row r="50" spans="8:12" ht="18" customHeight="1">
      <c r="L50" s="2"/>
    </row>
    <row r="60" spans="8:12" ht="18" customHeight="1">
      <c r="H60" s="3"/>
      <c r="I60" s="3"/>
    </row>
    <row r="81" spans="8:12" ht="18" customHeight="1">
      <c r="H81" s="3"/>
      <c r="I81" s="3"/>
    </row>
    <row r="83" spans="8:12" ht="18" customHeight="1">
      <c r="I83" s="3"/>
    </row>
    <row r="90" spans="8:12" ht="18" customHeight="1">
      <c r="H90" s="3"/>
      <c r="I90" s="3"/>
    </row>
    <row r="95" spans="8:12" ht="18" customHeight="1">
      <c r="L95" s="2"/>
    </row>
    <row r="101" spans="8:9" ht="18" customHeight="1">
      <c r="H101" s="3"/>
      <c r="I101" s="3"/>
    </row>
    <row r="106" spans="8:9" ht="18" customHeight="1">
      <c r="H106" s="3"/>
      <c r="I106" s="3"/>
    </row>
    <row r="107" spans="8:9" ht="18" customHeight="1">
      <c r="H107" s="3"/>
      <c r="I107" s="3"/>
    </row>
    <row r="115" spans="8:9" ht="18" customHeight="1">
      <c r="I115" s="3"/>
    </row>
    <row r="118" spans="8:9" ht="18" customHeight="1">
      <c r="H118" s="3"/>
      <c r="I118" s="3"/>
    </row>
    <row r="122" spans="8:9" ht="18" customHeight="1">
      <c r="H122" s="3"/>
      <c r="I122" s="3"/>
    </row>
    <row r="132" spans="8:12" ht="18" customHeight="1">
      <c r="H132" s="3"/>
      <c r="I132" s="3"/>
    </row>
    <row r="133" spans="8:12" ht="18" customHeight="1">
      <c r="H133" s="3"/>
      <c r="I133" s="3"/>
    </row>
    <row r="140" spans="8:12" ht="18" customHeight="1">
      <c r="L140" s="2"/>
    </row>
    <row r="150" spans="8:9" ht="18" customHeight="1">
      <c r="H150" s="3"/>
      <c r="I150" s="3"/>
    </row>
    <row r="151" spans="8:9" ht="18" customHeight="1">
      <c r="H151" s="3"/>
      <c r="I151" s="3"/>
    </row>
    <row r="164" spans="8:9" ht="18" customHeight="1">
      <c r="H164" s="3"/>
      <c r="I164" s="3"/>
    </row>
    <row r="165" spans="8:9" ht="18" customHeight="1">
      <c r="H165" s="3"/>
      <c r="I165" s="3"/>
    </row>
    <row r="166" spans="8:9" ht="18" customHeight="1">
      <c r="H166" s="3"/>
      <c r="I166" s="3"/>
    </row>
    <row r="167" spans="8:9" ht="18" customHeight="1">
      <c r="H167" s="3"/>
      <c r="I167" s="3"/>
    </row>
    <row r="168" spans="8:9" ht="18" customHeight="1">
      <c r="H168" s="3"/>
      <c r="I168" s="3"/>
    </row>
    <row r="169" spans="8:9" ht="18" customHeight="1">
      <c r="H169" s="3"/>
      <c r="I169" s="3"/>
    </row>
    <row r="171" spans="8:9" ht="18" customHeight="1">
      <c r="H171" s="3"/>
      <c r="I171" s="3"/>
    </row>
    <row r="172" spans="8:9" ht="18" customHeight="1">
      <c r="H172" s="3"/>
      <c r="I172" s="3"/>
    </row>
    <row r="173" spans="8:9" ht="18" customHeight="1">
      <c r="H173" s="3"/>
      <c r="I173" s="3"/>
    </row>
    <row r="174" spans="8:9" ht="18" customHeight="1">
      <c r="H174" s="3"/>
      <c r="I174" s="3"/>
    </row>
    <row r="175" spans="8:9" ht="18" customHeight="1">
      <c r="H175" s="3"/>
      <c r="I175" s="3"/>
    </row>
    <row r="176" spans="8:9" ht="18" customHeight="1">
      <c r="H176" s="3"/>
      <c r="I176" s="3"/>
    </row>
    <row r="177" spans="8:12" ht="18" customHeight="1">
      <c r="H177" s="3"/>
      <c r="I177" s="3"/>
    </row>
    <row r="178" spans="8:12" ht="18" customHeight="1">
      <c r="H178" s="3"/>
      <c r="I178" s="3"/>
    </row>
    <row r="179" spans="8:12" ht="18" customHeight="1">
      <c r="I179" s="3"/>
    </row>
    <row r="180" spans="8:12" ht="18" customHeight="1">
      <c r="H180" s="3"/>
      <c r="I180" s="3"/>
    </row>
    <row r="181" spans="8:12" ht="18" customHeight="1">
      <c r="H181" s="3"/>
      <c r="I181" s="3"/>
    </row>
    <row r="182" spans="8:12" ht="18" customHeight="1">
      <c r="H182" s="3"/>
      <c r="I182" s="3"/>
    </row>
    <row r="185" spans="8:12" ht="18" customHeight="1">
      <c r="L185" s="2"/>
    </row>
    <row r="189" spans="8:12" ht="18" customHeight="1">
      <c r="H189" s="3"/>
      <c r="I189" s="3"/>
    </row>
    <row r="191" spans="8:12" ht="18" customHeight="1">
      <c r="I191" s="3"/>
    </row>
    <row r="216" spans="8:9" ht="18" customHeight="1">
      <c r="I216" s="3"/>
    </row>
    <row r="217" spans="8:9" ht="18" customHeight="1">
      <c r="I217" s="3"/>
    </row>
    <row r="218" spans="8:9" ht="18" customHeight="1">
      <c r="I218" s="3"/>
    </row>
    <row r="221" spans="8:9" ht="18" customHeight="1">
      <c r="I221" s="3"/>
    </row>
    <row r="224" spans="8:9" ht="18" customHeight="1">
      <c r="H224" s="3"/>
      <c r="I224" s="3"/>
    </row>
    <row r="230" spans="8:12" ht="18" customHeight="1">
      <c r="L230" s="2"/>
    </row>
    <row r="234" spans="8:12" ht="18" customHeight="1">
      <c r="H234" s="3"/>
      <c r="I234" s="3"/>
    </row>
    <row r="235" spans="8:12" ht="18" customHeight="1">
      <c r="I235" s="3"/>
    </row>
    <row r="236" spans="8:12" ht="18" customHeight="1">
      <c r="I236" s="3"/>
    </row>
    <row r="238" spans="8:12" ht="18" customHeight="1">
      <c r="I238" s="3"/>
    </row>
    <row r="244" spans="8:9" ht="18" customHeight="1">
      <c r="H244" s="3"/>
      <c r="I244" s="3"/>
    </row>
    <row r="249" spans="8:9" ht="18" customHeight="1">
      <c r="I249" s="3"/>
    </row>
    <row r="251" spans="8:9" ht="18" customHeight="1">
      <c r="H251" s="3"/>
      <c r="I251" s="3"/>
    </row>
    <row r="255" spans="8:9" ht="18" customHeight="1">
      <c r="H255" s="3"/>
      <c r="I255" s="3"/>
    </row>
    <row r="258" spans="8:9" ht="18" customHeight="1">
      <c r="H258" s="3"/>
      <c r="I258" s="3"/>
    </row>
    <row r="262" spans="8:9" ht="18" customHeight="1">
      <c r="H262" s="3"/>
      <c r="I262" s="3"/>
    </row>
    <row r="265" spans="8:9" ht="18" customHeight="1">
      <c r="H265" s="3"/>
      <c r="I265" s="3"/>
    </row>
    <row r="266" spans="8:9" ht="18" customHeight="1">
      <c r="I266" s="3"/>
    </row>
    <row r="267" spans="8:9" ht="18" customHeight="1">
      <c r="I267" s="3"/>
    </row>
    <row r="270" spans="8:9" ht="18" customHeight="1">
      <c r="H270" s="3"/>
      <c r="I270" s="3"/>
    </row>
    <row r="271" spans="8:9" ht="18" customHeight="1">
      <c r="H271" s="3"/>
      <c r="I271" s="3"/>
    </row>
    <row r="272" spans="8:9" ht="18" customHeight="1">
      <c r="I272" s="3"/>
    </row>
    <row r="275" spans="9:12" ht="18" customHeight="1">
      <c r="L275" s="2"/>
    </row>
    <row r="282" spans="9:12" ht="18" customHeight="1">
      <c r="I282" s="3"/>
    </row>
    <row r="292" spans="8:9" ht="18" customHeight="1">
      <c r="H292" s="3"/>
      <c r="I292" s="3"/>
    </row>
    <row r="293" spans="8:9" ht="18" customHeight="1">
      <c r="H293" s="3"/>
      <c r="I293" s="3"/>
    </row>
    <row r="294" spans="8:9" ht="18" customHeight="1">
      <c r="H294" s="3"/>
      <c r="I294" s="3"/>
    </row>
    <row r="295" spans="8:9" ht="18" customHeight="1">
      <c r="H295" s="3"/>
      <c r="I295" s="3"/>
    </row>
    <row r="296" spans="8:9" ht="18" customHeight="1">
      <c r="I296" s="3"/>
    </row>
    <row r="297" spans="8:9" ht="18" customHeight="1">
      <c r="H297" s="3"/>
      <c r="I297" s="3"/>
    </row>
    <row r="301" spans="8:9" ht="18" customHeight="1">
      <c r="H301" s="3"/>
      <c r="I301" s="3"/>
    </row>
    <row r="302" spans="8:9" ht="18" customHeight="1">
      <c r="H302" s="3"/>
      <c r="I302" s="3"/>
    </row>
    <row r="303" spans="8:9" ht="18" customHeight="1">
      <c r="H303" s="3"/>
      <c r="I303" s="3"/>
    </row>
    <row r="306" spans="8:12" ht="18" customHeight="1">
      <c r="I306" s="3"/>
    </row>
    <row r="307" spans="8:12" ht="18" customHeight="1">
      <c r="I307" s="3"/>
    </row>
    <row r="309" spans="8:12" ht="18" customHeight="1">
      <c r="I309" s="3"/>
    </row>
    <row r="312" spans="8:12" ht="18" customHeight="1">
      <c r="H312" s="3"/>
      <c r="I312" s="3"/>
    </row>
    <row r="315" spans="8:12" ht="18" customHeight="1">
      <c r="H315" s="3"/>
      <c r="I315" s="3"/>
    </row>
    <row r="317" spans="8:12" ht="18" customHeight="1">
      <c r="H317" s="3"/>
      <c r="I317" s="3"/>
    </row>
    <row r="320" spans="8:12" ht="18" customHeight="1">
      <c r="L320" s="2"/>
    </row>
    <row r="328" spans="8:9" ht="18" customHeight="1">
      <c r="I328" s="3"/>
    </row>
    <row r="329" spans="8:9" ht="18" customHeight="1">
      <c r="H329" s="3"/>
      <c r="I329" s="3"/>
    </row>
    <row r="333" spans="8:9" ht="18" customHeight="1">
      <c r="H333" s="3"/>
      <c r="I333" s="3"/>
    </row>
    <row r="334" spans="8:9" ht="18" customHeight="1">
      <c r="I334" s="3"/>
    </row>
    <row r="336" spans="8:9" ht="18" customHeight="1">
      <c r="I336" s="3"/>
    </row>
    <row r="339" spans="8:9" ht="18" customHeight="1">
      <c r="I339" s="3"/>
    </row>
    <row r="340" spans="8:9" ht="18" customHeight="1">
      <c r="I340" s="3"/>
    </row>
    <row r="343" spans="8:9" ht="18" customHeight="1">
      <c r="I343" s="3"/>
    </row>
    <row r="346" spans="8:9" ht="18" customHeight="1">
      <c r="H346" s="3"/>
      <c r="I346" s="3"/>
    </row>
    <row r="347" spans="8:9" ht="18" customHeight="1">
      <c r="H347" s="3"/>
      <c r="I347" s="3"/>
    </row>
    <row r="348" spans="8:9" ht="18" customHeight="1">
      <c r="H348" s="3"/>
      <c r="I348" s="3"/>
    </row>
    <row r="349" spans="8:9" ht="18" customHeight="1">
      <c r="H349" s="3"/>
      <c r="I349" s="3"/>
    </row>
    <row r="350" spans="8:9" ht="18" customHeight="1">
      <c r="H350" s="3"/>
      <c r="I350" s="3"/>
    </row>
    <row r="351" spans="8:9" ht="18" customHeight="1">
      <c r="H351" s="3"/>
      <c r="I351" s="3"/>
    </row>
    <row r="352" spans="8:9" ht="18" customHeight="1">
      <c r="H352" s="3"/>
      <c r="I352" s="3"/>
    </row>
    <row r="353" spans="8:12" ht="18" customHeight="1">
      <c r="H353" s="3"/>
      <c r="I353" s="3"/>
    </row>
    <row r="354" spans="8:12" ht="18" customHeight="1">
      <c r="H354" s="3"/>
      <c r="I354" s="3"/>
    </row>
    <row r="355" spans="8:12" ht="18" customHeight="1">
      <c r="I355" s="3"/>
    </row>
    <row r="356" spans="8:12" ht="18" customHeight="1">
      <c r="H356" s="3"/>
      <c r="I356" s="3"/>
    </row>
    <row r="357" spans="8:12" ht="18" customHeight="1">
      <c r="H357" s="3"/>
      <c r="I357" s="3"/>
    </row>
    <row r="358" spans="8:12" ht="18" customHeight="1">
      <c r="H358" s="3"/>
      <c r="I358" s="3"/>
    </row>
    <row r="359" spans="8:12" ht="18" customHeight="1">
      <c r="H359" s="3"/>
      <c r="I359" s="3"/>
    </row>
    <row r="361" spans="8:12" ht="18" customHeight="1">
      <c r="H361" s="3"/>
      <c r="I361" s="3"/>
    </row>
    <row r="365" spans="8:12" ht="18" customHeight="1">
      <c r="L365" s="2"/>
    </row>
    <row r="369" spans="8:9" ht="18" customHeight="1">
      <c r="H369" s="3"/>
      <c r="I369" s="3"/>
    </row>
    <row r="373" spans="8:9" ht="18" customHeight="1">
      <c r="H373" s="3"/>
      <c r="I373" s="3"/>
    </row>
    <row r="374" spans="8:9" ht="18" customHeight="1">
      <c r="H374" s="3"/>
      <c r="I374" s="3"/>
    </row>
    <row r="377" spans="8:9" ht="18" customHeight="1">
      <c r="I377" s="3"/>
    </row>
    <row r="381" spans="8:9" ht="18" customHeight="1">
      <c r="H381" s="3"/>
      <c r="I381" s="3"/>
    </row>
    <row r="385" spans="8:9" ht="18" customHeight="1">
      <c r="H385" s="3"/>
      <c r="I385" s="3"/>
    </row>
    <row r="386" spans="8:9" ht="18" customHeight="1">
      <c r="I386" s="3"/>
    </row>
    <row r="388" spans="8:9" ht="18" customHeight="1">
      <c r="H388" s="3"/>
      <c r="I388" s="3"/>
    </row>
    <row r="389" spans="8:9" ht="18" customHeight="1">
      <c r="H389" s="3"/>
      <c r="I389" s="3"/>
    </row>
    <row r="390" spans="8:9" ht="18" customHeight="1">
      <c r="I390" s="3"/>
    </row>
    <row r="391" spans="8:9" ht="18" customHeight="1">
      <c r="H391" s="3"/>
      <c r="I391" s="3"/>
    </row>
    <row r="392" spans="8:9" ht="18" customHeight="1">
      <c r="H392" s="3"/>
      <c r="I392" s="3"/>
    </row>
    <row r="393" spans="8:9" ht="18" customHeight="1">
      <c r="H393" s="3"/>
      <c r="I393" s="3"/>
    </row>
    <row r="394" spans="8:9" ht="18" customHeight="1">
      <c r="H394" s="3"/>
      <c r="I394" s="3"/>
    </row>
    <row r="395" spans="8:9" ht="18" customHeight="1">
      <c r="H395" s="3"/>
      <c r="I395" s="3"/>
    </row>
    <row r="396" spans="8:9" ht="18" customHeight="1">
      <c r="H396" s="3"/>
      <c r="I396" s="3"/>
    </row>
    <row r="399" spans="8:9" ht="18" customHeight="1">
      <c r="I399" s="3"/>
    </row>
    <row r="400" spans="8:9" ht="18" customHeight="1">
      <c r="I400" s="3"/>
    </row>
    <row r="401" spans="8:12" ht="18" customHeight="1">
      <c r="H401" s="3"/>
      <c r="I401" s="3"/>
    </row>
    <row r="402" spans="8:12" ht="18" customHeight="1">
      <c r="H402" s="3"/>
      <c r="I402" s="3"/>
    </row>
    <row r="403" spans="8:12" ht="18" customHeight="1">
      <c r="H403" s="3"/>
      <c r="I403" s="3"/>
    </row>
    <row r="406" spans="8:12" ht="18" customHeight="1">
      <c r="H406" s="3"/>
      <c r="I406" s="3"/>
    </row>
    <row r="407" spans="8:12" ht="18" customHeight="1">
      <c r="H407" s="3"/>
      <c r="I407" s="3"/>
    </row>
    <row r="410" spans="8:12" ht="18" customHeight="1">
      <c r="L410" s="2"/>
    </row>
    <row r="415" spans="8:12" ht="18" customHeight="1">
      <c r="H415" s="3"/>
      <c r="I415" s="3"/>
    </row>
    <row r="416" spans="8:12" ht="18" customHeight="1">
      <c r="H416" s="3"/>
      <c r="I416" s="3"/>
    </row>
    <row r="418" spans="8:9" ht="18" customHeight="1">
      <c r="H418" s="3"/>
      <c r="I418" s="3"/>
    </row>
    <row r="425" spans="8:9" ht="18" customHeight="1">
      <c r="H425" s="3"/>
      <c r="I425" s="3"/>
    </row>
    <row r="427" spans="8:9" ht="18" customHeight="1">
      <c r="H427" s="3"/>
      <c r="I427" s="3"/>
    </row>
    <row r="432" spans="8:9" ht="18" customHeight="1">
      <c r="H432" s="3"/>
      <c r="I432" s="3"/>
    </row>
    <row r="437" spans="8:9" ht="18" customHeight="1">
      <c r="H437" s="3"/>
      <c r="I437" s="3"/>
    </row>
    <row r="438" spans="8:9" ht="18" customHeight="1">
      <c r="H438" s="3"/>
      <c r="I438" s="3"/>
    </row>
    <row r="439" spans="8:9" ht="18" customHeight="1">
      <c r="H439" s="3"/>
      <c r="I439" s="3"/>
    </row>
    <row r="441" spans="8:9" ht="18" customHeight="1">
      <c r="I441" s="3"/>
    </row>
    <row r="442" spans="8:9" ht="18" customHeight="1">
      <c r="I442" s="3"/>
    </row>
    <row r="443" spans="8:9" ht="18" customHeight="1">
      <c r="H443" s="3"/>
      <c r="I443" s="3"/>
    </row>
    <row r="444" spans="8:9" ht="18" customHeight="1">
      <c r="I444" s="3"/>
    </row>
    <row r="445" spans="8:9" ht="18" customHeight="1">
      <c r="I445" s="3"/>
    </row>
    <row r="446" spans="8:9" ht="18" customHeight="1">
      <c r="I446" s="3"/>
    </row>
    <row r="447" spans="8:9" ht="18" customHeight="1">
      <c r="I447" s="3"/>
    </row>
    <row r="448" spans="8:9" ht="18" customHeight="1">
      <c r="H448" s="3"/>
      <c r="I448" s="3"/>
    </row>
    <row r="450" spans="9:12" ht="18" customHeight="1">
      <c r="I450" s="3"/>
    </row>
    <row r="455" spans="9:12" ht="18" customHeight="1">
      <c r="L455" s="2"/>
    </row>
    <row r="463" spans="9:12" ht="18" customHeight="1">
      <c r="I463" s="3"/>
    </row>
    <row r="465" spans="8:9" ht="18" customHeight="1">
      <c r="I465" s="3"/>
    </row>
    <row r="477" spans="8:9" ht="18" customHeight="1">
      <c r="I477" s="3"/>
    </row>
    <row r="478" spans="8:9" ht="18" customHeight="1">
      <c r="H478" s="3"/>
      <c r="I478" s="3"/>
    </row>
    <row r="479" spans="8:9" ht="18" customHeight="1">
      <c r="H479" s="3"/>
      <c r="I479" s="3"/>
    </row>
    <row r="480" spans="8:9" ht="18" customHeight="1">
      <c r="H480" s="3"/>
      <c r="I480" s="3"/>
    </row>
    <row r="481" spans="8:9" ht="18" customHeight="1">
      <c r="H481" s="3"/>
      <c r="I481" s="3"/>
    </row>
    <row r="482" spans="8:9" ht="18" customHeight="1">
      <c r="H482" s="3"/>
      <c r="I482" s="3"/>
    </row>
    <row r="483" spans="8:9" ht="18" customHeight="1">
      <c r="H483" s="3"/>
      <c r="I483" s="3"/>
    </row>
    <row r="484" spans="8:9" ht="18" customHeight="1">
      <c r="H484" s="3"/>
      <c r="I484" s="3"/>
    </row>
    <row r="485" spans="8:9" ht="18" customHeight="1">
      <c r="H485" s="3"/>
      <c r="I485" s="3"/>
    </row>
    <row r="487" spans="8:9" ht="18" customHeight="1">
      <c r="H487" s="3"/>
      <c r="I487" s="3"/>
    </row>
    <row r="500" spans="12:12" ht="18" customHeight="1">
      <c r="L500" s="2"/>
    </row>
    <row r="516" spans="8:10" ht="18" customHeight="1">
      <c r="H516" s="3"/>
      <c r="I516" s="3"/>
    </row>
    <row r="518" spans="8:10" ht="18" customHeight="1">
      <c r="H518" s="3"/>
      <c r="I518" s="3"/>
    </row>
    <row r="519" spans="8:10" ht="18" customHeight="1">
      <c r="H519" s="3"/>
      <c r="I519" s="3"/>
    </row>
    <row r="521" spans="8:10" ht="18" customHeight="1">
      <c r="H521" s="3"/>
      <c r="I521" s="3"/>
    </row>
    <row r="523" spans="8:10" ht="18" customHeight="1">
      <c r="I523" s="3"/>
      <c r="J52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00"/>
  <sheetViews>
    <sheetView workbookViewId="0">
      <selection activeCell="C160" sqref="C160"/>
    </sheetView>
  </sheetViews>
  <sheetFormatPr defaultColWidth="8.85546875" defaultRowHeight="18" customHeight="1"/>
  <cols>
    <col min="1" max="1" width="8.85546875" style="31"/>
    <col min="2" max="2" width="27.140625" style="13" customWidth="1"/>
    <col min="3" max="3" width="32.42578125" style="28" customWidth="1"/>
    <col min="4" max="5" width="8.85546875" style="10" bestFit="1" customWidth="1"/>
    <col min="6" max="6" width="10.140625" style="10" customWidth="1"/>
    <col min="7" max="7" width="9.42578125" style="10" bestFit="1" customWidth="1"/>
    <col min="8" max="8" width="8.85546875" style="1" bestFit="1" customWidth="1"/>
    <col min="9" max="9" width="8.85546875" style="1"/>
    <col min="10" max="10" width="8.85546875" style="1" bestFit="1" customWidth="1"/>
    <col min="11" max="16384" width="8.85546875" style="1"/>
  </cols>
  <sheetData>
    <row r="1" spans="1:7" ht="18" customHeight="1">
      <c r="B1" s="8" t="s">
        <v>279</v>
      </c>
      <c r="C1" s="9"/>
      <c r="E1" s="14"/>
    </row>
    <row r="2" spans="1:7" ht="18" customHeight="1">
      <c r="B2" s="20" t="s">
        <v>280</v>
      </c>
      <c r="C2" s="9"/>
      <c r="E2" s="14"/>
    </row>
    <row r="3" spans="1:7" ht="18" customHeight="1">
      <c r="B3" s="17" t="s">
        <v>1699</v>
      </c>
      <c r="C3" s="9"/>
      <c r="E3" s="14"/>
    </row>
    <row r="4" spans="1:7" ht="18" customHeight="1">
      <c r="B4" s="13" t="s">
        <v>578</v>
      </c>
      <c r="C4" s="18" t="s">
        <v>579</v>
      </c>
      <c r="D4" s="10" t="s">
        <v>0</v>
      </c>
      <c r="F4" s="19" t="s">
        <v>1</v>
      </c>
      <c r="G4" s="19" t="s">
        <v>2</v>
      </c>
    </row>
    <row r="5" spans="1:7" ht="18" customHeight="1">
      <c r="A5" s="31">
        <v>1</v>
      </c>
      <c r="B5" s="13" t="s">
        <v>1511</v>
      </c>
      <c r="C5" s="28" t="s">
        <v>1507</v>
      </c>
      <c r="D5" s="10">
        <v>2</v>
      </c>
      <c r="E5" s="10" t="s">
        <v>5</v>
      </c>
      <c r="F5" s="10">
        <v>725.31</v>
      </c>
      <c r="G5" s="14">
        <v>1450.62</v>
      </c>
    </row>
    <row r="6" spans="1:7" ht="18" customHeight="1">
      <c r="A6" s="31">
        <f>+A5+1</f>
        <v>2</v>
      </c>
      <c r="B6" s="13" t="s">
        <v>200</v>
      </c>
      <c r="C6" s="28" t="s">
        <v>201</v>
      </c>
      <c r="D6" s="10">
        <v>4</v>
      </c>
      <c r="E6" s="10" t="s">
        <v>5</v>
      </c>
      <c r="F6" s="10">
        <v>197.83</v>
      </c>
      <c r="G6" s="10">
        <v>791.32</v>
      </c>
    </row>
    <row r="7" spans="1:7" ht="18" customHeight="1">
      <c r="A7" s="31">
        <f t="shared" ref="A7:A70" si="0">+A6+1</f>
        <v>3</v>
      </c>
      <c r="B7" s="13" t="s">
        <v>1512</v>
      </c>
      <c r="C7" s="28" t="s">
        <v>1508</v>
      </c>
      <c r="D7" s="10">
        <v>1</v>
      </c>
      <c r="E7" s="10" t="s">
        <v>5</v>
      </c>
      <c r="F7" s="10">
        <v>132.6</v>
      </c>
      <c r="G7" s="10">
        <v>132.6</v>
      </c>
    </row>
    <row r="8" spans="1:7" ht="18" customHeight="1">
      <c r="A8" s="31">
        <f t="shared" si="0"/>
        <v>4</v>
      </c>
      <c r="B8" s="13" t="s">
        <v>6</v>
      </c>
      <c r="C8" s="28" t="s">
        <v>7</v>
      </c>
      <c r="D8" s="10">
        <v>6</v>
      </c>
      <c r="E8" s="10" t="s">
        <v>5</v>
      </c>
      <c r="F8" s="10">
        <v>158.41999999999999</v>
      </c>
      <c r="G8" s="10">
        <v>950.49</v>
      </c>
    </row>
    <row r="9" spans="1:7" ht="18" customHeight="1">
      <c r="A9" s="31">
        <f t="shared" si="0"/>
        <v>5</v>
      </c>
      <c r="B9" s="13" t="s">
        <v>46</v>
      </c>
      <c r="C9" s="28" t="s">
        <v>47</v>
      </c>
      <c r="D9" s="10">
        <v>2</v>
      </c>
      <c r="E9" s="10" t="s">
        <v>5</v>
      </c>
      <c r="F9" s="10">
        <v>159.9</v>
      </c>
      <c r="G9" s="10">
        <v>319.8</v>
      </c>
    </row>
    <row r="10" spans="1:7" ht="18" customHeight="1">
      <c r="A10" s="31">
        <f t="shared" si="0"/>
        <v>6</v>
      </c>
      <c r="B10" s="13" t="s">
        <v>202</v>
      </c>
      <c r="C10" s="28" t="s">
        <v>203</v>
      </c>
      <c r="D10" s="10">
        <v>1</v>
      </c>
      <c r="E10" s="10" t="s">
        <v>5</v>
      </c>
      <c r="F10" s="14">
        <v>1061.8399999999999</v>
      </c>
      <c r="G10" s="14">
        <v>1061.8399999999999</v>
      </c>
    </row>
    <row r="11" spans="1:7" ht="18" customHeight="1">
      <c r="A11" s="31">
        <f t="shared" si="0"/>
        <v>7</v>
      </c>
      <c r="B11" s="13" t="s">
        <v>204</v>
      </c>
      <c r="C11" s="28" t="s">
        <v>205</v>
      </c>
      <c r="D11" s="10">
        <v>2</v>
      </c>
      <c r="E11" s="10" t="s">
        <v>5</v>
      </c>
      <c r="F11" s="10">
        <v>146.94</v>
      </c>
      <c r="G11" s="10">
        <v>293.88</v>
      </c>
    </row>
    <row r="12" spans="1:7" ht="18" customHeight="1">
      <c r="A12" s="31">
        <f t="shared" si="0"/>
        <v>8</v>
      </c>
      <c r="B12" s="13" t="s">
        <v>1513</v>
      </c>
      <c r="C12" s="28" t="s">
        <v>1509</v>
      </c>
      <c r="D12" s="10">
        <v>1</v>
      </c>
      <c r="E12" s="10" t="s">
        <v>5</v>
      </c>
      <c r="F12" s="10">
        <v>151.07</v>
      </c>
      <c r="G12" s="10">
        <v>151.07</v>
      </c>
    </row>
    <row r="13" spans="1:7" ht="18" customHeight="1">
      <c r="A13" s="31">
        <f t="shared" si="0"/>
        <v>9</v>
      </c>
      <c r="B13" s="13" t="s">
        <v>206</v>
      </c>
      <c r="C13" s="28" t="s">
        <v>207</v>
      </c>
      <c r="D13" s="10">
        <v>1</v>
      </c>
      <c r="E13" s="10" t="s">
        <v>5</v>
      </c>
      <c r="F13" s="14">
        <v>2548.19</v>
      </c>
      <c r="G13" s="14">
        <v>2548.19</v>
      </c>
    </row>
    <row r="14" spans="1:7" ht="18" customHeight="1">
      <c r="A14" s="31">
        <f t="shared" si="0"/>
        <v>10</v>
      </c>
      <c r="B14" s="13" t="s">
        <v>208</v>
      </c>
      <c r="C14" s="28" t="s">
        <v>209</v>
      </c>
      <c r="D14" s="10">
        <v>1</v>
      </c>
      <c r="E14" s="10" t="s">
        <v>5</v>
      </c>
      <c r="F14" s="14">
        <v>1315.55</v>
      </c>
      <c r="G14" s="14">
        <v>1315.55</v>
      </c>
    </row>
    <row r="15" spans="1:7" ht="18" customHeight="1">
      <c r="A15" s="31">
        <f t="shared" si="0"/>
        <v>11</v>
      </c>
      <c r="B15" s="13" t="s">
        <v>210</v>
      </c>
      <c r="C15" s="28" t="s">
        <v>211</v>
      </c>
      <c r="D15" s="10">
        <v>1</v>
      </c>
      <c r="E15" s="10" t="s">
        <v>5</v>
      </c>
      <c r="F15" s="10">
        <v>2.16</v>
      </c>
      <c r="G15" s="10">
        <v>2.16</v>
      </c>
    </row>
    <row r="16" spans="1:7" ht="18" customHeight="1">
      <c r="A16" s="31">
        <f t="shared" si="0"/>
        <v>12</v>
      </c>
      <c r="B16" s="13" t="s">
        <v>68</v>
      </c>
      <c r="C16" s="28" t="s">
        <v>69</v>
      </c>
      <c r="D16" s="10">
        <v>2</v>
      </c>
      <c r="E16" s="10" t="s">
        <v>5</v>
      </c>
      <c r="F16" s="10">
        <v>165.52</v>
      </c>
      <c r="G16" s="10">
        <v>331.04</v>
      </c>
    </row>
    <row r="17" spans="1:7" ht="18" customHeight="1">
      <c r="A17" s="31">
        <f t="shared" si="0"/>
        <v>13</v>
      </c>
      <c r="B17" s="13" t="s">
        <v>70</v>
      </c>
      <c r="C17" s="28" t="s">
        <v>71</v>
      </c>
      <c r="D17" s="10">
        <v>2</v>
      </c>
      <c r="E17" s="10" t="s">
        <v>5</v>
      </c>
      <c r="F17" s="10">
        <v>127.92</v>
      </c>
      <c r="G17" s="10">
        <v>255.84</v>
      </c>
    </row>
    <row r="18" spans="1:7" ht="18" customHeight="1">
      <c r="A18" s="31">
        <f t="shared" si="0"/>
        <v>14</v>
      </c>
      <c r="B18" s="13" t="s">
        <v>212</v>
      </c>
      <c r="C18" s="28" t="s">
        <v>213</v>
      </c>
      <c r="D18" s="10">
        <v>1</v>
      </c>
      <c r="E18" s="10" t="s">
        <v>5</v>
      </c>
      <c r="F18" s="14">
        <v>2162.1</v>
      </c>
      <c r="G18" s="14">
        <v>2162.1</v>
      </c>
    </row>
    <row r="19" spans="1:7" ht="18" customHeight="1">
      <c r="A19" s="31">
        <f t="shared" si="0"/>
        <v>15</v>
      </c>
      <c r="B19" s="13" t="s">
        <v>214</v>
      </c>
      <c r="C19" s="28" t="s">
        <v>215</v>
      </c>
      <c r="D19" s="10">
        <v>2</v>
      </c>
      <c r="E19" s="10" t="s">
        <v>5</v>
      </c>
      <c r="F19" s="10">
        <v>746.66</v>
      </c>
      <c r="G19" s="14">
        <v>1493.31</v>
      </c>
    </row>
    <row r="20" spans="1:7" ht="18" customHeight="1">
      <c r="A20" s="31">
        <f t="shared" si="0"/>
        <v>16</v>
      </c>
      <c r="B20" s="13" t="s">
        <v>113</v>
      </c>
      <c r="C20" s="28" t="s">
        <v>114</v>
      </c>
      <c r="D20" s="10">
        <v>2</v>
      </c>
      <c r="E20" s="10" t="s">
        <v>5</v>
      </c>
      <c r="F20" s="10">
        <v>59.73</v>
      </c>
      <c r="G20" s="10">
        <v>119.46</v>
      </c>
    </row>
    <row r="21" spans="1:7" ht="18" customHeight="1">
      <c r="A21" s="31">
        <f t="shared" si="0"/>
        <v>17</v>
      </c>
      <c r="B21" s="13" t="s">
        <v>216</v>
      </c>
      <c r="C21" s="28" t="s">
        <v>217</v>
      </c>
      <c r="D21" s="10">
        <v>10</v>
      </c>
      <c r="E21" s="10" t="s">
        <v>5</v>
      </c>
      <c r="F21" s="10">
        <v>12.77</v>
      </c>
      <c r="G21" s="10">
        <v>127.7</v>
      </c>
    </row>
    <row r="22" spans="1:7" ht="18" customHeight="1">
      <c r="A22" s="31">
        <f t="shared" si="0"/>
        <v>18</v>
      </c>
      <c r="B22" s="13" t="s">
        <v>130</v>
      </c>
      <c r="C22" s="28" t="s">
        <v>131</v>
      </c>
      <c r="D22" s="10">
        <v>2</v>
      </c>
      <c r="E22" s="10" t="s">
        <v>5</v>
      </c>
      <c r="F22" s="10">
        <v>72.19</v>
      </c>
      <c r="G22" s="10">
        <v>144.38</v>
      </c>
    </row>
    <row r="23" spans="1:7" ht="18" customHeight="1">
      <c r="A23" s="31">
        <f t="shared" si="0"/>
        <v>19</v>
      </c>
      <c r="B23" s="13" t="s">
        <v>132</v>
      </c>
      <c r="C23" s="28" t="s">
        <v>133</v>
      </c>
      <c r="D23" s="10">
        <v>2</v>
      </c>
      <c r="E23" s="10" t="s">
        <v>5</v>
      </c>
      <c r="F23" s="10">
        <v>57.71</v>
      </c>
      <c r="G23" s="10">
        <v>115.42</v>
      </c>
    </row>
    <row r="24" spans="1:7" ht="18" customHeight="1">
      <c r="A24" s="31">
        <f t="shared" si="0"/>
        <v>20</v>
      </c>
      <c r="B24" s="13" t="s">
        <v>218</v>
      </c>
      <c r="C24" s="28" t="s">
        <v>219</v>
      </c>
      <c r="D24" s="10">
        <v>2</v>
      </c>
      <c r="E24" s="10" t="s">
        <v>5</v>
      </c>
      <c r="F24" s="10">
        <v>122.61</v>
      </c>
      <c r="G24" s="10">
        <v>245.22</v>
      </c>
    </row>
    <row r="25" spans="1:7" ht="18" customHeight="1">
      <c r="A25" s="31">
        <f t="shared" si="0"/>
        <v>21</v>
      </c>
      <c r="B25" s="13" t="s">
        <v>220</v>
      </c>
      <c r="C25" s="28" t="s">
        <v>221</v>
      </c>
      <c r="D25" s="10">
        <v>2</v>
      </c>
      <c r="E25" s="10" t="s">
        <v>5</v>
      </c>
      <c r="F25" s="10">
        <v>131.24</v>
      </c>
      <c r="G25" s="10">
        <v>262.48</v>
      </c>
    </row>
    <row r="26" spans="1:7" ht="18" customHeight="1">
      <c r="A26" s="31">
        <f t="shared" si="0"/>
        <v>22</v>
      </c>
      <c r="B26" s="13" t="s">
        <v>222</v>
      </c>
      <c r="C26" s="28" t="s">
        <v>223</v>
      </c>
      <c r="D26" s="10">
        <v>3</v>
      </c>
      <c r="E26" s="10" t="s">
        <v>5</v>
      </c>
      <c r="F26" s="10">
        <v>38.44</v>
      </c>
      <c r="G26" s="10">
        <v>115.32</v>
      </c>
    </row>
    <row r="27" spans="1:7" ht="18" customHeight="1">
      <c r="A27" s="31">
        <f t="shared" si="0"/>
        <v>23</v>
      </c>
      <c r="B27" s="13" t="s">
        <v>148</v>
      </c>
      <c r="C27" s="28" t="s">
        <v>149</v>
      </c>
      <c r="D27" s="10">
        <v>1</v>
      </c>
      <c r="E27" s="10" t="s">
        <v>5</v>
      </c>
      <c r="F27" s="10">
        <v>85.29</v>
      </c>
      <c r="G27" s="10">
        <v>85.29</v>
      </c>
    </row>
    <row r="28" spans="1:7" ht="18" customHeight="1">
      <c r="A28" s="31">
        <f t="shared" si="0"/>
        <v>24</v>
      </c>
      <c r="B28" s="13" t="s">
        <v>1514</v>
      </c>
      <c r="C28" s="28" t="s">
        <v>1510</v>
      </c>
      <c r="D28" s="10">
        <v>1</v>
      </c>
      <c r="E28" s="10" t="s">
        <v>5</v>
      </c>
      <c r="F28" s="10">
        <v>29.83</v>
      </c>
      <c r="G28" s="10">
        <v>29.83</v>
      </c>
    </row>
    <row r="29" spans="1:7" ht="18" customHeight="1">
      <c r="A29" s="31">
        <f t="shared" si="0"/>
        <v>25</v>
      </c>
      <c r="B29" s="13" t="s">
        <v>173</v>
      </c>
      <c r="C29" s="28" t="s">
        <v>174</v>
      </c>
      <c r="D29" s="10">
        <v>2</v>
      </c>
      <c r="E29" s="10" t="s">
        <v>5</v>
      </c>
      <c r="F29" s="10">
        <v>90.51</v>
      </c>
      <c r="G29" s="10">
        <v>181.02</v>
      </c>
    </row>
    <row r="30" spans="1:7" ht="18" customHeight="1">
      <c r="A30" s="31">
        <f t="shared" si="0"/>
        <v>26</v>
      </c>
      <c r="B30" s="13" t="s">
        <v>187</v>
      </c>
      <c r="C30" s="28" t="s">
        <v>188</v>
      </c>
      <c r="D30" s="10">
        <v>5</v>
      </c>
      <c r="E30" s="10" t="s">
        <v>5</v>
      </c>
      <c r="F30" s="10">
        <v>62.95</v>
      </c>
      <c r="G30" s="10">
        <v>314.75</v>
      </c>
    </row>
    <row r="31" spans="1:7" ht="18" customHeight="1">
      <c r="A31" s="31">
        <f t="shared" si="0"/>
        <v>27</v>
      </c>
      <c r="B31" s="13" t="s">
        <v>193</v>
      </c>
      <c r="C31" s="28" t="s">
        <v>194</v>
      </c>
      <c r="D31" s="10">
        <v>2</v>
      </c>
      <c r="E31" s="10" t="s">
        <v>5</v>
      </c>
      <c r="F31" s="10">
        <v>268.49</v>
      </c>
      <c r="G31" s="10">
        <v>536.98</v>
      </c>
    </row>
    <row r="32" spans="1:7" ht="18" customHeight="1">
      <c r="A32" s="31">
        <f t="shared" si="0"/>
        <v>28</v>
      </c>
      <c r="B32" s="13" t="s">
        <v>224</v>
      </c>
      <c r="C32" s="28" t="s">
        <v>225</v>
      </c>
      <c r="D32" s="10">
        <v>1</v>
      </c>
      <c r="E32" s="10" t="s">
        <v>5</v>
      </c>
      <c r="F32" s="10">
        <v>712.55</v>
      </c>
      <c r="G32" s="10">
        <v>712.55</v>
      </c>
    </row>
    <row r="33" spans="1:7" ht="18" customHeight="1">
      <c r="A33" s="31">
        <f t="shared" si="0"/>
        <v>29</v>
      </c>
      <c r="B33" s="13" t="s">
        <v>226</v>
      </c>
      <c r="C33" s="28" t="s">
        <v>227</v>
      </c>
      <c r="D33" s="10">
        <v>10</v>
      </c>
      <c r="E33" s="10" t="s">
        <v>5</v>
      </c>
      <c r="F33" s="10">
        <v>0.26</v>
      </c>
      <c r="G33" s="10">
        <v>2.6</v>
      </c>
    </row>
    <row r="34" spans="1:7" ht="18" customHeight="1">
      <c r="A34" s="31">
        <f t="shared" si="0"/>
        <v>30</v>
      </c>
      <c r="B34" s="13" t="s">
        <v>195</v>
      </c>
      <c r="C34" s="28" t="s">
        <v>196</v>
      </c>
      <c r="D34" s="10">
        <v>2</v>
      </c>
      <c r="E34" s="10" t="s">
        <v>5</v>
      </c>
      <c r="F34" s="10">
        <v>127.59</v>
      </c>
      <c r="G34" s="10">
        <v>255.18</v>
      </c>
    </row>
    <row r="35" spans="1:7" ht="18" customHeight="1">
      <c r="A35" s="31">
        <f t="shared" si="0"/>
        <v>31</v>
      </c>
      <c r="B35" s="13" t="s">
        <v>605</v>
      </c>
      <c r="C35" s="28" t="s">
        <v>1031</v>
      </c>
      <c r="D35" s="10">
        <v>1</v>
      </c>
      <c r="E35" s="10" t="s">
        <v>5</v>
      </c>
      <c r="F35" s="10">
        <v>49.57</v>
      </c>
      <c r="G35" s="10">
        <v>49.57</v>
      </c>
    </row>
    <row r="36" spans="1:7" ht="18" customHeight="1">
      <c r="A36" s="31">
        <f t="shared" si="0"/>
        <v>32</v>
      </c>
      <c r="B36" s="13" t="s">
        <v>228</v>
      </c>
      <c r="C36" s="28" t="s">
        <v>229</v>
      </c>
      <c r="D36" s="10">
        <v>10</v>
      </c>
      <c r="E36" s="10" t="s">
        <v>5</v>
      </c>
      <c r="F36" s="10">
        <v>0.26</v>
      </c>
      <c r="G36" s="10">
        <v>2.6</v>
      </c>
    </row>
    <row r="37" spans="1:7" ht="18" customHeight="1">
      <c r="A37" s="31">
        <f t="shared" si="0"/>
        <v>33</v>
      </c>
      <c r="B37" s="13" t="s">
        <v>230</v>
      </c>
      <c r="C37" s="28" t="s">
        <v>231</v>
      </c>
      <c r="D37" s="10">
        <v>10</v>
      </c>
      <c r="E37" s="10" t="s">
        <v>5</v>
      </c>
      <c r="F37" s="10">
        <v>0.26</v>
      </c>
      <c r="G37" s="10">
        <v>2.6</v>
      </c>
    </row>
    <row r="38" spans="1:7" ht="18" customHeight="1">
      <c r="A38" s="31">
        <f t="shared" si="0"/>
        <v>34</v>
      </c>
      <c r="B38" s="13" t="s">
        <v>232</v>
      </c>
      <c r="C38" s="28" t="s">
        <v>233</v>
      </c>
      <c r="D38" s="10">
        <v>10</v>
      </c>
      <c r="E38" s="10" t="s">
        <v>5</v>
      </c>
      <c r="F38" s="10">
        <v>0.26</v>
      </c>
      <c r="G38" s="10">
        <v>2.6</v>
      </c>
    </row>
    <row r="39" spans="1:7" ht="18" customHeight="1">
      <c r="A39" s="31">
        <f t="shared" si="0"/>
        <v>35</v>
      </c>
      <c r="B39" s="13" t="s">
        <v>1591</v>
      </c>
      <c r="C39" s="28" t="s">
        <v>1517</v>
      </c>
      <c r="D39" s="10">
        <v>1</v>
      </c>
      <c r="E39" s="10" t="s">
        <v>5</v>
      </c>
      <c r="F39" s="10">
        <v>3.88</v>
      </c>
      <c r="G39" s="10">
        <v>3.88</v>
      </c>
    </row>
    <row r="40" spans="1:7" ht="18" customHeight="1">
      <c r="A40" s="31">
        <f t="shared" si="0"/>
        <v>36</v>
      </c>
      <c r="B40" s="13" t="s">
        <v>1592</v>
      </c>
      <c r="C40" s="28" t="s">
        <v>1518</v>
      </c>
      <c r="D40" s="10">
        <v>2</v>
      </c>
      <c r="E40" s="10" t="s">
        <v>5</v>
      </c>
      <c r="F40" s="10">
        <v>3.88</v>
      </c>
      <c r="G40" s="10">
        <v>7.76</v>
      </c>
    </row>
    <row r="41" spans="1:7" ht="18" customHeight="1">
      <c r="A41" s="31">
        <f t="shared" si="0"/>
        <v>37</v>
      </c>
      <c r="B41" s="13" t="s">
        <v>1593</v>
      </c>
      <c r="C41" s="28" t="s">
        <v>1519</v>
      </c>
      <c r="D41" s="10">
        <v>2</v>
      </c>
      <c r="E41" s="10" t="s">
        <v>5</v>
      </c>
      <c r="F41" s="10">
        <v>3.88</v>
      </c>
      <c r="G41" s="10">
        <v>7.76</v>
      </c>
    </row>
    <row r="42" spans="1:7" ht="18" customHeight="1">
      <c r="A42" s="31">
        <f t="shared" si="0"/>
        <v>38</v>
      </c>
      <c r="B42" s="13" t="s">
        <v>1594</v>
      </c>
      <c r="C42" s="28" t="s">
        <v>1520</v>
      </c>
      <c r="D42" s="10">
        <v>1</v>
      </c>
      <c r="E42" s="10" t="s">
        <v>5</v>
      </c>
      <c r="F42" s="10">
        <v>3.88</v>
      </c>
      <c r="G42" s="10">
        <v>3.88</v>
      </c>
    </row>
    <row r="43" spans="1:7" ht="18" customHeight="1">
      <c r="A43" s="31">
        <f t="shared" si="0"/>
        <v>39</v>
      </c>
      <c r="B43" s="13" t="s">
        <v>1595</v>
      </c>
      <c r="C43" s="28" t="s">
        <v>1521</v>
      </c>
      <c r="D43" s="10">
        <v>1</v>
      </c>
      <c r="E43" s="10" t="s">
        <v>5</v>
      </c>
      <c r="F43" s="10">
        <v>277.42</v>
      </c>
      <c r="G43" s="10">
        <v>277.42</v>
      </c>
    </row>
    <row r="44" spans="1:7" ht="18" customHeight="1">
      <c r="A44" s="31">
        <f t="shared" si="0"/>
        <v>40</v>
      </c>
      <c r="B44" s="13" t="s">
        <v>1596</v>
      </c>
      <c r="C44" s="28" t="s">
        <v>1522</v>
      </c>
      <c r="D44" s="10">
        <v>1</v>
      </c>
      <c r="E44" s="10" t="s">
        <v>5</v>
      </c>
      <c r="F44" s="10">
        <v>329.32</v>
      </c>
      <c r="G44" s="10">
        <v>329.32</v>
      </c>
    </row>
    <row r="45" spans="1:7" ht="18" customHeight="1">
      <c r="A45" s="31">
        <f t="shared" si="0"/>
        <v>41</v>
      </c>
      <c r="B45" s="13" t="s">
        <v>1597</v>
      </c>
      <c r="C45" s="28" t="s">
        <v>1523</v>
      </c>
      <c r="D45" s="10">
        <v>2</v>
      </c>
      <c r="E45" s="10" t="s">
        <v>5</v>
      </c>
      <c r="F45" s="10">
        <v>272.77</v>
      </c>
      <c r="G45" s="10">
        <v>545.54</v>
      </c>
    </row>
    <row r="46" spans="1:7" ht="18" customHeight="1">
      <c r="A46" s="31">
        <f t="shared" si="0"/>
        <v>42</v>
      </c>
      <c r="B46" s="13" t="s">
        <v>1598</v>
      </c>
      <c r="C46" s="28" t="s">
        <v>1524</v>
      </c>
      <c r="D46" s="10">
        <v>1</v>
      </c>
      <c r="E46" s="10" t="s">
        <v>5</v>
      </c>
      <c r="F46" s="10">
        <v>72.17</v>
      </c>
      <c r="G46" s="10">
        <v>72.17</v>
      </c>
    </row>
    <row r="47" spans="1:7" ht="18" customHeight="1">
      <c r="A47" s="31">
        <f t="shared" si="0"/>
        <v>43</v>
      </c>
      <c r="B47" s="13" t="s">
        <v>1599</v>
      </c>
      <c r="C47" s="28" t="s">
        <v>1525</v>
      </c>
      <c r="D47" s="10">
        <v>2</v>
      </c>
      <c r="E47" s="10" t="s">
        <v>5</v>
      </c>
      <c r="F47" s="14">
        <v>7418.04</v>
      </c>
      <c r="G47" s="14">
        <v>14836.08</v>
      </c>
    </row>
    <row r="48" spans="1:7" ht="18" customHeight="1">
      <c r="A48" s="31">
        <f t="shared" si="0"/>
        <v>44</v>
      </c>
      <c r="B48" s="13" t="s">
        <v>1600</v>
      </c>
      <c r="C48" s="28" t="s">
        <v>1526</v>
      </c>
      <c r="D48" s="10">
        <v>1</v>
      </c>
      <c r="E48" s="10" t="s">
        <v>5</v>
      </c>
      <c r="F48" s="10">
        <v>856.53</v>
      </c>
      <c r="G48" s="10">
        <v>856.53</v>
      </c>
    </row>
    <row r="49" spans="1:7" ht="18" customHeight="1">
      <c r="A49" s="31">
        <f t="shared" si="0"/>
        <v>45</v>
      </c>
      <c r="B49" s="13" t="s">
        <v>1601</v>
      </c>
      <c r="C49" s="28" t="s">
        <v>1527</v>
      </c>
      <c r="D49" s="10">
        <v>1</v>
      </c>
      <c r="E49" s="10" t="s">
        <v>5</v>
      </c>
      <c r="F49" s="10">
        <v>67.64</v>
      </c>
      <c r="G49" s="10">
        <v>67.64</v>
      </c>
    </row>
    <row r="50" spans="1:7" ht="18" customHeight="1">
      <c r="A50" s="31">
        <f t="shared" si="0"/>
        <v>46</v>
      </c>
      <c r="B50" s="13" t="s">
        <v>1602</v>
      </c>
      <c r="C50" s="28" t="s">
        <v>1528</v>
      </c>
      <c r="D50" s="10">
        <v>1</v>
      </c>
      <c r="E50" s="10" t="s">
        <v>5</v>
      </c>
      <c r="F50" s="10">
        <v>802.21</v>
      </c>
      <c r="G50" s="10">
        <v>802.21</v>
      </c>
    </row>
    <row r="51" spans="1:7" ht="18" customHeight="1">
      <c r="A51" s="31">
        <f t="shared" si="0"/>
        <v>47</v>
      </c>
      <c r="B51" s="13" t="s">
        <v>1603</v>
      </c>
      <c r="C51" s="28" t="s">
        <v>1529</v>
      </c>
      <c r="D51" s="10">
        <v>1</v>
      </c>
      <c r="E51" s="10" t="s">
        <v>5</v>
      </c>
      <c r="F51" s="10">
        <v>122.16</v>
      </c>
      <c r="G51" s="10">
        <v>122.16</v>
      </c>
    </row>
    <row r="52" spans="1:7" ht="18" customHeight="1">
      <c r="A52" s="31">
        <f t="shared" si="0"/>
        <v>48</v>
      </c>
      <c r="B52" s="13" t="s">
        <v>1604</v>
      </c>
      <c r="C52" s="28" t="s">
        <v>1530</v>
      </c>
      <c r="D52" s="10">
        <v>2</v>
      </c>
      <c r="E52" s="10" t="s">
        <v>5</v>
      </c>
      <c r="F52" s="10">
        <v>2.59</v>
      </c>
      <c r="G52" s="10">
        <v>5.18</v>
      </c>
    </row>
    <row r="53" spans="1:7" ht="18" customHeight="1">
      <c r="A53" s="31">
        <f t="shared" si="0"/>
        <v>49</v>
      </c>
      <c r="B53" s="13" t="s">
        <v>1605</v>
      </c>
      <c r="C53" s="28" t="s">
        <v>1531</v>
      </c>
      <c r="D53" s="10">
        <v>6</v>
      </c>
      <c r="E53" s="10" t="s">
        <v>5</v>
      </c>
      <c r="F53" s="10">
        <v>104.61</v>
      </c>
      <c r="G53" s="10">
        <v>627.63</v>
      </c>
    </row>
    <row r="54" spans="1:7" ht="18" customHeight="1">
      <c r="A54" s="31">
        <f t="shared" si="0"/>
        <v>50</v>
      </c>
      <c r="B54" s="13" t="s">
        <v>1606</v>
      </c>
      <c r="C54" s="28" t="s">
        <v>1532</v>
      </c>
      <c r="D54" s="10">
        <v>1</v>
      </c>
      <c r="E54" s="10" t="s">
        <v>5</v>
      </c>
      <c r="F54" s="10">
        <v>130.91999999999999</v>
      </c>
      <c r="G54" s="10">
        <v>130.91999999999999</v>
      </c>
    </row>
    <row r="55" spans="1:7" ht="18" customHeight="1">
      <c r="A55" s="31">
        <f t="shared" si="0"/>
        <v>51</v>
      </c>
      <c r="B55" s="13" t="s">
        <v>1607</v>
      </c>
      <c r="C55" s="28" t="s">
        <v>1533</v>
      </c>
      <c r="D55" s="10">
        <v>2</v>
      </c>
      <c r="E55" s="10" t="s">
        <v>5</v>
      </c>
      <c r="F55" s="10">
        <v>134.71</v>
      </c>
      <c r="G55" s="10">
        <v>269.42</v>
      </c>
    </row>
    <row r="56" spans="1:7" ht="18" customHeight="1">
      <c r="A56" s="31">
        <f t="shared" si="0"/>
        <v>52</v>
      </c>
      <c r="B56" s="13" t="s">
        <v>668</v>
      </c>
      <c r="C56" s="28" t="s">
        <v>1093</v>
      </c>
      <c r="D56" s="10">
        <v>5</v>
      </c>
      <c r="E56" s="10" t="s">
        <v>5</v>
      </c>
      <c r="F56" s="10">
        <v>107.16</v>
      </c>
      <c r="G56" s="10">
        <v>535.79999999999995</v>
      </c>
    </row>
    <row r="57" spans="1:7" ht="18" customHeight="1">
      <c r="A57" s="31">
        <f t="shared" si="0"/>
        <v>53</v>
      </c>
      <c r="B57" s="13" t="s">
        <v>1608</v>
      </c>
      <c r="C57" s="28" t="s">
        <v>1534</v>
      </c>
      <c r="D57" s="10">
        <v>1</v>
      </c>
      <c r="E57" s="10" t="s">
        <v>5</v>
      </c>
      <c r="F57" s="10">
        <v>806.74</v>
      </c>
      <c r="G57" s="10">
        <v>806.74</v>
      </c>
    </row>
    <row r="58" spans="1:7" ht="18" customHeight="1">
      <c r="A58" s="31">
        <f t="shared" si="0"/>
        <v>54</v>
      </c>
      <c r="B58" s="13" t="s">
        <v>1609</v>
      </c>
      <c r="C58" s="28" t="s">
        <v>1535</v>
      </c>
      <c r="D58" s="10">
        <v>3</v>
      </c>
      <c r="E58" s="10" t="s">
        <v>5</v>
      </c>
      <c r="F58" s="10">
        <v>274.41000000000003</v>
      </c>
      <c r="G58" s="10">
        <v>823.23</v>
      </c>
    </row>
    <row r="59" spans="1:7" ht="18" customHeight="1">
      <c r="A59" s="31">
        <f t="shared" si="0"/>
        <v>55</v>
      </c>
      <c r="B59" s="13" t="s">
        <v>1610</v>
      </c>
      <c r="C59" s="28" t="s">
        <v>1536</v>
      </c>
      <c r="D59" s="10">
        <v>12</v>
      </c>
      <c r="E59" s="10" t="s">
        <v>5</v>
      </c>
      <c r="F59" s="10">
        <v>50.43</v>
      </c>
      <c r="G59" s="10">
        <v>605.12</v>
      </c>
    </row>
    <row r="60" spans="1:7" ht="18" customHeight="1">
      <c r="A60" s="31">
        <f t="shared" si="0"/>
        <v>56</v>
      </c>
      <c r="B60" s="13" t="s">
        <v>1611</v>
      </c>
      <c r="C60" s="28" t="s">
        <v>1537</v>
      </c>
      <c r="D60" s="10">
        <v>10</v>
      </c>
      <c r="E60" s="10" t="s">
        <v>5</v>
      </c>
      <c r="F60" s="10">
        <v>18.12</v>
      </c>
      <c r="G60" s="10">
        <v>181.2</v>
      </c>
    </row>
    <row r="61" spans="1:7" ht="18" customHeight="1">
      <c r="A61" s="31">
        <f t="shared" si="0"/>
        <v>57</v>
      </c>
      <c r="B61" s="13" t="s">
        <v>1612</v>
      </c>
      <c r="C61" s="28" t="s">
        <v>1538</v>
      </c>
      <c r="D61" s="10">
        <v>3</v>
      </c>
      <c r="E61" s="10" t="s">
        <v>5</v>
      </c>
      <c r="F61" s="10">
        <v>3.45</v>
      </c>
      <c r="G61" s="10">
        <v>10.35</v>
      </c>
    </row>
    <row r="62" spans="1:7" ht="18" customHeight="1">
      <c r="A62" s="31">
        <f t="shared" si="0"/>
        <v>58</v>
      </c>
      <c r="B62" s="13" t="s">
        <v>714</v>
      </c>
      <c r="C62" s="28" t="s">
        <v>1139</v>
      </c>
      <c r="D62" s="10">
        <v>3</v>
      </c>
      <c r="E62" s="10" t="s">
        <v>5</v>
      </c>
      <c r="F62" s="10">
        <v>204.68</v>
      </c>
      <c r="G62" s="10">
        <v>614.04</v>
      </c>
    </row>
    <row r="63" spans="1:7" ht="18" customHeight="1">
      <c r="A63" s="31">
        <f t="shared" si="0"/>
        <v>59</v>
      </c>
      <c r="B63" s="13" t="s">
        <v>1613</v>
      </c>
      <c r="C63" s="28" t="s">
        <v>1539</v>
      </c>
      <c r="D63" s="10">
        <v>1</v>
      </c>
      <c r="E63" s="10" t="s">
        <v>5</v>
      </c>
      <c r="F63" s="10">
        <v>642</v>
      </c>
      <c r="G63" s="10">
        <v>642</v>
      </c>
    </row>
    <row r="64" spans="1:7" ht="18" customHeight="1">
      <c r="A64" s="31">
        <f t="shared" si="0"/>
        <v>60</v>
      </c>
      <c r="B64" s="13" t="s">
        <v>1614</v>
      </c>
      <c r="C64" s="28" t="s">
        <v>1540</v>
      </c>
      <c r="D64" s="10">
        <v>4</v>
      </c>
      <c r="E64" s="10" t="s">
        <v>5</v>
      </c>
      <c r="F64" s="10">
        <v>1.73</v>
      </c>
      <c r="G64" s="10">
        <v>6.92</v>
      </c>
    </row>
    <row r="65" spans="1:7" ht="18" customHeight="1">
      <c r="A65" s="31">
        <f t="shared" si="0"/>
        <v>61</v>
      </c>
      <c r="B65" s="13" t="s">
        <v>1615</v>
      </c>
      <c r="C65" s="28" t="s">
        <v>1541</v>
      </c>
      <c r="D65" s="10">
        <v>1</v>
      </c>
      <c r="E65" s="10" t="s">
        <v>5</v>
      </c>
      <c r="F65" s="10">
        <v>769.11</v>
      </c>
      <c r="G65" s="10">
        <v>769.11</v>
      </c>
    </row>
    <row r="66" spans="1:7" ht="18" customHeight="1">
      <c r="A66" s="31">
        <f t="shared" si="0"/>
        <v>62</v>
      </c>
      <c r="B66" s="13" t="s">
        <v>1616</v>
      </c>
      <c r="C66" s="28" t="s">
        <v>1542</v>
      </c>
      <c r="D66" s="10">
        <v>1</v>
      </c>
      <c r="E66" s="10" t="s">
        <v>5</v>
      </c>
      <c r="F66" s="10">
        <v>822.88</v>
      </c>
      <c r="G66" s="10">
        <v>822.88</v>
      </c>
    </row>
    <row r="67" spans="1:7" ht="18" customHeight="1">
      <c r="A67" s="31">
        <f t="shared" si="0"/>
        <v>63</v>
      </c>
      <c r="B67" s="13" t="s">
        <v>1617</v>
      </c>
      <c r="C67" s="28" t="s">
        <v>1543</v>
      </c>
      <c r="D67" s="10">
        <v>10</v>
      </c>
      <c r="E67" s="10" t="s">
        <v>5</v>
      </c>
      <c r="F67" s="10">
        <v>12.77</v>
      </c>
      <c r="G67" s="10">
        <v>127.7</v>
      </c>
    </row>
    <row r="68" spans="1:7" ht="18" customHeight="1">
      <c r="A68" s="31">
        <f t="shared" si="0"/>
        <v>64</v>
      </c>
      <c r="B68" s="13" t="s">
        <v>1505</v>
      </c>
      <c r="C68" s="28" t="s">
        <v>1506</v>
      </c>
      <c r="D68" s="10">
        <v>1</v>
      </c>
      <c r="E68" s="10" t="s">
        <v>5</v>
      </c>
      <c r="F68" s="14">
        <v>3810.1</v>
      </c>
      <c r="G68" s="14">
        <v>3810.1</v>
      </c>
    </row>
    <row r="69" spans="1:7" ht="18" customHeight="1">
      <c r="A69" s="31">
        <f t="shared" si="0"/>
        <v>65</v>
      </c>
      <c r="B69" s="13" t="s">
        <v>1621</v>
      </c>
      <c r="C69" s="28" t="s">
        <v>1547</v>
      </c>
      <c r="D69" s="10">
        <v>2</v>
      </c>
      <c r="E69" s="10" t="s">
        <v>5</v>
      </c>
      <c r="F69" s="10">
        <v>45.64</v>
      </c>
      <c r="G69" s="10">
        <v>91.28</v>
      </c>
    </row>
    <row r="70" spans="1:7" ht="18" customHeight="1">
      <c r="A70" s="31">
        <f t="shared" si="0"/>
        <v>66</v>
      </c>
      <c r="B70" s="13" t="s">
        <v>1622</v>
      </c>
      <c r="C70" s="28" t="s">
        <v>1548</v>
      </c>
      <c r="D70" s="10">
        <v>2</v>
      </c>
      <c r="E70" s="10" t="s">
        <v>5</v>
      </c>
      <c r="F70" s="10">
        <v>975.78</v>
      </c>
      <c r="G70" s="14">
        <v>1951.56</v>
      </c>
    </row>
    <row r="71" spans="1:7" ht="18" customHeight="1">
      <c r="A71" s="31">
        <f t="shared" ref="A71:A134" si="1">+A70+1</f>
        <v>67</v>
      </c>
      <c r="B71" s="13" t="s">
        <v>1618</v>
      </c>
      <c r="C71" s="28" t="s">
        <v>1544</v>
      </c>
      <c r="D71" s="10">
        <v>2</v>
      </c>
      <c r="E71" s="10" t="s">
        <v>5</v>
      </c>
      <c r="F71" s="10">
        <v>205.27</v>
      </c>
      <c r="G71" s="10">
        <v>410.54</v>
      </c>
    </row>
    <row r="72" spans="1:7" ht="18" customHeight="1">
      <c r="A72" s="31">
        <f t="shared" si="1"/>
        <v>68</v>
      </c>
      <c r="B72" s="13" t="s">
        <v>1623</v>
      </c>
      <c r="C72" s="28" t="s">
        <v>1549</v>
      </c>
      <c r="D72" s="10">
        <v>2</v>
      </c>
      <c r="E72" s="10" t="s">
        <v>5</v>
      </c>
      <c r="F72" s="10">
        <v>494.02</v>
      </c>
      <c r="G72" s="10">
        <v>988.04</v>
      </c>
    </row>
    <row r="73" spans="1:7" ht="18" customHeight="1">
      <c r="A73" s="31">
        <f t="shared" si="1"/>
        <v>69</v>
      </c>
      <c r="B73" s="13" t="s">
        <v>1619</v>
      </c>
      <c r="C73" s="28" t="s">
        <v>1545</v>
      </c>
      <c r="D73" s="10">
        <v>2</v>
      </c>
      <c r="E73" s="10" t="s">
        <v>5</v>
      </c>
      <c r="F73" s="10">
        <v>185.9</v>
      </c>
      <c r="G73" s="10">
        <v>371.8</v>
      </c>
    </row>
    <row r="74" spans="1:7" ht="18" customHeight="1">
      <c r="A74" s="31">
        <f t="shared" si="1"/>
        <v>70</v>
      </c>
      <c r="B74" s="13" t="s">
        <v>1620</v>
      </c>
      <c r="C74" s="28" t="s">
        <v>1546</v>
      </c>
      <c r="D74" s="10">
        <v>2</v>
      </c>
      <c r="E74" s="10" t="s">
        <v>5</v>
      </c>
      <c r="F74" s="10">
        <v>155.75</v>
      </c>
      <c r="G74" s="10">
        <v>311.5</v>
      </c>
    </row>
    <row r="75" spans="1:7" ht="18" customHeight="1">
      <c r="A75" s="31">
        <f t="shared" si="1"/>
        <v>71</v>
      </c>
      <c r="B75" s="13" t="s">
        <v>1624</v>
      </c>
      <c r="C75" s="28" t="s">
        <v>1550</v>
      </c>
      <c r="D75" s="10">
        <v>2</v>
      </c>
      <c r="E75" s="10" t="s">
        <v>5</v>
      </c>
      <c r="F75" s="10">
        <v>111.21</v>
      </c>
      <c r="G75" s="10">
        <v>222.42</v>
      </c>
    </row>
    <row r="76" spans="1:7" ht="18" customHeight="1">
      <c r="A76" s="31">
        <f t="shared" si="1"/>
        <v>72</v>
      </c>
      <c r="B76" s="13" t="s">
        <v>761</v>
      </c>
      <c r="C76" s="28" t="s">
        <v>1185</v>
      </c>
      <c r="D76" s="10">
        <v>2</v>
      </c>
      <c r="E76" s="10" t="s">
        <v>5</v>
      </c>
      <c r="F76" s="10">
        <v>96.97</v>
      </c>
      <c r="G76" s="10">
        <v>193.94</v>
      </c>
    </row>
    <row r="77" spans="1:7" ht="18" customHeight="1">
      <c r="A77" s="31">
        <f t="shared" si="1"/>
        <v>73</v>
      </c>
      <c r="B77" s="13" t="s">
        <v>1515</v>
      </c>
      <c r="C77" s="28" t="s">
        <v>1516</v>
      </c>
      <c r="D77" s="10">
        <v>2</v>
      </c>
      <c r="E77" s="10" t="s">
        <v>5</v>
      </c>
      <c r="F77" s="14">
        <v>4544.4799999999996</v>
      </c>
      <c r="G77" s="14">
        <v>9088.9599999999991</v>
      </c>
    </row>
    <row r="78" spans="1:7" ht="18" customHeight="1">
      <c r="A78" s="31">
        <f t="shared" si="1"/>
        <v>74</v>
      </c>
      <c r="B78" s="13" t="s">
        <v>1625</v>
      </c>
      <c r="C78" s="28" t="s">
        <v>1551</v>
      </c>
      <c r="D78" s="10">
        <v>1</v>
      </c>
      <c r="E78" s="10" t="s">
        <v>5</v>
      </c>
      <c r="F78" s="10">
        <v>453.48</v>
      </c>
      <c r="G78" s="10">
        <v>453.48</v>
      </c>
    </row>
    <row r="79" spans="1:7" ht="18" customHeight="1">
      <c r="A79" s="31">
        <f t="shared" si="1"/>
        <v>75</v>
      </c>
      <c r="B79" s="13" t="s">
        <v>1626</v>
      </c>
      <c r="C79" s="28" t="s">
        <v>1552</v>
      </c>
      <c r="D79" s="10">
        <v>1</v>
      </c>
      <c r="E79" s="10" t="s">
        <v>5</v>
      </c>
      <c r="F79" s="10">
        <v>218.36</v>
      </c>
      <c r="G79" s="10">
        <v>218.36</v>
      </c>
    </row>
    <row r="80" spans="1:7" ht="18" customHeight="1">
      <c r="A80" s="31">
        <f t="shared" si="1"/>
        <v>76</v>
      </c>
      <c r="B80" s="13" t="s">
        <v>1627</v>
      </c>
      <c r="C80" s="28" t="s">
        <v>1553</v>
      </c>
      <c r="D80" s="10">
        <v>1</v>
      </c>
      <c r="E80" s="10" t="s">
        <v>5</v>
      </c>
      <c r="F80" s="10">
        <v>719.82</v>
      </c>
      <c r="G80" s="10">
        <v>719.82</v>
      </c>
    </row>
    <row r="81" spans="1:7" ht="18" customHeight="1">
      <c r="A81" s="31">
        <f t="shared" si="1"/>
        <v>77</v>
      </c>
      <c r="B81" s="13" t="s">
        <v>1628</v>
      </c>
      <c r="C81" s="28" t="s">
        <v>1554</v>
      </c>
      <c r="D81" s="10">
        <v>1</v>
      </c>
      <c r="E81" s="10" t="s">
        <v>5</v>
      </c>
      <c r="F81" s="10">
        <v>832.3</v>
      </c>
      <c r="G81" s="10">
        <v>832.3</v>
      </c>
    </row>
    <row r="82" spans="1:7" ht="18" customHeight="1">
      <c r="A82" s="31">
        <f t="shared" si="1"/>
        <v>78</v>
      </c>
      <c r="B82" s="13" t="s">
        <v>1629</v>
      </c>
      <c r="C82" s="28" t="s">
        <v>1555</v>
      </c>
      <c r="D82" s="10">
        <v>2</v>
      </c>
      <c r="E82" s="10" t="s">
        <v>5</v>
      </c>
      <c r="F82" s="14">
        <v>1027.71</v>
      </c>
      <c r="G82" s="14">
        <v>2055.42</v>
      </c>
    </row>
    <row r="83" spans="1:7" ht="18" customHeight="1">
      <c r="A83" s="31">
        <f t="shared" si="1"/>
        <v>79</v>
      </c>
      <c r="B83" s="13" t="s">
        <v>1630</v>
      </c>
      <c r="C83" s="28" t="s">
        <v>1556</v>
      </c>
      <c r="D83" s="10">
        <v>10</v>
      </c>
      <c r="E83" s="10" t="s">
        <v>5</v>
      </c>
      <c r="F83" s="10">
        <v>0.3</v>
      </c>
      <c r="G83" s="10">
        <v>3</v>
      </c>
    </row>
    <row r="84" spans="1:7" ht="18" customHeight="1">
      <c r="A84" s="31">
        <f t="shared" si="1"/>
        <v>80</v>
      </c>
      <c r="B84" s="13" t="s">
        <v>1631</v>
      </c>
      <c r="C84" s="28" t="s">
        <v>1557</v>
      </c>
      <c r="D84" s="10">
        <v>10</v>
      </c>
      <c r="E84" s="10" t="s">
        <v>5</v>
      </c>
      <c r="F84" s="10">
        <v>0.3</v>
      </c>
      <c r="G84" s="10">
        <v>3</v>
      </c>
    </row>
    <row r="85" spans="1:7" ht="18" customHeight="1">
      <c r="A85" s="31">
        <f t="shared" si="1"/>
        <v>81</v>
      </c>
      <c r="B85" s="13" t="s">
        <v>1632</v>
      </c>
      <c r="C85" s="28" t="s">
        <v>1558</v>
      </c>
      <c r="D85" s="10">
        <v>3</v>
      </c>
      <c r="E85" s="10" t="s">
        <v>5</v>
      </c>
      <c r="F85" s="10">
        <v>3.45</v>
      </c>
      <c r="G85" s="10">
        <v>10.35</v>
      </c>
    </row>
    <row r="86" spans="1:7" ht="18" customHeight="1">
      <c r="A86" s="31">
        <f t="shared" si="1"/>
        <v>82</v>
      </c>
      <c r="B86" s="13" t="s">
        <v>806</v>
      </c>
      <c r="C86" s="28" t="s">
        <v>1228</v>
      </c>
      <c r="D86" s="10">
        <v>10</v>
      </c>
      <c r="E86" s="10" t="s">
        <v>5</v>
      </c>
      <c r="F86" s="10">
        <v>61.24</v>
      </c>
      <c r="G86" s="10">
        <v>612.4</v>
      </c>
    </row>
    <row r="87" spans="1:7" ht="18" customHeight="1">
      <c r="A87" s="31">
        <f t="shared" si="1"/>
        <v>83</v>
      </c>
      <c r="B87" s="13" t="s">
        <v>1633</v>
      </c>
      <c r="C87" s="28" t="s">
        <v>1559</v>
      </c>
      <c r="D87" s="10">
        <v>1</v>
      </c>
      <c r="E87" s="10" t="s">
        <v>5</v>
      </c>
      <c r="F87" s="14">
        <v>2167.64</v>
      </c>
      <c r="G87" s="14">
        <v>2167.64</v>
      </c>
    </row>
    <row r="88" spans="1:7" ht="18" customHeight="1">
      <c r="A88" s="31">
        <f t="shared" si="1"/>
        <v>84</v>
      </c>
      <c r="B88" s="13" t="s">
        <v>1634</v>
      </c>
      <c r="C88" s="28" t="s">
        <v>1560</v>
      </c>
      <c r="D88" s="10">
        <v>1</v>
      </c>
      <c r="E88" s="10" t="s">
        <v>5</v>
      </c>
      <c r="F88" s="14">
        <v>2317.9699999999998</v>
      </c>
      <c r="G88" s="14">
        <v>2317.9699999999998</v>
      </c>
    </row>
    <row r="89" spans="1:7" ht="18" customHeight="1">
      <c r="A89" s="31">
        <f t="shared" si="1"/>
        <v>85</v>
      </c>
      <c r="B89" s="13" t="s">
        <v>1635</v>
      </c>
      <c r="C89" s="28" t="s">
        <v>1561</v>
      </c>
      <c r="D89" s="10">
        <v>10</v>
      </c>
      <c r="E89" s="10" t="s">
        <v>5</v>
      </c>
      <c r="F89" s="10">
        <v>16</v>
      </c>
      <c r="G89" s="10">
        <v>160</v>
      </c>
    </row>
    <row r="90" spans="1:7" ht="18" customHeight="1">
      <c r="A90" s="31">
        <f t="shared" si="1"/>
        <v>86</v>
      </c>
      <c r="B90" s="13" t="s">
        <v>1636</v>
      </c>
      <c r="C90" s="28" t="s">
        <v>1562</v>
      </c>
      <c r="D90" s="10">
        <v>2</v>
      </c>
      <c r="E90" s="10" t="s">
        <v>5</v>
      </c>
      <c r="F90" s="10">
        <v>42.27</v>
      </c>
      <c r="G90" s="10">
        <v>84.54</v>
      </c>
    </row>
    <row r="91" spans="1:7" ht="18" customHeight="1">
      <c r="A91" s="31">
        <f t="shared" si="1"/>
        <v>87</v>
      </c>
      <c r="B91" s="13" t="s">
        <v>1637</v>
      </c>
      <c r="C91" s="28" t="s">
        <v>1563</v>
      </c>
      <c r="D91" s="10">
        <v>2</v>
      </c>
      <c r="E91" s="10" t="s">
        <v>5</v>
      </c>
      <c r="F91" s="10">
        <v>42.27</v>
      </c>
      <c r="G91" s="10">
        <v>84.54</v>
      </c>
    </row>
    <row r="92" spans="1:7" ht="18" customHeight="1">
      <c r="A92" s="31">
        <f t="shared" si="1"/>
        <v>88</v>
      </c>
      <c r="B92" s="13" t="s">
        <v>841</v>
      </c>
      <c r="C92" s="28" t="s">
        <v>1263</v>
      </c>
      <c r="D92" s="10">
        <v>2</v>
      </c>
      <c r="E92" s="10" t="s">
        <v>5</v>
      </c>
      <c r="F92" s="10">
        <v>117.11</v>
      </c>
      <c r="G92" s="10">
        <v>234.22</v>
      </c>
    </row>
    <row r="93" spans="1:7" ht="18" customHeight="1">
      <c r="A93" s="31">
        <f t="shared" si="1"/>
        <v>89</v>
      </c>
      <c r="B93" s="13" t="s">
        <v>843</v>
      </c>
      <c r="C93" s="28" t="s">
        <v>1265</v>
      </c>
      <c r="D93" s="10">
        <v>2</v>
      </c>
      <c r="E93" s="10" t="s">
        <v>5</v>
      </c>
      <c r="F93" s="10">
        <v>127.07</v>
      </c>
      <c r="G93" s="10">
        <v>254.14</v>
      </c>
    </row>
    <row r="94" spans="1:7" ht="18" customHeight="1">
      <c r="A94" s="31">
        <f t="shared" si="1"/>
        <v>90</v>
      </c>
      <c r="B94" s="13" t="s">
        <v>1638</v>
      </c>
      <c r="C94" s="28" t="s">
        <v>1564</v>
      </c>
      <c r="D94" s="10">
        <v>2</v>
      </c>
      <c r="E94" s="10" t="s">
        <v>5</v>
      </c>
      <c r="F94" s="10">
        <v>374.39</v>
      </c>
      <c r="G94" s="10">
        <v>748.78</v>
      </c>
    </row>
    <row r="95" spans="1:7" ht="18" customHeight="1">
      <c r="A95" s="31">
        <f t="shared" si="1"/>
        <v>91</v>
      </c>
      <c r="B95" s="13" t="s">
        <v>1639</v>
      </c>
      <c r="C95" s="28" t="s">
        <v>1565</v>
      </c>
      <c r="D95" s="10">
        <v>2</v>
      </c>
      <c r="E95" s="10" t="s">
        <v>5</v>
      </c>
      <c r="F95" s="10">
        <v>391.17</v>
      </c>
      <c r="G95" s="10">
        <v>782.34</v>
      </c>
    </row>
    <row r="96" spans="1:7" ht="18" customHeight="1">
      <c r="A96" s="31">
        <f t="shared" si="1"/>
        <v>92</v>
      </c>
      <c r="B96" s="13" t="s">
        <v>1640</v>
      </c>
      <c r="C96" s="28" t="s">
        <v>1566</v>
      </c>
      <c r="D96" s="10">
        <v>6</v>
      </c>
      <c r="E96" s="10" t="s">
        <v>5</v>
      </c>
      <c r="F96" s="10">
        <v>380.51</v>
      </c>
      <c r="G96" s="14">
        <v>2283.04</v>
      </c>
    </row>
    <row r="97" spans="1:7" ht="18" customHeight="1">
      <c r="A97" s="31">
        <f t="shared" si="1"/>
        <v>93</v>
      </c>
      <c r="B97" s="13" t="s">
        <v>1641</v>
      </c>
      <c r="C97" s="28" t="s">
        <v>1567</v>
      </c>
      <c r="D97" s="10">
        <v>1</v>
      </c>
      <c r="E97" s="10" t="s">
        <v>5</v>
      </c>
      <c r="F97" s="10">
        <v>21.75</v>
      </c>
      <c r="G97" s="10">
        <v>21.75</v>
      </c>
    </row>
    <row r="98" spans="1:7" ht="18" customHeight="1">
      <c r="A98" s="31">
        <f t="shared" si="1"/>
        <v>94</v>
      </c>
      <c r="B98" s="13" t="s">
        <v>861</v>
      </c>
      <c r="C98" s="28" t="s">
        <v>1283</v>
      </c>
      <c r="D98" s="10">
        <v>1</v>
      </c>
      <c r="E98" s="10" t="s">
        <v>5</v>
      </c>
      <c r="F98" s="10">
        <v>574.51</v>
      </c>
      <c r="G98" s="10">
        <v>574.51</v>
      </c>
    </row>
    <row r="99" spans="1:7" ht="18" customHeight="1">
      <c r="A99" s="31">
        <f t="shared" si="1"/>
        <v>95</v>
      </c>
      <c r="B99" s="13" t="s">
        <v>1642</v>
      </c>
      <c r="C99" s="28" t="s">
        <v>1568</v>
      </c>
      <c r="D99" s="10">
        <v>1</v>
      </c>
      <c r="E99" s="10" t="s">
        <v>5</v>
      </c>
      <c r="F99" s="14">
        <v>1062.6099999999999</v>
      </c>
      <c r="G99" s="14">
        <v>1062.6099999999999</v>
      </c>
    </row>
    <row r="100" spans="1:7" ht="18" customHeight="1">
      <c r="A100" s="31">
        <f t="shared" si="1"/>
        <v>96</v>
      </c>
      <c r="B100" s="13" t="s">
        <v>508</v>
      </c>
      <c r="C100" s="28" t="s">
        <v>461</v>
      </c>
      <c r="D100" s="10">
        <v>3</v>
      </c>
      <c r="E100" s="10" t="s">
        <v>5</v>
      </c>
      <c r="F100" s="10">
        <v>48.59</v>
      </c>
      <c r="G100" s="10">
        <v>145.77000000000001</v>
      </c>
    </row>
    <row r="101" spans="1:7" ht="18" customHeight="1">
      <c r="A101" s="31">
        <f t="shared" si="1"/>
        <v>97</v>
      </c>
      <c r="B101" s="13" t="s">
        <v>509</v>
      </c>
      <c r="C101" s="28" t="s">
        <v>462</v>
      </c>
      <c r="D101" s="10">
        <v>5</v>
      </c>
      <c r="E101" s="10" t="s">
        <v>5</v>
      </c>
      <c r="F101" s="10">
        <v>87.29</v>
      </c>
      <c r="G101" s="10">
        <v>436.47</v>
      </c>
    </row>
    <row r="102" spans="1:7" ht="18" customHeight="1">
      <c r="A102" s="31">
        <f t="shared" si="1"/>
        <v>98</v>
      </c>
      <c r="B102" s="13" t="s">
        <v>1643</v>
      </c>
      <c r="C102" s="28" t="s">
        <v>1569</v>
      </c>
      <c r="D102" s="10">
        <v>3</v>
      </c>
      <c r="E102" s="10" t="s">
        <v>5</v>
      </c>
      <c r="F102" s="10">
        <v>43.13</v>
      </c>
      <c r="G102" s="10">
        <v>129.38999999999999</v>
      </c>
    </row>
    <row r="103" spans="1:7" ht="18" customHeight="1">
      <c r="A103" s="31">
        <f t="shared" si="1"/>
        <v>99</v>
      </c>
      <c r="B103" s="13" t="s">
        <v>1644</v>
      </c>
      <c r="C103" s="28" t="s">
        <v>1570</v>
      </c>
      <c r="D103" s="10">
        <v>1</v>
      </c>
      <c r="E103" s="10" t="s">
        <v>5</v>
      </c>
      <c r="F103" s="14">
        <v>2574.13</v>
      </c>
      <c r="G103" s="14">
        <v>2574.13</v>
      </c>
    </row>
    <row r="104" spans="1:7" ht="18" customHeight="1">
      <c r="A104" s="31">
        <f t="shared" si="1"/>
        <v>100</v>
      </c>
      <c r="B104" s="13" t="s">
        <v>1645</v>
      </c>
      <c r="C104" s="28" t="s">
        <v>1571</v>
      </c>
      <c r="D104" s="10">
        <v>1</v>
      </c>
      <c r="E104" s="10" t="s">
        <v>5</v>
      </c>
      <c r="F104" s="10">
        <v>139.09</v>
      </c>
      <c r="G104" s="10">
        <v>139.09</v>
      </c>
    </row>
    <row r="105" spans="1:7" ht="18" customHeight="1">
      <c r="A105" s="31">
        <f t="shared" si="1"/>
        <v>101</v>
      </c>
      <c r="B105" s="13" t="s">
        <v>1646</v>
      </c>
      <c r="C105" s="28" t="s">
        <v>1572</v>
      </c>
      <c r="D105" s="10">
        <v>2</v>
      </c>
      <c r="E105" s="10" t="s">
        <v>5</v>
      </c>
      <c r="F105" s="10">
        <v>22.17</v>
      </c>
      <c r="G105" s="10">
        <v>44.34</v>
      </c>
    </row>
    <row r="106" spans="1:7" ht="18" customHeight="1">
      <c r="A106" s="31">
        <f t="shared" si="1"/>
        <v>102</v>
      </c>
      <c r="B106" s="13" t="s">
        <v>1647</v>
      </c>
      <c r="C106" s="28" t="s">
        <v>1573</v>
      </c>
      <c r="D106" s="10">
        <v>3</v>
      </c>
      <c r="E106" s="10" t="s">
        <v>5</v>
      </c>
      <c r="F106" s="10">
        <v>3.45</v>
      </c>
      <c r="G106" s="10">
        <v>10.35</v>
      </c>
    </row>
    <row r="107" spans="1:7" ht="18" customHeight="1">
      <c r="A107" s="31">
        <f t="shared" si="1"/>
        <v>103</v>
      </c>
      <c r="B107" s="13" t="s">
        <v>1648</v>
      </c>
      <c r="C107" s="28" t="s">
        <v>1574</v>
      </c>
      <c r="D107" s="10">
        <v>3</v>
      </c>
      <c r="E107" s="10" t="s">
        <v>5</v>
      </c>
      <c r="F107" s="10">
        <v>3.45</v>
      </c>
      <c r="G107" s="10">
        <v>10.35</v>
      </c>
    </row>
    <row r="108" spans="1:7" ht="18" customHeight="1">
      <c r="A108" s="31">
        <f t="shared" si="1"/>
        <v>104</v>
      </c>
      <c r="B108" s="13" t="s">
        <v>1649</v>
      </c>
      <c r="C108" s="28" t="s">
        <v>1575</v>
      </c>
      <c r="D108" s="10">
        <v>2</v>
      </c>
      <c r="E108" s="10" t="s">
        <v>5</v>
      </c>
      <c r="F108" s="10">
        <v>3.45</v>
      </c>
      <c r="G108" s="10">
        <v>6.9</v>
      </c>
    </row>
    <row r="109" spans="1:7" ht="18" customHeight="1">
      <c r="A109" s="31">
        <f t="shared" si="1"/>
        <v>105</v>
      </c>
      <c r="B109" s="13" t="s">
        <v>1650</v>
      </c>
      <c r="C109" s="28" t="s">
        <v>1576</v>
      </c>
      <c r="D109" s="10">
        <v>1</v>
      </c>
      <c r="E109" s="10" t="s">
        <v>5</v>
      </c>
      <c r="F109" s="10">
        <v>341.72</v>
      </c>
      <c r="G109" s="10">
        <v>341.72</v>
      </c>
    </row>
    <row r="110" spans="1:7" ht="18" customHeight="1">
      <c r="A110" s="31">
        <f t="shared" si="1"/>
        <v>106</v>
      </c>
      <c r="B110" s="13" t="s">
        <v>1651</v>
      </c>
      <c r="C110" s="28" t="s">
        <v>1577</v>
      </c>
      <c r="D110" s="10">
        <v>3</v>
      </c>
      <c r="E110" s="10" t="s">
        <v>5</v>
      </c>
      <c r="F110" s="10">
        <v>3.45</v>
      </c>
      <c r="G110" s="10">
        <v>10.35</v>
      </c>
    </row>
    <row r="111" spans="1:7" ht="18" customHeight="1">
      <c r="A111" s="31">
        <f t="shared" si="1"/>
        <v>107</v>
      </c>
      <c r="B111" s="13" t="s">
        <v>933</v>
      </c>
      <c r="C111" s="28" t="s">
        <v>1355</v>
      </c>
      <c r="D111" s="10">
        <v>2</v>
      </c>
      <c r="E111" s="10" t="s">
        <v>5</v>
      </c>
      <c r="F111" s="10">
        <v>1.29</v>
      </c>
      <c r="G111" s="10">
        <v>2.58</v>
      </c>
    </row>
    <row r="112" spans="1:7" ht="18" customHeight="1">
      <c r="A112" s="31">
        <f t="shared" si="1"/>
        <v>108</v>
      </c>
      <c r="B112" s="13" t="s">
        <v>1652</v>
      </c>
      <c r="C112" s="28" t="s">
        <v>1578</v>
      </c>
      <c r="D112" s="10">
        <v>3</v>
      </c>
      <c r="E112" s="10" t="s">
        <v>5</v>
      </c>
      <c r="F112" s="10">
        <v>104.69</v>
      </c>
      <c r="G112" s="10">
        <v>314.07</v>
      </c>
    </row>
    <row r="113" spans="1:7" ht="18" customHeight="1">
      <c r="A113" s="31">
        <f t="shared" si="1"/>
        <v>109</v>
      </c>
      <c r="B113" s="13" t="s">
        <v>1653</v>
      </c>
      <c r="C113" s="28" t="s">
        <v>1579</v>
      </c>
      <c r="D113" s="10">
        <v>1</v>
      </c>
      <c r="E113" s="10" t="s">
        <v>5</v>
      </c>
      <c r="F113" s="14">
        <v>1031.25</v>
      </c>
      <c r="G113" s="14">
        <v>1031.25</v>
      </c>
    </row>
    <row r="114" spans="1:7" ht="18" customHeight="1">
      <c r="A114" s="31">
        <f t="shared" si="1"/>
        <v>110</v>
      </c>
      <c r="B114" s="13" t="s">
        <v>1654</v>
      </c>
      <c r="C114" s="28" t="s">
        <v>1580</v>
      </c>
      <c r="D114" s="10">
        <v>1</v>
      </c>
      <c r="E114" s="10" t="s">
        <v>5</v>
      </c>
      <c r="F114" s="14">
        <v>3840.29</v>
      </c>
      <c r="G114" s="14">
        <v>3840.29</v>
      </c>
    </row>
    <row r="115" spans="1:7" ht="18" customHeight="1">
      <c r="A115" s="31">
        <f t="shared" si="1"/>
        <v>111</v>
      </c>
      <c r="B115" s="13" t="s">
        <v>944</v>
      </c>
      <c r="C115" s="28" t="s">
        <v>1581</v>
      </c>
      <c r="D115" s="10">
        <v>2</v>
      </c>
      <c r="E115" s="10" t="s">
        <v>5</v>
      </c>
      <c r="F115" s="10">
        <v>190.09</v>
      </c>
      <c r="G115" s="10">
        <v>380.18</v>
      </c>
    </row>
    <row r="116" spans="1:7" ht="18" customHeight="1">
      <c r="A116" s="31">
        <f t="shared" si="1"/>
        <v>112</v>
      </c>
      <c r="B116" s="13" t="s">
        <v>945</v>
      </c>
      <c r="C116" s="28" t="s">
        <v>1582</v>
      </c>
      <c r="D116" s="10">
        <v>2</v>
      </c>
      <c r="E116" s="10" t="s">
        <v>5</v>
      </c>
      <c r="F116" s="10">
        <v>241.39</v>
      </c>
      <c r="G116" s="10">
        <v>482.78</v>
      </c>
    </row>
    <row r="117" spans="1:7" ht="18" customHeight="1">
      <c r="A117" s="31">
        <f t="shared" si="1"/>
        <v>113</v>
      </c>
      <c r="B117" s="13" t="s">
        <v>1655</v>
      </c>
      <c r="C117" s="28" t="s">
        <v>1583</v>
      </c>
      <c r="D117" s="10">
        <v>10</v>
      </c>
      <c r="E117" s="10" t="s">
        <v>5</v>
      </c>
      <c r="F117" s="10">
        <v>0.3</v>
      </c>
      <c r="G117" s="10">
        <v>3</v>
      </c>
    </row>
    <row r="118" spans="1:7" ht="18" customHeight="1">
      <c r="A118" s="31">
        <f t="shared" si="1"/>
        <v>114</v>
      </c>
      <c r="B118" s="13" t="s">
        <v>949</v>
      </c>
      <c r="C118" s="28" t="s">
        <v>1371</v>
      </c>
      <c r="D118" s="10">
        <v>2</v>
      </c>
      <c r="E118" s="10" t="s">
        <v>5</v>
      </c>
      <c r="F118" s="10">
        <v>115.73</v>
      </c>
      <c r="G118" s="10">
        <v>231.46</v>
      </c>
    </row>
    <row r="119" spans="1:7" ht="18" customHeight="1">
      <c r="A119" s="31">
        <f t="shared" si="1"/>
        <v>115</v>
      </c>
      <c r="B119" s="13" t="s">
        <v>950</v>
      </c>
      <c r="C119" s="28" t="s">
        <v>1372</v>
      </c>
      <c r="D119" s="10">
        <v>2</v>
      </c>
      <c r="E119" s="10" t="s">
        <v>5</v>
      </c>
      <c r="F119" s="10">
        <v>113.64</v>
      </c>
      <c r="G119" s="10">
        <v>227.28</v>
      </c>
    </row>
    <row r="120" spans="1:7" ht="18" customHeight="1">
      <c r="A120" s="31">
        <f t="shared" si="1"/>
        <v>116</v>
      </c>
      <c r="B120" s="13" t="s">
        <v>1656</v>
      </c>
      <c r="C120" s="28" t="s">
        <v>1584</v>
      </c>
      <c r="D120" s="10">
        <v>6</v>
      </c>
      <c r="E120" s="10" t="s">
        <v>5</v>
      </c>
      <c r="F120" s="10">
        <v>85.64</v>
      </c>
      <c r="G120" s="10">
        <v>513.84</v>
      </c>
    </row>
    <row r="121" spans="1:7" ht="18" customHeight="1">
      <c r="A121" s="31">
        <f t="shared" si="1"/>
        <v>117</v>
      </c>
      <c r="B121" s="13" t="s">
        <v>528</v>
      </c>
      <c r="C121" s="28" t="s">
        <v>481</v>
      </c>
      <c r="D121" s="10">
        <v>8</v>
      </c>
      <c r="E121" s="10" t="s">
        <v>5</v>
      </c>
      <c r="F121" s="10">
        <v>81.99</v>
      </c>
      <c r="G121" s="10">
        <v>655.88</v>
      </c>
    </row>
    <row r="122" spans="1:7" ht="18" customHeight="1">
      <c r="A122" s="31">
        <f t="shared" si="1"/>
        <v>118</v>
      </c>
      <c r="B122" s="13" t="s">
        <v>305</v>
      </c>
      <c r="C122" s="28" t="s">
        <v>294</v>
      </c>
      <c r="D122" s="10">
        <v>6</v>
      </c>
      <c r="E122" s="10" t="s">
        <v>5</v>
      </c>
      <c r="F122" s="10">
        <v>129.66</v>
      </c>
      <c r="G122" s="10">
        <v>777.98</v>
      </c>
    </row>
    <row r="123" spans="1:7" ht="18" customHeight="1">
      <c r="A123" s="31">
        <f t="shared" si="1"/>
        <v>119</v>
      </c>
      <c r="B123" s="13" t="s">
        <v>955</v>
      </c>
      <c r="C123" s="28" t="s">
        <v>1377</v>
      </c>
      <c r="D123" s="10">
        <v>2</v>
      </c>
      <c r="E123" s="10" t="s">
        <v>5</v>
      </c>
      <c r="F123" s="10">
        <v>138.16</v>
      </c>
      <c r="G123" s="10">
        <v>276.32</v>
      </c>
    </row>
    <row r="124" spans="1:7" ht="18" customHeight="1">
      <c r="A124" s="31">
        <f t="shared" si="1"/>
        <v>120</v>
      </c>
      <c r="B124" s="13" t="s">
        <v>959</v>
      </c>
      <c r="C124" s="28" t="s">
        <v>1381</v>
      </c>
      <c r="D124" s="10">
        <v>2</v>
      </c>
      <c r="E124" s="10" t="s">
        <v>5</v>
      </c>
      <c r="F124" s="10">
        <v>86.58</v>
      </c>
      <c r="G124" s="10">
        <v>173.16</v>
      </c>
    </row>
    <row r="125" spans="1:7" ht="18" customHeight="1">
      <c r="A125" s="31">
        <f t="shared" si="1"/>
        <v>121</v>
      </c>
      <c r="B125" s="13" t="s">
        <v>1657</v>
      </c>
      <c r="C125" s="28" t="s">
        <v>1585</v>
      </c>
      <c r="D125" s="10">
        <v>1</v>
      </c>
      <c r="E125" s="10" t="s">
        <v>5</v>
      </c>
      <c r="F125" s="14">
        <v>2070.9</v>
      </c>
      <c r="G125" s="14">
        <v>2070.9</v>
      </c>
    </row>
    <row r="126" spans="1:7" ht="18" customHeight="1">
      <c r="A126" s="31">
        <f t="shared" si="1"/>
        <v>122</v>
      </c>
      <c r="B126" s="13" t="s">
        <v>1658</v>
      </c>
      <c r="C126" s="28" t="s">
        <v>1586</v>
      </c>
      <c r="D126" s="10">
        <v>1</v>
      </c>
      <c r="E126" s="10" t="s">
        <v>5</v>
      </c>
      <c r="F126" s="14">
        <v>5766.48</v>
      </c>
      <c r="G126" s="14">
        <v>5766.48</v>
      </c>
    </row>
    <row r="127" spans="1:7" ht="18" customHeight="1">
      <c r="A127" s="31">
        <f t="shared" si="1"/>
        <v>123</v>
      </c>
      <c r="B127" s="13" t="s">
        <v>1659</v>
      </c>
      <c r="C127" s="28" t="s">
        <v>1587</v>
      </c>
      <c r="D127" s="10">
        <v>20</v>
      </c>
      <c r="E127" s="10" t="s">
        <v>5</v>
      </c>
      <c r="F127" s="10">
        <v>10.44</v>
      </c>
      <c r="G127" s="10">
        <v>208.8</v>
      </c>
    </row>
    <row r="128" spans="1:7" ht="18" customHeight="1">
      <c r="A128" s="31">
        <f t="shared" si="1"/>
        <v>124</v>
      </c>
      <c r="B128" s="13" t="s">
        <v>1660</v>
      </c>
      <c r="C128" s="28" t="s">
        <v>1588</v>
      </c>
      <c r="D128" s="10">
        <v>1</v>
      </c>
      <c r="E128" s="10" t="s">
        <v>5</v>
      </c>
      <c r="F128" s="10">
        <v>109.57</v>
      </c>
      <c r="G128" s="10">
        <v>109.57</v>
      </c>
    </row>
    <row r="129" spans="1:7" ht="18" customHeight="1">
      <c r="A129" s="31">
        <f t="shared" si="1"/>
        <v>125</v>
      </c>
      <c r="B129" s="13" t="s">
        <v>995</v>
      </c>
      <c r="C129" s="28" t="s">
        <v>1417</v>
      </c>
      <c r="D129" s="10">
        <v>2</v>
      </c>
      <c r="E129" s="10" t="s">
        <v>5</v>
      </c>
      <c r="F129" s="10">
        <v>60.26</v>
      </c>
      <c r="G129" s="10">
        <v>120.52</v>
      </c>
    </row>
    <row r="130" spans="1:7" ht="18" customHeight="1">
      <c r="A130" s="31">
        <f t="shared" si="1"/>
        <v>126</v>
      </c>
      <c r="B130" s="13" t="s">
        <v>996</v>
      </c>
      <c r="C130" s="28" t="s">
        <v>1418</v>
      </c>
      <c r="D130" s="10">
        <v>2</v>
      </c>
      <c r="E130" s="10" t="s">
        <v>5</v>
      </c>
      <c r="F130" s="10">
        <v>55.15</v>
      </c>
      <c r="G130" s="10">
        <v>110.3</v>
      </c>
    </row>
    <row r="131" spans="1:7" ht="18" customHeight="1">
      <c r="A131" s="31">
        <f t="shared" si="1"/>
        <v>127</v>
      </c>
      <c r="B131" s="13" t="s">
        <v>999</v>
      </c>
      <c r="C131" s="28" t="s">
        <v>1421</v>
      </c>
      <c r="D131" s="10">
        <v>4</v>
      </c>
      <c r="E131" s="10" t="s">
        <v>5</v>
      </c>
      <c r="F131" s="10">
        <v>118.22</v>
      </c>
      <c r="G131" s="10">
        <v>472.86</v>
      </c>
    </row>
    <row r="132" spans="1:7" ht="18" customHeight="1">
      <c r="A132" s="31">
        <f t="shared" si="1"/>
        <v>128</v>
      </c>
      <c r="B132" s="13" t="s">
        <v>1000</v>
      </c>
      <c r="C132" s="28" t="s">
        <v>1422</v>
      </c>
      <c r="D132" s="10">
        <v>22</v>
      </c>
      <c r="E132" s="10" t="s">
        <v>5</v>
      </c>
      <c r="F132" s="10">
        <v>36.71</v>
      </c>
      <c r="G132" s="10">
        <v>807.62</v>
      </c>
    </row>
    <row r="133" spans="1:7" ht="18" customHeight="1">
      <c r="A133" s="31">
        <f t="shared" si="1"/>
        <v>129</v>
      </c>
      <c r="B133" s="13" t="s">
        <v>1001</v>
      </c>
      <c r="C133" s="28" t="s">
        <v>1423</v>
      </c>
      <c r="D133" s="10">
        <v>2</v>
      </c>
      <c r="E133" s="10" t="s">
        <v>5</v>
      </c>
      <c r="F133" s="10">
        <v>120.84</v>
      </c>
      <c r="G133" s="10">
        <v>241.68</v>
      </c>
    </row>
    <row r="134" spans="1:7" ht="18" customHeight="1">
      <c r="A134" s="31">
        <f t="shared" si="1"/>
        <v>130</v>
      </c>
      <c r="B134" s="13" t="s">
        <v>1003</v>
      </c>
      <c r="C134" s="28" t="s">
        <v>1425</v>
      </c>
      <c r="D134" s="10">
        <v>4</v>
      </c>
      <c r="E134" s="10" t="s">
        <v>5</v>
      </c>
      <c r="F134" s="10">
        <v>10.91</v>
      </c>
      <c r="G134" s="10">
        <v>43.64</v>
      </c>
    </row>
    <row r="135" spans="1:7" ht="18" customHeight="1">
      <c r="A135" s="31">
        <f t="shared" ref="A135:A158" si="2">+A134+1</f>
        <v>131</v>
      </c>
      <c r="B135" s="13" t="s">
        <v>1004</v>
      </c>
      <c r="C135" s="28" t="s">
        <v>1426</v>
      </c>
      <c r="D135" s="10">
        <v>4</v>
      </c>
      <c r="E135" s="10" t="s">
        <v>5</v>
      </c>
      <c r="F135" s="10">
        <v>128.13999999999999</v>
      </c>
      <c r="G135" s="10">
        <v>512.55999999999995</v>
      </c>
    </row>
    <row r="136" spans="1:7" ht="18" customHeight="1">
      <c r="A136" s="31">
        <f t="shared" si="2"/>
        <v>132</v>
      </c>
      <c r="B136" s="13" t="s">
        <v>1661</v>
      </c>
      <c r="C136" s="28" t="s">
        <v>1589</v>
      </c>
      <c r="D136" s="10">
        <v>10</v>
      </c>
      <c r="E136" s="10" t="s">
        <v>5</v>
      </c>
      <c r="F136" s="10">
        <v>6.21</v>
      </c>
      <c r="G136" s="10">
        <v>62.1</v>
      </c>
    </row>
    <row r="137" spans="1:7" ht="18" customHeight="1">
      <c r="A137" s="31">
        <f t="shared" si="2"/>
        <v>133</v>
      </c>
      <c r="B137" s="13" t="s">
        <v>1011</v>
      </c>
      <c r="C137" s="28" t="s">
        <v>1433</v>
      </c>
      <c r="D137" s="10">
        <v>20</v>
      </c>
      <c r="E137" s="10" t="s">
        <v>5</v>
      </c>
      <c r="F137" s="10">
        <v>23.89</v>
      </c>
      <c r="G137" s="10">
        <v>477.8</v>
      </c>
    </row>
    <row r="138" spans="1:7" ht="18" customHeight="1">
      <c r="A138" s="31">
        <f t="shared" si="2"/>
        <v>134</v>
      </c>
      <c r="B138" s="13" t="s">
        <v>1019</v>
      </c>
      <c r="C138" s="28" t="s">
        <v>1441</v>
      </c>
      <c r="D138" s="10">
        <v>2</v>
      </c>
      <c r="E138" s="10" t="s">
        <v>5</v>
      </c>
      <c r="F138" s="10">
        <v>89.92</v>
      </c>
      <c r="G138" s="10">
        <v>179.84</v>
      </c>
    </row>
    <row r="139" spans="1:7" ht="18" customHeight="1">
      <c r="A139" s="31">
        <f t="shared" si="2"/>
        <v>135</v>
      </c>
      <c r="B139" s="13" t="s">
        <v>1662</v>
      </c>
      <c r="C139" s="28" t="s">
        <v>1590</v>
      </c>
      <c r="D139" s="10">
        <v>2</v>
      </c>
      <c r="E139" s="10" t="s">
        <v>5</v>
      </c>
      <c r="F139" s="14">
        <v>1260.48</v>
      </c>
      <c r="G139" s="14">
        <v>2520.96</v>
      </c>
    </row>
    <row r="140" spans="1:7" ht="18" customHeight="1">
      <c r="A140" s="31">
        <f t="shared" si="2"/>
        <v>136</v>
      </c>
      <c r="B140" s="13" t="s">
        <v>1663</v>
      </c>
      <c r="C140" s="28" t="s">
        <v>1680</v>
      </c>
      <c r="D140" s="10">
        <v>1</v>
      </c>
      <c r="E140" s="10" t="s">
        <v>5</v>
      </c>
      <c r="F140" s="14">
        <v>11875</v>
      </c>
      <c r="G140" s="14">
        <v>11875</v>
      </c>
    </row>
    <row r="141" spans="1:7" ht="18" customHeight="1">
      <c r="A141" s="31">
        <f t="shared" si="2"/>
        <v>137</v>
      </c>
      <c r="B141" s="13" t="s">
        <v>1664</v>
      </c>
      <c r="C141" s="28" t="s">
        <v>1681</v>
      </c>
      <c r="D141" s="10">
        <v>2</v>
      </c>
      <c r="E141" s="10" t="s">
        <v>5</v>
      </c>
      <c r="F141" s="14">
        <v>6790</v>
      </c>
      <c r="G141" s="14">
        <v>13580</v>
      </c>
    </row>
    <row r="142" spans="1:7" ht="18" customHeight="1">
      <c r="A142" s="31">
        <f t="shared" si="2"/>
        <v>138</v>
      </c>
      <c r="B142" s="13" t="s">
        <v>1665</v>
      </c>
      <c r="C142" s="28" t="s">
        <v>1682</v>
      </c>
      <c r="D142" s="10">
        <v>2</v>
      </c>
      <c r="E142" s="10" t="s">
        <v>5</v>
      </c>
      <c r="F142" s="14">
        <v>7500</v>
      </c>
      <c r="G142" s="14">
        <v>15000</v>
      </c>
    </row>
    <row r="143" spans="1:7" ht="18" customHeight="1">
      <c r="A143" s="31">
        <f t="shared" si="2"/>
        <v>139</v>
      </c>
      <c r="B143" s="13" t="s">
        <v>1666</v>
      </c>
      <c r="C143" s="28" t="s">
        <v>1683</v>
      </c>
      <c r="D143" s="10">
        <v>1</v>
      </c>
      <c r="E143" s="10" t="s">
        <v>5</v>
      </c>
      <c r="F143" s="14">
        <v>18714.990000000002</v>
      </c>
      <c r="G143" s="14">
        <v>18714.990000000002</v>
      </c>
    </row>
    <row r="144" spans="1:7" ht="18" customHeight="1">
      <c r="A144" s="31">
        <f t="shared" si="2"/>
        <v>140</v>
      </c>
      <c r="B144" s="13" t="s">
        <v>1667</v>
      </c>
      <c r="C144" s="28" t="s">
        <v>1684</v>
      </c>
      <c r="D144" s="10">
        <v>1</v>
      </c>
      <c r="E144" s="10" t="s">
        <v>5</v>
      </c>
      <c r="F144" s="14">
        <v>1135</v>
      </c>
      <c r="G144" s="14">
        <v>1135</v>
      </c>
    </row>
    <row r="145" spans="1:7" ht="18" customHeight="1">
      <c r="A145" s="31">
        <f t="shared" si="2"/>
        <v>141</v>
      </c>
      <c r="B145" s="13" t="s">
        <v>1672</v>
      </c>
      <c r="C145" s="28" t="s">
        <v>1689</v>
      </c>
      <c r="D145" s="10">
        <v>2</v>
      </c>
      <c r="E145" s="10" t="s">
        <v>5</v>
      </c>
      <c r="F145" s="10">
        <v>380</v>
      </c>
      <c r="G145" s="10">
        <v>760</v>
      </c>
    </row>
    <row r="146" spans="1:7" ht="18" customHeight="1">
      <c r="A146" s="31">
        <f t="shared" si="2"/>
        <v>142</v>
      </c>
      <c r="B146" s="13" t="s">
        <v>1668</v>
      </c>
      <c r="C146" s="28" t="s">
        <v>1685</v>
      </c>
      <c r="D146" s="10">
        <v>1</v>
      </c>
      <c r="E146" s="10" t="s">
        <v>5</v>
      </c>
      <c r="F146" s="14">
        <v>1725</v>
      </c>
      <c r="G146" s="14">
        <v>1725</v>
      </c>
    </row>
    <row r="147" spans="1:7" ht="18" customHeight="1">
      <c r="A147" s="31">
        <f t="shared" si="2"/>
        <v>143</v>
      </c>
      <c r="B147" s="13" t="s">
        <v>1669</v>
      </c>
      <c r="C147" s="28" t="s">
        <v>1686</v>
      </c>
      <c r="D147" s="10">
        <v>1</v>
      </c>
      <c r="E147" s="10" t="s">
        <v>5</v>
      </c>
      <c r="F147" s="14">
        <v>1600</v>
      </c>
      <c r="G147" s="14">
        <v>1600</v>
      </c>
    </row>
    <row r="148" spans="1:7" ht="18" customHeight="1">
      <c r="A148" s="31">
        <f t="shared" si="2"/>
        <v>144</v>
      </c>
      <c r="B148" s="13" t="s">
        <v>1670</v>
      </c>
      <c r="C148" s="28" t="s">
        <v>1687</v>
      </c>
      <c r="D148" s="10">
        <v>3</v>
      </c>
      <c r="E148" s="10" t="s">
        <v>5</v>
      </c>
      <c r="F148" s="14">
        <v>1460</v>
      </c>
      <c r="G148" s="14">
        <v>4380</v>
      </c>
    </row>
    <row r="149" spans="1:7" ht="18" customHeight="1">
      <c r="A149" s="31">
        <f t="shared" si="2"/>
        <v>145</v>
      </c>
      <c r="B149" s="13" t="s">
        <v>1671</v>
      </c>
      <c r="C149" s="28" t="s">
        <v>1688</v>
      </c>
      <c r="D149" s="10">
        <v>3</v>
      </c>
      <c r="E149" s="10" t="s">
        <v>5</v>
      </c>
      <c r="F149" s="14">
        <v>1850</v>
      </c>
      <c r="G149" s="14">
        <v>5550</v>
      </c>
    </row>
    <row r="150" spans="1:7" ht="18" customHeight="1">
      <c r="A150" s="31">
        <f t="shared" si="2"/>
        <v>146</v>
      </c>
      <c r="B150" s="13" t="s">
        <v>1673</v>
      </c>
      <c r="C150" s="28" t="s">
        <v>1690</v>
      </c>
      <c r="D150" s="10">
        <v>1</v>
      </c>
      <c r="E150" s="10" t="s">
        <v>5</v>
      </c>
      <c r="F150" s="14">
        <v>6800</v>
      </c>
      <c r="G150" s="14">
        <v>6800</v>
      </c>
    </row>
    <row r="151" spans="1:7" ht="18" customHeight="1">
      <c r="A151" s="31">
        <f t="shared" si="2"/>
        <v>147</v>
      </c>
      <c r="B151" s="13" t="s">
        <v>1675</v>
      </c>
      <c r="C151" s="28" t="s">
        <v>1692</v>
      </c>
      <c r="D151" s="10">
        <v>1</v>
      </c>
      <c r="E151" s="10" t="s">
        <v>5</v>
      </c>
      <c r="F151" s="14">
        <v>3250</v>
      </c>
      <c r="G151" s="14">
        <v>3250</v>
      </c>
    </row>
    <row r="152" spans="1:7" ht="18" customHeight="1">
      <c r="A152" s="31">
        <f t="shared" si="2"/>
        <v>148</v>
      </c>
      <c r="B152" s="13" t="s">
        <v>1676</v>
      </c>
      <c r="C152" s="28" t="s">
        <v>1693</v>
      </c>
      <c r="D152" s="10">
        <v>1</v>
      </c>
      <c r="E152" s="10" t="s">
        <v>5</v>
      </c>
      <c r="F152" s="14">
        <v>3400</v>
      </c>
      <c r="G152" s="14">
        <v>3400</v>
      </c>
    </row>
    <row r="153" spans="1:7" ht="18" customHeight="1">
      <c r="A153" s="31">
        <f t="shared" si="2"/>
        <v>149</v>
      </c>
      <c r="B153" s="13" t="s">
        <v>1674</v>
      </c>
      <c r="C153" s="28" t="s">
        <v>1691</v>
      </c>
      <c r="D153" s="10">
        <v>1</v>
      </c>
      <c r="E153" s="10" t="s">
        <v>5</v>
      </c>
      <c r="F153" s="14">
        <v>4500</v>
      </c>
      <c r="G153" s="14">
        <v>4500</v>
      </c>
    </row>
    <row r="154" spans="1:7" ht="18" customHeight="1">
      <c r="A154" s="31">
        <f t="shared" si="2"/>
        <v>150</v>
      </c>
      <c r="B154" s="13" t="s">
        <v>1677</v>
      </c>
      <c r="C154" s="28" t="s">
        <v>1694</v>
      </c>
      <c r="D154" s="10">
        <v>3</v>
      </c>
      <c r="E154" s="10" t="s">
        <v>5</v>
      </c>
      <c r="F154" s="10">
        <v>958.33</v>
      </c>
      <c r="G154" s="14">
        <v>2875</v>
      </c>
    </row>
    <row r="155" spans="1:7" ht="18" customHeight="1">
      <c r="A155" s="31">
        <f t="shared" si="2"/>
        <v>151</v>
      </c>
      <c r="B155" s="13" t="s">
        <v>1678</v>
      </c>
      <c r="C155" s="28" t="s">
        <v>1695</v>
      </c>
      <c r="D155" s="10">
        <v>2</v>
      </c>
      <c r="E155" s="10" t="s">
        <v>5</v>
      </c>
      <c r="F155" s="14">
        <v>1425</v>
      </c>
      <c r="G155" s="14">
        <v>2850</v>
      </c>
    </row>
    <row r="156" spans="1:7" ht="18" customHeight="1">
      <c r="A156" s="31">
        <f t="shared" si="2"/>
        <v>152</v>
      </c>
      <c r="B156" s="13" t="s">
        <v>1679</v>
      </c>
      <c r="C156" s="28" t="s">
        <v>1696</v>
      </c>
      <c r="D156" s="10">
        <v>2</v>
      </c>
      <c r="E156" s="10" t="s">
        <v>5</v>
      </c>
      <c r="F156" s="14">
        <v>1425</v>
      </c>
      <c r="G156" s="14">
        <v>2850</v>
      </c>
    </row>
    <row r="157" spans="1:7" ht="18" customHeight="1">
      <c r="A157" s="31">
        <f t="shared" si="2"/>
        <v>153</v>
      </c>
      <c r="B157" s="11" t="s">
        <v>1697</v>
      </c>
      <c r="C157" s="11"/>
      <c r="D157" s="10">
        <v>1</v>
      </c>
      <c r="E157" s="10" t="s">
        <v>5</v>
      </c>
      <c r="F157" s="14">
        <v>1500</v>
      </c>
      <c r="G157" s="14">
        <v>1500</v>
      </c>
    </row>
    <row r="158" spans="1:7" ht="18" customHeight="1">
      <c r="A158" s="31">
        <f t="shared" si="2"/>
        <v>154</v>
      </c>
      <c r="B158" s="11" t="s">
        <v>1698</v>
      </c>
      <c r="C158" s="11" t="s">
        <v>234</v>
      </c>
      <c r="D158" s="10">
        <v>1</v>
      </c>
      <c r="E158" s="10" t="s">
        <v>5</v>
      </c>
      <c r="F158" s="14">
        <v>3642</v>
      </c>
      <c r="G158" s="14">
        <v>3642</v>
      </c>
    </row>
    <row r="160" spans="1:7" ht="18" customHeight="1">
      <c r="F160" s="14"/>
      <c r="G160" s="14"/>
    </row>
    <row r="161" spans="4:7" ht="18" customHeight="1">
      <c r="F161" s="14"/>
      <c r="G161" s="14"/>
    </row>
    <row r="162" spans="4:7" ht="18" customHeight="1">
      <c r="D162" s="10">
        <f>SUM(D1:D161)</f>
        <v>483</v>
      </c>
      <c r="F162" s="14"/>
      <c r="G162" s="14">
        <f>SUM(G1:G161)</f>
        <v>207051.84999999998</v>
      </c>
    </row>
    <row r="163" spans="4:7" ht="18" customHeight="1">
      <c r="F163" s="14"/>
      <c r="G163" s="14"/>
    </row>
    <row r="164" spans="4:7" ht="18" customHeight="1">
      <c r="F164" s="14"/>
      <c r="G164" s="14"/>
    </row>
    <row r="165" spans="4:7" ht="18" customHeight="1">
      <c r="F165" s="14"/>
      <c r="G165" s="14"/>
    </row>
    <row r="166" spans="4:7" ht="18" customHeight="1">
      <c r="F166" s="14"/>
      <c r="G166" s="14"/>
    </row>
    <row r="168" spans="4:7" ht="18" customHeight="1">
      <c r="G168" s="14"/>
    </row>
    <row r="193" spans="6:10" ht="18" customHeight="1">
      <c r="G193" s="14"/>
    </row>
    <row r="194" spans="6:10" ht="18" customHeight="1">
      <c r="G194" s="14"/>
    </row>
    <row r="195" spans="6:10" ht="18" customHeight="1">
      <c r="G195" s="14"/>
    </row>
    <row r="198" spans="6:10" ht="18" customHeight="1">
      <c r="G198" s="14"/>
    </row>
    <row r="201" spans="6:10" ht="18" customHeight="1">
      <c r="F201" s="14"/>
      <c r="G201" s="14"/>
    </row>
    <row r="207" spans="6:10" ht="18" customHeight="1">
      <c r="J207" s="2"/>
    </row>
    <row r="211" spans="6:7" ht="18" customHeight="1">
      <c r="F211" s="14"/>
      <c r="G211" s="14"/>
    </row>
    <row r="212" spans="6:7" ht="18" customHeight="1">
      <c r="G212" s="14"/>
    </row>
    <row r="213" spans="6:7" ht="18" customHeight="1">
      <c r="G213" s="14"/>
    </row>
    <row r="215" spans="6:7" ht="18" customHeight="1">
      <c r="G215" s="14"/>
    </row>
    <row r="221" spans="6:7" ht="18" customHeight="1">
      <c r="F221" s="14"/>
      <c r="G221" s="14"/>
    </row>
    <row r="226" spans="6:7" ht="18" customHeight="1">
      <c r="G226" s="14"/>
    </row>
    <row r="228" spans="6:7" ht="18" customHeight="1">
      <c r="F228" s="14"/>
      <c r="G228" s="14"/>
    </row>
    <row r="232" spans="6:7" ht="18" customHeight="1">
      <c r="F232" s="14"/>
      <c r="G232" s="14"/>
    </row>
    <row r="235" spans="6:7" ht="18" customHeight="1">
      <c r="F235" s="14"/>
      <c r="G235" s="14"/>
    </row>
    <row r="239" spans="6:7" ht="18" customHeight="1">
      <c r="F239" s="14"/>
      <c r="G239" s="14"/>
    </row>
    <row r="242" spans="6:10" ht="18" customHeight="1">
      <c r="F242" s="14"/>
      <c r="G242" s="14"/>
    </row>
    <row r="243" spans="6:10" ht="18" customHeight="1">
      <c r="G243" s="14"/>
    </row>
    <row r="244" spans="6:10" ht="18" customHeight="1">
      <c r="G244" s="14"/>
    </row>
    <row r="247" spans="6:10" ht="18" customHeight="1">
      <c r="F247" s="14"/>
      <c r="G247" s="14"/>
    </row>
    <row r="248" spans="6:10" ht="18" customHeight="1">
      <c r="F248" s="14"/>
      <c r="G248" s="14"/>
    </row>
    <row r="249" spans="6:10" ht="18" customHeight="1">
      <c r="G249" s="14"/>
    </row>
    <row r="252" spans="6:10" ht="18" customHeight="1">
      <c r="J252" s="2"/>
    </row>
    <row r="259" spans="6:7" ht="18" customHeight="1">
      <c r="G259" s="14"/>
    </row>
    <row r="269" spans="6:7" ht="18" customHeight="1">
      <c r="F269" s="14"/>
      <c r="G269" s="14"/>
    </row>
    <row r="270" spans="6:7" ht="18" customHeight="1">
      <c r="F270" s="14"/>
      <c r="G270" s="14"/>
    </row>
    <row r="271" spans="6:7" ht="18" customHeight="1">
      <c r="F271" s="14"/>
      <c r="G271" s="14"/>
    </row>
    <row r="272" spans="6:7" ht="18" customHeight="1">
      <c r="F272" s="14"/>
      <c r="G272" s="14"/>
    </row>
    <row r="273" spans="6:7" ht="18" customHeight="1">
      <c r="G273" s="14"/>
    </row>
    <row r="274" spans="6:7" ht="18" customHeight="1">
      <c r="F274" s="14"/>
      <c r="G274" s="14"/>
    </row>
    <row r="278" spans="6:7" ht="18" customHeight="1">
      <c r="F278" s="14"/>
      <c r="G278" s="14"/>
    </row>
    <row r="279" spans="6:7" ht="18" customHeight="1">
      <c r="F279" s="14"/>
      <c r="G279" s="14"/>
    </row>
    <row r="280" spans="6:7" ht="18" customHeight="1">
      <c r="F280" s="14"/>
      <c r="G280" s="14"/>
    </row>
    <row r="283" spans="6:7" ht="18" customHeight="1">
      <c r="G283" s="14"/>
    </row>
    <row r="284" spans="6:7" ht="18" customHeight="1">
      <c r="G284" s="14"/>
    </row>
    <row r="286" spans="6:7" ht="18" customHeight="1">
      <c r="G286" s="14"/>
    </row>
    <row r="289" spans="6:10" ht="18" customHeight="1">
      <c r="F289" s="14"/>
      <c r="G289" s="14"/>
    </row>
    <row r="292" spans="6:10" ht="18" customHeight="1">
      <c r="F292" s="14"/>
      <c r="G292" s="14"/>
    </row>
    <row r="294" spans="6:10" ht="18" customHeight="1">
      <c r="F294" s="14"/>
      <c r="G294" s="14"/>
    </row>
    <row r="297" spans="6:10" ht="18" customHeight="1">
      <c r="J297" s="2"/>
    </row>
    <row r="305" spans="6:7" ht="18" customHeight="1">
      <c r="G305" s="14"/>
    </row>
    <row r="306" spans="6:7" ht="18" customHeight="1">
      <c r="F306" s="14"/>
      <c r="G306" s="14"/>
    </row>
    <row r="310" spans="6:7" ht="18" customHeight="1">
      <c r="F310" s="14"/>
      <c r="G310" s="14"/>
    </row>
    <row r="311" spans="6:7" ht="18" customHeight="1">
      <c r="G311" s="14"/>
    </row>
    <row r="313" spans="6:7" ht="18" customHeight="1">
      <c r="G313" s="14"/>
    </row>
    <row r="316" spans="6:7" ht="18" customHeight="1">
      <c r="G316" s="14"/>
    </row>
    <row r="317" spans="6:7" ht="18" customHeight="1">
      <c r="G317" s="14"/>
    </row>
    <row r="320" spans="6:7" ht="18" customHeight="1">
      <c r="G320" s="14"/>
    </row>
    <row r="323" spans="6:7" ht="18" customHeight="1">
      <c r="F323" s="14"/>
      <c r="G323" s="14"/>
    </row>
    <row r="324" spans="6:7" ht="18" customHeight="1">
      <c r="F324" s="14"/>
      <c r="G324" s="14"/>
    </row>
    <row r="325" spans="6:7" ht="18" customHeight="1">
      <c r="F325" s="14"/>
      <c r="G325" s="14"/>
    </row>
    <row r="326" spans="6:7" ht="18" customHeight="1">
      <c r="F326" s="14"/>
      <c r="G326" s="14"/>
    </row>
    <row r="327" spans="6:7" ht="18" customHeight="1">
      <c r="F327" s="14"/>
      <c r="G327" s="14"/>
    </row>
    <row r="328" spans="6:7" ht="18" customHeight="1">
      <c r="F328" s="14"/>
      <c r="G328" s="14"/>
    </row>
    <row r="329" spans="6:7" ht="18" customHeight="1">
      <c r="F329" s="14"/>
      <c r="G329" s="14"/>
    </row>
    <row r="330" spans="6:7" ht="18" customHeight="1">
      <c r="F330" s="14"/>
      <c r="G330" s="14"/>
    </row>
    <row r="331" spans="6:7" ht="18" customHeight="1">
      <c r="F331" s="14"/>
      <c r="G331" s="14"/>
    </row>
    <row r="332" spans="6:7" ht="18" customHeight="1">
      <c r="G332" s="14"/>
    </row>
    <row r="333" spans="6:7" ht="18" customHeight="1">
      <c r="F333" s="14"/>
      <c r="G333" s="14"/>
    </row>
    <row r="334" spans="6:7" ht="18" customHeight="1">
      <c r="F334" s="14"/>
      <c r="G334" s="14"/>
    </row>
    <row r="335" spans="6:7" ht="18" customHeight="1">
      <c r="F335" s="14"/>
      <c r="G335" s="14"/>
    </row>
    <row r="336" spans="6:7" ht="18" customHeight="1">
      <c r="F336" s="14"/>
      <c r="G336" s="14"/>
    </row>
    <row r="338" spans="6:10" ht="18" customHeight="1">
      <c r="F338" s="14"/>
      <c r="G338" s="14"/>
    </row>
    <row r="342" spans="6:10" ht="18" customHeight="1">
      <c r="J342" s="2"/>
    </row>
    <row r="346" spans="6:10" ht="18" customHeight="1">
      <c r="F346" s="14"/>
      <c r="G346" s="14"/>
    </row>
    <row r="350" spans="6:10" ht="18" customHeight="1">
      <c r="F350" s="14"/>
      <c r="G350" s="14"/>
    </row>
    <row r="351" spans="6:10" ht="18" customHeight="1">
      <c r="F351" s="14"/>
      <c r="G351" s="14"/>
    </row>
    <row r="354" spans="6:7" ht="18" customHeight="1">
      <c r="G354" s="14"/>
    </row>
    <row r="358" spans="6:7" ht="18" customHeight="1">
      <c r="F358" s="14"/>
      <c r="G358" s="14"/>
    </row>
    <row r="362" spans="6:7" ht="18" customHeight="1">
      <c r="F362" s="14"/>
      <c r="G362" s="14"/>
    </row>
    <row r="363" spans="6:7" ht="18" customHeight="1">
      <c r="G363" s="14"/>
    </row>
    <row r="365" spans="6:7" ht="18" customHeight="1">
      <c r="F365" s="14"/>
      <c r="G365" s="14"/>
    </row>
    <row r="366" spans="6:7" ht="18" customHeight="1">
      <c r="F366" s="14"/>
      <c r="G366" s="14"/>
    </row>
    <row r="367" spans="6:7" ht="18" customHeight="1">
      <c r="G367" s="14"/>
    </row>
    <row r="368" spans="6:7" ht="18" customHeight="1">
      <c r="F368" s="14"/>
      <c r="G368" s="14"/>
    </row>
    <row r="369" spans="6:7" ht="18" customHeight="1">
      <c r="F369" s="14"/>
      <c r="G369" s="14"/>
    </row>
    <row r="370" spans="6:7" ht="18" customHeight="1">
      <c r="F370" s="14"/>
      <c r="G370" s="14"/>
    </row>
    <row r="371" spans="6:7" ht="18" customHeight="1">
      <c r="F371" s="14"/>
      <c r="G371" s="14"/>
    </row>
    <row r="372" spans="6:7" ht="18" customHeight="1">
      <c r="F372" s="14"/>
      <c r="G372" s="14"/>
    </row>
    <row r="373" spans="6:7" ht="18" customHeight="1">
      <c r="F373" s="14"/>
      <c r="G373" s="14"/>
    </row>
    <row r="376" spans="6:7" ht="18" customHeight="1">
      <c r="G376" s="14"/>
    </row>
    <row r="377" spans="6:7" ht="18" customHeight="1">
      <c r="G377" s="14"/>
    </row>
    <row r="378" spans="6:7" ht="18" customHeight="1">
      <c r="F378" s="14"/>
      <c r="G378" s="14"/>
    </row>
    <row r="379" spans="6:7" ht="18" customHeight="1">
      <c r="F379" s="14"/>
      <c r="G379" s="14"/>
    </row>
    <row r="380" spans="6:7" ht="18" customHeight="1">
      <c r="F380" s="14"/>
      <c r="G380" s="14"/>
    </row>
    <row r="383" spans="6:7" ht="18" customHeight="1">
      <c r="F383" s="14"/>
      <c r="G383" s="14"/>
    </row>
    <row r="384" spans="6:7" ht="18" customHeight="1">
      <c r="F384" s="14"/>
      <c r="G384" s="14"/>
    </row>
    <row r="387" spans="6:10" ht="18" customHeight="1">
      <c r="J387" s="2"/>
    </row>
    <row r="392" spans="6:10" ht="18" customHeight="1">
      <c r="F392" s="14"/>
      <c r="G392" s="14"/>
    </row>
    <row r="393" spans="6:10" ht="18" customHeight="1">
      <c r="F393" s="14"/>
      <c r="G393" s="14"/>
    </row>
    <row r="395" spans="6:10" ht="18" customHeight="1">
      <c r="F395" s="14"/>
      <c r="G395" s="14"/>
    </row>
    <row r="402" spans="6:7" ht="18" customHeight="1">
      <c r="F402" s="14"/>
      <c r="G402" s="14"/>
    </row>
    <row r="404" spans="6:7" ht="18" customHeight="1">
      <c r="F404" s="14"/>
      <c r="G404" s="14"/>
    </row>
    <row r="409" spans="6:7" ht="18" customHeight="1">
      <c r="F409" s="14"/>
      <c r="G409" s="14"/>
    </row>
    <row r="414" spans="6:7" ht="18" customHeight="1">
      <c r="F414" s="14"/>
      <c r="G414" s="14"/>
    </row>
    <row r="415" spans="6:7" ht="18" customHeight="1">
      <c r="F415" s="14"/>
      <c r="G415" s="14"/>
    </row>
    <row r="416" spans="6:7" ht="18" customHeight="1">
      <c r="F416" s="14"/>
      <c r="G416" s="14"/>
    </row>
    <row r="418" spans="6:10" ht="18" customHeight="1">
      <c r="G418" s="14"/>
    </row>
    <row r="419" spans="6:10" ht="18" customHeight="1">
      <c r="G419" s="14"/>
    </row>
    <row r="420" spans="6:10" ht="18" customHeight="1">
      <c r="F420" s="14"/>
      <c r="G420" s="14"/>
    </row>
    <row r="421" spans="6:10" ht="18" customHeight="1">
      <c r="G421" s="14"/>
    </row>
    <row r="422" spans="6:10" ht="18" customHeight="1">
      <c r="G422" s="14"/>
    </row>
    <row r="423" spans="6:10" ht="18" customHeight="1">
      <c r="G423" s="14"/>
    </row>
    <row r="424" spans="6:10" ht="18" customHeight="1">
      <c r="G424" s="14"/>
    </row>
    <row r="425" spans="6:10" ht="18" customHeight="1">
      <c r="F425" s="14"/>
      <c r="G425" s="14"/>
    </row>
    <row r="427" spans="6:10" ht="18" customHeight="1">
      <c r="G427" s="14"/>
    </row>
    <row r="432" spans="6:10" ht="18" customHeight="1">
      <c r="J432" s="2"/>
    </row>
    <row r="440" spans="7:7" ht="18" customHeight="1">
      <c r="G440" s="14"/>
    </row>
    <row r="442" spans="7:7" ht="18" customHeight="1">
      <c r="G442" s="14"/>
    </row>
    <row r="454" spans="6:7" ht="18" customHeight="1">
      <c r="G454" s="14"/>
    </row>
    <row r="455" spans="6:7" ht="18" customHeight="1">
      <c r="F455" s="14"/>
      <c r="G455" s="14"/>
    </row>
    <row r="456" spans="6:7" ht="18" customHeight="1">
      <c r="F456" s="14"/>
      <c r="G456" s="14"/>
    </row>
    <row r="457" spans="6:7" ht="18" customHeight="1">
      <c r="F457" s="14"/>
      <c r="G457" s="14"/>
    </row>
    <row r="458" spans="6:7" ht="18" customHeight="1">
      <c r="F458" s="14"/>
      <c r="G458" s="14"/>
    </row>
    <row r="459" spans="6:7" ht="18" customHeight="1">
      <c r="F459" s="14"/>
      <c r="G459" s="14"/>
    </row>
    <row r="460" spans="6:7" ht="18" customHeight="1">
      <c r="F460" s="14"/>
      <c r="G460" s="14"/>
    </row>
    <row r="461" spans="6:7" ht="18" customHeight="1">
      <c r="F461" s="14"/>
      <c r="G461" s="14"/>
    </row>
    <row r="462" spans="6:7" ht="18" customHeight="1">
      <c r="F462" s="14"/>
      <c r="G462" s="14"/>
    </row>
    <row r="464" spans="6:7" ht="18" customHeight="1">
      <c r="F464" s="14"/>
      <c r="G464" s="14"/>
    </row>
    <row r="477" spans="10:10" ht="18" customHeight="1">
      <c r="J477" s="2"/>
    </row>
    <row r="493" spans="6:7" ht="18" customHeight="1">
      <c r="F493" s="14"/>
      <c r="G493" s="14"/>
    </row>
    <row r="495" spans="6:7" ht="18" customHeight="1">
      <c r="F495" s="14"/>
      <c r="G495" s="14"/>
    </row>
    <row r="496" spans="6:7" ht="18" customHeight="1">
      <c r="F496" s="14"/>
      <c r="G496" s="14"/>
    </row>
    <row r="498" spans="6:8" ht="18" customHeight="1">
      <c r="F498" s="14"/>
      <c r="G498" s="14"/>
    </row>
    <row r="500" spans="6:8" ht="18" customHeight="1">
      <c r="G500" s="14"/>
      <c r="H500" s="4"/>
    </row>
  </sheetData>
  <sortState ref="A5:G160">
    <sortCondition ref="A5:A16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08"/>
  <sheetViews>
    <sheetView workbookViewId="0">
      <selection activeCell="C23" sqref="C23"/>
    </sheetView>
  </sheetViews>
  <sheetFormatPr defaultColWidth="8.85546875" defaultRowHeight="18" customHeight="1"/>
  <cols>
    <col min="1" max="1" width="8.85546875" style="30"/>
    <col min="2" max="2" width="27.140625" style="5" customWidth="1"/>
    <col min="3" max="3" width="32.42578125" style="7" customWidth="1"/>
    <col min="4" max="4" width="17.85546875" style="1" customWidth="1"/>
    <col min="5" max="5" width="12.85546875" style="1" customWidth="1"/>
    <col min="6" max="7" width="8.85546875" style="1" bestFit="1" customWidth="1"/>
    <col min="8" max="8" width="10.140625" style="1" customWidth="1"/>
    <col min="9" max="9" width="9.42578125" style="1" bestFit="1" customWidth="1"/>
    <col min="10" max="10" width="8.85546875" style="1" bestFit="1" customWidth="1"/>
    <col min="11" max="11" width="8.85546875" style="1"/>
    <col min="12" max="12" width="8.85546875" style="1" bestFit="1" customWidth="1"/>
    <col min="13" max="16384" width="8.85546875" style="1"/>
  </cols>
  <sheetData>
    <row r="1" spans="1:9" ht="18" customHeight="1">
      <c r="B1" s="8" t="s">
        <v>279</v>
      </c>
      <c r="C1" s="9"/>
      <c r="D1" s="10"/>
      <c r="E1" s="10"/>
      <c r="G1" s="3"/>
    </row>
    <row r="2" spans="1:9" ht="18" customHeight="1">
      <c r="B2" s="20" t="s">
        <v>280</v>
      </c>
      <c r="C2" s="9"/>
      <c r="D2" s="10"/>
      <c r="E2" s="10"/>
      <c r="G2" s="3"/>
    </row>
    <row r="3" spans="1:9" ht="18" customHeight="1">
      <c r="B3" s="17" t="s">
        <v>1700</v>
      </c>
      <c r="C3" s="9"/>
      <c r="D3" s="23"/>
      <c r="E3" s="23"/>
      <c r="G3" s="3"/>
    </row>
    <row r="4" spans="1:9" ht="18" customHeight="1">
      <c r="B4" s="13" t="s">
        <v>578</v>
      </c>
      <c r="C4" s="18" t="s">
        <v>579</v>
      </c>
      <c r="D4" s="10" t="s">
        <v>0</v>
      </c>
      <c r="E4" s="10"/>
      <c r="F4" s="10" t="s">
        <v>0</v>
      </c>
      <c r="G4" s="10"/>
      <c r="H4" s="19" t="s">
        <v>1</v>
      </c>
      <c r="I4" s="19" t="s">
        <v>2</v>
      </c>
    </row>
    <row r="5" spans="1:9" ht="18" customHeight="1">
      <c r="A5" s="31">
        <v>1</v>
      </c>
      <c r="B5" s="5" t="s">
        <v>1705</v>
      </c>
      <c r="C5" s="7" t="s">
        <v>1701</v>
      </c>
      <c r="D5" s="1" t="str">
        <f>RIGHT(B5,1)&amp;C5</f>
        <v>4TNMU 1713FL AM17C</v>
      </c>
      <c r="E5" s="1" t="str">
        <f>LEFT(B5,5)</f>
        <v>26514</v>
      </c>
      <c r="F5" s="1">
        <v>2</v>
      </c>
      <c r="G5" s="1" t="s">
        <v>5</v>
      </c>
      <c r="H5" s="1">
        <v>169.21</v>
      </c>
      <c r="I5" s="1">
        <v>338.42</v>
      </c>
    </row>
    <row r="6" spans="1:9" ht="18" customHeight="1">
      <c r="A6" s="31">
        <f>+A5+1</f>
        <v>2</v>
      </c>
      <c r="B6" s="5" t="s">
        <v>1706</v>
      </c>
      <c r="C6" s="7" t="s">
        <v>1702</v>
      </c>
      <c r="D6" s="1" t="str">
        <f t="shared" ref="D6:D10" si="0">RIGHT(B6,1)&amp;C6</f>
        <v>8TNMU 1730FL AK10</v>
      </c>
      <c r="E6" s="1" t="str">
        <f t="shared" ref="E6:E10" si="1">LEFT(B6,5)</f>
        <v>26608</v>
      </c>
      <c r="F6" s="1">
        <v>2</v>
      </c>
      <c r="G6" s="1" t="s">
        <v>5</v>
      </c>
      <c r="H6" s="1">
        <v>11.71</v>
      </c>
      <c r="I6" s="1">
        <v>23.42</v>
      </c>
    </row>
    <row r="7" spans="1:9" ht="18" customHeight="1">
      <c r="A7" s="31">
        <f t="shared" ref="A7:A10" si="2">+A6+1</f>
        <v>3</v>
      </c>
      <c r="B7" s="5" t="s">
        <v>1707</v>
      </c>
      <c r="C7" s="7" t="s">
        <v>1703</v>
      </c>
      <c r="D7" s="1" t="str">
        <f t="shared" si="0"/>
        <v>9VCGT 110302FN-ALU AL10</v>
      </c>
      <c r="E7" s="1" t="str">
        <f t="shared" si="1"/>
        <v>28259</v>
      </c>
      <c r="F7" s="1">
        <v>10</v>
      </c>
      <c r="G7" s="1" t="s">
        <v>5</v>
      </c>
      <c r="H7" s="1">
        <v>106.87</v>
      </c>
      <c r="I7" s="3">
        <v>1068.7</v>
      </c>
    </row>
    <row r="8" spans="1:9" ht="18" customHeight="1">
      <c r="A8" s="31">
        <f t="shared" si="2"/>
        <v>4</v>
      </c>
      <c r="B8" s="5" t="s">
        <v>364</v>
      </c>
      <c r="C8" s="7" t="s">
        <v>333</v>
      </c>
      <c r="D8" s="1" t="str">
        <f t="shared" si="0"/>
        <v>2SP0650-0195 VHM/TIALN</v>
      </c>
      <c r="E8" s="1" t="str">
        <f t="shared" si="1"/>
        <v>42732</v>
      </c>
      <c r="F8" s="1">
        <v>5</v>
      </c>
      <c r="G8" s="1" t="s">
        <v>5</v>
      </c>
      <c r="H8" s="1">
        <v>686.46</v>
      </c>
      <c r="I8" s="3">
        <v>3432.3</v>
      </c>
    </row>
    <row r="9" spans="1:9" ht="18" customHeight="1">
      <c r="A9" s="31">
        <f t="shared" si="2"/>
        <v>5</v>
      </c>
      <c r="B9" s="5" t="s">
        <v>366</v>
      </c>
      <c r="C9" s="7" t="s">
        <v>335</v>
      </c>
      <c r="D9" s="1" t="str">
        <f t="shared" si="0"/>
        <v>8SP0680-0204 VHM/TIALN</v>
      </c>
      <c r="E9" s="1" t="str">
        <f t="shared" si="1"/>
        <v>42738</v>
      </c>
      <c r="F9" s="1">
        <v>4</v>
      </c>
      <c r="G9" s="1" t="s">
        <v>5</v>
      </c>
      <c r="H9" s="1">
        <v>690.06</v>
      </c>
      <c r="I9" s="3">
        <v>2760.22</v>
      </c>
    </row>
    <row r="10" spans="1:9" ht="18" customHeight="1">
      <c r="A10" s="31">
        <f t="shared" si="2"/>
        <v>6</v>
      </c>
      <c r="B10" s="5" t="s">
        <v>1708</v>
      </c>
      <c r="C10" s="7" t="s">
        <v>1704</v>
      </c>
      <c r="D10" s="1" t="str">
        <f t="shared" si="0"/>
        <v>0VCGT 110302FN-ASF AM5120</v>
      </c>
      <c r="E10" s="1" t="str">
        <f t="shared" si="1"/>
        <v>81140</v>
      </c>
      <c r="F10" s="1">
        <v>8</v>
      </c>
      <c r="G10" s="1" t="s">
        <v>5</v>
      </c>
      <c r="H10" s="1">
        <v>112.4</v>
      </c>
      <c r="I10" s="1">
        <v>899.2</v>
      </c>
    </row>
    <row r="12" spans="1:9" ht="18" customHeight="1">
      <c r="C12" s="7" t="s">
        <v>1492</v>
      </c>
      <c r="F12" s="1">
        <f>SUM(F5:F11)</f>
        <v>31</v>
      </c>
      <c r="I12" s="21">
        <f>SUM(I5:I11)</f>
        <v>8522.26</v>
      </c>
    </row>
    <row r="17" spans="8:9" ht="18" customHeight="1">
      <c r="I17" s="3"/>
    </row>
    <row r="24" spans="8:9" ht="18" customHeight="1">
      <c r="H24" s="3"/>
      <c r="I24" s="3"/>
    </row>
    <row r="25" spans="8:9" ht="18" customHeight="1">
      <c r="I25" s="3"/>
    </row>
    <row r="26" spans="8:9" ht="18" customHeight="1">
      <c r="I26" s="3"/>
    </row>
    <row r="28" spans="8:9" ht="18" customHeight="1">
      <c r="H28" s="3"/>
      <c r="I28" s="3"/>
    </row>
    <row r="29" spans="8:9" ht="18" customHeight="1">
      <c r="I29" s="3"/>
    </row>
    <row r="35" spans="4:9" ht="18" customHeight="1">
      <c r="H35" s="3"/>
      <c r="I35" s="3"/>
    </row>
    <row r="38" spans="4:9" ht="18" customHeight="1">
      <c r="D38" s="29"/>
      <c r="E38" s="29"/>
    </row>
    <row r="40" spans="4:9" ht="18" customHeight="1">
      <c r="I40" s="3"/>
    </row>
    <row r="42" spans="4:9" ht="18" customHeight="1">
      <c r="H42" s="3"/>
      <c r="I42" s="3"/>
    </row>
    <row r="46" spans="4:9" ht="18" customHeight="1">
      <c r="H46" s="3"/>
      <c r="I46" s="3"/>
    </row>
    <row r="49" spans="8:9" ht="18" customHeight="1">
      <c r="H49" s="3"/>
      <c r="I49" s="3"/>
    </row>
    <row r="53" spans="8:9" ht="18" customHeight="1">
      <c r="H53" s="3"/>
      <c r="I53" s="3"/>
    </row>
    <row r="56" spans="8:9" ht="18" customHeight="1">
      <c r="H56" s="3"/>
      <c r="I56" s="3"/>
    </row>
    <row r="57" spans="8:9" ht="18" customHeight="1">
      <c r="I57" s="3"/>
    </row>
    <row r="58" spans="8:9" ht="18" customHeight="1">
      <c r="I58" s="3"/>
    </row>
    <row r="61" spans="8:9" ht="18" customHeight="1">
      <c r="H61" s="3"/>
      <c r="I61" s="3"/>
    </row>
    <row r="62" spans="8:9" ht="18" customHeight="1">
      <c r="H62" s="3"/>
      <c r="I62" s="3"/>
    </row>
    <row r="63" spans="8:9" ht="18" customHeight="1">
      <c r="I63" s="3"/>
    </row>
    <row r="67" spans="8:9" ht="18" customHeight="1">
      <c r="I67" s="3"/>
    </row>
    <row r="77" spans="8:9" ht="18" customHeight="1">
      <c r="H77" s="3"/>
      <c r="I77" s="3"/>
    </row>
    <row r="78" spans="8:9" ht="18" customHeight="1">
      <c r="H78" s="3"/>
      <c r="I78" s="3"/>
    </row>
    <row r="79" spans="8:9" ht="18" customHeight="1">
      <c r="H79" s="3"/>
      <c r="I79" s="3"/>
    </row>
    <row r="80" spans="8:9" ht="18" customHeight="1">
      <c r="H80" s="3"/>
      <c r="I80" s="3"/>
    </row>
    <row r="81" spans="8:9" ht="18" customHeight="1">
      <c r="I81" s="3"/>
    </row>
    <row r="82" spans="8:9" ht="18" customHeight="1">
      <c r="H82" s="3"/>
      <c r="I82" s="3"/>
    </row>
    <row r="86" spans="8:9" ht="18" customHeight="1">
      <c r="H86" s="3"/>
      <c r="I86" s="3"/>
    </row>
    <row r="87" spans="8:9" ht="18" customHeight="1">
      <c r="H87" s="3"/>
      <c r="I87" s="3"/>
    </row>
    <row r="88" spans="8:9" ht="18" customHeight="1">
      <c r="H88" s="3"/>
      <c r="I88" s="3"/>
    </row>
    <row r="91" spans="8:9" ht="18" customHeight="1">
      <c r="I91" s="3"/>
    </row>
    <row r="92" spans="8:9" ht="18" customHeight="1">
      <c r="I92" s="3"/>
    </row>
    <row r="94" spans="8:9" ht="18" customHeight="1">
      <c r="I94" s="3"/>
    </row>
    <row r="97" spans="8:12" ht="18" customHeight="1">
      <c r="H97" s="3"/>
      <c r="I97" s="3"/>
    </row>
    <row r="100" spans="8:12" ht="18" customHeight="1">
      <c r="H100" s="3"/>
      <c r="I100" s="3"/>
    </row>
    <row r="102" spans="8:12" ht="18" customHeight="1">
      <c r="H102" s="3"/>
      <c r="I102" s="3"/>
    </row>
    <row r="105" spans="8:12" ht="18" customHeight="1">
      <c r="L105" s="2"/>
    </row>
    <row r="113" spans="8:9" ht="18" customHeight="1">
      <c r="I113" s="3"/>
    </row>
    <row r="114" spans="8:9" ht="18" customHeight="1">
      <c r="H114" s="3"/>
      <c r="I114" s="3"/>
    </row>
    <row r="118" spans="8:9" ht="18" customHeight="1">
      <c r="H118" s="3"/>
      <c r="I118" s="3"/>
    </row>
    <row r="119" spans="8:9" ht="18" customHeight="1">
      <c r="I119" s="3"/>
    </row>
    <row r="121" spans="8:9" ht="18" customHeight="1">
      <c r="I121" s="3"/>
    </row>
    <row r="124" spans="8:9" ht="18" customHeight="1">
      <c r="I124" s="3"/>
    </row>
    <row r="125" spans="8:9" ht="18" customHeight="1">
      <c r="I125" s="3"/>
    </row>
    <row r="128" spans="8:9" ht="18" customHeight="1">
      <c r="I128" s="3"/>
    </row>
    <row r="131" spans="8:9" ht="18" customHeight="1">
      <c r="H131" s="3"/>
      <c r="I131" s="3"/>
    </row>
    <row r="132" spans="8:9" ht="18" customHeight="1">
      <c r="H132" s="3"/>
      <c r="I132" s="3"/>
    </row>
    <row r="133" spans="8:9" ht="18" customHeight="1">
      <c r="H133" s="3"/>
      <c r="I133" s="3"/>
    </row>
    <row r="134" spans="8:9" ht="18" customHeight="1">
      <c r="H134" s="3"/>
      <c r="I134" s="3"/>
    </row>
    <row r="135" spans="8:9" ht="18" customHeight="1">
      <c r="H135" s="3"/>
      <c r="I135" s="3"/>
    </row>
    <row r="136" spans="8:9" ht="18" customHeight="1">
      <c r="H136" s="3"/>
      <c r="I136" s="3"/>
    </row>
    <row r="137" spans="8:9" ht="18" customHeight="1">
      <c r="H137" s="3"/>
      <c r="I137" s="3"/>
    </row>
    <row r="138" spans="8:9" ht="18" customHeight="1">
      <c r="H138" s="3"/>
      <c r="I138" s="3"/>
    </row>
    <row r="139" spans="8:9" ht="18" customHeight="1">
      <c r="H139" s="3"/>
      <c r="I139" s="3"/>
    </row>
    <row r="140" spans="8:9" ht="18" customHeight="1">
      <c r="I140" s="3"/>
    </row>
    <row r="141" spans="8:9" ht="18" customHeight="1">
      <c r="H141" s="3"/>
      <c r="I141" s="3"/>
    </row>
    <row r="142" spans="8:9" ht="18" customHeight="1">
      <c r="H142" s="3"/>
      <c r="I142" s="3"/>
    </row>
    <row r="143" spans="8:9" ht="18" customHeight="1">
      <c r="H143" s="3"/>
      <c r="I143" s="3"/>
    </row>
    <row r="144" spans="8:9" ht="18" customHeight="1">
      <c r="H144" s="3"/>
      <c r="I144" s="3"/>
    </row>
    <row r="146" spans="8:12" ht="18" customHeight="1">
      <c r="H146" s="3"/>
      <c r="I146" s="3"/>
    </row>
    <row r="150" spans="8:12" ht="18" customHeight="1">
      <c r="L150" s="2"/>
    </row>
    <row r="154" spans="8:12" ht="18" customHeight="1">
      <c r="H154" s="3"/>
      <c r="I154" s="3"/>
    </row>
    <row r="158" spans="8:12" ht="18" customHeight="1">
      <c r="H158" s="3"/>
      <c r="I158" s="3"/>
    </row>
    <row r="159" spans="8:12" ht="18" customHeight="1">
      <c r="H159" s="3"/>
      <c r="I159" s="3"/>
    </row>
    <row r="162" spans="8:9" ht="18" customHeight="1">
      <c r="I162" s="3"/>
    </row>
    <row r="166" spans="8:9" ht="18" customHeight="1">
      <c r="H166" s="3"/>
      <c r="I166" s="3"/>
    </row>
    <row r="170" spans="8:9" ht="18" customHeight="1">
      <c r="H170" s="3"/>
      <c r="I170" s="3"/>
    </row>
    <row r="171" spans="8:9" ht="18" customHeight="1">
      <c r="I171" s="3"/>
    </row>
    <row r="173" spans="8:9" ht="18" customHeight="1">
      <c r="H173" s="3"/>
      <c r="I173" s="3"/>
    </row>
    <row r="174" spans="8:9" ht="18" customHeight="1">
      <c r="H174" s="3"/>
      <c r="I174" s="3"/>
    </row>
    <row r="175" spans="8:9" ht="18" customHeight="1">
      <c r="I175" s="3"/>
    </row>
    <row r="176" spans="8:9" ht="18" customHeight="1">
      <c r="H176" s="3"/>
      <c r="I176" s="3"/>
    </row>
    <row r="177" spans="8:9" ht="18" customHeight="1">
      <c r="H177" s="3"/>
      <c r="I177" s="3"/>
    </row>
    <row r="178" spans="8:9" ht="18" customHeight="1">
      <c r="H178" s="3"/>
      <c r="I178" s="3"/>
    </row>
    <row r="179" spans="8:9" ht="18" customHeight="1">
      <c r="H179" s="3"/>
      <c r="I179" s="3"/>
    </row>
    <row r="180" spans="8:9" ht="18" customHeight="1">
      <c r="H180" s="3"/>
      <c r="I180" s="3"/>
    </row>
    <row r="181" spans="8:9" ht="18" customHeight="1">
      <c r="H181" s="3"/>
      <c r="I181" s="3"/>
    </row>
    <row r="184" spans="8:9" ht="18" customHeight="1">
      <c r="I184" s="3"/>
    </row>
    <row r="185" spans="8:9" ht="18" customHeight="1">
      <c r="I185" s="3"/>
    </row>
    <row r="186" spans="8:9" ht="18" customHeight="1">
      <c r="H186" s="3"/>
      <c r="I186" s="3"/>
    </row>
    <row r="187" spans="8:9" ht="18" customHeight="1">
      <c r="H187" s="3"/>
      <c r="I187" s="3"/>
    </row>
    <row r="188" spans="8:9" ht="18" customHeight="1">
      <c r="H188" s="3"/>
      <c r="I188" s="3"/>
    </row>
    <row r="191" spans="8:9" ht="18" customHeight="1">
      <c r="H191" s="3"/>
      <c r="I191" s="3"/>
    </row>
    <row r="192" spans="8:9" ht="18" customHeight="1">
      <c r="H192" s="3"/>
      <c r="I192" s="3"/>
    </row>
    <row r="195" spans="8:12" ht="18" customHeight="1">
      <c r="L195" s="2"/>
    </row>
    <row r="200" spans="8:12" ht="18" customHeight="1">
      <c r="H200" s="3"/>
      <c r="I200" s="3"/>
    </row>
    <row r="201" spans="8:12" ht="18" customHeight="1">
      <c r="H201" s="3"/>
      <c r="I201" s="3"/>
    </row>
    <row r="203" spans="8:12" ht="18" customHeight="1">
      <c r="H203" s="3"/>
      <c r="I203" s="3"/>
    </row>
    <row r="210" spans="8:9" ht="18" customHeight="1">
      <c r="H210" s="3"/>
      <c r="I210" s="3"/>
    </row>
    <row r="212" spans="8:9" ht="18" customHeight="1">
      <c r="H212" s="3"/>
      <c r="I212" s="3"/>
    </row>
    <row r="217" spans="8:9" ht="18" customHeight="1">
      <c r="H217" s="3"/>
      <c r="I217" s="3"/>
    </row>
    <row r="222" spans="8:9" ht="18" customHeight="1">
      <c r="H222" s="3"/>
      <c r="I222" s="3"/>
    </row>
    <row r="223" spans="8:9" ht="18" customHeight="1">
      <c r="H223" s="3"/>
      <c r="I223" s="3"/>
    </row>
    <row r="224" spans="8:9" ht="18" customHeight="1">
      <c r="H224" s="3"/>
      <c r="I224" s="3"/>
    </row>
    <row r="226" spans="8:12" ht="18" customHeight="1">
      <c r="I226" s="3"/>
    </row>
    <row r="227" spans="8:12" ht="18" customHeight="1">
      <c r="I227" s="3"/>
    </row>
    <row r="228" spans="8:12" ht="18" customHeight="1">
      <c r="H228" s="3"/>
      <c r="I228" s="3"/>
    </row>
    <row r="229" spans="8:12" ht="18" customHeight="1">
      <c r="I229" s="3"/>
    </row>
    <row r="230" spans="8:12" ht="18" customHeight="1">
      <c r="I230" s="3"/>
    </row>
    <row r="231" spans="8:12" ht="18" customHeight="1">
      <c r="I231" s="3"/>
    </row>
    <row r="232" spans="8:12" ht="18" customHeight="1">
      <c r="I232" s="3"/>
    </row>
    <row r="233" spans="8:12" ht="18" customHeight="1">
      <c r="H233" s="3"/>
      <c r="I233" s="3"/>
    </row>
    <row r="235" spans="8:12" ht="18" customHeight="1">
      <c r="I235" s="3"/>
    </row>
    <row r="240" spans="8:12" ht="18" customHeight="1">
      <c r="L240" s="2"/>
    </row>
    <row r="248" spans="9:9" ht="18" customHeight="1">
      <c r="I248" s="3"/>
    </row>
    <row r="250" spans="9:9" ht="18" customHeight="1">
      <c r="I250" s="3"/>
    </row>
    <row r="262" spans="8:9" ht="18" customHeight="1">
      <c r="I262" s="3"/>
    </row>
    <row r="263" spans="8:9" ht="18" customHeight="1">
      <c r="H263" s="3"/>
      <c r="I263" s="3"/>
    </row>
    <row r="264" spans="8:9" ht="18" customHeight="1">
      <c r="H264" s="3"/>
      <c r="I264" s="3"/>
    </row>
    <row r="265" spans="8:9" ht="18" customHeight="1">
      <c r="H265" s="3"/>
      <c r="I265" s="3"/>
    </row>
    <row r="266" spans="8:9" ht="18" customHeight="1">
      <c r="H266" s="3"/>
      <c r="I266" s="3"/>
    </row>
    <row r="267" spans="8:9" ht="18" customHeight="1">
      <c r="H267" s="3"/>
      <c r="I267" s="3"/>
    </row>
    <row r="268" spans="8:9" ht="18" customHeight="1">
      <c r="H268" s="3"/>
      <c r="I268" s="3"/>
    </row>
    <row r="269" spans="8:9" ht="18" customHeight="1">
      <c r="H269" s="3"/>
      <c r="I269" s="3"/>
    </row>
    <row r="270" spans="8:9" ht="18" customHeight="1">
      <c r="H270" s="3"/>
      <c r="I270" s="3"/>
    </row>
    <row r="272" spans="8:9" ht="18" customHeight="1">
      <c r="H272" s="3"/>
      <c r="I272" s="3"/>
    </row>
    <row r="285" spans="12:12" ht="18" customHeight="1">
      <c r="L285" s="2"/>
    </row>
    <row r="301" spans="8:9" ht="18" customHeight="1">
      <c r="H301" s="3"/>
      <c r="I301" s="3"/>
    </row>
    <row r="303" spans="8:9" ht="18" customHeight="1">
      <c r="H303" s="3"/>
      <c r="I303" s="3"/>
    </row>
    <row r="304" spans="8:9" ht="18" customHeight="1">
      <c r="H304" s="3"/>
      <c r="I304" s="3"/>
    </row>
    <row r="306" spans="8:10" ht="18" customHeight="1">
      <c r="H306" s="3"/>
      <c r="I306" s="3"/>
    </row>
    <row r="308" spans="8:10" ht="18" customHeight="1">
      <c r="I308" s="3"/>
      <c r="J30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6"/>
  <sheetViews>
    <sheetView workbookViewId="0">
      <selection activeCell="G13" sqref="G13"/>
    </sheetView>
  </sheetViews>
  <sheetFormatPr defaultColWidth="8.85546875" defaultRowHeight="18" customHeight="1"/>
  <cols>
    <col min="1" max="1" width="8.85546875" style="30"/>
    <col min="2" max="2" width="27.140625" style="5" customWidth="1"/>
    <col min="3" max="3" width="32.42578125" style="7" customWidth="1"/>
    <col min="4" max="5" width="8.85546875" style="1" bestFit="1" customWidth="1"/>
    <col min="6" max="6" width="10.140625" style="1" customWidth="1"/>
    <col min="7" max="7" width="9.42578125" style="1" bestFit="1" customWidth="1"/>
    <col min="8" max="8" width="8.85546875" style="1" bestFit="1" customWidth="1"/>
    <col min="9" max="9" width="8.85546875" style="1"/>
    <col min="10" max="10" width="8.85546875" style="1" bestFit="1" customWidth="1"/>
    <col min="11" max="16384" width="8.85546875" style="1"/>
  </cols>
  <sheetData>
    <row r="1" spans="1:7" ht="18" customHeight="1">
      <c r="B1" s="8" t="s">
        <v>279</v>
      </c>
      <c r="C1" s="9"/>
      <c r="E1" s="3"/>
    </row>
    <row r="2" spans="1:7" ht="18" customHeight="1">
      <c r="B2" s="20" t="s">
        <v>280</v>
      </c>
      <c r="C2" s="9"/>
      <c r="E2" s="3"/>
    </row>
    <row r="3" spans="1:7" ht="18" customHeight="1">
      <c r="B3" s="17" t="s">
        <v>1743</v>
      </c>
      <c r="C3" s="9"/>
      <c r="E3" s="3"/>
    </row>
    <row r="4" spans="1:7" ht="18" customHeight="1">
      <c r="B4" s="13" t="s">
        <v>578</v>
      </c>
      <c r="C4" s="18" t="s">
        <v>579</v>
      </c>
      <c r="D4" s="10" t="s">
        <v>0</v>
      </c>
      <c r="E4" s="10"/>
      <c r="F4" s="19" t="s">
        <v>1</v>
      </c>
      <c r="G4" s="19" t="s">
        <v>2</v>
      </c>
    </row>
    <row r="5" spans="1:7" ht="18" customHeight="1">
      <c r="B5" s="5" t="s">
        <v>235</v>
      </c>
      <c r="C5" s="7" t="e">
        <f>-Test</f>
        <v>#NAME?</v>
      </c>
    </row>
    <row r="7" spans="1:7" ht="18" customHeight="1">
      <c r="A7" s="31">
        <v>1</v>
      </c>
      <c r="B7" s="5" t="s">
        <v>6</v>
      </c>
      <c r="C7" s="7" t="s">
        <v>7</v>
      </c>
      <c r="D7" s="1">
        <v>2</v>
      </c>
      <c r="E7" s="1" t="s">
        <v>5</v>
      </c>
      <c r="F7" s="1">
        <v>158.33000000000001</v>
      </c>
      <c r="G7" s="1">
        <v>316.66000000000003</v>
      </c>
    </row>
    <row r="8" spans="1:7" ht="18" customHeight="1">
      <c r="A8" s="31">
        <f>+A7+1</f>
        <v>2</v>
      </c>
      <c r="B8" s="5" t="s">
        <v>62</v>
      </c>
      <c r="C8" s="7" t="s">
        <v>63</v>
      </c>
      <c r="D8" s="1">
        <v>10</v>
      </c>
      <c r="E8" s="1" t="s">
        <v>5</v>
      </c>
      <c r="F8" s="1">
        <v>69.849999999999994</v>
      </c>
      <c r="G8" s="1">
        <v>698.5</v>
      </c>
    </row>
    <row r="9" spans="1:7" ht="18" customHeight="1">
      <c r="A9" s="31">
        <f t="shared" ref="A9:A51" si="0">+A8+1</f>
        <v>3</v>
      </c>
      <c r="B9" s="5" t="s">
        <v>64</v>
      </c>
      <c r="C9" s="7" t="s">
        <v>65</v>
      </c>
      <c r="D9" s="1">
        <v>6</v>
      </c>
      <c r="E9" s="1" t="s">
        <v>5</v>
      </c>
      <c r="F9" s="1">
        <v>70.430000000000007</v>
      </c>
      <c r="G9" s="1">
        <v>422.58</v>
      </c>
    </row>
    <row r="10" spans="1:7" ht="18" customHeight="1">
      <c r="A10" s="31">
        <f t="shared" si="0"/>
        <v>4</v>
      </c>
      <c r="B10" s="5" t="s">
        <v>236</v>
      </c>
      <c r="C10" s="7" t="s">
        <v>237</v>
      </c>
      <c r="D10" s="1">
        <v>4</v>
      </c>
      <c r="E10" s="1" t="s">
        <v>5</v>
      </c>
      <c r="F10" s="3">
        <v>2499.81</v>
      </c>
      <c r="G10" s="3">
        <v>9999.24</v>
      </c>
    </row>
    <row r="11" spans="1:7" ht="18" customHeight="1">
      <c r="A11" s="31">
        <f t="shared" si="0"/>
        <v>5</v>
      </c>
      <c r="B11" s="5" t="s">
        <v>20</v>
      </c>
      <c r="C11" s="7" t="s">
        <v>21</v>
      </c>
      <c r="D11" s="1">
        <v>30</v>
      </c>
      <c r="E11" s="1" t="s">
        <v>5</v>
      </c>
      <c r="F11" s="1">
        <v>299.49</v>
      </c>
      <c r="G11" s="3">
        <v>8984.7000000000007</v>
      </c>
    </row>
    <row r="12" spans="1:7" ht="18" customHeight="1">
      <c r="A12" s="31">
        <f t="shared" si="0"/>
        <v>6</v>
      </c>
      <c r="B12" s="5" t="s">
        <v>238</v>
      </c>
      <c r="C12" s="7" t="s">
        <v>239</v>
      </c>
      <c r="D12" s="1">
        <v>20</v>
      </c>
      <c r="E12" s="1" t="s">
        <v>5</v>
      </c>
      <c r="F12" s="1">
        <v>59.1</v>
      </c>
      <c r="G12" s="3">
        <v>1182.04</v>
      </c>
    </row>
    <row r="13" spans="1:7" ht="18" customHeight="1">
      <c r="A13" s="31">
        <f t="shared" si="0"/>
        <v>7</v>
      </c>
      <c r="B13" s="5" t="s">
        <v>138</v>
      </c>
      <c r="C13" s="7" t="s">
        <v>139</v>
      </c>
      <c r="D13" s="1">
        <v>1</v>
      </c>
      <c r="E13" s="1" t="s">
        <v>5</v>
      </c>
      <c r="F13" s="1">
        <v>126.76</v>
      </c>
      <c r="G13" s="1">
        <v>126.76</v>
      </c>
    </row>
    <row r="14" spans="1:7" ht="18" customHeight="1">
      <c r="A14" s="31">
        <f t="shared" si="0"/>
        <v>8</v>
      </c>
      <c r="B14" s="5" t="s">
        <v>1511</v>
      </c>
      <c r="C14" s="7" t="s">
        <v>1507</v>
      </c>
      <c r="D14" s="1">
        <v>2</v>
      </c>
      <c r="E14" s="1" t="s">
        <v>5</v>
      </c>
      <c r="F14" s="3">
        <v>1293.1400000000001</v>
      </c>
      <c r="G14" s="3">
        <v>2586.2800000000002</v>
      </c>
    </row>
    <row r="15" spans="1:7" ht="18" customHeight="1">
      <c r="A15" s="31">
        <f t="shared" si="0"/>
        <v>9</v>
      </c>
      <c r="B15" s="5" t="s">
        <v>1726</v>
      </c>
      <c r="C15" s="7" t="s">
        <v>1709</v>
      </c>
      <c r="D15" s="1">
        <v>2</v>
      </c>
      <c r="E15" s="1" t="s">
        <v>5</v>
      </c>
      <c r="F15" s="1">
        <v>889.37</v>
      </c>
      <c r="G15" s="3">
        <v>1778.74</v>
      </c>
    </row>
    <row r="16" spans="1:7" ht="18" customHeight="1">
      <c r="A16" s="31">
        <f t="shared" si="0"/>
        <v>10</v>
      </c>
      <c r="B16" s="5" t="s">
        <v>1609</v>
      </c>
      <c r="C16" s="7" t="s">
        <v>1535</v>
      </c>
      <c r="D16" s="1">
        <v>1</v>
      </c>
      <c r="E16" s="1" t="s">
        <v>5</v>
      </c>
      <c r="F16" s="1">
        <v>872.35</v>
      </c>
      <c r="G16" s="1">
        <v>872.35</v>
      </c>
    </row>
    <row r="17" spans="1:7" ht="18" customHeight="1">
      <c r="A17" s="31">
        <f t="shared" si="0"/>
        <v>11</v>
      </c>
      <c r="B17" s="5" t="s">
        <v>1727</v>
      </c>
      <c r="C17" s="7" t="s">
        <v>1710</v>
      </c>
      <c r="D17" s="1">
        <v>4</v>
      </c>
      <c r="E17" s="1" t="s">
        <v>5</v>
      </c>
      <c r="F17" s="1">
        <v>183.37</v>
      </c>
      <c r="G17" s="1">
        <v>733.48</v>
      </c>
    </row>
    <row r="18" spans="1:7" ht="18" customHeight="1">
      <c r="A18" s="31">
        <f t="shared" si="0"/>
        <v>12</v>
      </c>
      <c r="B18" s="5" t="s">
        <v>693</v>
      </c>
      <c r="C18" s="7" t="s">
        <v>1118</v>
      </c>
      <c r="D18" s="1">
        <v>2</v>
      </c>
      <c r="E18" s="1" t="s">
        <v>5</v>
      </c>
      <c r="F18" s="1">
        <v>150.38999999999999</v>
      </c>
      <c r="G18" s="1">
        <v>300.77999999999997</v>
      </c>
    </row>
    <row r="19" spans="1:7" ht="18" customHeight="1">
      <c r="A19" s="31">
        <f t="shared" si="0"/>
        <v>13</v>
      </c>
      <c r="B19" s="5" t="s">
        <v>703</v>
      </c>
      <c r="C19" s="7" t="s">
        <v>1128</v>
      </c>
      <c r="D19" s="1">
        <v>2</v>
      </c>
      <c r="E19" s="1" t="s">
        <v>5</v>
      </c>
      <c r="F19" s="1">
        <v>194.2</v>
      </c>
      <c r="G19" s="1">
        <v>388.4</v>
      </c>
    </row>
    <row r="20" spans="1:7" ht="18" customHeight="1">
      <c r="A20" s="31">
        <f t="shared" si="0"/>
        <v>14</v>
      </c>
      <c r="B20" s="5" t="s">
        <v>366</v>
      </c>
      <c r="C20" s="7" t="s">
        <v>335</v>
      </c>
      <c r="D20" s="1">
        <v>1</v>
      </c>
      <c r="E20" s="1" t="s">
        <v>5</v>
      </c>
      <c r="F20" s="1">
        <v>350.2</v>
      </c>
      <c r="G20" s="1">
        <v>350.2</v>
      </c>
    </row>
    <row r="21" spans="1:7" ht="18" customHeight="1">
      <c r="A21" s="31">
        <f t="shared" si="0"/>
        <v>15</v>
      </c>
      <c r="B21" s="5" t="s">
        <v>1728</v>
      </c>
      <c r="C21" s="7" t="s">
        <v>1711</v>
      </c>
      <c r="D21" s="1">
        <v>1</v>
      </c>
      <c r="E21" s="1" t="s">
        <v>5</v>
      </c>
      <c r="F21" s="3">
        <v>1578.64</v>
      </c>
      <c r="G21" s="3">
        <v>1578.64</v>
      </c>
    </row>
    <row r="22" spans="1:7" ht="18" customHeight="1">
      <c r="A22" s="31">
        <f t="shared" si="0"/>
        <v>16</v>
      </c>
      <c r="B22" s="5" t="s">
        <v>1729</v>
      </c>
      <c r="C22" s="7" t="s">
        <v>1712</v>
      </c>
      <c r="D22" s="1">
        <v>4</v>
      </c>
      <c r="E22" s="1" t="s">
        <v>5</v>
      </c>
      <c r="F22" s="1">
        <v>195.71</v>
      </c>
      <c r="G22" s="1">
        <v>782.84</v>
      </c>
    </row>
    <row r="23" spans="1:7" ht="18" customHeight="1">
      <c r="A23" s="31">
        <f t="shared" si="0"/>
        <v>17</v>
      </c>
      <c r="B23" s="5" t="s">
        <v>1730</v>
      </c>
      <c r="C23" s="7" t="s">
        <v>1713</v>
      </c>
      <c r="D23" s="1">
        <v>1</v>
      </c>
      <c r="E23" s="1" t="s">
        <v>5</v>
      </c>
      <c r="F23" s="1">
        <v>200.69</v>
      </c>
      <c r="G23" s="1">
        <v>200.69</v>
      </c>
    </row>
    <row r="24" spans="1:7" ht="18" customHeight="1">
      <c r="A24" s="31">
        <f t="shared" si="0"/>
        <v>18</v>
      </c>
      <c r="B24" s="5" t="s">
        <v>1731</v>
      </c>
      <c r="C24" s="7" t="s">
        <v>1714</v>
      </c>
      <c r="D24" s="1">
        <v>5</v>
      </c>
      <c r="E24" s="1" t="s">
        <v>5</v>
      </c>
      <c r="F24" s="1">
        <v>154.91999999999999</v>
      </c>
      <c r="G24" s="1">
        <v>774.6</v>
      </c>
    </row>
    <row r="25" spans="1:7" ht="18" customHeight="1">
      <c r="A25" s="31">
        <f t="shared" si="0"/>
        <v>19</v>
      </c>
      <c r="B25" s="5" t="s">
        <v>725</v>
      </c>
      <c r="C25" s="7" t="s">
        <v>1150</v>
      </c>
      <c r="D25" s="1">
        <v>2</v>
      </c>
      <c r="E25" s="1" t="s">
        <v>5</v>
      </c>
      <c r="F25" s="1">
        <v>99.93</v>
      </c>
      <c r="G25" s="1">
        <v>199.86</v>
      </c>
    </row>
    <row r="26" spans="1:7" ht="18" customHeight="1">
      <c r="A26" s="31">
        <f t="shared" si="0"/>
        <v>20</v>
      </c>
      <c r="B26" s="5" t="s">
        <v>1732</v>
      </c>
      <c r="C26" s="7" t="s">
        <v>1715</v>
      </c>
      <c r="D26" s="1">
        <v>2</v>
      </c>
      <c r="E26" s="1" t="s">
        <v>5</v>
      </c>
      <c r="F26" s="1">
        <v>587.16999999999996</v>
      </c>
      <c r="G26" s="3">
        <v>1174.3399999999999</v>
      </c>
    </row>
    <row r="27" spans="1:7" ht="18" customHeight="1">
      <c r="A27" s="31">
        <f t="shared" si="0"/>
        <v>21</v>
      </c>
      <c r="B27" s="5" t="s">
        <v>1733</v>
      </c>
      <c r="C27" s="7" t="s">
        <v>1716</v>
      </c>
      <c r="D27" s="1">
        <v>1</v>
      </c>
      <c r="E27" s="1" t="s">
        <v>5</v>
      </c>
      <c r="F27" s="1">
        <v>680.6</v>
      </c>
      <c r="G27" s="1">
        <v>680.6</v>
      </c>
    </row>
    <row r="28" spans="1:7" ht="18" customHeight="1">
      <c r="A28" s="31">
        <f t="shared" si="0"/>
        <v>22</v>
      </c>
      <c r="B28" s="5" t="s">
        <v>1734</v>
      </c>
      <c r="C28" s="7" t="s">
        <v>1717</v>
      </c>
      <c r="D28" s="1">
        <v>1</v>
      </c>
      <c r="E28" s="1" t="s">
        <v>5</v>
      </c>
      <c r="F28" s="3">
        <v>2622.64</v>
      </c>
      <c r="G28" s="3">
        <v>2622.64</v>
      </c>
    </row>
    <row r="29" spans="1:7" ht="18" customHeight="1">
      <c r="A29" s="31">
        <f t="shared" si="0"/>
        <v>23</v>
      </c>
      <c r="B29" s="5" t="s">
        <v>763</v>
      </c>
      <c r="C29" s="7" t="s">
        <v>1187</v>
      </c>
      <c r="D29" s="1">
        <v>2</v>
      </c>
      <c r="E29" s="1" t="s">
        <v>5</v>
      </c>
      <c r="F29" s="1">
        <v>86.94</v>
      </c>
      <c r="G29" s="1">
        <v>173.88</v>
      </c>
    </row>
    <row r="30" spans="1:7" ht="18" customHeight="1">
      <c r="A30" s="31">
        <f t="shared" si="0"/>
        <v>24</v>
      </c>
      <c r="B30" s="5" t="s">
        <v>1735</v>
      </c>
      <c r="C30" s="7" t="s">
        <v>1718</v>
      </c>
      <c r="D30" s="1">
        <v>1</v>
      </c>
      <c r="E30" s="1" t="s">
        <v>5</v>
      </c>
      <c r="F30" s="1">
        <v>571.28</v>
      </c>
      <c r="G30" s="1">
        <v>571.28</v>
      </c>
    </row>
    <row r="31" spans="1:7" ht="18" customHeight="1">
      <c r="A31" s="31">
        <f t="shared" si="0"/>
        <v>25</v>
      </c>
      <c r="B31" s="5" t="s">
        <v>810</v>
      </c>
      <c r="C31" s="7" t="s">
        <v>1232</v>
      </c>
      <c r="D31" s="1">
        <v>2</v>
      </c>
      <c r="E31" s="1" t="s">
        <v>5</v>
      </c>
      <c r="F31" s="1">
        <v>57.8</v>
      </c>
      <c r="G31" s="1">
        <v>115.6</v>
      </c>
    </row>
    <row r="32" spans="1:7" ht="18" customHeight="1">
      <c r="A32" s="31">
        <f t="shared" si="0"/>
        <v>26</v>
      </c>
      <c r="B32" s="5" t="s">
        <v>1736</v>
      </c>
      <c r="C32" s="7" t="s">
        <v>1719</v>
      </c>
      <c r="D32" s="1">
        <v>1</v>
      </c>
      <c r="E32" s="1" t="s">
        <v>5</v>
      </c>
      <c r="F32" s="3">
        <v>2673.46</v>
      </c>
      <c r="G32" s="3">
        <v>2673.46</v>
      </c>
    </row>
    <row r="33" spans="1:7" ht="18" customHeight="1">
      <c r="A33" s="31">
        <f t="shared" si="0"/>
        <v>27</v>
      </c>
      <c r="B33" s="5" t="s">
        <v>841</v>
      </c>
      <c r="C33" s="7" t="s">
        <v>1263</v>
      </c>
      <c r="D33" s="1">
        <v>2</v>
      </c>
      <c r="E33" s="1" t="s">
        <v>5</v>
      </c>
      <c r="F33" s="1">
        <v>117.11</v>
      </c>
      <c r="G33" s="1">
        <v>234.22</v>
      </c>
    </row>
    <row r="34" spans="1:7" ht="18" customHeight="1">
      <c r="A34" s="31">
        <f t="shared" si="0"/>
        <v>28</v>
      </c>
      <c r="B34" s="5" t="s">
        <v>846</v>
      </c>
      <c r="C34" s="7" t="s">
        <v>1268</v>
      </c>
      <c r="D34" s="1">
        <v>3</v>
      </c>
      <c r="E34" s="1" t="s">
        <v>5</v>
      </c>
      <c r="F34" s="1">
        <v>109.19</v>
      </c>
      <c r="G34" s="1">
        <v>327.57</v>
      </c>
    </row>
    <row r="35" spans="1:7" ht="18" customHeight="1">
      <c r="A35" s="31">
        <f t="shared" si="0"/>
        <v>29</v>
      </c>
      <c r="B35" s="5" t="s">
        <v>1737</v>
      </c>
      <c r="C35" s="7" t="s">
        <v>1720</v>
      </c>
      <c r="D35" s="1">
        <v>1</v>
      </c>
      <c r="E35" s="1" t="s">
        <v>5</v>
      </c>
      <c r="F35" s="3">
        <v>1344.71</v>
      </c>
      <c r="G35" s="3">
        <v>1344.71</v>
      </c>
    </row>
    <row r="36" spans="1:7" ht="18" customHeight="1">
      <c r="A36" s="31">
        <f t="shared" si="0"/>
        <v>30</v>
      </c>
      <c r="B36" s="5" t="s">
        <v>1641</v>
      </c>
      <c r="C36" s="7" t="s">
        <v>1567</v>
      </c>
      <c r="D36" s="1">
        <v>1</v>
      </c>
      <c r="E36" s="1" t="s">
        <v>5</v>
      </c>
      <c r="F36" s="1">
        <v>21.76</v>
      </c>
      <c r="G36" s="1">
        <v>21.76</v>
      </c>
    </row>
    <row r="37" spans="1:7" ht="18" customHeight="1">
      <c r="A37" s="31">
        <f t="shared" si="0"/>
        <v>31</v>
      </c>
      <c r="B37" s="5" t="s">
        <v>861</v>
      </c>
      <c r="C37" s="7" t="s">
        <v>1283</v>
      </c>
      <c r="D37" s="1">
        <v>1</v>
      </c>
      <c r="E37" s="1" t="s">
        <v>5</v>
      </c>
      <c r="F37" s="1">
        <v>770.98</v>
      </c>
      <c r="G37" s="1">
        <v>770.98</v>
      </c>
    </row>
    <row r="38" spans="1:7" ht="18" customHeight="1">
      <c r="A38" s="31">
        <f t="shared" si="0"/>
        <v>32</v>
      </c>
      <c r="B38" s="5" t="s">
        <v>509</v>
      </c>
      <c r="C38" s="7" t="s">
        <v>462</v>
      </c>
      <c r="D38" s="1">
        <v>2</v>
      </c>
      <c r="E38" s="1" t="s">
        <v>5</v>
      </c>
      <c r="F38" s="1">
        <v>98.27</v>
      </c>
      <c r="G38" s="1">
        <v>196.54</v>
      </c>
    </row>
    <row r="39" spans="1:7" ht="18" customHeight="1">
      <c r="A39" s="31">
        <f t="shared" si="0"/>
        <v>33</v>
      </c>
      <c r="B39" s="5" t="s">
        <v>1738</v>
      </c>
      <c r="C39" s="7" t="s">
        <v>1721</v>
      </c>
      <c r="D39" s="1">
        <v>1</v>
      </c>
      <c r="E39" s="1" t="s">
        <v>5</v>
      </c>
      <c r="F39" s="3">
        <v>1733.19</v>
      </c>
      <c r="G39" s="3">
        <v>1733.19</v>
      </c>
    </row>
    <row r="40" spans="1:7" ht="18" customHeight="1">
      <c r="A40" s="31">
        <f t="shared" si="0"/>
        <v>34</v>
      </c>
      <c r="B40" s="5" t="s">
        <v>899</v>
      </c>
      <c r="C40" s="7" t="s">
        <v>1321</v>
      </c>
      <c r="D40" s="1">
        <v>2</v>
      </c>
      <c r="E40" s="1" t="s">
        <v>5</v>
      </c>
      <c r="F40" s="1">
        <v>62.9</v>
      </c>
      <c r="G40" s="1">
        <v>125.8</v>
      </c>
    </row>
    <row r="41" spans="1:7" ht="18" customHeight="1">
      <c r="A41" s="31">
        <f t="shared" si="0"/>
        <v>35</v>
      </c>
      <c r="B41" s="5" t="s">
        <v>909</v>
      </c>
      <c r="C41" s="7" t="s">
        <v>1331</v>
      </c>
      <c r="D41" s="1">
        <v>4</v>
      </c>
      <c r="E41" s="1" t="s">
        <v>5</v>
      </c>
      <c r="F41" s="1">
        <v>59.65</v>
      </c>
      <c r="G41" s="1">
        <v>238.6</v>
      </c>
    </row>
    <row r="42" spans="1:7" ht="18" customHeight="1">
      <c r="A42" s="31">
        <f t="shared" si="0"/>
        <v>36</v>
      </c>
      <c r="B42" s="5" t="s">
        <v>1652</v>
      </c>
      <c r="C42" s="7" t="s">
        <v>1578</v>
      </c>
      <c r="D42" s="1">
        <v>2</v>
      </c>
      <c r="E42" s="1" t="s">
        <v>5</v>
      </c>
      <c r="F42" s="3">
        <v>1052.6099999999999</v>
      </c>
      <c r="G42" s="3">
        <v>2105.2199999999998</v>
      </c>
    </row>
    <row r="43" spans="1:7" ht="18" customHeight="1">
      <c r="A43" s="31">
        <f t="shared" si="0"/>
        <v>37</v>
      </c>
      <c r="B43" s="5" t="s">
        <v>1739</v>
      </c>
      <c r="C43" s="7" t="s">
        <v>1722</v>
      </c>
      <c r="D43" s="1">
        <v>20</v>
      </c>
      <c r="E43" s="1" t="s">
        <v>5</v>
      </c>
      <c r="F43" s="1">
        <v>60.04</v>
      </c>
      <c r="G43" s="3">
        <v>1200.8</v>
      </c>
    </row>
    <row r="44" spans="1:7" ht="18" customHeight="1">
      <c r="A44" s="31">
        <f t="shared" si="0"/>
        <v>38</v>
      </c>
      <c r="B44" s="5" t="s">
        <v>527</v>
      </c>
      <c r="C44" s="7" t="s">
        <v>480</v>
      </c>
      <c r="D44" s="1">
        <v>10</v>
      </c>
      <c r="E44" s="1" t="s">
        <v>5</v>
      </c>
      <c r="F44" s="1">
        <v>115.41</v>
      </c>
      <c r="G44" s="3">
        <v>1154.0999999999999</v>
      </c>
    </row>
    <row r="45" spans="1:7" ht="18" customHeight="1">
      <c r="A45" s="31">
        <f t="shared" si="0"/>
        <v>39</v>
      </c>
      <c r="B45" s="5" t="s">
        <v>967</v>
      </c>
      <c r="C45" s="7" t="s">
        <v>1389</v>
      </c>
      <c r="D45" s="1">
        <v>4</v>
      </c>
      <c r="E45" s="1" t="s">
        <v>5</v>
      </c>
      <c r="F45" s="1">
        <v>67.05</v>
      </c>
      <c r="G45" s="1">
        <v>268.2</v>
      </c>
    </row>
    <row r="46" spans="1:7" ht="18" customHeight="1">
      <c r="A46" s="31">
        <f t="shared" si="0"/>
        <v>40</v>
      </c>
      <c r="B46" s="5" t="s">
        <v>1740</v>
      </c>
      <c r="C46" s="7" t="s">
        <v>1723</v>
      </c>
      <c r="D46" s="1">
        <v>2</v>
      </c>
      <c r="E46" s="1" t="s">
        <v>5</v>
      </c>
      <c r="F46" s="1">
        <v>54.38</v>
      </c>
      <c r="G46" s="1">
        <v>108.76</v>
      </c>
    </row>
    <row r="47" spans="1:7" ht="18" customHeight="1">
      <c r="A47" s="31">
        <f t="shared" si="0"/>
        <v>41</v>
      </c>
      <c r="B47" s="5" t="s">
        <v>1741</v>
      </c>
      <c r="C47" s="7" t="s">
        <v>1724</v>
      </c>
      <c r="D47" s="1">
        <v>4</v>
      </c>
      <c r="E47" s="1" t="s">
        <v>5</v>
      </c>
      <c r="F47" s="3">
        <v>3864.18</v>
      </c>
      <c r="G47" s="3">
        <v>15456.72</v>
      </c>
    </row>
    <row r="48" spans="1:7" ht="18" customHeight="1">
      <c r="A48" s="31">
        <f t="shared" si="0"/>
        <v>42</v>
      </c>
      <c r="B48" s="5" t="s">
        <v>1742</v>
      </c>
      <c r="C48" s="7" t="s">
        <v>1725</v>
      </c>
      <c r="D48" s="1">
        <v>1</v>
      </c>
      <c r="E48" s="1" t="s">
        <v>5</v>
      </c>
      <c r="F48" s="3">
        <v>4089.69</v>
      </c>
      <c r="G48" s="3">
        <v>4089.69</v>
      </c>
    </row>
    <row r="49" spans="1:7" ht="18" customHeight="1">
      <c r="A49" s="31">
        <f t="shared" si="0"/>
        <v>43</v>
      </c>
      <c r="B49" s="5" t="s">
        <v>991</v>
      </c>
      <c r="C49" s="7" t="s">
        <v>1413</v>
      </c>
      <c r="D49" s="1">
        <v>20</v>
      </c>
      <c r="E49" s="1" t="s">
        <v>5</v>
      </c>
      <c r="F49" s="1">
        <v>70.650000000000006</v>
      </c>
      <c r="G49" s="3">
        <v>1412.9</v>
      </c>
    </row>
    <row r="50" spans="1:7" ht="18" customHeight="1">
      <c r="A50" s="31">
        <f t="shared" si="0"/>
        <v>44</v>
      </c>
      <c r="B50" s="5" t="s">
        <v>1006</v>
      </c>
      <c r="C50" s="7" t="s">
        <v>1428</v>
      </c>
      <c r="D50" s="1">
        <v>1</v>
      </c>
      <c r="E50" s="1" t="s">
        <v>5</v>
      </c>
      <c r="F50" s="1">
        <v>45.39</v>
      </c>
      <c r="G50" s="1">
        <v>45.39</v>
      </c>
    </row>
    <row r="51" spans="1:7" ht="18" customHeight="1">
      <c r="A51" s="31">
        <f t="shared" si="0"/>
        <v>45</v>
      </c>
      <c r="B51" s="5" t="s">
        <v>1009</v>
      </c>
      <c r="C51" s="7" t="s">
        <v>1431</v>
      </c>
      <c r="D51" s="1">
        <v>2</v>
      </c>
      <c r="E51" s="1" t="s">
        <v>5</v>
      </c>
      <c r="F51" s="1">
        <v>62.9</v>
      </c>
      <c r="G51" s="1">
        <v>125.8</v>
      </c>
    </row>
    <row r="52" spans="1:7" ht="18" customHeight="1">
      <c r="A52" s="31"/>
    </row>
    <row r="53" spans="1:7" ht="18" customHeight="1">
      <c r="A53" s="31"/>
      <c r="C53" s="7" t="s">
        <v>1503</v>
      </c>
      <c r="D53" s="1">
        <f>SUM(D1:D52)</f>
        <v>193</v>
      </c>
      <c r="G53" s="21">
        <f>SUM(G1:G52)</f>
        <v>71250.09</v>
      </c>
    </row>
    <row r="54" spans="1:7" ht="18" customHeight="1">
      <c r="A54" s="31"/>
    </row>
    <row r="55" spans="1:7" ht="18" customHeight="1">
      <c r="A55" s="31"/>
    </row>
    <row r="56" spans="1:7" ht="18" customHeight="1">
      <c r="A56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46"/>
  <sheetViews>
    <sheetView workbookViewId="0">
      <selection activeCell="C5" sqref="C5"/>
    </sheetView>
  </sheetViews>
  <sheetFormatPr defaultColWidth="8.85546875" defaultRowHeight="18" customHeight="1"/>
  <cols>
    <col min="1" max="1" width="8.85546875" style="31"/>
    <col min="2" max="2" width="27.140625" style="13" customWidth="1"/>
    <col min="3" max="3" width="32.42578125" style="28" customWidth="1"/>
    <col min="4" max="5" width="8.85546875" style="10" bestFit="1" customWidth="1"/>
    <col min="6" max="6" width="10.140625" style="10" customWidth="1"/>
    <col min="7" max="7" width="9.42578125" style="10" bestFit="1" customWidth="1"/>
    <col min="8" max="8" width="8.85546875" style="10" bestFit="1" customWidth="1"/>
    <col min="9" max="9" width="8.85546875" style="10"/>
    <col min="10" max="10" width="8.85546875" style="10" bestFit="1" customWidth="1"/>
    <col min="11" max="16384" width="8.85546875" style="10"/>
  </cols>
  <sheetData>
    <row r="1" spans="1:7" ht="18" customHeight="1">
      <c r="B1" s="8" t="s">
        <v>279</v>
      </c>
      <c r="C1" s="9"/>
      <c r="E1" s="14"/>
    </row>
    <row r="2" spans="1:7" ht="18" customHeight="1">
      <c r="B2" s="20" t="s">
        <v>280</v>
      </c>
      <c r="C2" s="9"/>
      <c r="E2" s="14"/>
    </row>
    <row r="3" spans="1:7" ht="18" customHeight="1">
      <c r="B3" s="17" t="s">
        <v>1747</v>
      </c>
      <c r="C3" s="9"/>
      <c r="E3" s="14"/>
    </row>
    <row r="4" spans="1:7" ht="18" customHeight="1">
      <c r="B4" s="13" t="s">
        <v>578</v>
      </c>
      <c r="C4" s="18" t="s">
        <v>579</v>
      </c>
      <c r="D4" s="10" t="s">
        <v>0</v>
      </c>
      <c r="F4" s="19" t="s">
        <v>1</v>
      </c>
      <c r="G4" s="19" t="s">
        <v>2</v>
      </c>
    </row>
    <row r="5" spans="1:7" ht="18" customHeight="1">
      <c r="A5" s="31">
        <f t="shared" ref="A5:A7" si="0">+A4+1</f>
        <v>1</v>
      </c>
      <c r="B5" s="13" t="s">
        <v>1745</v>
      </c>
      <c r="C5" s="28" t="s">
        <v>1292</v>
      </c>
      <c r="D5" s="10">
        <v>10</v>
      </c>
      <c r="E5" s="10" t="s">
        <v>5</v>
      </c>
      <c r="F5" s="10">
        <v>10.86</v>
      </c>
      <c r="G5" s="10">
        <v>108.6</v>
      </c>
    </row>
    <row r="6" spans="1:7" ht="18" customHeight="1">
      <c r="A6" s="31">
        <f t="shared" si="0"/>
        <v>2</v>
      </c>
      <c r="B6" s="13" t="s">
        <v>1746</v>
      </c>
      <c r="C6" s="28" t="s">
        <v>1744</v>
      </c>
      <c r="D6" s="10">
        <v>4</v>
      </c>
      <c r="E6" s="10" t="s">
        <v>5</v>
      </c>
      <c r="F6" s="10">
        <v>61.97</v>
      </c>
      <c r="G6" s="10">
        <v>247.88</v>
      </c>
    </row>
    <row r="7" spans="1:7" ht="18" customHeight="1">
      <c r="A7" s="31">
        <f t="shared" si="0"/>
        <v>3</v>
      </c>
      <c r="B7" s="11" t="s">
        <v>41</v>
      </c>
      <c r="C7" s="11" t="s">
        <v>285</v>
      </c>
      <c r="D7" s="10">
        <v>1</v>
      </c>
      <c r="E7" s="10" t="s">
        <v>5</v>
      </c>
      <c r="F7" s="10">
        <v>269.07</v>
      </c>
      <c r="G7" s="10">
        <v>269.07</v>
      </c>
    </row>
    <row r="8" spans="1:7" ht="18" customHeight="1">
      <c r="B8" s="11"/>
      <c r="C8" s="11"/>
    </row>
    <row r="9" spans="1:7" ht="18" customHeight="1">
      <c r="B9" s="11"/>
      <c r="C9" s="11" t="s">
        <v>1503</v>
      </c>
      <c r="D9" s="10">
        <f>SUM(D5:D8)</f>
        <v>15</v>
      </c>
      <c r="G9" s="10">
        <f>SUM(G5:G8)</f>
        <v>625.54999999999995</v>
      </c>
    </row>
    <row r="10" spans="1:7" ht="18" customHeight="1">
      <c r="B10" s="11"/>
      <c r="C10" s="11"/>
    </row>
    <row r="11" spans="1:7" ht="18" customHeight="1">
      <c r="B11" s="10"/>
      <c r="C11" s="10"/>
    </row>
    <row r="15" spans="1:7" ht="18" customHeight="1">
      <c r="F15" s="14"/>
      <c r="G15" s="14"/>
    </row>
    <row r="16" spans="1:7" ht="18" customHeight="1">
      <c r="F16" s="14"/>
      <c r="G16" s="14"/>
    </row>
    <row r="17" spans="6:7" ht="18" customHeight="1">
      <c r="F17" s="14"/>
      <c r="G17" s="14"/>
    </row>
    <row r="18" spans="6:7" ht="18" customHeight="1">
      <c r="F18" s="14"/>
      <c r="G18" s="14"/>
    </row>
    <row r="19" spans="6:7" ht="18" customHeight="1">
      <c r="G19" s="14"/>
    </row>
    <row r="20" spans="6:7" ht="18" customHeight="1">
      <c r="F20" s="14"/>
      <c r="G20" s="14"/>
    </row>
    <row r="24" spans="6:7" ht="18" customHeight="1">
      <c r="F24" s="14"/>
      <c r="G24" s="14"/>
    </row>
    <row r="25" spans="6:7" ht="18" customHeight="1">
      <c r="F25" s="14"/>
      <c r="G25" s="14"/>
    </row>
    <row r="26" spans="6:7" ht="18" customHeight="1">
      <c r="F26" s="14"/>
      <c r="G26" s="14"/>
    </row>
    <row r="29" spans="6:7" ht="18" customHeight="1">
      <c r="G29" s="14"/>
    </row>
    <row r="30" spans="6:7" ht="18" customHeight="1">
      <c r="G30" s="14"/>
    </row>
    <row r="32" spans="6:7" ht="18" customHeight="1">
      <c r="G32" s="14"/>
    </row>
    <row r="35" spans="6:10" ht="18" customHeight="1">
      <c r="F35" s="14"/>
      <c r="G35" s="14"/>
    </row>
    <row r="38" spans="6:10" ht="18" customHeight="1">
      <c r="F38" s="14"/>
      <c r="G38" s="14"/>
    </row>
    <row r="40" spans="6:10" ht="18" customHeight="1">
      <c r="F40" s="14"/>
      <c r="G40" s="14"/>
    </row>
    <row r="43" spans="6:10" ht="18" customHeight="1">
      <c r="J43" s="32"/>
    </row>
    <row r="51" spans="6:7" ht="18" customHeight="1">
      <c r="G51" s="14"/>
    </row>
    <row r="52" spans="6:7" ht="18" customHeight="1">
      <c r="F52" s="14"/>
      <c r="G52" s="14"/>
    </row>
    <row r="56" spans="6:7" ht="18" customHeight="1">
      <c r="F56" s="14"/>
      <c r="G56" s="14"/>
    </row>
    <row r="57" spans="6:7" ht="18" customHeight="1">
      <c r="G57" s="14"/>
    </row>
    <row r="59" spans="6:7" ht="18" customHeight="1">
      <c r="G59" s="14"/>
    </row>
    <row r="62" spans="6:7" ht="18" customHeight="1">
      <c r="G62" s="14"/>
    </row>
    <row r="63" spans="6:7" ht="18" customHeight="1">
      <c r="G63" s="14"/>
    </row>
    <row r="66" spans="6:7" ht="18" customHeight="1">
      <c r="G66" s="14"/>
    </row>
    <row r="69" spans="6:7" ht="18" customHeight="1">
      <c r="F69" s="14"/>
      <c r="G69" s="14"/>
    </row>
    <row r="70" spans="6:7" ht="18" customHeight="1">
      <c r="F70" s="14"/>
      <c r="G70" s="14"/>
    </row>
    <row r="71" spans="6:7" ht="18" customHeight="1">
      <c r="F71" s="14"/>
      <c r="G71" s="14"/>
    </row>
    <row r="72" spans="6:7" ht="18" customHeight="1">
      <c r="F72" s="14"/>
      <c r="G72" s="14"/>
    </row>
    <row r="73" spans="6:7" ht="18" customHeight="1">
      <c r="F73" s="14"/>
      <c r="G73" s="14"/>
    </row>
    <row r="74" spans="6:7" ht="18" customHeight="1">
      <c r="F74" s="14"/>
      <c r="G74" s="14"/>
    </row>
    <row r="75" spans="6:7" ht="18" customHeight="1">
      <c r="F75" s="14"/>
      <c r="G75" s="14"/>
    </row>
    <row r="76" spans="6:7" ht="18" customHeight="1">
      <c r="F76" s="14"/>
      <c r="G76" s="14"/>
    </row>
    <row r="77" spans="6:7" ht="18" customHeight="1">
      <c r="F77" s="14"/>
      <c r="G77" s="14"/>
    </row>
    <row r="78" spans="6:7" ht="18" customHeight="1">
      <c r="G78" s="14"/>
    </row>
    <row r="79" spans="6:7" ht="18" customHeight="1">
      <c r="F79" s="14"/>
      <c r="G79" s="14"/>
    </row>
    <row r="80" spans="6:7" ht="18" customHeight="1">
      <c r="F80" s="14"/>
      <c r="G80" s="14"/>
    </row>
    <row r="81" spans="6:10" ht="18" customHeight="1">
      <c r="F81" s="14"/>
      <c r="G81" s="14"/>
    </row>
    <row r="82" spans="6:10" ht="18" customHeight="1">
      <c r="F82" s="14"/>
      <c r="G82" s="14"/>
    </row>
    <row r="84" spans="6:10" ht="18" customHeight="1">
      <c r="F84" s="14"/>
      <c r="G84" s="14"/>
    </row>
    <row r="88" spans="6:10" ht="18" customHeight="1">
      <c r="J88" s="32"/>
    </row>
    <row r="92" spans="6:10" ht="18" customHeight="1">
      <c r="F92" s="14"/>
      <c r="G92" s="14"/>
    </row>
    <row r="96" spans="6:10" ht="18" customHeight="1">
      <c r="F96" s="14"/>
      <c r="G96" s="14"/>
    </row>
    <row r="97" spans="6:7" ht="18" customHeight="1">
      <c r="F97" s="14"/>
      <c r="G97" s="14"/>
    </row>
    <row r="100" spans="6:7" ht="18" customHeight="1">
      <c r="G100" s="14"/>
    </row>
    <row r="104" spans="6:7" ht="18" customHeight="1">
      <c r="F104" s="14"/>
      <c r="G104" s="14"/>
    </row>
    <row r="108" spans="6:7" ht="18" customHeight="1">
      <c r="F108" s="14"/>
      <c r="G108" s="14"/>
    </row>
    <row r="109" spans="6:7" ht="18" customHeight="1">
      <c r="G109" s="14"/>
    </row>
    <row r="111" spans="6:7" ht="18" customHeight="1">
      <c r="F111" s="14"/>
      <c r="G111" s="14"/>
    </row>
    <row r="112" spans="6:7" ht="18" customHeight="1">
      <c r="F112" s="14"/>
      <c r="G112" s="14"/>
    </row>
    <row r="113" spans="6:7" ht="18" customHeight="1">
      <c r="G113" s="14"/>
    </row>
    <row r="114" spans="6:7" ht="18" customHeight="1">
      <c r="F114" s="14"/>
      <c r="G114" s="14"/>
    </row>
    <row r="115" spans="6:7" ht="18" customHeight="1">
      <c r="F115" s="14"/>
      <c r="G115" s="14"/>
    </row>
    <row r="116" spans="6:7" ht="18" customHeight="1">
      <c r="F116" s="14"/>
      <c r="G116" s="14"/>
    </row>
    <row r="117" spans="6:7" ht="18" customHeight="1">
      <c r="F117" s="14"/>
      <c r="G117" s="14"/>
    </row>
    <row r="118" spans="6:7" ht="18" customHeight="1">
      <c r="F118" s="14"/>
      <c r="G118" s="14"/>
    </row>
    <row r="119" spans="6:7" ht="18" customHeight="1">
      <c r="F119" s="14"/>
      <c r="G119" s="14"/>
    </row>
    <row r="122" spans="6:7" ht="18" customHeight="1">
      <c r="G122" s="14"/>
    </row>
    <row r="123" spans="6:7" ht="18" customHeight="1">
      <c r="G123" s="14"/>
    </row>
    <row r="124" spans="6:7" ht="18" customHeight="1">
      <c r="F124" s="14"/>
      <c r="G124" s="14"/>
    </row>
    <row r="125" spans="6:7" ht="18" customHeight="1">
      <c r="F125" s="14"/>
      <c r="G125" s="14"/>
    </row>
    <row r="126" spans="6:7" ht="18" customHeight="1">
      <c r="F126" s="14"/>
      <c r="G126" s="14"/>
    </row>
    <row r="129" spans="6:10" ht="18" customHeight="1">
      <c r="F129" s="14"/>
      <c r="G129" s="14"/>
    </row>
    <row r="130" spans="6:10" ht="18" customHeight="1">
      <c r="F130" s="14"/>
      <c r="G130" s="14"/>
    </row>
    <row r="133" spans="6:10" ht="18" customHeight="1">
      <c r="J133" s="32"/>
    </row>
    <row r="138" spans="6:10" ht="18" customHeight="1">
      <c r="F138" s="14"/>
      <c r="G138" s="14"/>
    </row>
    <row r="139" spans="6:10" ht="18" customHeight="1">
      <c r="F139" s="14"/>
      <c r="G139" s="14"/>
    </row>
    <row r="141" spans="6:10" ht="18" customHeight="1">
      <c r="F141" s="14"/>
      <c r="G141" s="14"/>
    </row>
    <row r="148" spans="6:7" ht="18" customHeight="1">
      <c r="F148" s="14"/>
      <c r="G148" s="14"/>
    </row>
    <row r="150" spans="6:7" ht="18" customHeight="1">
      <c r="F150" s="14"/>
      <c r="G150" s="14"/>
    </row>
    <row r="155" spans="6:7" ht="18" customHeight="1">
      <c r="F155" s="14"/>
      <c r="G155" s="14"/>
    </row>
    <row r="160" spans="6:7" ht="18" customHeight="1">
      <c r="F160" s="14"/>
      <c r="G160" s="14"/>
    </row>
    <row r="161" spans="6:7" ht="18" customHeight="1">
      <c r="F161" s="14"/>
      <c r="G161" s="14"/>
    </row>
    <row r="162" spans="6:7" ht="18" customHeight="1">
      <c r="F162" s="14"/>
      <c r="G162" s="14"/>
    </row>
    <row r="164" spans="6:7" ht="18" customHeight="1">
      <c r="G164" s="14"/>
    </row>
    <row r="165" spans="6:7" ht="18" customHeight="1">
      <c r="G165" s="14"/>
    </row>
    <row r="166" spans="6:7" ht="18" customHeight="1">
      <c r="F166" s="14"/>
      <c r="G166" s="14"/>
    </row>
    <row r="167" spans="6:7" ht="18" customHeight="1">
      <c r="G167" s="14"/>
    </row>
    <row r="168" spans="6:7" ht="18" customHeight="1">
      <c r="G168" s="14"/>
    </row>
    <row r="169" spans="6:7" ht="18" customHeight="1">
      <c r="G169" s="14"/>
    </row>
    <row r="170" spans="6:7" ht="18" customHeight="1">
      <c r="G170" s="14"/>
    </row>
    <row r="171" spans="6:7" ht="18" customHeight="1">
      <c r="F171" s="14"/>
      <c r="G171" s="14"/>
    </row>
    <row r="173" spans="6:7" ht="18" customHeight="1">
      <c r="G173" s="14"/>
    </row>
    <row r="178" spans="7:10" ht="18" customHeight="1">
      <c r="J178" s="32"/>
    </row>
    <row r="186" spans="7:10" ht="18" customHeight="1">
      <c r="G186" s="14"/>
    </row>
    <row r="188" spans="7:10" ht="18" customHeight="1">
      <c r="G188" s="14"/>
    </row>
    <row r="200" spans="6:7" ht="18" customHeight="1">
      <c r="G200" s="14"/>
    </row>
    <row r="201" spans="6:7" ht="18" customHeight="1">
      <c r="F201" s="14"/>
      <c r="G201" s="14"/>
    </row>
    <row r="202" spans="6:7" ht="18" customHeight="1">
      <c r="F202" s="14"/>
      <c r="G202" s="14"/>
    </row>
    <row r="203" spans="6:7" ht="18" customHeight="1">
      <c r="F203" s="14"/>
      <c r="G203" s="14"/>
    </row>
    <row r="204" spans="6:7" ht="18" customHeight="1">
      <c r="F204" s="14"/>
      <c r="G204" s="14"/>
    </row>
    <row r="205" spans="6:7" ht="18" customHeight="1">
      <c r="F205" s="14"/>
      <c r="G205" s="14"/>
    </row>
    <row r="206" spans="6:7" ht="18" customHeight="1">
      <c r="F206" s="14"/>
      <c r="G206" s="14"/>
    </row>
    <row r="207" spans="6:7" ht="18" customHeight="1">
      <c r="F207" s="14"/>
      <c r="G207" s="14"/>
    </row>
    <row r="208" spans="6:7" ht="18" customHeight="1">
      <c r="F208" s="14"/>
      <c r="G208" s="14"/>
    </row>
    <row r="210" spans="6:10" ht="18" customHeight="1">
      <c r="F210" s="14"/>
      <c r="G210" s="14"/>
    </row>
    <row r="223" spans="6:10" ht="18" customHeight="1">
      <c r="J223" s="32"/>
    </row>
    <row r="239" spans="6:7" ht="18" customHeight="1">
      <c r="F239" s="14"/>
      <c r="G239" s="14"/>
    </row>
    <row r="241" spans="6:8" ht="18" customHeight="1">
      <c r="F241" s="14"/>
      <c r="G241" s="14"/>
    </row>
    <row r="242" spans="6:8" ht="18" customHeight="1">
      <c r="F242" s="14"/>
      <c r="G242" s="14"/>
    </row>
    <row r="244" spans="6:8" ht="18" customHeight="1">
      <c r="F244" s="14"/>
      <c r="G244" s="14"/>
    </row>
    <row r="246" spans="6:8" ht="18" customHeight="1">
      <c r="G246" s="14"/>
      <c r="H246" s="3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7"/>
  <sheetViews>
    <sheetView topLeftCell="A2" workbookViewId="0">
      <selection activeCell="F11" sqref="F11"/>
    </sheetView>
  </sheetViews>
  <sheetFormatPr defaultColWidth="8.85546875" defaultRowHeight="18" customHeight="1"/>
  <cols>
    <col min="1" max="1" width="8.85546875" style="31"/>
    <col min="2" max="2" width="27.140625" style="13" customWidth="1"/>
    <col min="3" max="3" width="32.42578125" style="28" customWidth="1"/>
    <col min="4" max="5" width="8.85546875" style="10" bestFit="1" customWidth="1"/>
    <col min="6" max="6" width="10.140625" style="10" customWidth="1"/>
    <col min="7" max="7" width="9.42578125" style="10" bestFit="1" customWidth="1"/>
    <col min="8" max="8" width="8.85546875" style="10" bestFit="1" customWidth="1"/>
    <col min="9" max="9" width="8.85546875" style="10"/>
    <col min="10" max="10" width="8.85546875" style="10" bestFit="1" customWidth="1"/>
    <col min="11" max="16384" width="8.85546875" style="10"/>
  </cols>
  <sheetData>
    <row r="1" spans="1:7" ht="18" customHeight="1">
      <c r="B1" s="8" t="s">
        <v>279</v>
      </c>
      <c r="C1" s="9"/>
      <c r="E1" s="14"/>
    </row>
    <row r="2" spans="1:7" ht="18" customHeight="1">
      <c r="B2" s="20" t="s">
        <v>280</v>
      </c>
      <c r="C2" s="9"/>
      <c r="E2" s="14"/>
    </row>
    <row r="3" spans="1:7" ht="18" customHeight="1">
      <c r="B3" s="17" t="s">
        <v>1748</v>
      </c>
      <c r="C3" s="9"/>
      <c r="E3" s="14"/>
    </row>
    <row r="4" spans="1:7" ht="18" customHeight="1">
      <c r="B4" s="13" t="s">
        <v>578</v>
      </c>
      <c r="C4" s="18" t="s">
        <v>579</v>
      </c>
      <c r="D4" s="10" t="s">
        <v>0</v>
      </c>
      <c r="F4" s="19" t="s">
        <v>1</v>
      </c>
      <c r="G4" s="19" t="s">
        <v>2</v>
      </c>
    </row>
    <row r="5" spans="1:7" ht="18" customHeight="1">
      <c r="A5" s="31">
        <f t="shared" ref="A5:A41" si="0">+A4+1</f>
        <v>1</v>
      </c>
      <c r="B5" s="13">
        <v>10109</v>
      </c>
      <c r="C5" s="28" t="s">
        <v>584</v>
      </c>
      <c r="D5" s="10">
        <v>2</v>
      </c>
      <c r="E5" s="10" t="s">
        <v>5</v>
      </c>
      <c r="F5" s="14">
        <v>1178.1300000000001</v>
      </c>
      <c r="G5" s="14">
        <v>2356.2600000000002</v>
      </c>
    </row>
    <row r="6" spans="1:7" ht="18" customHeight="1">
      <c r="A6" s="31">
        <f t="shared" si="0"/>
        <v>2</v>
      </c>
      <c r="B6" s="13" t="s">
        <v>240</v>
      </c>
      <c r="C6" s="28" t="s">
        <v>241</v>
      </c>
      <c r="D6" s="10">
        <v>1</v>
      </c>
      <c r="E6" s="10" t="s">
        <v>5</v>
      </c>
      <c r="F6" s="14">
        <v>3826.05</v>
      </c>
      <c r="G6" s="14">
        <v>3826.05</v>
      </c>
    </row>
    <row r="7" spans="1:7" ht="18" customHeight="1">
      <c r="A7" s="31">
        <f t="shared" si="0"/>
        <v>3</v>
      </c>
      <c r="B7" s="13" t="s">
        <v>236</v>
      </c>
      <c r="C7" s="28" t="s">
        <v>237</v>
      </c>
      <c r="D7" s="10">
        <v>1</v>
      </c>
      <c r="E7" s="10" t="s">
        <v>5</v>
      </c>
      <c r="F7" s="14">
        <v>2437.5500000000002</v>
      </c>
      <c r="G7" s="14">
        <v>2437.5500000000002</v>
      </c>
    </row>
    <row r="8" spans="1:7" ht="18" customHeight="1">
      <c r="A8" s="31">
        <f t="shared" si="0"/>
        <v>4</v>
      </c>
      <c r="B8" s="13" t="s">
        <v>242</v>
      </c>
      <c r="C8" s="28" t="s">
        <v>243</v>
      </c>
      <c r="D8" s="10">
        <v>2</v>
      </c>
      <c r="E8" s="10" t="s">
        <v>5</v>
      </c>
      <c r="F8" s="14">
        <v>2132.94</v>
      </c>
      <c r="G8" s="14">
        <v>4265.88</v>
      </c>
    </row>
    <row r="9" spans="1:7" ht="18" customHeight="1">
      <c r="A9" s="31">
        <f t="shared" si="0"/>
        <v>5</v>
      </c>
      <c r="B9" s="13" t="s">
        <v>116</v>
      </c>
      <c r="C9" s="28" t="s">
        <v>117</v>
      </c>
      <c r="D9" s="10">
        <v>12</v>
      </c>
      <c r="E9" s="10" t="s">
        <v>5</v>
      </c>
      <c r="F9" s="10">
        <v>112.83</v>
      </c>
      <c r="G9" s="14">
        <v>1353.92</v>
      </c>
    </row>
    <row r="10" spans="1:7" ht="18" customHeight="1">
      <c r="A10" s="31">
        <f t="shared" si="0"/>
        <v>6</v>
      </c>
      <c r="B10" s="13" t="s">
        <v>26</v>
      </c>
      <c r="C10" s="28" t="s">
        <v>27</v>
      </c>
      <c r="D10" s="10">
        <v>1</v>
      </c>
      <c r="E10" s="10" t="s">
        <v>5</v>
      </c>
      <c r="F10" s="14">
        <v>1841.96</v>
      </c>
      <c r="G10" s="14">
        <v>1841.96</v>
      </c>
    </row>
    <row r="11" spans="1:7" ht="18" customHeight="1">
      <c r="A11" s="31">
        <f t="shared" si="0"/>
        <v>7</v>
      </c>
      <c r="B11" s="13" t="s">
        <v>238</v>
      </c>
      <c r="C11" s="28" t="s">
        <v>239</v>
      </c>
      <c r="D11" s="10">
        <v>2</v>
      </c>
      <c r="E11" s="10" t="s">
        <v>5</v>
      </c>
      <c r="F11" s="10">
        <v>58.28</v>
      </c>
      <c r="G11" s="10">
        <v>116.56</v>
      </c>
    </row>
    <row r="12" spans="1:7" ht="18" customHeight="1">
      <c r="A12" s="31">
        <f t="shared" si="0"/>
        <v>8</v>
      </c>
      <c r="B12" s="13" t="s">
        <v>244</v>
      </c>
      <c r="C12" s="28" t="s">
        <v>245</v>
      </c>
      <c r="D12" s="10">
        <v>6</v>
      </c>
      <c r="E12" s="10" t="s">
        <v>5</v>
      </c>
      <c r="F12" s="10">
        <v>88.66</v>
      </c>
      <c r="G12" s="10">
        <v>531.96</v>
      </c>
    </row>
    <row r="13" spans="1:7" ht="18" customHeight="1">
      <c r="A13" s="31">
        <f t="shared" si="0"/>
        <v>9</v>
      </c>
      <c r="B13" s="13" t="s">
        <v>246</v>
      </c>
      <c r="C13" s="28" t="s">
        <v>247</v>
      </c>
      <c r="D13" s="10">
        <v>7</v>
      </c>
      <c r="E13" s="10" t="s">
        <v>5</v>
      </c>
      <c r="F13" s="10">
        <v>85.18</v>
      </c>
      <c r="G13" s="10">
        <v>596.26</v>
      </c>
    </row>
    <row r="14" spans="1:7" ht="18" customHeight="1">
      <c r="A14" s="31">
        <f t="shared" si="0"/>
        <v>10</v>
      </c>
      <c r="B14" s="13" t="s">
        <v>248</v>
      </c>
      <c r="C14" s="28" t="s">
        <v>249</v>
      </c>
      <c r="D14" s="10">
        <v>1</v>
      </c>
      <c r="E14" s="10" t="s">
        <v>5</v>
      </c>
      <c r="F14" s="14">
        <v>1613.47</v>
      </c>
      <c r="G14" s="14">
        <v>1613.47</v>
      </c>
    </row>
    <row r="15" spans="1:7" ht="18" customHeight="1">
      <c r="A15" s="31">
        <f t="shared" si="0"/>
        <v>11</v>
      </c>
      <c r="B15" s="13" t="s">
        <v>1765</v>
      </c>
      <c r="C15" s="28" t="s">
        <v>1749</v>
      </c>
      <c r="D15" s="10">
        <v>1</v>
      </c>
      <c r="E15" s="10" t="s">
        <v>5</v>
      </c>
      <c r="F15" s="14">
        <v>1225.3499999999999</v>
      </c>
      <c r="G15" s="14">
        <v>1225.3499999999999</v>
      </c>
    </row>
    <row r="16" spans="1:7" ht="18" customHeight="1">
      <c r="A16" s="31">
        <f t="shared" si="0"/>
        <v>12</v>
      </c>
      <c r="B16" s="13" t="s">
        <v>1766</v>
      </c>
      <c r="C16" s="28" t="s">
        <v>1750</v>
      </c>
      <c r="D16" s="10">
        <v>1</v>
      </c>
      <c r="E16" s="10" t="s">
        <v>5</v>
      </c>
      <c r="F16" s="14">
        <v>1071.93</v>
      </c>
      <c r="G16" s="14">
        <v>1071.93</v>
      </c>
    </row>
    <row r="17" spans="1:7" ht="18" customHeight="1">
      <c r="A17" s="31">
        <f t="shared" si="0"/>
        <v>13</v>
      </c>
      <c r="B17" s="13" t="s">
        <v>1767</v>
      </c>
      <c r="C17" s="28" t="s">
        <v>1751</v>
      </c>
      <c r="D17" s="10">
        <v>1</v>
      </c>
      <c r="E17" s="10" t="s">
        <v>5</v>
      </c>
      <c r="F17" s="10">
        <v>947.12</v>
      </c>
      <c r="G17" s="10">
        <v>947.12</v>
      </c>
    </row>
    <row r="18" spans="1:7" ht="18" customHeight="1">
      <c r="A18" s="31">
        <f t="shared" si="0"/>
        <v>14</v>
      </c>
      <c r="B18" s="13" t="s">
        <v>1768</v>
      </c>
      <c r="C18" s="28" t="s">
        <v>1752</v>
      </c>
      <c r="D18" s="10">
        <v>1</v>
      </c>
      <c r="E18" s="10" t="s">
        <v>5</v>
      </c>
      <c r="F18" s="10">
        <v>957.34</v>
      </c>
      <c r="G18" s="10">
        <v>957.34</v>
      </c>
    </row>
    <row r="19" spans="1:7" ht="18" customHeight="1">
      <c r="A19" s="31">
        <f t="shared" si="0"/>
        <v>15</v>
      </c>
      <c r="B19" s="13" t="s">
        <v>1769</v>
      </c>
      <c r="C19" s="28" t="s">
        <v>1753</v>
      </c>
      <c r="D19" s="10">
        <v>2</v>
      </c>
      <c r="E19" s="10" t="s">
        <v>5</v>
      </c>
      <c r="F19" s="10">
        <v>723.37</v>
      </c>
      <c r="G19" s="14">
        <v>1446.74</v>
      </c>
    </row>
    <row r="20" spans="1:7" ht="18" customHeight="1">
      <c r="A20" s="31">
        <f t="shared" si="0"/>
        <v>16</v>
      </c>
      <c r="B20" s="13" t="s">
        <v>695</v>
      </c>
      <c r="C20" s="28" t="s">
        <v>1120</v>
      </c>
      <c r="D20" s="10">
        <v>5</v>
      </c>
      <c r="E20" s="10" t="s">
        <v>5</v>
      </c>
      <c r="F20" s="10">
        <v>318.32</v>
      </c>
      <c r="G20" s="14">
        <v>1591.6</v>
      </c>
    </row>
    <row r="21" spans="1:7" ht="18" customHeight="1">
      <c r="A21" s="31">
        <f t="shared" si="0"/>
        <v>17</v>
      </c>
      <c r="B21" s="13" t="s">
        <v>696</v>
      </c>
      <c r="C21" s="28" t="s">
        <v>1121</v>
      </c>
      <c r="D21" s="10">
        <v>2</v>
      </c>
      <c r="E21" s="10" t="s">
        <v>5</v>
      </c>
      <c r="F21" s="10">
        <v>96.01</v>
      </c>
      <c r="G21" s="10">
        <v>192.02</v>
      </c>
    </row>
    <row r="22" spans="1:7" ht="18" customHeight="1">
      <c r="A22" s="31">
        <f t="shared" si="0"/>
        <v>18</v>
      </c>
      <c r="B22" s="13" t="s">
        <v>700</v>
      </c>
      <c r="C22" s="28" t="s">
        <v>1125</v>
      </c>
      <c r="D22" s="10">
        <v>5</v>
      </c>
      <c r="E22" s="10" t="s">
        <v>5</v>
      </c>
      <c r="F22" s="10">
        <v>354.59</v>
      </c>
      <c r="G22" s="14">
        <v>1772.95</v>
      </c>
    </row>
    <row r="23" spans="1:7" ht="18" customHeight="1">
      <c r="A23" s="31">
        <f t="shared" si="0"/>
        <v>19</v>
      </c>
      <c r="B23" s="13" t="s">
        <v>701</v>
      </c>
      <c r="C23" s="28" t="s">
        <v>1126</v>
      </c>
      <c r="D23" s="10">
        <v>2</v>
      </c>
      <c r="E23" s="10" t="s">
        <v>5</v>
      </c>
      <c r="F23" s="10">
        <v>96.01</v>
      </c>
      <c r="G23" s="10">
        <v>192.02</v>
      </c>
    </row>
    <row r="24" spans="1:7" ht="18" customHeight="1">
      <c r="A24" s="31">
        <f t="shared" si="0"/>
        <v>20</v>
      </c>
      <c r="B24" s="13" t="s">
        <v>1770</v>
      </c>
      <c r="C24" s="28" t="s">
        <v>1754</v>
      </c>
      <c r="D24" s="10">
        <v>2</v>
      </c>
      <c r="E24" s="10" t="s">
        <v>5</v>
      </c>
      <c r="F24" s="10">
        <v>354.59</v>
      </c>
      <c r="G24" s="10">
        <v>709.18</v>
      </c>
    </row>
    <row r="25" spans="1:7" ht="18" customHeight="1">
      <c r="A25" s="31">
        <f t="shared" si="0"/>
        <v>21</v>
      </c>
      <c r="B25" s="13" t="s">
        <v>1771</v>
      </c>
      <c r="C25" s="28" t="s">
        <v>1755</v>
      </c>
      <c r="D25" s="10">
        <v>1</v>
      </c>
      <c r="E25" s="10" t="s">
        <v>5</v>
      </c>
      <c r="F25" s="14">
        <v>3501.05</v>
      </c>
      <c r="G25" s="14">
        <v>3501.05</v>
      </c>
    </row>
    <row r="26" spans="1:7" ht="18" customHeight="1">
      <c r="A26" s="31">
        <f t="shared" si="0"/>
        <v>22</v>
      </c>
      <c r="B26" s="13" t="s">
        <v>1772</v>
      </c>
      <c r="C26" s="28" t="s">
        <v>1756</v>
      </c>
      <c r="D26" s="10">
        <v>1</v>
      </c>
      <c r="E26" s="10" t="s">
        <v>5</v>
      </c>
      <c r="F26" s="10">
        <v>781.07</v>
      </c>
      <c r="G26" s="10">
        <v>781.07</v>
      </c>
    </row>
    <row r="27" spans="1:7" ht="18" customHeight="1">
      <c r="A27" s="31">
        <f t="shared" si="0"/>
        <v>23</v>
      </c>
      <c r="B27" s="13" t="s">
        <v>1773</v>
      </c>
      <c r="C27" s="28" t="s">
        <v>1757</v>
      </c>
      <c r="D27" s="10">
        <v>10</v>
      </c>
      <c r="E27" s="10" t="s">
        <v>5</v>
      </c>
      <c r="F27" s="10">
        <v>74.88</v>
      </c>
      <c r="G27" s="10">
        <v>748.8</v>
      </c>
    </row>
    <row r="28" spans="1:7" ht="18" customHeight="1">
      <c r="A28" s="31">
        <f t="shared" si="0"/>
        <v>24</v>
      </c>
      <c r="B28" s="13" t="s">
        <v>1774</v>
      </c>
      <c r="C28" s="28" t="s">
        <v>1758</v>
      </c>
      <c r="D28" s="10">
        <v>1</v>
      </c>
      <c r="E28" s="10" t="s">
        <v>5</v>
      </c>
      <c r="F28" s="14">
        <v>3012.74</v>
      </c>
      <c r="G28" s="14">
        <v>3012.74</v>
      </c>
    </row>
    <row r="29" spans="1:7" ht="18" customHeight="1">
      <c r="A29" s="31">
        <f t="shared" si="0"/>
        <v>25</v>
      </c>
      <c r="B29" s="13" t="s">
        <v>909</v>
      </c>
      <c r="C29" s="28" t="s">
        <v>1331</v>
      </c>
      <c r="D29" s="10">
        <v>2</v>
      </c>
      <c r="E29" s="10" t="s">
        <v>5</v>
      </c>
      <c r="F29" s="10">
        <v>59.63</v>
      </c>
      <c r="G29" s="10">
        <v>119.26</v>
      </c>
    </row>
    <row r="30" spans="1:7" ht="18" customHeight="1">
      <c r="A30" s="31">
        <f t="shared" si="0"/>
        <v>26</v>
      </c>
      <c r="B30" s="13" t="s">
        <v>1775</v>
      </c>
      <c r="C30" s="28" t="s">
        <v>1759</v>
      </c>
      <c r="D30" s="10">
        <v>1</v>
      </c>
      <c r="E30" s="10" t="s">
        <v>5</v>
      </c>
      <c r="F30" s="14">
        <v>2761.38</v>
      </c>
      <c r="G30" s="14">
        <v>2761.38</v>
      </c>
    </row>
    <row r="31" spans="1:7" ht="18" customHeight="1">
      <c r="A31" s="31">
        <f t="shared" si="0"/>
        <v>27</v>
      </c>
      <c r="B31" s="13" t="s">
        <v>1776</v>
      </c>
      <c r="C31" s="28" t="s">
        <v>1760</v>
      </c>
      <c r="D31" s="10">
        <v>10</v>
      </c>
      <c r="E31" s="10" t="s">
        <v>5</v>
      </c>
      <c r="F31" s="10">
        <v>45.69</v>
      </c>
      <c r="G31" s="10">
        <v>456.9</v>
      </c>
    </row>
    <row r="32" spans="1:7" ht="18" customHeight="1">
      <c r="A32" s="31">
        <f t="shared" si="0"/>
        <v>28</v>
      </c>
      <c r="B32" s="13" t="s">
        <v>1777</v>
      </c>
      <c r="C32" s="28" t="s">
        <v>1761</v>
      </c>
      <c r="D32" s="10">
        <v>1</v>
      </c>
      <c r="E32" s="10" t="s">
        <v>5</v>
      </c>
      <c r="F32" s="10">
        <v>60.57</v>
      </c>
      <c r="G32" s="10">
        <v>60.57</v>
      </c>
    </row>
    <row r="33" spans="1:7" ht="18" customHeight="1">
      <c r="A33" s="31">
        <f t="shared" si="0"/>
        <v>29</v>
      </c>
      <c r="B33" s="13" t="s">
        <v>951</v>
      </c>
      <c r="C33" s="28" t="s">
        <v>1373</v>
      </c>
      <c r="D33" s="10">
        <v>2</v>
      </c>
      <c r="E33" s="10" t="s">
        <v>5</v>
      </c>
      <c r="F33" s="10">
        <v>118.96</v>
      </c>
      <c r="G33" s="10">
        <v>237.92</v>
      </c>
    </row>
    <row r="34" spans="1:7" ht="18" customHeight="1">
      <c r="A34" s="31">
        <f t="shared" si="0"/>
        <v>30</v>
      </c>
      <c r="B34" s="13" t="s">
        <v>960</v>
      </c>
      <c r="C34" s="28" t="s">
        <v>1382</v>
      </c>
      <c r="D34" s="10">
        <v>4</v>
      </c>
      <c r="E34" s="10" t="s">
        <v>5</v>
      </c>
      <c r="F34" s="10">
        <v>94.64</v>
      </c>
      <c r="G34" s="10">
        <v>378.56</v>
      </c>
    </row>
    <row r="35" spans="1:7" ht="18" customHeight="1">
      <c r="A35" s="31">
        <f t="shared" si="0"/>
        <v>31</v>
      </c>
      <c r="B35" s="13" t="s">
        <v>974</v>
      </c>
      <c r="C35" s="28" t="s">
        <v>1396</v>
      </c>
      <c r="D35" s="10">
        <v>2</v>
      </c>
      <c r="E35" s="10" t="s">
        <v>5</v>
      </c>
      <c r="F35" s="10">
        <v>567.37</v>
      </c>
      <c r="G35" s="14">
        <v>1134.74</v>
      </c>
    </row>
    <row r="36" spans="1:7" ht="18" customHeight="1">
      <c r="A36" s="31">
        <f t="shared" si="0"/>
        <v>32</v>
      </c>
      <c r="B36" s="13" t="s">
        <v>1778</v>
      </c>
      <c r="C36" s="28" t="s">
        <v>1762</v>
      </c>
      <c r="D36" s="10">
        <v>2</v>
      </c>
      <c r="E36" s="10" t="s">
        <v>5</v>
      </c>
      <c r="F36" s="14">
        <v>2262.7600000000002</v>
      </c>
      <c r="G36" s="14">
        <v>4525.5200000000004</v>
      </c>
    </row>
    <row r="37" spans="1:7" ht="18" customHeight="1">
      <c r="A37" s="31">
        <f t="shared" si="0"/>
        <v>33</v>
      </c>
      <c r="B37" s="13" t="s">
        <v>990</v>
      </c>
      <c r="C37" s="28" t="s">
        <v>1412</v>
      </c>
      <c r="D37" s="10">
        <v>2</v>
      </c>
      <c r="E37" s="10" t="s">
        <v>5</v>
      </c>
      <c r="F37" s="10">
        <v>57.68</v>
      </c>
      <c r="G37" s="10">
        <v>115.36</v>
      </c>
    </row>
    <row r="38" spans="1:7" ht="18" customHeight="1">
      <c r="A38" s="31">
        <f t="shared" si="0"/>
        <v>34</v>
      </c>
      <c r="B38" s="13" t="s">
        <v>1779</v>
      </c>
      <c r="C38" s="28" t="s">
        <v>1763</v>
      </c>
      <c r="D38" s="10">
        <v>10</v>
      </c>
      <c r="E38" s="10" t="s">
        <v>5</v>
      </c>
      <c r="F38" s="10">
        <v>45.69</v>
      </c>
      <c r="G38" s="10">
        <v>456.9</v>
      </c>
    </row>
    <row r="39" spans="1:7" ht="18" customHeight="1">
      <c r="A39" s="31">
        <f t="shared" si="0"/>
        <v>35</v>
      </c>
      <c r="B39" s="13" t="s">
        <v>1780</v>
      </c>
      <c r="C39" s="28" t="s">
        <v>1764</v>
      </c>
      <c r="D39" s="10">
        <v>1</v>
      </c>
      <c r="E39" s="10" t="s">
        <v>5</v>
      </c>
      <c r="F39" s="10">
        <v>825.24</v>
      </c>
      <c r="G39" s="10">
        <v>825.24</v>
      </c>
    </row>
    <row r="40" spans="1:7" ht="18" customHeight="1">
      <c r="A40" s="31">
        <f t="shared" si="0"/>
        <v>36</v>
      </c>
      <c r="B40" s="11" t="s">
        <v>1781</v>
      </c>
      <c r="C40" s="11" t="s">
        <v>1782</v>
      </c>
      <c r="D40" s="10">
        <v>1</v>
      </c>
      <c r="E40" s="10" t="s">
        <v>5</v>
      </c>
      <c r="F40" s="14">
        <v>9702.59</v>
      </c>
      <c r="G40" s="14">
        <v>9702.59</v>
      </c>
    </row>
    <row r="41" spans="1:7" ht="18" customHeight="1">
      <c r="A41" s="31">
        <f t="shared" si="0"/>
        <v>37</v>
      </c>
      <c r="B41" s="11" t="s">
        <v>1783</v>
      </c>
      <c r="C41" s="11" t="s">
        <v>1783</v>
      </c>
      <c r="D41" s="10">
        <v>10</v>
      </c>
      <c r="E41" s="10" t="s">
        <v>5</v>
      </c>
      <c r="F41" s="10">
        <v>590.4</v>
      </c>
      <c r="G41" s="14">
        <v>5904</v>
      </c>
    </row>
    <row r="42" spans="1:7" ht="18" customHeight="1">
      <c r="G42" s="14"/>
    </row>
    <row r="43" spans="1:7" ht="18" customHeight="1">
      <c r="B43" s="10"/>
      <c r="C43" s="10" t="s">
        <v>1503</v>
      </c>
      <c r="D43" s="10">
        <f>SUM(D1:D42)</f>
        <v>118</v>
      </c>
      <c r="G43" s="14">
        <f>SUM(G1:G42)</f>
        <v>63768.72</v>
      </c>
    </row>
    <row r="44" spans="1:7" ht="18" customHeight="1">
      <c r="B44" s="10"/>
      <c r="C44" s="10"/>
      <c r="G44" s="14"/>
    </row>
    <row r="45" spans="1:7" ht="18" customHeight="1">
      <c r="G45" s="14"/>
    </row>
    <row r="46" spans="1:7" ht="18" customHeight="1">
      <c r="G46" s="14"/>
    </row>
    <row r="47" spans="1:7" ht="18" customHeight="1">
      <c r="G47" s="14"/>
    </row>
    <row r="48" spans="1:7" ht="18" customHeight="1">
      <c r="G48" s="14"/>
    </row>
    <row r="50" spans="6:7" ht="18" customHeight="1">
      <c r="G50" s="14"/>
    </row>
    <row r="53" spans="6:7" ht="18" customHeight="1">
      <c r="G53" s="14"/>
    </row>
    <row r="54" spans="6:7" ht="18" customHeight="1">
      <c r="G54" s="14"/>
    </row>
    <row r="57" spans="6:7" ht="18" customHeight="1">
      <c r="G57" s="14"/>
    </row>
    <row r="60" spans="6:7" ht="18" customHeight="1">
      <c r="F60" s="14"/>
      <c r="G60" s="14"/>
    </row>
    <row r="61" spans="6:7" ht="18" customHeight="1">
      <c r="F61" s="14"/>
      <c r="G61" s="14"/>
    </row>
    <row r="62" spans="6:7" ht="18" customHeight="1">
      <c r="F62" s="14"/>
      <c r="G62" s="14"/>
    </row>
    <row r="63" spans="6:7" ht="18" customHeight="1">
      <c r="F63" s="14"/>
      <c r="G63" s="14"/>
    </row>
    <row r="64" spans="6:7" ht="18" customHeight="1">
      <c r="F64" s="14"/>
      <c r="G64" s="14"/>
    </row>
    <row r="65" spans="6:10" ht="18" customHeight="1">
      <c r="F65" s="14"/>
      <c r="G65" s="14"/>
    </row>
    <row r="66" spans="6:10" ht="18" customHeight="1">
      <c r="F66" s="14"/>
      <c r="G66" s="14"/>
    </row>
    <row r="67" spans="6:10" ht="18" customHeight="1">
      <c r="F67" s="14"/>
      <c r="G67" s="14"/>
    </row>
    <row r="68" spans="6:10" ht="18" customHeight="1">
      <c r="F68" s="14"/>
      <c r="G68" s="14"/>
    </row>
    <row r="69" spans="6:10" ht="18" customHeight="1">
      <c r="G69" s="14"/>
    </row>
    <row r="70" spans="6:10" ht="18" customHeight="1">
      <c r="F70" s="14"/>
      <c r="G70" s="14"/>
    </row>
    <row r="71" spans="6:10" ht="18" customHeight="1">
      <c r="F71" s="14"/>
      <c r="G71" s="14"/>
    </row>
    <row r="72" spans="6:10" ht="18" customHeight="1">
      <c r="F72" s="14"/>
      <c r="G72" s="14"/>
    </row>
    <row r="73" spans="6:10" ht="18" customHeight="1">
      <c r="F73" s="14"/>
      <c r="G73" s="14"/>
    </row>
    <row r="75" spans="6:10" ht="18" customHeight="1">
      <c r="F75" s="14"/>
      <c r="G75" s="14"/>
    </row>
    <row r="79" spans="6:10" ht="18" customHeight="1">
      <c r="J79" s="32"/>
    </row>
    <row r="83" spans="6:7" ht="18" customHeight="1">
      <c r="F83" s="14"/>
      <c r="G83" s="14"/>
    </row>
    <row r="87" spans="6:7" ht="18" customHeight="1">
      <c r="F87" s="14"/>
      <c r="G87" s="14"/>
    </row>
    <row r="88" spans="6:7" ht="18" customHeight="1">
      <c r="F88" s="14"/>
      <c r="G88" s="14"/>
    </row>
    <row r="91" spans="6:7" ht="18" customHeight="1">
      <c r="G91" s="14"/>
    </row>
    <row r="95" spans="6:7" ht="18" customHeight="1">
      <c r="F95" s="14"/>
      <c r="G95" s="14"/>
    </row>
    <row r="99" spans="6:7" ht="18" customHeight="1">
      <c r="F99" s="14"/>
      <c r="G99" s="14"/>
    </row>
    <row r="100" spans="6:7" ht="18" customHeight="1">
      <c r="G100" s="14"/>
    </row>
    <row r="102" spans="6:7" ht="18" customHeight="1">
      <c r="F102" s="14"/>
      <c r="G102" s="14"/>
    </row>
    <row r="103" spans="6:7" ht="18" customHeight="1">
      <c r="F103" s="14"/>
      <c r="G103" s="14"/>
    </row>
    <row r="104" spans="6:7" ht="18" customHeight="1">
      <c r="G104" s="14"/>
    </row>
    <row r="105" spans="6:7" ht="18" customHeight="1">
      <c r="F105" s="14"/>
      <c r="G105" s="14"/>
    </row>
    <row r="106" spans="6:7" ht="18" customHeight="1">
      <c r="F106" s="14"/>
      <c r="G106" s="14"/>
    </row>
    <row r="107" spans="6:7" ht="18" customHeight="1">
      <c r="F107" s="14"/>
      <c r="G107" s="14"/>
    </row>
    <row r="108" spans="6:7" ht="18" customHeight="1">
      <c r="F108" s="14"/>
      <c r="G108" s="14"/>
    </row>
    <row r="109" spans="6:7" ht="18" customHeight="1">
      <c r="F109" s="14"/>
      <c r="G109" s="14"/>
    </row>
    <row r="110" spans="6:7" ht="18" customHeight="1">
      <c r="F110" s="14"/>
      <c r="G110" s="14"/>
    </row>
    <row r="113" spans="6:10" ht="18" customHeight="1">
      <c r="G113" s="14"/>
    </row>
    <row r="114" spans="6:10" ht="18" customHeight="1">
      <c r="G114" s="14"/>
    </row>
    <row r="115" spans="6:10" ht="18" customHeight="1">
      <c r="F115" s="14"/>
      <c r="G115" s="14"/>
    </row>
    <row r="116" spans="6:10" ht="18" customHeight="1">
      <c r="F116" s="14"/>
      <c r="G116" s="14"/>
    </row>
    <row r="117" spans="6:10" ht="18" customHeight="1">
      <c r="F117" s="14"/>
      <c r="G117" s="14"/>
    </row>
    <row r="120" spans="6:10" ht="18" customHeight="1">
      <c r="F120" s="14"/>
      <c r="G120" s="14"/>
    </row>
    <row r="121" spans="6:10" ht="18" customHeight="1">
      <c r="F121" s="14"/>
      <c r="G121" s="14"/>
    </row>
    <row r="124" spans="6:10" ht="18" customHeight="1">
      <c r="J124" s="32"/>
    </row>
    <row r="129" spans="6:7" ht="18" customHeight="1">
      <c r="F129" s="14"/>
      <c r="G129" s="14"/>
    </row>
    <row r="130" spans="6:7" ht="18" customHeight="1">
      <c r="F130" s="14"/>
      <c r="G130" s="14"/>
    </row>
    <row r="132" spans="6:7" ht="18" customHeight="1">
      <c r="F132" s="14"/>
      <c r="G132" s="14"/>
    </row>
    <row r="139" spans="6:7" ht="18" customHeight="1">
      <c r="F139" s="14"/>
      <c r="G139" s="14"/>
    </row>
    <row r="141" spans="6:7" ht="18" customHeight="1">
      <c r="F141" s="14"/>
      <c r="G141" s="14"/>
    </row>
    <row r="146" spans="6:7" ht="18" customHeight="1">
      <c r="F146" s="14"/>
      <c r="G146" s="14"/>
    </row>
    <row r="151" spans="6:7" ht="18" customHeight="1">
      <c r="F151" s="14"/>
      <c r="G151" s="14"/>
    </row>
    <row r="152" spans="6:7" ht="18" customHeight="1">
      <c r="F152" s="14"/>
      <c r="G152" s="14"/>
    </row>
    <row r="153" spans="6:7" ht="18" customHeight="1">
      <c r="F153" s="14"/>
      <c r="G153" s="14"/>
    </row>
    <row r="155" spans="6:7" ht="18" customHeight="1">
      <c r="G155" s="14"/>
    </row>
    <row r="156" spans="6:7" ht="18" customHeight="1">
      <c r="G156" s="14"/>
    </row>
    <row r="157" spans="6:7" ht="18" customHeight="1">
      <c r="F157" s="14"/>
      <c r="G157" s="14"/>
    </row>
    <row r="158" spans="6:7" ht="18" customHeight="1">
      <c r="G158" s="14"/>
    </row>
    <row r="159" spans="6:7" ht="18" customHeight="1">
      <c r="G159" s="14"/>
    </row>
    <row r="160" spans="6:7" ht="18" customHeight="1">
      <c r="G160" s="14"/>
    </row>
    <row r="161" spans="6:10" ht="18" customHeight="1">
      <c r="G161" s="14"/>
    </row>
    <row r="162" spans="6:10" ht="18" customHeight="1">
      <c r="F162" s="14"/>
      <c r="G162" s="14"/>
    </row>
    <row r="164" spans="6:10" ht="18" customHeight="1">
      <c r="G164" s="14"/>
    </row>
    <row r="169" spans="6:10" ht="18" customHeight="1">
      <c r="J169" s="32"/>
    </row>
    <row r="177" spans="6:7" ht="18" customHeight="1">
      <c r="G177" s="14"/>
    </row>
    <row r="179" spans="6:7" ht="18" customHeight="1">
      <c r="G179" s="14"/>
    </row>
    <row r="191" spans="6:7" ht="18" customHeight="1">
      <c r="G191" s="14"/>
    </row>
    <row r="192" spans="6:7" ht="18" customHeight="1">
      <c r="F192" s="14"/>
      <c r="G192" s="14"/>
    </row>
    <row r="193" spans="6:7" ht="18" customHeight="1">
      <c r="F193" s="14"/>
      <c r="G193" s="14"/>
    </row>
    <row r="194" spans="6:7" ht="18" customHeight="1">
      <c r="F194" s="14"/>
      <c r="G194" s="14"/>
    </row>
    <row r="195" spans="6:7" ht="18" customHeight="1">
      <c r="F195" s="14"/>
      <c r="G195" s="14"/>
    </row>
    <row r="196" spans="6:7" ht="18" customHeight="1">
      <c r="F196" s="14"/>
      <c r="G196" s="14"/>
    </row>
    <row r="197" spans="6:7" ht="18" customHeight="1">
      <c r="F197" s="14"/>
      <c r="G197" s="14"/>
    </row>
    <row r="198" spans="6:7" ht="18" customHeight="1">
      <c r="F198" s="14"/>
      <c r="G198" s="14"/>
    </row>
    <row r="199" spans="6:7" ht="18" customHeight="1">
      <c r="F199" s="14"/>
      <c r="G199" s="14"/>
    </row>
    <row r="201" spans="6:7" ht="18" customHeight="1">
      <c r="F201" s="14"/>
      <c r="G201" s="14"/>
    </row>
    <row r="214" spans="10:10" ht="18" customHeight="1">
      <c r="J214" s="32"/>
    </row>
    <row r="230" spans="6:8" ht="18" customHeight="1">
      <c r="F230" s="14"/>
      <c r="G230" s="14"/>
    </row>
    <row r="232" spans="6:8" ht="18" customHeight="1">
      <c r="F232" s="14"/>
      <c r="G232" s="14"/>
    </row>
    <row r="233" spans="6:8" ht="18" customHeight="1">
      <c r="F233" s="14"/>
      <c r="G233" s="14"/>
    </row>
    <row r="235" spans="6:8" ht="18" customHeight="1">
      <c r="F235" s="14"/>
      <c r="G235" s="14"/>
    </row>
    <row r="237" spans="6:8" ht="18" customHeight="1">
      <c r="G237" s="14"/>
      <c r="H237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คลัง 01</vt:lpstr>
      <vt:lpstr>คลัง 05 </vt:lpstr>
      <vt:lpstr>คลัง 215</vt:lpstr>
      <vt:lpstr>คลัง 221</vt:lpstr>
      <vt:lpstr>คลัง 225</vt:lpstr>
      <vt:lpstr>คลัง 271</vt:lpstr>
      <vt:lpstr>คลัง 275</vt:lpstr>
      <vt:lpstr>คลัง 311</vt:lpstr>
      <vt:lpstr>คลัง 315</vt:lpstr>
      <vt:lpstr>คลัง 321</vt:lpstr>
      <vt:lpstr>คลัง 325</vt:lpstr>
      <vt:lpstr>คลัง 335</vt:lpstr>
      <vt:lpstr>คลัง 415</vt:lpstr>
      <vt:lpstr>คลัง 90</vt:lpstr>
      <vt:lpstr>คลัง 999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MINECAFE_RSU</cp:lastModifiedBy>
  <dcterms:created xsi:type="dcterms:W3CDTF">2018-07-04T04:11:46Z</dcterms:created>
  <dcterms:modified xsi:type="dcterms:W3CDTF">2018-07-10T15:01:11Z</dcterms:modified>
</cp:coreProperties>
</file>