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\Desktop\portfolio\"/>
    </mc:Choice>
  </mc:AlternateContent>
  <xr:revisionPtr revIDLastSave="0" documentId="13_ncr:1_{20C678CD-F332-40C8-ADDB-B456EAFE6E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Worksheet!$A$1:$V$79</definedName>
  </definedNames>
  <calcPr calcId="191029"/>
</workbook>
</file>

<file path=xl/calcChain.xml><?xml version="1.0" encoding="utf-8"?>
<calcChain xmlns="http://schemas.openxmlformats.org/spreadsheetml/2006/main">
  <c r="V38" i="1" l="1"/>
  <c r="V59" i="1"/>
  <c r="V15" i="1"/>
  <c r="V36" i="1"/>
  <c r="V19" i="1"/>
  <c r="V62" i="1"/>
  <c r="V9" i="1"/>
  <c r="V72" i="1"/>
  <c r="V68" i="1"/>
  <c r="V4" i="1"/>
  <c r="V70" i="1"/>
  <c r="V7" i="1"/>
  <c r="V71" i="1"/>
  <c r="V12" i="1"/>
  <c r="V73" i="1"/>
  <c r="V30" i="1"/>
  <c r="V75" i="1"/>
  <c r="V50" i="1"/>
  <c r="V69" i="1"/>
  <c r="V54" i="1"/>
  <c r="V53" i="1"/>
  <c r="V74" i="1"/>
  <c r="V61" i="1"/>
  <c r="V23" i="1"/>
  <c r="V60" i="1"/>
  <c r="V41" i="1"/>
  <c r="V67" i="1"/>
  <c r="V21" i="1"/>
  <c r="V48" i="1"/>
  <c r="V27" i="1"/>
  <c r="V11" i="1"/>
  <c r="V49" i="1"/>
  <c r="V46" i="1"/>
  <c r="V58" i="1"/>
  <c r="V29" i="1"/>
  <c r="V43" i="1"/>
  <c r="V51" i="1"/>
  <c r="V42" i="1"/>
  <c r="V35" i="1"/>
  <c r="V55" i="1"/>
  <c r="V56" i="1"/>
  <c r="V52" i="1"/>
  <c r="V47" i="1"/>
  <c r="V10" i="1"/>
  <c r="V33" i="1"/>
  <c r="V22" i="1"/>
  <c r="V8" i="1"/>
  <c r="V14" i="1"/>
  <c r="V40" i="1"/>
  <c r="V17" i="1"/>
  <c r="V37" i="1"/>
  <c r="V79" i="1"/>
  <c r="V63" i="1"/>
  <c r="V6" i="1"/>
  <c r="V34" i="1"/>
  <c r="V66" i="1"/>
  <c r="V24" i="1"/>
  <c r="V78" i="1"/>
  <c r="V28" i="1"/>
  <c r="V65" i="1"/>
  <c r="V2" i="1"/>
  <c r="V44" i="1"/>
  <c r="V25" i="1"/>
  <c r="V20" i="1"/>
  <c r="V3" i="1"/>
  <c r="V77" i="1"/>
  <c r="V31" i="1"/>
  <c r="V57" i="1"/>
  <c r="V32" i="1"/>
  <c r="V39" i="1"/>
  <c r="V26" i="1"/>
  <c r="V76" i="1"/>
  <c r="V18" i="1"/>
  <c r="V13" i="1"/>
  <c r="V16" i="1"/>
  <c r="V5" i="1"/>
  <c r="V45" i="1"/>
  <c r="V64" i="1"/>
</calcChain>
</file>

<file path=xl/sharedStrings.xml><?xml version="1.0" encoding="utf-8"?>
<sst xmlns="http://schemas.openxmlformats.org/spreadsheetml/2006/main" count="640" uniqueCount="173">
  <si>
    <t>Дата начала отчетности</t>
  </si>
  <si>
    <t>Дата окончания отчетности</t>
  </si>
  <si>
    <t>Название кампании</t>
  </si>
  <si>
    <t>Показ кампании</t>
  </si>
  <si>
    <t>Настройка атрибуции</t>
  </si>
  <si>
    <t>Результат</t>
  </si>
  <si>
    <t>Индикатор результата</t>
  </si>
  <si>
    <t>Охват</t>
  </si>
  <si>
    <t>Частота</t>
  </si>
  <si>
    <t>Цена за результаты</t>
  </si>
  <si>
    <t>Сумма затрат (USD)</t>
  </si>
  <si>
    <t>Показы</t>
  </si>
  <si>
    <t>CPM (цена за 1 000 показов) (USD)</t>
  </si>
  <si>
    <t>Клики по ссылке</t>
  </si>
  <si>
    <t>CPC (цена за клик по ссылке) (USD)</t>
  </si>
  <si>
    <t>CTR (кликабельность)</t>
  </si>
  <si>
    <t>Клики (все)</t>
  </si>
  <si>
    <t>CTR (все)</t>
  </si>
  <si>
    <t>CPC (все) (USD)</t>
  </si>
  <si>
    <t>Начало</t>
  </si>
  <si>
    <t>Конец</t>
  </si>
  <si>
    <t>2024-03-14</t>
  </si>
  <si>
    <t>2024-10-25</t>
  </si>
  <si>
    <t>7 дней после клика или 1 день после просмотра</t>
  </si>
  <si>
    <t>2024-04-12</t>
  </si>
  <si>
    <t>2024-04-15</t>
  </si>
  <si>
    <t>1 день после клика</t>
  </si>
  <si>
    <t>2024-04-30</t>
  </si>
  <si>
    <t>2024-04-17</t>
  </si>
  <si>
    <t>1 день после клика или 1 день после просмотра</t>
  </si>
  <si>
    <t>2024-04-18</t>
  </si>
  <si>
    <t>2024-05-31</t>
  </si>
  <si>
    <t>2024-04-25</t>
  </si>
  <si>
    <t>2024-05-08</t>
  </si>
  <si>
    <t>2024-05-27</t>
  </si>
  <si>
    <t>2024-06-12</t>
  </si>
  <si>
    <t>2024-05-30</t>
  </si>
  <si>
    <t>2024-06-03</t>
  </si>
  <si>
    <t>2024-06-09</t>
  </si>
  <si>
    <t>2024-06-11</t>
  </si>
  <si>
    <t>2024-06-15</t>
  </si>
  <si>
    <t>2024-06-13</t>
  </si>
  <si>
    <t>2024-06-19</t>
  </si>
  <si>
    <t>2024-06-27</t>
  </si>
  <si>
    <t>2024-06-20</t>
  </si>
  <si>
    <t>2024-06-25</t>
  </si>
  <si>
    <t>2024-06-24</t>
  </si>
  <si>
    <t>2024-06-30</t>
  </si>
  <si>
    <t>2024-07-14</t>
  </si>
  <si>
    <t>2024-07-04</t>
  </si>
  <si>
    <t>2024-07-08</t>
  </si>
  <si>
    <t>2024-07-22</t>
  </si>
  <si>
    <t>2024-07-12</t>
  </si>
  <si>
    <t>2024-07-18</t>
  </si>
  <si>
    <t>2024-07-15</t>
  </si>
  <si>
    <t>2024-07-16</t>
  </si>
  <si>
    <t>2024-07-29</t>
  </si>
  <si>
    <t>2024-07-23</t>
  </si>
  <si>
    <t>2024-08-05</t>
  </si>
  <si>
    <t>2024-08-12</t>
  </si>
  <si>
    <t>2024-08-06</t>
  </si>
  <si>
    <t>2024-08-07</t>
  </si>
  <si>
    <t>2024-08-13</t>
  </si>
  <si>
    <t>2024-08-19</t>
  </si>
  <si>
    <t>2024-08-20</t>
  </si>
  <si>
    <t>2024-08-27</t>
  </si>
  <si>
    <t>2024-09-01</t>
  </si>
  <si>
    <t>2024-08-29</t>
  </si>
  <si>
    <t>2024-09-09</t>
  </si>
  <si>
    <t>2024-09-05</t>
  </si>
  <si>
    <t>2024-09-08</t>
  </si>
  <si>
    <t>2024-09-16</t>
  </si>
  <si>
    <t>2024-09-20</t>
  </si>
  <si>
    <t>2024-09-10</t>
  </si>
  <si>
    <t>2024-09-21</t>
  </si>
  <si>
    <t>2024-10-01</t>
  </si>
  <si>
    <t>2024-10-10</t>
  </si>
  <si>
    <t>2024-09-30</t>
  </si>
  <si>
    <t>2024-09-25</t>
  </si>
  <si>
    <t>2024-09-27</t>
  </si>
  <si>
    <t>2024-10-02</t>
  </si>
  <si>
    <t>2024-10-31</t>
  </si>
  <si>
    <t>2024-10-05</t>
  </si>
  <si>
    <t>–</t>
  </si>
  <si>
    <t>2024-10-09</t>
  </si>
  <si>
    <t>2024-10-20</t>
  </si>
  <si>
    <t>7 дней после клика</t>
  </si>
  <si>
    <t>2024-10-11</t>
  </si>
  <si>
    <t>2024-10-12</t>
  </si>
  <si>
    <t>Установки мобильного приложения</t>
  </si>
  <si>
    <t>Просмотры ThruPlay</t>
  </si>
  <si>
    <t>Завершена</t>
  </si>
  <si>
    <t>Группы объявлений неактивны</t>
  </si>
  <si>
    <t>Выключено</t>
  </si>
  <si>
    <t>Период</t>
  </si>
  <si>
    <t>Умные решения по оплате</t>
  </si>
  <si>
    <t>Мгновенные платежи, бесконечные возможности</t>
  </si>
  <si>
    <t>Бесшовные транзакции</t>
  </si>
  <si>
    <t>Сила ваших платежей</t>
  </si>
  <si>
    <t>Революция EasyPay</t>
  </si>
  <si>
    <t>Обеспечьте свои будущие платежи</t>
  </si>
  <si>
    <t>Решения следующего поколения по оплате</t>
  </si>
  <si>
    <t>Быстрые платежи</t>
  </si>
  <si>
    <t>Связь и оплата</t>
  </si>
  <si>
    <t>Ваши деньги, ваш способ</t>
  </si>
  <si>
    <t>Инновации SmartPay</t>
  </si>
  <si>
    <t>Мгновенное удовлетворение платежей</t>
  </si>
  <si>
    <t>Транзакции с доверием</t>
  </si>
  <si>
    <t>Легкие переводы</t>
  </si>
  <si>
    <t>Энергия платежей</t>
  </si>
  <si>
    <t>PayPal: ваш союзник в оплате</t>
  </si>
  <si>
    <t>Будущее финансов</t>
  </si>
  <si>
    <t>QuickPay: быстро, безопасно, просто</t>
  </si>
  <si>
    <t>Решения по умным переводам</t>
  </si>
  <si>
    <t>Платите с уверенностью</t>
  </si>
  <si>
    <t>Раскройте свой платежный потенциал</t>
  </si>
  <si>
    <t>Решения WalletWise</t>
  </si>
  <si>
    <t>Революция платежей</t>
  </si>
  <si>
    <t>Транзакции и процветание</t>
  </si>
  <si>
    <t>Безопасно. Быстро. Простой.</t>
  </si>
  <si>
    <t>Инновации PayEasy</t>
  </si>
  <si>
    <t>Эволюция платежей</t>
  </si>
  <si>
    <t>Оптимизированные платежные решения</t>
  </si>
  <si>
    <t>Соединитесь с наличными</t>
  </si>
  <si>
    <t>Цифровые кошельки чудес</t>
  </si>
  <si>
    <t>Платите меньше, экономьте больше</t>
  </si>
  <si>
    <t>Уполномочьте свой кошелек</t>
  </si>
  <si>
    <t>Мгновенный денежный поток</t>
  </si>
  <si>
    <t>Быстрые и дружелюбные платежи</t>
  </si>
  <si>
    <t>Революционируйте свой кошелек</t>
  </si>
  <si>
    <t>Бесконтактное удобство</t>
  </si>
  <si>
    <t>Платите так, как вам удобно</t>
  </si>
  <si>
    <t>Уполномочьте свои платежи</t>
  </si>
  <si>
    <t>Преобразите свои транзакции</t>
  </si>
  <si>
    <t>Решения SwiftPay</t>
  </si>
  <si>
    <t>Раскройте возможности платежей</t>
  </si>
  <si>
    <t>Инновации в платежах без ограничений</t>
  </si>
  <si>
    <t>Безопасно, быстро, просто</t>
  </si>
  <si>
    <t>Безналичные и беззаботные</t>
  </si>
  <si>
    <t>Мгновенный доступ к платежам</t>
  </si>
  <si>
    <t>Деньги без забот</t>
  </si>
  <si>
    <t>Транзакции без границ</t>
  </si>
  <si>
    <t>Бесшовные платежные путешествия</t>
  </si>
  <si>
    <t>Повышайте уровень своих транзакций</t>
  </si>
  <si>
    <t>Заплатите вперед</t>
  </si>
  <si>
    <t>Ультимативный опыт платежей</t>
  </si>
  <si>
    <t>Ориентируйтесь в своих платежах</t>
  </si>
  <si>
    <t>Легкие решения для кошельков</t>
  </si>
  <si>
    <t>Мгновенные платежные решения</t>
  </si>
  <si>
    <t>Ваш платежный шлюз</t>
  </si>
  <si>
    <t>Соединитесь и проведите транзакцию</t>
  </si>
  <si>
    <t>Умный платежный центр</t>
  </si>
  <si>
    <t>Транзакции нового уровня</t>
  </si>
  <si>
    <t>Преобразование платежных опытов</t>
  </si>
  <si>
    <t>Легкие переводы - довольные клиенты</t>
  </si>
  <si>
    <t>Безналичное будущее</t>
  </si>
  <si>
    <t>Уполномочьте свои покупки</t>
  </si>
  <si>
    <t>Мгновенное удовольствие от платежей</t>
  </si>
  <si>
    <t>Революция в финансовых технологиях</t>
  </si>
  <si>
    <t>Лидеры в области платежей</t>
  </si>
  <si>
    <t>Обеспечьте безопасность своих транзакций</t>
  </si>
  <si>
    <t>Сделайте платежи легкими</t>
  </si>
  <si>
    <t>Упрощенный денежный поток</t>
  </si>
  <si>
    <t>Ваш цифровой платежный спутник</t>
  </si>
  <si>
    <t>Платежные пути</t>
  </si>
  <si>
    <t>Революционируйте процесс оформления</t>
  </si>
  <si>
    <t>Простые решения для платежей</t>
  </si>
  <si>
    <t>Будущее платежей</t>
  </si>
  <si>
    <t>Умный платежный контакт</t>
  </si>
  <si>
    <t>Быстрые решения для наличных</t>
  </si>
  <si>
    <t>Динамика цифровых платежей</t>
  </si>
  <si>
    <t>Упрощенные платежи</t>
  </si>
  <si>
    <t>Инновационные платежные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</si>
</sst>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B46" workbookViewId="0">
      <selection activeCell="G81" sqref="G81"/>
    </sheetView>
  </sheetViews>
  <sheetFormatPr defaultColWidth="22.85546875" defaultRowHeight="15" x14ac:dyDescent="0.25"/>
  <cols>
    <col min="1" max="1" width="23" bestFit="1" customWidth="1"/>
    <col min="2" max="2" width="26.5703125" bestFit="1" customWidth="1"/>
    <col min="3" max="3" width="48.140625" bestFit="1" customWidth="1"/>
    <col min="4" max="4" width="30.28515625" bestFit="1" customWidth="1"/>
    <col min="5" max="5" width="46" bestFit="1" customWidth="1"/>
    <col min="6" max="6" width="10" bestFit="1" customWidth="1"/>
    <col min="7" max="7" width="34.7109375" bestFit="1" customWidth="1"/>
    <col min="8" max="8" width="8" bestFit="1" customWidth="1"/>
    <col min="9" max="9" width="10" bestFit="1" customWidth="1"/>
    <col min="10" max="11" width="19.28515625" bestFit="1" customWidth="1"/>
    <col min="12" max="12" width="8" bestFit="1" customWidth="1"/>
    <col min="13" max="13" width="32.5703125" bestFit="1" customWidth="1"/>
    <col min="14" max="14" width="16.42578125" bestFit="1" customWidth="1"/>
    <col min="15" max="15" width="33.85546875" bestFit="1" customWidth="1"/>
    <col min="16" max="16" width="21.140625" bestFit="1" customWidth="1"/>
    <col min="17" max="17" width="11.42578125" bestFit="1" customWidth="1"/>
    <col min="18" max="18" width="9.140625" bestFit="1" customWidth="1"/>
    <col min="19" max="19" width="15" bestFit="1" customWidth="1"/>
    <col min="20" max="21" width="10.42578125" style="4" bestFit="1" customWidth="1"/>
    <col min="22" max="22" width="22.42578125" bestFit="1" customWidth="1"/>
    <col min="23" max="24" width="8" bestFit="1" customWidth="1"/>
    <col min="25" max="25" width="11" bestFit="1" customWidth="1"/>
    <col min="26" max="27" width="8" bestFit="1" customWidth="1"/>
    <col min="28" max="28" width="9" bestFit="1" customWidth="1"/>
    <col min="29" max="29" width="6" bestFit="1" customWidth="1"/>
    <col min="30" max="30" width="9" bestFit="1" customWidth="1"/>
    <col min="31" max="31" width="8" bestFit="1" customWidth="1"/>
    <col min="32" max="32" width="6" bestFit="1" customWidth="1"/>
    <col min="33" max="34" width="9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94</v>
      </c>
    </row>
    <row r="2" spans="1:22" x14ac:dyDescent="0.25">
      <c r="A2" t="s">
        <v>21</v>
      </c>
      <c r="B2" t="s">
        <v>22</v>
      </c>
      <c r="C2" t="s">
        <v>98</v>
      </c>
      <c r="D2" t="s">
        <v>93</v>
      </c>
      <c r="E2" t="s">
        <v>23</v>
      </c>
      <c r="F2" s="5">
        <v>2115</v>
      </c>
      <c r="G2" t="s">
        <v>13</v>
      </c>
      <c r="H2">
        <v>158002</v>
      </c>
      <c r="I2">
        <v>5.2222119999999999</v>
      </c>
      <c r="J2">
        <v>0.10411914</v>
      </c>
      <c r="K2">
        <v>122.34</v>
      </c>
      <c r="L2">
        <v>412560</v>
      </c>
      <c r="M2">
        <v>0.59307799999999999</v>
      </c>
      <c r="N2">
        <v>2350</v>
      </c>
      <c r="O2">
        <v>0.10412</v>
      </c>
      <c r="P2">
        <v>1.1392279999999999</v>
      </c>
      <c r="Q2">
        <v>2434</v>
      </c>
      <c r="R2">
        <v>1.1799500000000001</v>
      </c>
      <c r="S2">
        <v>0.100526</v>
      </c>
      <c r="T2" s="4" t="s">
        <v>28</v>
      </c>
      <c r="U2" s="4" t="s">
        <v>27</v>
      </c>
      <c r="V2" t="str">
        <f>TEXT(T2, "ДД/ММ/ГГГГ") &amp; IF(U2 = "", "", " - " &amp; TEXT(U2, "ДД/ММ/ГГГГ"))</f>
        <v>17/04/2024 - 30/04/2024</v>
      </c>
    </row>
    <row r="3" spans="1:22" x14ac:dyDescent="0.25">
      <c r="A3" t="s">
        <v>21</v>
      </c>
      <c r="B3" t="s">
        <v>22</v>
      </c>
      <c r="C3" t="s">
        <v>107</v>
      </c>
      <c r="D3" t="s">
        <v>93</v>
      </c>
      <c r="E3" t="s">
        <v>23</v>
      </c>
      <c r="F3" s="5">
        <v>1913.4</v>
      </c>
      <c r="G3" t="s">
        <v>13</v>
      </c>
      <c r="H3">
        <v>114808</v>
      </c>
      <c r="I3">
        <v>3.0321920000000002</v>
      </c>
      <c r="J3">
        <v>6.6679199999999994E-2</v>
      </c>
      <c r="K3">
        <v>70.88</v>
      </c>
      <c r="L3">
        <v>174060</v>
      </c>
      <c r="M3">
        <v>0.81443200000000004</v>
      </c>
      <c r="N3">
        <v>2126</v>
      </c>
      <c r="O3">
        <v>6.6680000000000003E-2</v>
      </c>
      <c r="P3">
        <v>2.4428359999999998</v>
      </c>
      <c r="Q3">
        <v>2418</v>
      </c>
      <c r="R3">
        <v>2.7783519999999999</v>
      </c>
      <c r="S3">
        <v>5.8625999999999998E-2</v>
      </c>
      <c r="T3" s="4" t="s">
        <v>39</v>
      </c>
      <c r="U3" s="4" t="s">
        <v>40</v>
      </c>
      <c r="V3" t="str">
        <f>TEXT(T3, "ДД/ММ/ГГГГ") &amp; IF(U3 = "", "", " - " &amp; TEXT(U3, "ДД/ММ/ГГГГ"))</f>
        <v>11/06/2024 - 15/06/2024</v>
      </c>
    </row>
    <row r="4" spans="1:22" x14ac:dyDescent="0.25">
      <c r="A4" t="s">
        <v>21</v>
      </c>
      <c r="B4" t="s">
        <v>22</v>
      </c>
      <c r="C4" t="s">
        <v>95</v>
      </c>
      <c r="D4" t="s">
        <v>92</v>
      </c>
      <c r="E4" t="s">
        <v>23</v>
      </c>
      <c r="F4" s="5">
        <v>10150.200000000001</v>
      </c>
      <c r="G4" t="s">
        <v>13</v>
      </c>
      <c r="H4">
        <v>993812</v>
      </c>
      <c r="I4">
        <v>3.0769199999999999</v>
      </c>
      <c r="J4">
        <v>0.15960276000000001</v>
      </c>
      <c r="K4">
        <v>900</v>
      </c>
      <c r="L4">
        <v>1528940</v>
      </c>
      <c r="M4">
        <v>1.1772860000000001</v>
      </c>
      <c r="N4">
        <v>11278</v>
      </c>
      <c r="O4">
        <v>0.15960199999999999</v>
      </c>
      <c r="P4">
        <v>1.4752700000000001</v>
      </c>
      <c r="Q4">
        <v>12284</v>
      </c>
      <c r="R4">
        <v>1.6068640000000001</v>
      </c>
      <c r="S4">
        <v>0.146532</v>
      </c>
      <c r="T4" s="4" t="s">
        <v>24</v>
      </c>
      <c r="U4" s="4" t="s">
        <v>25</v>
      </c>
      <c r="V4" t="str">
        <f>TEXT(T4, "ДД/ММ/ГГГГ") &amp; IF(U4 = "", "", " - " &amp; TEXT(U4, "ДД/ММ/ГГГГ"))</f>
        <v>12/04/2024 - 15/04/2024</v>
      </c>
    </row>
    <row r="5" spans="1:22" x14ac:dyDescent="0.25">
      <c r="A5" t="s">
        <v>21</v>
      </c>
      <c r="B5" t="s">
        <v>22</v>
      </c>
      <c r="C5" t="s">
        <v>110</v>
      </c>
      <c r="D5" t="s">
        <v>92</v>
      </c>
      <c r="E5" t="s">
        <v>23</v>
      </c>
      <c r="F5" s="5">
        <v>54448.200000000004</v>
      </c>
      <c r="G5" t="s">
        <v>13</v>
      </c>
      <c r="H5">
        <v>1848740</v>
      </c>
      <c r="I5">
        <v>8.3675940000000004</v>
      </c>
      <c r="J5">
        <v>0.10503356</v>
      </c>
      <c r="K5">
        <v>3177.16</v>
      </c>
      <c r="L5">
        <v>7734752</v>
      </c>
      <c r="M5">
        <v>0.82152800000000004</v>
      </c>
      <c r="N5">
        <v>60498</v>
      </c>
      <c r="O5">
        <v>0.105034</v>
      </c>
      <c r="P5">
        <v>1.564316</v>
      </c>
      <c r="Q5">
        <v>62592</v>
      </c>
      <c r="R5">
        <v>1.6184620000000001</v>
      </c>
      <c r="S5">
        <v>0.10152</v>
      </c>
      <c r="T5" s="4" t="s">
        <v>42</v>
      </c>
      <c r="U5" s="4" t="s">
        <v>43</v>
      </c>
      <c r="V5" t="str">
        <f>TEXT(T5, "ДД/ММ/ГГГГ") &amp; " - " &amp; TEXT(U5, "ДД/ММ/ГГГГ")</f>
        <v>19/06/2024 - 27/06/2024</v>
      </c>
    </row>
    <row r="6" spans="1:22" x14ac:dyDescent="0.25">
      <c r="A6" t="s">
        <v>21</v>
      </c>
      <c r="B6" t="s">
        <v>22</v>
      </c>
      <c r="C6" t="s">
        <v>111</v>
      </c>
      <c r="D6" t="s">
        <v>92</v>
      </c>
      <c r="E6" t="s">
        <v>23</v>
      </c>
      <c r="F6" s="5">
        <v>9916.2000000000007</v>
      </c>
      <c r="G6" t="s">
        <v>13</v>
      </c>
      <c r="H6">
        <v>271854</v>
      </c>
      <c r="I6">
        <v>7.2001140000000001</v>
      </c>
      <c r="J6">
        <v>7.6376840000000001E-2</v>
      </c>
      <c r="K6">
        <v>420.76</v>
      </c>
      <c r="L6">
        <v>978690</v>
      </c>
      <c r="M6">
        <v>0.85984400000000005</v>
      </c>
      <c r="N6">
        <v>11018</v>
      </c>
      <c r="O6">
        <v>7.6375999999999999E-2</v>
      </c>
      <c r="P6">
        <v>2.251582</v>
      </c>
      <c r="Q6">
        <v>11552</v>
      </c>
      <c r="R6">
        <v>2.360706</v>
      </c>
      <c r="S6">
        <v>7.2845999999999994E-2</v>
      </c>
      <c r="T6" s="4" t="s">
        <v>44</v>
      </c>
      <c r="U6" s="4" t="s">
        <v>45</v>
      </c>
      <c r="V6" t="str">
        <f t="shared" ref="V6:V15" si="0">TEXT(T6, "ДД/ММ/ГГГГ") &amp; IF(U6 = "", "", " - " &amp; TEXT(U6, "ДД/ММ/ГГГГ"))</f>
        <v>20/06/2024 - 25/06/2024</v>
      </c>
    </row>
    <row r="7" spans="1:22" x14ac:dyDescent="0.25">
      <c r="A7" t="s">
        <v>21</v>
      </c>
      <c r="B7" t="s">
        <v>22</v>
      </c>
      <c r="C7" t="s">
        <v>112</v>
      </c>
      <c r="D7" t="s">
        <v>92</v>
      </c>
      <c r="E7" t="s">
        <v>23</v>
      </c>
      <c r="F7" s="5">
        <v>24229.8</v>
      </c>
      <c r="G7" t="s">
        <v>13</v>
      </c>
      <c r="H7">
        <v>970710</v>
      </c>
      <c r="I7">
        <v>7.2786600000000004</v>
      </c>
      <c r="J7">
        <v>0.10561028</v>
      </c>
      <c r="K7">
        <v>1421.62</v>
      </c>
      <c r="L7">
        <v>3532734</v>
      </c>
      <c r="M7">
        <v>0.80482799999999999</v>
      </c>
      <c r="N7">
        <v>26922</v>
      </c>
      <c r="O7">
        <v>0.10561</v>
      </c>
      <c r="P7">
        <v>1.524146</v>
      </c>
      <c r="Q7">
        <v>27666</v>
      </c>
      <c r="R7">
        <v>1.5662659999999999</v>
      </c>
      <c r="S7">
        <v>0.10277</v>
      </c>
      <c r="T7" s="4" t="s">
        <v>46</v>
      </c>
      <c r="U7" s="4" t="s">
        <v>43</v>
      </c>
      <c r="V7" t="str">
        <f t="shared" si="0"/>
        <v>24/06/2024 - 27/06/2024</v>
      </c>
    </row>
    <row r="8" spans="1:22" x14ac:dyDescent="0.25">
      <c r="A8" t="s">
        <v>21</v>
      </c>
      <c r="B8" t="s">
        <v>22</v>
      </c>
      <c r="C8" t="s">
        <v>96</v>
      </c>
      <c r="D8" t="s">
        <v>92</v>
      </c>
      <c r="E8" t="s">
        <v>23</v>
      </c>
      <c r="F8" s="5">
        <v>2671.2000000000003</v>
      </c>
      <c r="G8" t="s">
        <v>13</v>
      </c>
      <c r="H8">
        <v>423850</v>
      </c>
      <c r="I8">
        <v>3.5003899999999999</v>
      </c>
      <c r="J8">
        <v>0.26954178000000001</v>
      </c>
      <c r="K8">
        <v>400</v>
      </c>
      <c r="L8">
        <v>741820</v>
      </c>
      <c r="M8">
        <v>1.0784279999999999</v>
      </c>
      <c r="N8">
        <v>2968</v>
      </c>
      <c r="O8">
        <v>0.269542</v>
      </c>
      <c r="P8">
        <v>0.80019399999999996</v>
      </c>
      <c r="Q8">
        <v>3866</v>
      </c>
      <c r="R8">
        <v>1.0423020000000001</v>
      </c>
      <c r="S8">
        <v>0.206932</v>
      </c>
      <c r="T8" s="4" t="s">
        <v>24</v>
      </c>
      <c r="U8" s="4" t="s">
        <v>25</v>
      </c>
      <c r="V8" t="str">
        <f t="shared" si="0"/>
        <v>12/04/2024 - 15/04/2024</v>
      </c>
    </row>
    <row r="9" spans="1:22" x14ac:dyDescent="0.25">
      <c r="A9" t="s">
        <v>21</v>
      </c>
      <c r="B9" t="s">
        <v>22</v>
      </c>
      <c r="C9" t="s">
        <v>105</v>
      </c>
      <c r="D9" t="s">
        <v>91</v>
      </c>
      <c r="E9" t="s">
        <v>23</v>
      </c>
      <c r="F9" s="5">
        <v>39277.800000000003</v>
      </c>
      <c r="G9" t="s">
        <v>13</v>
      </c>
      <c r="H9">
        <v>1042656</v>
      </c>
      <c r="I9">
        <v>11.924262000000001</v>
      </c>
      <c r="J9">
        <v>7.7904780000000007E-2</v>
      </c>
      <c r="K9">
        <v>1699.96</v>
      </c>
      <c r="L9">
        <v>6216452</v>
      </c>
      <c r="M9">
        <v>0.54692200000000002</v>
      </c>
      <c r="N9">
        <v>43642</v>
      </c>
      <c r="O9">
        <v>7.7904000000000001E-2</v>
      </c>
      <c r="P9">
        <v>1.40408</v>
      </c>
      <c r="Q9">
        <v>43808</v>
      </c>
      <c r="R9">
        <v>1.409422</v>
      </c>
      <c r="S9">
        <v>7.7609999999999998E-2</v>
      </c>
      <c r="T9" s="4" t="s">
        <v>36</v>
      </c>
      <c r="U9" s="4" t="s">
        <v>35</v>
      </c>
      <c r="V9" t="str">
        <f t="shared" si="0"/>
        <v>30/05/2024 - 12/06/2024</v>
      </c>
    </row>
    <row r="10" spans="1:22" x14ac:dyDescent="0.25">
      <c r="A10" t="s">
        <v>21</v>
      </c>
      <c r="B10" t="s">
        <v>22</v>
      </c>
      <c r="C10" t="s">
        <v>106</v>
      </c>
      <c r="D10" t="s">
        <v>91</v>
      </c>
      <c r="E10" t="s">
        <v>23</v>
      </c>
      <c r="F10" s="5">
        <v>23018.400000000001</v>
      </c>
      <c r="G10" t="s">
        <v>13</v>
      </c>
      <c r="H10">
        <v>592864</v>
      </c>
      <c r="I10">
        <v>8.5067339999999998</v>
      </c>
      <c r="J10">
        <v>7.8195180000000003E-2</v>
      </c>
      <c r="K10">
        <v>999.96</v>
      </c>
      <c r="L10">
        <v>2521668</v>
      </c>
      <c r="M10">
        <v>0.79309399999999997</v>
      </c>
      <c r="N10">
        <v>25576</v>
      </c>
      <c r="O10">
        <v>7.8196000000000002E-2</v>
      </c>
      <c r="P10">
        <v>2.0284979999999999</v>
      </c>
      <c r="Q10">
        <v>26120</v>
      </c>
      <c r="R10">
        <v>2.071644</v>
      </c>
      <c r="S10">
        <v>7.6565999999999995E-2</v>
      </c>
      <c r="T10" s="4" t="s">
        <v>37</v>
      </c>
      <c r="U10" s="4" t="s">
        <v>38</v>
      </c>
      <c r="V10" t="str">
        <f t="shared" si="0"/>
        <v>03/06/2024 - 09/06/2024</v>
      </c>
    </row>
    <row r="11" spans="1:22" x14ac:dyDescent="0.25">
      <c r="A11" t="s">
        <v>21</v>
      </c>
      <c r="B11" t="s">
        <v>22</v>
      </c>
      <c r="C11" t="s">
        <v>108</v>
      </c>
      <c r="D11" t="s">
        <v>91</v>
      </c>
      <c r="E11" t="s">
        <v>23</v>
      </c>
      <c r="F11" s="5">
        <v>28663.200000000001</v>
      </c>
      <c r="G11" t="s">
        <v>13</v>
      </c>
      <c r="H11">
        <v>715376</v>
      </c>
      <c r="I11">
        <v>9.8844980000000007</v>
      </c>
      <c r="J11">
        <v>0.10047726</v>
      </c>
      <c r="K11">
        <v>1600</v>
      </c>
      <c r="L11">
        <v>3535566</v>
      </c>
      <c r="M11">
        <v>0.905088</v>
      </c>
      <c r="N11">
        <v>31848</v>
      </c>
      <c r="O11">
        <v>0.100478</v>
      </c>
      <c r="P11">
        <v>1.8015779999999999</v>
      </c>
      <c r="Q11">
        <v>31868</v>
      </c>
      <c r="R11">
        <v>1.80271</v>
      </c>
      <c r="S11">
        <v>0.100414</v>
      </c>
      <c r="T11" s="4" t="s">
        <v>41</v>
      </c>
      <c r="U11" s="4" t="s">
        <v>40</v>
      </c>
      <c r="V11" t="str">
        <f t="shared" si="0"/>
        <v>13/06/2024 - 15/06/2024</v>
      </c>
    </row>
    <row r="12" spans="1:22" x14ac:dyDescent="0.25">
      <c r="A12" t="s">
        <v>21</v>
      </c>
      <c r="B12" t="s">
        <v>22</v>
      </c>
      <c r="C12" t="s">
        <v>109</v>
      </c>
      <c r="D12" t="s">
        <v>91</v>
      </c>
      <c r="E12" t="s">
        <v>23</v>
      </c>
      <c r="F12" s="5">
        <v>19958.400000000001</v>
      </c>
      <c r="G12" t="s">
        <v>13</v>
      </c>
      <c r="H12">
        <v>891320</v>
      </c>
      <c r="I12">
        <v>5.6682860000000002</v>
      </c>
      <c r="J12">
        <v>8.7009379999999997E-2</v>
      </c>
      <c r="K12">
        <v>964.76</v>
      </c>
      <c r="L12">
        <v>2526128</v>
      </c>
      <c r="M12">
        <v>0.763826</v>
      </c>
      <c r="N12">
        <v>22176</v>
      </c>
      <c r="O12">
        <v>8.7010000000000004E-2</v>
      </c>
      <c r="P12">
        <v>1.75573</v>
      </c>
      <c r="Q12">
        <v>24130</v>
      </c>
      <c r="R12">
        <v>1.910434</v>
      </c>
      <c r="S12">
        <v>7.9963999999999993E-2</v>
      </c>
      <c r="T12" s="4" t="s">
        <v>41</v>
      </c>
      <c r="U12" s="4" t="s">
        <v>42</v>
      </c>
      <c r="V12" t="str">
        <f t="shared" si="0"/>
        <v>13/06/2024 - 19/06/2024</v>
      </c>
    </row>
    <row r="13" spans="1:22" x14ac:dyDescent="0.25">
      <c r="A13" t="s">
        <v>21</v>
      </c>
      <c r="B13" t="s">
        <v>22</v>
      </c>
      <c r="C13" t="s">
        <v>114</v>
      </c>
      <c r="D13" t="s">
        <v>93</v>
      </c>
      <c r="E13" t="s">
        <v>23</v>
      </c>
      <c r="F13" s="5">
        <v>1577496.6</v>
      </c>
      <c r="G13" t="s">
        <v>7</v>
      </c>
      <c r="H13">
        <v>1752774</v>
      </c>
      <c r="I13">
        <v>2.0344120000000001</v>
      </c>
      <c r="J13">
        <v>0.20395099999999999</v>
      </c>
      <c r="K13">
        <v>178.74</v>
      </c>
      <c r="L13">
        <v>1782932</v>
      </c>
      <c r="M13">
        <v>0.20050200000000001</v>
      </c>
      <c r="N13">
        <v>12</v>
      </c>
      <c r="O13">
        <v>29.79</v>
      </c>
      <c r="P13">
        <v>1.346E-3</v>
      </c>
      <c r="Q13">
        <v>790</v>
      </c>
      <c r="R13">
        <v>8.8618000000000002E-2</v>
      </c>
      <c r="S13">
        <v>0.45250600000000002</v>
      </c>
      <c r="T13" s="4" t="s">
        <v>49</v>
      </c>
      <c r="V13" t="str">
        <f t="shared" si="0"/>
        <v>04/07/2024</v>
      </c>
    </row>
    <row r="14" spans="1:22" x14ac:dyDescent="0.25">
      <c r="A14" t="s">
        <v>21</v>
      </c>
      <c r="B14" t="s">
        <v>22</v>
      </c>
      <c r="C14" t="s">
        <v>132</v>
      </c>
      <c r="D14" t="s">
        <v>93</v>
      </c>
      <c r="E14" t="s">
        <v>23</v>
      </c>
      <c r="F14" s="5">
        <v>335367</v>
      </c>
      <c r="G14" t="s">
        <v>7</v>
      </c>
      <c r="H14">
        <v>372630</v>
      </c>
      <c r="I14">
        <v>2.7942779999999998</v>
      </c>
      <c r="J14">
        <v>0.55003621999999996</v>
      </c>
      <c r="K14">
        <v>102.48</v>
      </c>
      <c r="L14">
        <v>520616</v>
      </c>
      <c r="M14">
        <v>0.39368799999999998</v>
      </c>
      <c r="N14">
        <v>148</v>
      </c>
      <c r="O14">
        <v>1.3848640000000001</v>
      </c>
      <c r="P14">
        <v>5.6855999999999997E-2</v>
      </c>
      <c r="Q14">
        <v>472</v>
      </c>
      <c r="R14">
        <v>0.18132400000000001</v>
      </c>
      <c r="S14">
        <v>0.43423800000000001</v>
      </c>
      <c r="T14" s="4" t="s">
        <v>61</v>
      </c>
      <c r="V14" t="str">
        <f t="shared" si="0"/>
        <v>07/08/2024</v>
      </c>
    </row>
    <row r="15" spans="1:22" x14ac:dyDescent="0.25">
      <c r="A15" t="s">
        <v>21</v>
      </c>
      <c r="B15" t="s">
        <v>22</v>
      </c>
      <c r="C15" t="s">
        <v>143</v>
      </c>
      <c r="D15" t="s">
        <v>93</v>
      </c>
      <c r="E15" t="s">
        <v>23</v>
      </c>
      <c r="F15" s="5">
        <v>1253113.2</v>
      </c>
      <c r="G15" t="s">
        <v>7</v>
      </c>
      <c r="H15">
        <v>1392348</v>
      </c>
      <c r="I15">
        <v>3.1255000000000002</v>
      </c>
      <c r="J15">
        <v>0.31055453999999999</v>
      </c>
      <c r="K15">
        <v>216.2</v>
      </c>
      <c r="L15">
        <v>2175892</v>
      </c>
      <c r="M15">
        <v>0.19872400000000001</v>
      </c>
      <c r="N15">
        <v>406</v>
      </c>
      <c r="O15">
        <v>1.065024</v>
      </c>
      <c r="P15">
        <v>3.7317999999999997E-2</v>
      </c>
      <c r="Q15">
        <v>1626</v>
      </c>
      <c r="R15">
        <v>0.14945600000000001</v>
      </c>
      <c r="S15">
        <v>0.265928</v>
      </c>
      <c r="T15" s="4" t="s">
        <v>67</v>
      </c>
      <c r="V15" t="str">
        <f t="shared" si="0"/>
        <v>29/08/2024</v>
      </c>
    </row>
    <row r="16" spans="1:22" x14ac:dyDescent="0.25">
      <c r="A16" t="s">
        <v>21</v>
      </c>
      <c r="B16" t="s">
        <v>22</v>
      </c>
      <c r="C16" t="s">
        <v>117</v>
      </c>
      <c r="D16" t="s">
        <v>91</v>
      </c>
      <c r="E16" t="s">
        <v>23</v>
      </c>
      <c r="F16" s="5">
        <v>1940821.2</v>
      </c>
      <c r="G16" t="s">
        <v>7</v>
      </c>
      <c r="H16">
        <v>2156468</v>
      </c>
      <c r="I16">
        <v>2.0023300000000002</v>
      </c>
      <c r="J16">
        <v>0.1854885</v>
      </c>
      <c r="K16">
        <v>200</v>
      </c>
      <c r="L16">
        <v>2158980</v>
      </c>
      <c r="M16">
        <v>0.18527199999999999</v>
      </c>
      <c r="N16">
        <v>944</v>
      </c>
      <c r="O16">
        <v>0.42372799999999999</v>
      </c>
      <c r="P16">
        <v>8.7447999999999998E-2</v>
      </c>
      <c r="Q16">
        <v>1808</v>
      </c>
      <c r="R16">
        <v>0.167486</v>
      </c>
      <c r="S16">
        <v>0.22123799999999999</v>
      </c>
      <c r="T16" s="4" t="s">
        <v>52</v>
      </c>
      <c r="U16" s="4" t="s">
        <v>53</v>
      </c>
      <c r="V16" t="str">
        <f>TEXT(T16, "ДД/ММ/ГГГГ") &amp; " - " &amp; TEXT(U16, "ДД/ММ/ГГГГ")</f>
        <v>12/07/2024 - 18/07/2024</v>
      </c>
    </row>
    <row r="17" spans="1:22" x14ac:dyDescent="0.25">
      <c r="A17" t="s">
        <v>21</v>
      </c>
      <c r="B17" t="s">
        <v>22</v>
      </c>
      <c r="C17" t="s">
        <v>152</v>
      </c>
      <c r="D17" t="s">
        <v>91</v>
      </c>
      <c r="E17" t="s">
        <v>23</v>
      </c>
      <c r="F17" s="5">
        <v>321328.8</v>
      </c>
      <c r="G17" t="s">
        <v>7</v>
      </c>
      <c r="H17">
        <v>357032</v>
      </c>
      <c r="I17">
        <v>5.7049899999999996</v>
      </c>
      <c r="J17">
        <v>0.61507091999999997</v>
      </c>
      <c r="K17">
        <v>109.8</v>
      </c>
      <c r="L17">
        <v>1018432</v>
      </c>
      <c r="M17">
        <v>0.21562600000000001</v>
      </c>
      <c r="N17">
        <v>196</v>
      </c>
      <c r="O17">
        <v>1.1204080000000001</v>
      </c>
      <c r="P17">
        <v>3.8490000000000003E-2</v>
      </c>
      <c r="Q17">
        <v>614</v>
      </c>
      <c r="R17">
        <v>0.120578</v>
      </c>
      <c r="S17">
        <v>0.35765400000000003</v>
      </c>
      <c r="T17" s="4" t="s">
        <v>68</v>
      </c>
      <c r="U17" s="4" t="s">
        <v>72</v>
      </c>
      <c r="V17" t="str">
        <f t="shared" ref="V17:V44" si="1">TEXT(T17, "ДД/ММ/ГГГГ") &amp; IF(U17 = "", "", " - " &amp; TEXT(U17, "ДД/ММ/ГГГГ"))</f>
        <v>09/09/2024 - 20/09/2024</v>
      </c>
    </row>
    <row r="18" spans="1:22" x14ac:dyDescent="0.25">
      <c r="A18" t="s">
        <v>21</v>
      </c>
      <c r="B18" t="s">
        <v>22</v>
      </c>
      <c r="C18" t="s">
        <v>99</v>
      </c>
      <c r="D18" t="s">
        <v>93</v>
      </c>
      <c r="E18" t="s">
        <v>29</v>
      </c>
      <c r="F18" s="5">
        <v>6568.2</v>
      </c>
      <c r="G18" t="s">
        <v>7</v>
      </c>
      <c r="H18">
        <v>1751858</v>
      </c>
      <c r="I18">
        <v>5.9028460000000003</v>
      </c>
      <c r="J18">
        <v>1.1333132400000001</v>
      </c>
      <c r="K18">
        <v>4135.46</v>
      </c>
      <c r="L18">
        <v>5170474</v>
      </c>
      <c r="M18">
        <v>1.5996440000000001</v>
      </c>
      <c r="N18">
        <v>23088</v>
      </c>
      <c r="O18">
        <v>0.358234</v>
      </c>
      <c r="P18">
        <v>0.89307000000000003</v>
      </c>
      <c r="Q18">
        <v>28706</v>
      </c>
      <c r="R18">
        <v>1.110382</v>
      </c>
      <c r="S18">
        <v>0.28812599999999999</v>
      </c>
      <c r="T18" s="4" t="s">
        <v>30</v>
      </c>
      <c r="U18" s="4" t="s">
        <v>31</v>
      </c>
      <c r="V18" t="str">
        <f t="shared" si="1"/>
        <v>18/04/2024 - 31/05/2024</v>
      </c>
    </row>
    <row r="19" spans="1:22" x14ac:dyDescent="0.25">
      <c r="A19" t="s">
        <v>21</v>
      </c>
      <c r="B19" t="s">
        <v>22</v>
      </c>
      <c r="C19" t="s">
        <v>160</v>
      </c>
      <c r="D19" t="s">
        <v>93</v>
      </c>
      <c r="E19" t="s">
        <v>29</v>
      </c>
      <c r="F19" s="5">
        <v>10940.4</v>
      </c>
      <c r="G19" t="s">
        <v>7</v>
      </c>
      <c r="H19">
        <v>1204044</v>
      </c>
      <c r="I19">
        <v>4.1171379999999997</v>
      </c>
      <c r="J19">
        <v>0.32775256000000003</v>
      </c>
      <c r="K19">
        <v>1992.08</v>
      </c>
      <c r="L19">
        <v>2478608</v>
      </c>
      <c r="M19">
        <v>1.607418</v>
      </c>
      <c r="N19">
        <v>16202</v>
      </c>
      <c r="O19">
        <v>0.24590600000000001</v>
      </c>
      <c r="P19">
        <v>1.3073459999999999</v>
      </c>
      <c r="Q19">
        <v>19812</v>
      </c>
      <c r="R19">
        <v>1.5986400000000001</v>
      </c>
      <c r="S19">
        <v>0.201098</v>
      </c>
      <c r="T19" s="4" t="s">
        <v>75</v>
      </c>
      <c r="U19" s="4" t="s">
        <v>76</v>
      </c>
      <c r="V19" t="str">
        <f t="shared" si="1"/>
        <v>01/10/2024 - 10/10/2024</v>
      </c>
    </row>
    <row r="20" spans="1:22" x14ac:dyDescent="0.25">
      <c r="A20" t="s">
        <v>21</v>
      </c>
      <c r="B20" t="s">
        <v>22</v>
      </c>
      <c r="C20" t="s">
        <v>121</v>
      </c>
      <c r="D20" t="s">
        <v>93</v>
      </c>
      <c r="E20" t="s">
        <v>23</v>
      </c>
      <c r="F20" s="5">
        <v>120859.2</v>
      </c>
      <c r="G20" s="2" t="s">
        <v>90</v>
      </c>
      <c r="H20">
        <v>120278</v>
      </c>
      <c r="I20">
        <v>3.2600479999999998</v>
      </c>
      <c r="J20">
        <v>1.6761E-3</v>
      </c>
      <c r="K20">
        <v>112.54</v>
      </c>
      <c r="L20">
        <v>196056</v>
      </c>
      <c r="M20">
        <v>1.1480399999999999</v>
      </c>
      <c r="N20">
        <v>4</v>
      </c>
      <c r="O20">
        <v>56.27</v>
      </c>
      <c r="P20">
        <v>4.0800000000000003E-3</v>
      </c>
      <c r="Q20">
        <v>116</v>
      </c>
      <c r="R20">
        <v>0.11833399999999999</v>
      </c>
      <c r="S20">
        <v>1.9403440000000001</v>
      </c>
      <c r="T20" s="4" t="s">
        <v>55</v>
      </c>
      <c r="V20" t="str">
        <f t="shared" si="1"/>
        <v>16/07/2024</v>
      </c>
    </row>
    <row r="21" spans="1:22" x14ac:dyDescent="0.25">
      <c r="A21" t="s">
        <v>21</v>
      </c>
      <c r="B21" t="s">
        <v>22</v>
      </c>
      <c r="C21" t="s">
        <v>131</v>
      </c>
      <c r="D21" t="s">
        <v>93</v>
      </c>
      <c r="E21" t="s">
        <v>29</v>
      </c>
      <c r="F21" s="5">
        <v>2448</v>
      </c>
      <c r="G21" s="2" t="s">
        <v>90</v>
      </c>
      <c r="H21">
        <v>729678</v>
      </c>
      <c r="I21">
        <v>3.6448740000000002</v>
      </c>
      <c r="J21">
        <v>0.80405881999999995</v>
      </c>
      <c r="K21">
        <v>1093.52</v>
      </c>
      <c r="L21">
        <v>1329792</v>
      </c>
      <c r="M21">
        <v>1.6446480000000001</v>
      </c>
      <c r="N21">
        <v>4136</v>
      </c>
      <c r="O21">
        <v>0.52878199999999997</v>
      </c>
      <c r="P21">
        <v>0.62205200000000005</v>
      </c>
      <c r="Q21">
        <v>5256</v>
      </c>
      <c r="R21">
        <v>0.79049999999999998</v>
      </c>
      <c r="S21">
        <v>0.41610399999999997</v>
      </c>
      <c r="T21" s="4" t="s">
        <v>61</v>
      </c>
      <c r="U21" s="4" t="s">
        <v>62</v>
      </c>
      <c r="V21" t="str">
        <f t="shared" si="1"/>
        <v>07/08/2024 - 13/08/2024</v>
      </c>
    </row>
    <row r="22" spans="1:22" x14ac:dyDescent="0.25">
      <c r="A22" t="s">
        <v>21</v>
      </c>
      <c r="B22" t="s">
        <v>22</v>
      </c>
      <c r="C22" t="s">
        <v>166</v>
      </c>
      <c r="D22" t="s">
        <v>93</v>
      </c>
      <c r="E22" t="s">
        <v>29</v>
      </c>
      <c r="F22" s="5">
        <v>3171.6</v>
      </c>
      <c r="G22" s="2" t="s">
        <v>90</v>
      </c>
      <c r="H22">
        <v>454702</v>
      </c>
      <c r="I22">
        <v>3.1031219999999999</v>
      </c>
      <c r="J22">
        <v>0.39912599999999998</v>
      </c>
      <c r="K22">
        <v>703.26</v>
      </c>
      <c r="L22">
        <v>705498</v>
      </c>
      <c r="M22">
        <v>1.9936560000000001</v>
      </c>
      <c r="N22">
        <v>5134</v>
      </c>
      <c r="O22">
        <v>0.27396199999999998</v>
      </c>
      <c r="P22">
        <v>1.4554260000000001</v>
      </c>
      <c r="Q22">
        <v>6126</v>
      </c>
      <c r="R22">
        <v>1.7366459999999999</v>
      </c>
      <c r="S22">
        <v>0.229598</v>
      </c>
      <c r="T22" s="4" t="s">
        <v>84</v>
      </c>
      <c r="U22" s="4" t="s">
        <v>85</v>
      </c>
      <c r="V22" t="str">
        <f t="shared" si="1"/>
        <v>09/10/2024 - 20/10/2024</v>
      </c>
    </row>
    <row r="23" spans="1:22" x14ac:dyDescent="0.25">
      <c r="A23" t="s">
        <v>21</v>
      </c>
      <c r="B23" t="s">
        <v>22</v>
      </c>
      <c r="C23" t="s">
        <v>144</v>
      </c>
      <c r="D23" t="s">
        <v>92</v>
      </c>
      <c r="E23" t="s">
        <v>29</v>
      </c>
      <c r="F23" s="5">
        <v>3798</v>
      </c>
      <c r="G23" s="2" t="s">
        <v>90</v>
      </c>
      <c r="H23">
        <v>766432</v>
      </c>
      <c r="I23">
        <v>3.1000939999999999</v>
      </c>
      <c r="J23">
        <v>0.3007109</v>
      </c>
      <c r="K23">
        <v>634.5</v>
      </c>
      <c r="L23">
        <v>1188006</v>
      </c>
      <c r="M23">
        <v>1.068176</v>
      </c>
      <c r="N23">
        <v>7018</v>
      </c>
      <c r="O23">
        <v>0.18082000000000001</v>
      </c>
      <c r="P23">
        <v>1.181476</v>
      </c>
      <c r="Q23">
        <v>9330</v>
      </c>
      <c r="R23">
        <v>1.5707</v>
      </c>
      <c r="S23">
        <v>0.13601199999999999</v>
      </c>
      <c r="T23" s="4" t="s">
        <v>66</v>
      </c>
      <c r="U23" s="4" t="s">
        <v>68</v>
      </c>
      <c r="V23" t="str">
        <f t="shared" si="1"/>
        <v>01/09/2024 - 09/09/2024</v>
      </c>
    </row>
    <row r="24" spans="1:22" x14ac:dyDescent="0.25">
      <c r="A24" t="s">
        <v>21</v>
      </c>
      <c r="B24" t="s">
        <v>22</v>
      </c>
      <c r="C24" t="s">
        <v>101</v>
      </c>
      <c r="D24" t="s">
        <v>93</v>
      </c>
      <c r="E24" t="s">
        <v>29</v>
      </c>
      <c r="F24" s="5">
        <v>788.4</v>
      </c>
      <c r="G24" t="s">
        <v>89</v>
      </c>
      <c r="H24">
        <v>229276</v>
      </c>
      <c r="I24">
        <v>3.2331340000000002</v>
      </c>
      <c r="J24">
        <v>0.79981736000000003</v>
      </c>
      <c r="K24">
        <v>350.32</v>
      </c>
      <c r="L24">
        <v>370640</v>
      </c>
      <c r="M24">
        <v>1.890352</v>
      </c>
      <c r="N24">
        <v>1378</v>
      </c>
      <c r="O24">
        <v>0.50844800000000001</v>
      </c>
      <c r="P24">
        <v>0.74357799999999996</v>
      </c>
      <c r="Q24">
        <v>1772</v>
      </c>
      <c r="R24">
        <v>0.95618400000000003</v>
      </c>
      <c r="S24">
        <v>0.39539600000000003</v>
      </c>
      <c r="T24" s="4" t="s">
        <v>33</v>
      </c>
      <c r="U24" s="4" t="s">
        <v>31</v>
      </c>
      <c r="V24" t="str">
        <f t="shared" si="1"/>
        <v>08/05/2024 - 31/05/2024</v>
      </c>
    </row>
    <row r="25" spans="1:22" x14ac:dyDescent="0.25">
      <c r="A25" t="s">
        <v>21</v>
      </c>
      <c r="B25" t="s">
        <v>22</v>
      </c>
      <c r="C25" t="s">
        <v>102</v>
      </c>
      <c r="D25" t="s">
        <v>93</v>
      </c>
      <c r="E25" t="s">
        <v>26</v>
      </c>
      <c r="F25" s="5">
        <v>151.20000000000002</v>
      </c>
      <c r="G25" t="s">
        <v>89</v>
      </c>
      <c r="H25">
        <v>140338</v>
      </c>
      <c r="I25">
        <v>4.2937760000000003</v>
      </c>
      <c r="J25">
        <v>3.6664285799999998</v>
      </c>
      <c r="K25">
        <v>307.98</v>
      </c>
      <c r="L25">
        <v>301290</v>
      </c>
      <c r="M25">
        <v>2.0444100000000001</v>
      </c>
      <c r="N25">
        <v>684</v>
      </c>
      <c r="O25">
        <v>0.90052600000000005</v>
      </c>
      <c r="P25">
        <v>0.45404800000000001</v>
      </c>
      <c r="Q25">
        <v>1158</v>
      </c>
      <c r="R25">
        <v>0.76869399999999999</v>
      </c>
      <c r="S25">
        <v>0.531918</v>
      </c>
      <c r="T25" s="4" t="s">
        <v>33</v>
      </c>
      <c r="U25" s="4" t="s">
        <v>31</v>
      </c>
      <c r="V25" t="str">
        <f t="shared" si="1"/>
        <v>08/05/2024 - 31/05/2024</v>
      </c>
    </row>
    <row r="26" spans="1:22" x14ac:dyDescent="0.25">
      <c r="A26" t="s">
        <v>21</v>
      </c>
      <c r="B26" t="s">
        <v>22</v>
      </c>
      <c r="C26" t="s">
        <v>104</v>
      </c>
      <c r="D26" t="s">
        <v>93</v>
      </c>
      <c r="E26" t="s">
        <v>29</v>
      </c>
      <c r="F26" s="5">
        <v>14.4</v>
      </c>
      <c r="G26" t="s">
        <v>89</v>
      </c>
      <c r="H26">
        <v>17788</v>
      </c>
      <c r="I26">
        <v>6.0838760000000001</v>
      </c>
      <c r="J26">
        <v>7.3525</v>
      </c>
      <c r="K26">
        <v>58.82</v>
      </c>
      <c r="L26">
        <v>54110</v>
      </c>
      <c r="M26">
        <v>2.1740900000000001</v>
      </c>
      <c r="N26">
        <v>42</v>
      </c>
      <c r="O26">
        <v>2.8009520000000001</v>
      </c>
      <c r="P26">
        <v>0.15523999999999999</v>
      </c>
      <c r="Q26">
        <v>72</v>
      </c>
      <c r="R26">
        <v>0.26612400000000003</v>
      </c>
      <c r="S26">
        <v>1.633888</v>
      </c>
      <c r="T26" s="4" t="s">
        <v>34</v>
      </c>
      <c r="V26" t="str">
        <f t="shared" si="1"/>
        <v>27/05/2024</v>
      </c>
    </row>
    <row r="27" spans="1:22" x14ac:dyDescent="0.25">
      <c r="A27" t="s">
        <v>21</v>
      </c>
      <c r="B27" t="s">
        <v>22</v>
      </c>
      <c r="C27" t="s">
        <v>115</v>
      </c>
      <c r="D27" t="s">
        <v>93</v>
      </c>
      <c r="E27" t="s">
        <v>29</v>
      </c>
      <c r="F27" s="5">
        <v>2223</v>
      </c>
      <c r="G27" t="s">
        <v>89</v>
      </c>
      <c r="H27">
        <v>724748</v>
      </c>
      <c r="I27">
        <v>3.429154</v>
      </c>
      <c r="J27">
        <v>0.48582996000000001</v>
      </c>
      <c r="K27">
        <v>600</v>
      </c>
      <c r="L27">
        <v>1242636</v>
      </c>
      <c r="M27">
        <v>0.96569000000000005</v>
      </c>
      <c r="N27">
        <v>7740</v>
      </c>
      <c r="O27">
        <v>0.15503800000000001</v>
      </c>
      <c r="P27">
        <v>1.245738</v>
      </c>
      <c r="Q27">
        <v>9198</v>
      </c>
      <c r="R27">
        <v>1.480402</v>
      </c>
      <c r="S27">
        <v>0.130464</v>
      </c>
      <c r="T27" s="4" t="s">
        <v>50</v>
      </c>
      <c r="U27" s="4" t="s">
        <v>51</v>
      </c>
      <c r="V27" t="str">
        <f t="shared" si="1"/>
        <v>08/07/2024 - 22/07/2024</v>
      </c>
    </row>
    <row r="28" spans="1:22" x14ac:dyDescent="0.25">
      <c r="A28" t="s">
        <v>21</v>
      </c>
      <c r="B28" t="s">
        <v>22</v>
      </c>
      <c r="C28" t="s">
        <v>118</v>
      </c>
      <c r="D28" t="s">
        <v>93</v>
      </c>
      <c r="E28" t="s">
        <v>29</v>
      </c>
      <c r="F28" s="5">
        <v>529.20000000000005</v>
      </c>
      <c r="G28" t="s">
        <v>89</v>
      </c>
      <c r="H28">
        <v>212582</v>
      </c>
      <c r="I28">
        <v>2.31745</v>
      </c>
      <c r="J28">
        <v>0.43</v>
      </c>
      <c r="K28">
        <v>126.42</v>
      </c>
      <c r="L28">
        <v>246324</v>
      </c>
      <c r="M28">
        <v>1.0264519999999999</v>
      </c>
      <c r="N28">
        <v>1942</v>
      </c>
      <c r="O28">
        <v>0.13019600000000001</v>
      </c>
      <c r="P28">
        <v>1.576786</v>
      </c>
      <c r="Q28">
        <v>2292</v>
      </c>
      <c r="R28">
        <v>1.8609640000000001</v>
      </c>
      <c r="S28">
        <v>0.110314</v>
      </c>
      <c r="T28" s="4" t="s">
        <v>54</v>
      </c>
      <c r="U28" s="4" t="s">
        <v>51</v>
      </c>
      <c r="V28" t="str">
        <f t="shared" si="1"/>
        <v>15/07/2024 - 22/07/2024</v>
      </c>
    </row>
    <row r="29" spans="1:22" x14ac:dyDescent="0.25">
      <c r="A29" t="s">
        <v>21</v>
      </c>
      <c r="B29" t="s">
        <v>22</v>
      </c>
      <c r="C29" t="s">
        <v>127</v>
      </c>
      <c r="D29" t="s">
        <v>93</v>
      </c>
      <c r="E29" t="s">
        <v>29</v>
      </c>
      <c r="F29" s="5">
        <v>3531.6</v>
      </c>
      <c r="G29" t="s">
        <v>89</v>
      </c>
      <c r="H29">
        <v>677964</v>
      </c>
      <c r="I29">
        <v>2.6594220000000002</v>
      </c>
      <c r="J29">
        <v>0.20087666000000001</v>
      </c>
      <c r="K29">
        <v>394.12</v>
      </c>
      <c r="L29">
        <v>901496</v>
      </c>
      <c r="M29">
        <v>0.87436800000000003</v>
      </c>
      <c r="N29">
        <v>6154</v>
      </c>
      <c r="O29">
        <v>0.12808600000000001</v>
      </c>
      <c r="P29">
        <v>1.365286</v>
      </c>
      <c r="Q29">
        <v>8254</v>
      </c>
      <c r="R29">
        <v>1.831178</v>
      </c>
      <c r="S29">
        <v>9.5498E-2</v>
      </c>
      <c r="T29" s="4" t="s">
        <v>58</v>
      </c>
      <c r="U29" s="4" t="s">
        <v>59</v>
      </c>
      <c r="V29" t="str">
        <f t="shared" si="1"/>
        <v>05/08/2024 - 12/08/2024</v>
      </c>
    </row>
    <row r="30" spans="1:22" x14ac:dyDescent="0.25">
      <c r="A30" t="s">
        <v>21</v>
      </c>
      <c r="B30" t="s">
        <v>22</v>
      </c>
      <c r="C30" t="s">
        <v>128</v>
      </c>
      <c r="D30" t="s">
        <v>93</v>
      </c>
      <c r="E30" t="s">
        <v>29</v>
      </c>
      <c r="F30" s="5">
        <v>1661.4</v>
      </c>
      <c r="G30" t="s">
        <v>89</v>
      </c>
      <c r="H30">
        <v>866672</v>
      </c>
      <c r="I30">
        <v>3.4579680000000002</v>
      </c>
      <c r="J30">
        <v>0.74866737999999999</v>
      </c>
      <c r="K30">
        <v>691.02</v>
      </c>
      <c r="L30">
        <v>1498462</v>
      </c>
      <c r="M30">
        <v>0.92230599999999996</v>
      </c>
      <c r="N30">
        <v>2396</v>
      </c>
      <c r="O30">
        <v>0.57681199999999999</v>
      </c>
      <c r="P30">
        <v>0.31979400000000002</v>
      </c>
      <c r="Q30">
        <v>3350</v>
      </c>
      <c r="R30">
        <v>0.44712600000000002</v>
      </c>
      <c r="S30">
        <v>0.41254999999999997</v>
      </c>
      <c r="T30" s="4" t="s">
        <v>58</v>
      </c>
      <c r="U30" s="4" t="s">
        <v>59</v>
      </c>
      <c r="V30" t="str">
        <f t="shared" si="1"/>
        <v>05/08/2024 - 12/08/2024</v>
      </c>
    </row>
    <row r="31" spans="1:22" x14ac:dyDescent="0.25">
      <c r="A31" t="s">
        <v>21</v>
      </c>
      <c r="B31" t="s">
        <v>22</v>
      </c>
      <c r="C31" t="s">
        <v>129</v>
      </c>
      <c r="D31" t="s">
        <v>93</v>
      </c>
      <c r="E31" t="s">
        <v>29</v>
      </c>
      <c r="F31" s="5">
        <v>271.8</v>
      </c>
      <c r="G31" t="s">
        <v>89</v>
      </c>
      <c r="H31">
        <v>66668</v>
      </c>
      <c r="I31">
        <v>2.2491759999999998</v>
      </c>
      <c r="J31">
        <v>0.47655629999999999</v>
      </c>
      <c r="K31">
        <v>71.959999999999994</v>
      </c>
      <c r="L31">
        <v>74974</v>
      </c>
      <c r="M31">
        <v>1.9195979999999999</v>
      </c>
      <c r="N31">
        <v>432</v>
      </c>
      <c r="O31">
        <v>0.333148</v>
      </c>
      <c r="P31">
        <v>1.1524000000000001</v>
      </c>
      <c r="Q31">
        <v>552</v>
      </c>
      <c r="R31">
        <v>1.47251</v>
      </c>
      <c r="S31">
        <v>0.26072400000000001</v>
      </c>
      <c r="T31" s="4" t="s">
        <v>60</v>
      </c>
      <c r="U31" s="4" t="s">
        <v>59</v>
      </c>
      <c r="V31" t="str">
        <f t="shared" si="1"/>
        <v>06/08/2024 - 12/08/2024</v>
      </c>
    </row>
    <row r="32" spans="1:22" x14ac:dyDescent="0.25">
      <c r="A32" t="s">
        <v>21</v>
      </c>
      <c r="B32" t="s">
        <v>22</v>
      </c>
      <c r="C32" t="s">
        <v>130</v>
      </c>
      <c r="D32" t="s">
        <v>93</v>
      </c>
      <c r="E32" t="s">
        <v>29</v>
      </c>
      <c r="F32" s="5">
        <v>100.8</v>
      </c>
      <c r="G32" t="s">
        <v>89</v>
      </c>
      <c r="H32">
        <v>30756</v>
      </c>
      <c r="I32">
        <v>3.4289239999999999</v>
      </c>
      <c r="J32">
        <v>0.92321428000000005</v>
      </c>
      <c r="K32">
        <v>51.7</v>
      </c>
      <c r="L32">
        <v>52730</v>
      </c>
      <c r="M32">
        <v>1.960934</v>
      </c>
      <c r="N32">
        <v>180</v>
      </c>
      <c r="O32">
        <v>0.57444399999999995</v>
      </c>
      <c r="P32">
        <v>0.682724</v>
      </c>
      <c r="Q32">
        <v>240</v>
      </c>
      <c r="R32">
        <v>0.91029800000000005</v>
      </c>
      <c r="S32">
        <v>0.43083399999999999</v>
      </c>
      <c r="T32" s="4" t="s">
        <v>61</v>
      </c>
      <c r="V32" t="str">
        <f t="shared" si="1"/>
        <v>07/08/2024</v>
      </c>
    </row>
    <row r="33" spans="1:22" x14ac:dyDescent="0.25">
      <c r="A33" t="s">
        <v>21</v>
      </c>
      <c r="B33" t="s">
        <v>22</v>
      </c>
      <c r="C33" t="s">
        <v>146</v>
      </c>
      <c r="D33" t="s">
        <v>93</v>
      </c>
      <c r="E33" t="s">
        <v>29</v>
      </c>
      <c r="F33" s="5">
        <v>1609.2</v>
      </c>
      <c r="G33" t="s">
        <v>89</v>
      </c>
      <c r="H33">
        <v>568518</v>
      </c>
      <c r="I33">
        <v>3.3469340000000001</v>
      </c>
      <c r="J33">
        <v>0.49805369999999999</v>
      </c>
      <c r="K33">
        <v>445.26</v>
      </c>
      <c r="L33">
        <v>951396</v>
      </c>
      <c r="M33">
        <v>0.93601400000000001</v>
      </c>
      <c r="N33">
        <v>1910</v>
      </c>
      <c r="O33">
        <v>0.46623999999999999</v>
      </c>
      <c r="P33">
        <v>0.40151599999999998</v>
      </c>
      <c r="Q33">
        <v>2532</v>
      </c>
      <c r="R33">
        <v>0.53227000000000002</v>
      </c>
      <c r="S33">
        <v>0.35170600000000002</v>
      </c>
      <c r="T33" s="4" t="s">
        <v>66</v>
      </c>
      <c r="U33" s="4" t="s">
        <v>68</v>
      </c>
      <c r="V33" t="str">
        <f t="shared" si="1"/>
        <v>01/09/2024 - 09/09/2024</v>
      </c>
    </row>
    <row r="34" spans="1:22" x14ac:dyDescent="0.25">
      <c r="A34" t="s">
        <v>21</v>
      </c>
      <c r="B34" t="s">
        <v>22</v>
      </c>
      <c r="C34" t="s">
        <v>159</v>
      </c>
      <c r="D34" t="s">
        <v>93</v>
      </c>
      <c r="E34" t="s">
        <v>29</v>
      </c>
      <c r="F34" s="5">
        <v>671.4</v>
      </c>
      <c r="G34" t="s">
        <v>89</v>
      </c>
      <c r="H34">
        <v>241048</v>
      </c>
      <c r="I34">
        <v>2.6559680000000001</v>
      </c>
      <c r="J34">
        <v>0.53281502000000003</v>
      </c>
      <c r="K34">
        <v>198.74</v>
      </c>
      <c r="L34">
        <v>320108</v>
      </c>
      <c r="M34">
        <v>1.241706</v>
      </c>
      <c r="N34">
        <v>892</v>
      </c>
      <c r="O34">
        <v>0.445606</v>
      </c>
      <c r="P34">
        <v>0.55731200000000003</v>
      </c>
      <c r="Q34">
        <v>1316</v>
      </c>
      <c r="R34">
        <v>0.82222200000000001</v>
      </c>
      <c r="S34">
        <v>0.30203600000000003</v>
      </c>
      <c r="T34" s="4" t="s">
        <v>79</v>
      </c>
      <c r="U34" s="4" t="s">
        <v>75</v>
      </c>
      <c r="V34" t="str">
        <f t="shared" si="1"/>
        <v>27/09/2024 - 01/10/2024</v>
      </c>
    </row>
    <row r="35" spans="1:22" x14ac:dyDescent="0.25">
      <c r="A35" t="s">
        <v>21</v>
      </c>
      <c r="B35" t="s">
        <v>22</v>
      </c>
      <c r="C35" t="s">
        <v>162</v>
      </c>
      <c r="D35" t="s">
        <v>93</v>
      </c>
      <c r="E35" t="s">
        <v>29</v>
      </c>
      <c r="F35" s="5">
        <v>2322</v>
      </c>
      <c r="G35" t="s">
        <v>89</v>
      </c>
      <c r="H35">
        <v>648742</v>
      </c>
      <c r="I35">
        <v>3.3007140000000001</v>
      </c>
      <c r="J35">
        <v>0.41924032</v>
      </c>
      <c r="K35">
        <v>540.82000000000005</v>
      </c>
      <c r="L35">
        <v>1070656</v>
      </c>
      <c r="M35">
        <v>1.0102599999999999</v>
      </c>
      <c r="N35">
        <v>2200</v>
      </c>
      <c r="O35">
        <v>0.49165399999999998</v>
      </c>
      <c r="P35">
        <v>0.410964</v>
      </c>
      <c r="Q35">
        <v>2816</v>
      </c>
      <c r="R35">
        <v>0.52603200000000006</v>
      </c>
      <c r="S35">
        <v>0.384106</v>
      </c>
      <c r="T35" s="4" t="s">
        <v>75</v>
      </c>
      <c r="U35" s="4" t="s">
        <v>76</v>
      </c>
      <c r="V35" t="str">
        <f t="shared" si="1"/>
        <v>01/10/2024 - 10/10/2024</v>
      </c>
    </row>
    <row r="36" spans="1:22" x14ac:dyDescent="0.25">
      <c r="A36" t="s">
        <v>21</v>
      </c>
      <c r="B36" t="s">
        <v>22</v>
      </c>
      <c r="C36" t="s">
        <v>163</v>
      </c>
      <c r="D36" t="s">
        <v>93</v>
      </c>
      <c r="E36" t="s">
        <v>29</v>
      </c>
      <c r="F36" s="5">
        <v>5950.8</v>
      </c>
      <c r="G36" t="s">
        <v>89</v>
      </c>
      <c r="H36">
        <v>1389906</v>
      </c>
      <c r="I36">
        <v>3.2690959999999998</v>
      </c>
      <c r="J36">
        <v>0.31364792000000002</v>
      </c>
      <c r="K36">
        <v>1036.92</v>
      </c>
      <c r="L36">
        <v>2271868</v>
      </c>
      <c r="M36">
        <v>0.91283400000000003</v>
      </c>
      <c r="N36">
        <v>6838</v>
      </c>
      <c r="O36">
        <v>0.303282</v>
      </c>
      <c r="P36">
        <v>0.60197199999999995</v>
      </c>
      <c r="Q36">
        <v>10390</v>
      </c>
      <c r="R36">
        <v>0.91466599999999998</v>
      </c>
      <c r="S36">
        <v>0.1996</v>
      </c>
      <c r="T36" s="4" t="s">
        <v>80</v>
      </c>
      <c r="U36" s="4" t="s">
        <v>81</v>
      </c>
      <c r="V36" t="str">
        <f t="shared" si="1"/>
        <v>02/10/2024 - 31/10/2024</v>
      </c>
    </row>
    <row r="37" spans="1:22" x14ac:dyDescent="0.25">
      <c r="A37" t="s">
        <v>21</v>
      </c>
      <c r="B37" t="s">
        <v>22</v>
      </c>
      <c r="C37" t="s">
        <v>167</v>
      </c>
      <c r="D37" t="s">
        <v>93</v>
      </c>
      <c r="E37" t="s">
        <v>29</v>
      </c>
      <c r="F37" s="5">
        <v>1099.8</v>
      </c>
      <c r="G37" t="s">
        <v>89</v>
      </c>
      <c r="H37">
        <v>349662</v>
      </c>
      <c r="I37">
        <v>2.5276860000000001</v>
      </c>
      <c r="J37">
        <v>0.37901800000000002</v>
      </c>
      <c r="K37">
        <v>231.58</v>
      </c>
      <c r="L37">
        <v>441918</v>
      </c>
      <c r="M37">
        <v>1.048068</v>
      </c>
      <c r="N37">
        <v>1980</v>
      </c>
      <c r="O37">
        <v>0.23391999999999999</v>
      </c>
      <c r="P37">
        <v>0.89609399999999995</v>
      </c>
      <c r="Q37">
        <v>2722</v>
      </c>
      <c r="R37">
        <v>1.2319020000000001</v>
      </c>
      <c r="S37">
        <v>0.170154</v>
      </c>
      <c r="T37" s="4" t="s">
        <v>84</v>
      </c>
      <c r="U37" s="4" t="s">
        <v>85</v>
      </c>
      <c r="V37" t="str">
        <f t="shared" si="1"/>
        <v>09/10/2024 - 20/10/2024</v>
      </c>
    </row>
    <row r="38" spans="1:22" x14ac:dyDescent="0.25">
      <c r="A38" t="s">
        <v>21</v>
      </c>
      <c r="B38" t="s">
        <v>22</v>
      </c>
      <c r="C38" t="s">
        <v>168</v>
      </c>
      <c r="D38" t="s">
        <v>93</v>
      </c>
      <c r="E38" t="s">
        <v>29</v>
      </c>
      <c r="F38" s="5">
        <v>5432.4000000000005</v>
      </c>
      <c r="G38" t="s">
        <v>89</v>
      </c>
      <c r="H38">
        <v>1415974</v>
      </c>
      <c r="I38">
        <v>3.2434780000000001</v>
      </c>
      <c r="J38">
        <v>0.45869450000000001</v>
      </c>
      <c r="K38">
        <v>1384.34</v>
      </c>
      <c r="L38">
        <v>2296340</v>
      </c>
      <c r="M38">
        <v>1.205692</v>
      </c>
      <c r="N38">
        <v>6114</v>
      </c>
      <c r="O38">
        <v>0.45284200000000002</v>
      </c>
      <c r="P38">
        <v>0.53249999999999997</v>
      </c>
      <c r="Q38">
        <v>9296</v>
      </c>
      <c r="R38">
        <v>0.80963600000000002</v>
      </c>
      <c r="S38">
        <v>0.29783599999999999</v>
      </c>
      <c r="T38" s="4" t="s">
        <v>84</v>
      </c>
      <c r="U38" s="4" t="s">
        <v>85</v>
      </c>
      <c r="V38" t="str">
        <f t="shared" si="1"/>
        <v>09/10/2024 - 20/10/2024</v>
      </c>
    </row>
    <row r="39" spans="1:22" x14ac:dyDescent="0.25">
      <c r="A39" t="s">
        <v>21</v>
      </c>
      <c r="B39" t="s">
        <v>22</v>
      </c>
      <c r="C39" t="s">
        <v>172</v>
      </c>
      <c r="D39" t="s">
        <v>93</v>
      </c>
      <c r="E39" t="s">
        <v>29</v>
      </c>
      <c r="F39" s="5">
        <v>23.400000000000002</v>
      </c>
      <c r="G39" t="s">
        <v>89</v>
      </c>
      <c r="H39">
        <v>20692</v>
      </c>
      <c r="I39">
        <v>26.157547999999998</v>
      </c>
      <c r="J39">
        <v>32.441538459999997</v>
      </c>
      <c r="K39">
        <v>421.74</v>
      </c>
      <c r="L39">
        <v>270626</v>
      </c>
      <c r="M39">
        <v>3.1167739999999999</v>
      </c>
      <c r="N39">
        <v>320</v>
      </c>
      <c r="O39">
        <v>2.6358760000000001</v>
      </c>
      <c r="P39">
        <v>0.236488</v>
      </c>
      <c r="Q39">
        <v>442</v>
      </c>
      <c r="R39">
        <v>0.32665</v>
      </c>
      <c r="S39">
        <v>1.908326</v>
      </c>
      <c r="T39" s="4" t="s">
        <v>88</v>
      </c>
      <c r="U39" s="4" t="s">
        <v>85</v>
      </c>
      <c r="V39" t="str">
        <f t="shared" si="1"/>
        <v>12/10/2024 - 20/10/2024</v>
      </c>
    </row>
    <row r="40" spans="1:22" x14ac:dyDescent="0.25">
      <c r="A40" t="s">
        <v>21</v>
      </c>
      <c r="B40" t="s">
        <v>22</v>
      </c>
      <c r="C40" t="s">
        <v>97</v>
      </c>
      <c r="D40" t="s">
        <v>92</v>
      </c>
      <c r="E40" t="s">
        <v>26</v>
      </c>
      <c r="F40" s="5">
        <v>831.6</v>
      </c>
      <c r="G40" t="s">
        <v>89</v>
      </c>
      <c r="H40">
        <v>372344</v>
      </c>
      <c r="I40">
        <v>6.0099039999999997</v>
      </c>
      <c r="J40">
        <v>3.0303030400000002</v>
      </c>
      <c r="K40">
        <v>1400</v>
      </c>
      <c r="L40">
        <v>1118876</v>
      </c>
      <c r="M40">
        <v>2.5025119999999998</v>
      </c>
      <c r="N40">
        <v>4000</v>
      </c>
      <c r="O40">
        <v>0.7</v>
      </c>
      <c r="P40">
        <v>0.71500399999999997</v>
      </c>
      <c r="Q40">
        <v>6126</v>
      </c>
      <c r="R40">
        <v>1.0950279999999999</v>
      </c>
      <c r="S40">
        <v>0.45706799999999997</v>
      </c>
      <c r="T40" s="4" t="s">
        <v>25</v>
      </c>
      <c r="U40" s="4" t="s">
        <v>27</v>
      </c>
      <c r="V40" t="str">
        <f t="shared" si="1"/>
        <v>15/04/2024 - 30/04/2024</v>
      </c>
    </row>
    <row r="41" spans="1:22" x14ac:dyDescent="0.25">
      <c r="A41" t="s">
        <v>21</v>
      </c>
      <c r="B41" t="s">
        <v>22</v>
      </c>
      <c r="C41" t="s">
        <v>134</v>
      </c>
      <c r="D41" t="s">
        <v>92</v>
      </c>
      <c r="E41" t="s">
        <v>29</v>
      </c>
      <c r="F41" s="5">
        <v>3648.6</v>
      </c>
      <c r="G41" t="s">
        <v>89</v>
      </c>
      <c r="H41">
        <v>735512</v>
      </c>
      <c r="I41">
        <v>3.3269340000000001</v>
      </c>
      <c r="J41">
        <v>0.39884557999999998</v>
      </c>
      <c r="K41">
        <v>808.46</v>
      </c>
      <c r="L41">
        <v>1223500</v>
      </c>
      <c r="M41">
        <v>1.3215520000000001</v>
      </c>
      <c r="N41">
        <v>4582</v>
      </c>
      <c r="O41">
        <v>0.35288599999999998</v>
      </c>
      <c r="P41">
        <v>0.74899800000000005</v>
      </c>
      <c r="Q41">
        <v>5854</v>
      </c>
      <c r="R41">
        <v>0.95692600000000005</v>
      </c>
      <c r="S41">
        <v>0.27620800000000001</v>
      </c>
      <c r="T41" s="4" t="s">
        <v>59</v>
      </c>
      <c r="U41" s="4" t="s">
        <v>63</v>
      </c>
      <c r="V41" t="str">
        <f t="shared" si="1"/>
        <v>12/08/2024 - 19/08/2024</v>
      </c>
    </row>
    <row r="42" spans="1:22" x14ac:dyDescent="0.25">
      <c r="A42" t="s">
        <v>21</v>
      </c>
      <c r="B42" t="s">
        <v>22</v>
      </c>
      <c r="C42" t="s">
        <v>149</v>
      </c>
      <c r="D42" t="s">
        <v>92</v>
      </c>
      <c r="E42" t="s">
        <v>29</v>
      </c>
      <c r="F42" s="5">
        <v>3780</v>
      </c>
      <c r="G42" t="s">
        <v>89</v>
      </c>
      <c r="H42">
        <v>649496</v>
      </c>
      <c r="I42">
        <v>3.5480320000000001</v>
      </c>
      <c r="J42">
        <v>0.36164762</v>
      </c>
      <c r="K42">
        <v>759.46</v>
      </c>
      <c r="L42">
        <v>1152216</v>
      </c>
      <c r="M42">
        <v>1.31826</v>
      </c>
      <c r="N42">
        <v>7130</v>
      </c>
      <c r="O42">
        <v>0.213032</v>
      </c>
      <c r="P42">
        <v>1.237616</v>
      </c>
      <c r="Q42">
        <v>9098</v>
      </c>
      <c r="R42">
        <v>1.579218</v>
      </c>
      <c r="S42">
        <v>0.16694999999999999</v>
      </c>
      <c r="T42" s="4" t="s">
        <v>68</v>
      </c>
      <c r="U42" s="4" t="s">
        <v>72</v>
      </c>
      <c r="V42" t="str">
        <f t="shared" si="1"/>
        <v>09/09/2024 - 20/09/2024</v>
      </c>
    </row>
    <row r="43" spans="1:22" x14ac:dyDescent="0.25">
      <c r="A43" t="s">
        <v>21</v>
      </c>
      <c r="B43" t="s">
        <v>22</v>
      </c>
      <c r="C43" t="s">
        <v>158</v>
      </c>
      <c r="D43" t="s">
        <v>92</v>
      </c>
      <c r="E43" t="s">
        <v>29</v>
      </c>
      <c r="F43" s="5">
        <v>2269.8000000000002</v>
      </c>
      <c r="G43" t="s">
        <v>89</v>
      </c>
      <c r="H43">
        <v>669486</v>
      </c>
      <c r="I43">
        <v>2.782594</v>
      </c>
      <c r="J43">
        <v>0.39651069999999999</v>
      </c>
      <c r="K43">
        <v>500</v>
      </c>
      <c r="L43">
        <v>931454</v>
      </c>
      <c r="M43">
        <v>1.07359</v>
      </c>
      <c r="N43">
        <v>4456</v>
      </c>
      <c r="O43">
        <v>0.224416</v>
      </c>
      <c r="P43">
        <v>0.95678399999999997</v>
      </c>
      <c r="Q43">
        <v>5942</v>
      </c>
      <c r="R43">
        <v>1.275854</v>
      </c>
      <c r="S43">
        <v>0.168294</v>
      </c>
      <c r="T43" s="4" t="s">
        <v>78</v>
      </c>
      <c r="U43" s="4" t="s">
        <v>75</v>
      </c>
      <c r="V43" t="str">
        <f t="shared" si="1"/>
        <v>25/09/2024 - 01/10/2024</v>
      </c>
    </row>
    <row r="44" spans="1:22" x14ac:dyDescent="0.25">
      <c r="A44" t="s">
        <v>21</v>
      </c>
      <c r="B44" t="s">
        <v>22</v>
      </c>
      <c r="C44" t="s">
        <v>100</v>
      </c>
      <c r="D44" t="s">
        <v>92</v>
      </c>
      <c r="E44" t="s">
        <v>26</v>
      </c>
      <c r="F44" s="5">
        <v>234</v>
      </c>
      <c r="G44" t="s">
        <v>89</v>
      </c>
      <c r="H44">
        <v>149546</v>
      </c>
      <c r="I44">
        <v>4.3349060000000001</v>
      </c>
      <c r="J44">
        <v>3.0769230799999998</v>
      </c>
      <c r="K44">
        <v>400</v>
      </c>
      <c r="L44">
        <v>324134</v>
      </c>
      <c r="M44">
        <v>2.4681160000000002</v>
      </c>
      <c r="N44">
        <v>1120</v>
      </c>
      <c r="O44">
        <v>0.71428599999999998</v>
      </c>
      <c r="P44">
        <v>0.69107200000000002</v>
      </c>
      <c r="Q44">
        <v>1654</v>
      </c>
      <c r="R44">
        <v>1.0205660000000001</v>
      </c>
      <c r="S44">
        <v>0.48367599999999999</v>
      </c>
      <c r="T44" s="4" t="s">
        <v>32</v>
      </c>
      <c r="U44" s="4" t="s">
        <v>27</v>
      </c>
      <c r="V44" t="str">
        <f t="shared" si="1"/>
        <v>25/04/2024 - 30/04/2024</v>
      </c>
    </row>
    <row r="45" spans="1:22" x14ac:dyDescent="0.25">
      <c r="A45" t="s">
        <v>21</v>
      </c>
      <c r="B45" t="s">
        <v>22</v>
      </c>
      <c r="C45" t="s">
        <v>103</v>
      </c>
      <c r="D45" t="s">
        <v>92</v>
      </c>
      <c r="E45" t="s">
        <v>29</v>
      </c>
      <c r="F45" s="5">
        <v>5756.4000000000005</v>
      </c>
      <c r="G45" t="s">
        <v>89</v>
      </c>
      <c r="H45">
        <v>2172030</v>
      </c>
      <c r="I45">
        <v>5.2678839999999996</v>
      </c>
      <c r="J45">
        <v>1.3043026799999999</v>
      </c>
      <c r="K45">
        <v>4171.16</v>
      </c>
      <c r="L45">
        <v>5721000</v>
      </c>
      <c r="M45">
        <v>1.4581919999999999</v>
      </c>
      <c r="N45">
        <v>11236</v>
      </c>
      <c r="O45">
        <v>0.74246400000000001</v>
      </c>
      <c r="P45">
        <v>0.39279799999999998</v>
      </c>
      <c r="Q45">
        <v>15310</v>
      </c>
      <c r="R45">
        <v>0.53522199999999998</v>
      </c>
      <c r="S45">
        <v>0.54489399999999999</v>
      </c>
      <c r="T45" s="4" t="s">
        <v>34</v>
      </c>
      <c r="U45" s="4" t="s">
        <v>35</v>
      </c>
      <c r="V45" t="str">
        <f>TEXT(T45, "ДД/ММ/ГГГГ") &amp; " - " &amp; TEXT(U45, "ДД/ММ/ГГГГ")</f>
        <v>27/05/2024 - 12/06/2024</v>
      </c>
    </row>
    <row r="46" spans="1:22" x14ac:dyDescent="0.25">
      <c r="A46" t="s">
        <v>21</v>
      </c>
      <c r="B46" t="s">
        <v>22</v>
      </c>
      <c r="C46" t="s">
        <v>113</v>
      </c>
      <c r="D46" t="s">
        <v>91</v>
      </c>
      <c r="E46" t="s">
        <v>29</v>
      </c>
      <c r="F46" s="5">
        <v>2962.8</v>
      </c>
      <c r="G46" t="s">
        <v>89</v>
      </c>
      <c r="H46">
        <v>696146</v>
      </c>
      <c r="I46">
        <v>3.7692260000000002</v>
      </c>
      <c r="J46">
        <v>0.42527340000000002</v>
      </c>
      <c r="K46">
        <v>700</v>
      </c>
      <c r="L46">
        <v>1311966</v>
      </c>
      <c r="M46">
        <v>1.0670999999999999</v>
      </c>
      <c r="N46">
        <v>11628</v>
      </c>
      <c r="O46">
        <v>0.12039999999999999</v>
      </c>
      <c r="P46">
        <v>1.7726059999999999</v>
      </c>
      <c r="Q46">
        <v>13422</v>
      </c>
      <c r="R46">
        <v>2.04609</v>
      </c>
      <c r="S46">
        <v>0.104306</v>
      </c>
      <c r="T46" s="4" t="s">
        <v>47</v>
      </c>
      <c r="U46" s="4" t="s">
        <v>48</v>
      </c>
      <c r="V46" t="str">
        <f t="shared" ref="V46:V63" si="2">TEXT(T46, "ДД/ММ/ГГГГ") &amp; IF(U46 = "", "", " - " &amp; TEXT(U46, "ДД/ММ/ГГГГ"))</f>
        <v>30/06/2024 - 14/07/2024</v>
      </c>
    </row>
    <row r="47" spans="1:22" x14ac:dyDescent="0.25">
      <c r="A47" t="s">
        <v>21</v>
      </c>
      <c r="B47" t="s">
        <v>22</v>
      </c>
      <c r="C47" t="s">
        <v>116</v>
      </c>
      <c r="D47" t="s">
        <v>91</v>
      </c>
      <c r="E47" t="s">
        <v>29</v>
      </c>
      <c r="F47" s="5">
        <v>1096.2</v>
      </c>
      <c r="G47" t="s">
        <v>89</v>
      </c>
      <c r="H47">
        <v>606698</v>
      </c>
      <c r="I47">
        <v>3.1906479999999999</v>
      </c>
      <c r="J47">
        <v>0.88669949999999997</v>
      </c>
      <c r="K47">
        <v>540</v>
      </c>
      <c r="L47">
        <v>967880</v>
      </c>
      <c r="M47">
        <v>1.1158399999999999</v>
      </c>
      <c r="N47">
        <v>2440</v>
      </c>
      <c r="O47">
        <v>0.44262200000000002</v>
      </c>
      <c r="P47">
        <v>0.50419400000000003</v>
      </c>
      <c r="Q47">
        <v>3210</v>
      </c>
      <c r="R47">
        <v>0.66330599999999995</v>
      </c>
      <c r="S47">
        <v>0.33644800000000002</v>
      </c>
      <c r="T47" s="4" t="s">
        <v>50</v>
      </c>
      <c r="U47" s="4" t="s">
        <v>48</v>
      </c>
      <c r="V47" t="str">
        <f t="shared" si="2"/>
        <v>08/07/2024 - 14/07/2024</v>
      </c>
    </row>
    <row r="48" spans="1:22" x14ac:dyDescent="0.25">
      <c r="A48" t="s">
        <v>21</v>
      </c>
      <c r="B48" t="s">
        <v>22</v>
      </c>
      <c r="C48" t="s">
        <v>119</v>
      </c>
      <c r="D48" t="s">
        <v>91</v>
      </c>
      <c r="E48" t="s">
        <v>29</v>
      </c>
      <c r="F48" s="5">
        <v>2064.6</v>
      </c>
      <c r="G48" t="s">
        <v>89</v>
      </c>
      <c r="H48">
        <v>728424</v>
      </c>
      <c r="I48">
        <v>3.658798</v>
      </c>
      <c r="J48">
        <v>0.47079337999999998</v>
      </c>
      <c r="K48">
        <v>540</v>
      </c>
      <c r="L48">
        <v>1332578</v>
      </c>
      <c r="M48">
        <v>0.81045999999999996</v>
      </c>
      <c r="N48">
        <v>2394</v>
      </c>
      <c r="O48">
        <v>0.45112799999999997</v>
      </c>
      <c r="P48">
        <v>0.35930400000000001</v>
      </c>
      <c r="Q48">
        <v>3272</v>
      </c>
      <c r="R48">
        <v>0.49107800000000001</v>
      </c>
      <c r="S48">
        <v>0.33007399999999998</v>
      </c>
      <c r="T48" s="4" t="s">
        <v>54</v>
      </c>
      <c r="U48" s="4" t="s">
        <v>51</v>
      </c>
      <c r="V48" t="str">
        <f t="shared" si="2"/>
        <v>15/07/2024 - 22/07/2024</v>
      </c>
    </row>
    <row r="49" spans="1:22" x14ac:dyDescent="0.25">
      <c r="A49" t="s">
        <v>21</v>
      </c>
      <c r="B49" t="s">
        <v>22</v>
      </c>
      <c r="C49" t="s">
        <v>120</v>
      </c>
      <c r="D49" t="s">
        <v>91</v>
      </c>
      <c r="E49" t="s">
        <v>29</v>
      </c>
      <c r="F49" s="5">
        <v>16529.400000000001</v>
      </c>
      <c r="G49" t="s">
        <v>89</v>
      </c>
      <c r="H49">
        <v>696736</v>
      </c>
      <c r="I49">
        <v>3.4341279999999998</v>
      </c>
      <c r="J49">
        <v>6.533812E-2</v>
      </c>
      <c r="K49">
        <v>600</v>
      </c>
      <c r="L49">
        <v>1196340</v>
      </c>
      <c r="M49">
        <v>1.0030600000000001</v>
      </c>
      <c r="N49">
        <v>26360</v>
      </c>
      <c r="O49">
        <v>4.5524000000000002E-2</v>
      </c>
      <c r="P49">
        <v>4.4067740000000004</v>
      </c>
      <c r="Q49">
        <v>32800</v>
      </c>
      <c r="R49">
        <v>5.4833920000000003</v>
      </c>
      <c r="S49">
        <v>3.6586E-2</v>
      </c>
      <c r="T49" s="4" t="s">
        <v>55</v>
      </c>
      <c r="U49" s="4" t="s">
        <v>51</v>
      </c>
      <c r="V49" t="str">
        <f t="shared" si="2"/>
        <v>16/07/2024 - 22/07/2024</v>
      </c>
    </row>
    <row r="50" spans="1:22" x14ac:dyDescent="0.25">
      <c r="A50" t="s">
        <v>21</v>
      </c>
      <c r="B50" t="s">
        <v>22</v>
      </c>
      <c r="C50" t="s">
        <v>122</v>
      </c>
      <c r="D50" t="s">
        <v>91</v>
      </c>
      <c r="E50" t="s">
        <v>29</v>
      </c>
      <c r="F50" s="5">
        <v>2043</v>
      </c>
      <c r="G50" t="s">
        <v>89</v>
      </c>
      <c r="H50">
        <v>845258</v>
      </c>
      <c r="I50">
        <v>3.684812</v>
      </c>
      <c r="J50">
        <v>0.56387666000000003</v>
      </c>
      <c r="K50">
        <v>640</v>
      </c>
      <c r="L50">
        <v>1557308</v>
      </c>
      <c r="M50">
        <v>0.821932</v>
      </c>
      <c r="N50">
        <v>2852</v>
      </c>
      <c r="O50">
        <v>0.44880799999999998</v>
      </c>
      <c r="P50">
        <v>0.36627399999999999</v>
      </c>
      <c r="Q50">
        <v>3960</v>
      </c>
      <c r="R50">
        <v>0.50856999999999997</v>
      </c>
      <c r="S50">
        <v>0.32323200000000002</v>
      </c>
      <c r="T50" s="4" t="s">
        <v>51</v>
      </c>
      <c r="U50" s="4" t="s">
        <v>56</v>
      </c>
      <c r="V50" t="str">
        <f t="shared" si="2"/>
        <v>22/07/2024 - 29/07/2024</v>
      </c>
    </row>
    <row r="51" spans="1:22" x14ac:dyDescent="0.25">
      <c r="A51" t="s">
        <v>21</v>
      </c>
      <c r="B51" t="s">
        <v>22</v>
      </c>
      <c r="C51" t="s">
        <v>123</v>
      </c>
      <c r="D51" t="s">
        <v>91</v>
      </c>
      <c r="E51" t="s">
        <v>29</v>
      </c>
      <c r="F51" s="5">
        <v>5349.6</v>
      </c>
      <c r="G51" t="s">
        <v>89</v>
      </c>
      <c r="H51">
        <v>655172</v>
      </c>
      <c r="I51">
        <v>2.6094040000000001</v>
      </c>
      <c r="J51">
        <v>0.1345895</v>
      </c>
      <c r="K51">
        <v>400</v>
      </c>
      <c r="L51">
        <v>854804</v>
      </c>
      <c r="M51">
        <v>0.93588800000000005</v>
      </c>
      <c r="N51">
        <v>8886</v>
      </c>
      <c r="O51">
        <v>9.0029999999999999E-2</v>
      </c>
      <c r="P51">
        <v>2.0790739999999999</v>
      </c>
      <c r="Q51">
        <v>11434</v>
      </c>
      <c r="R51">
        <v>2.6752340000000001</v>
      </c>
      <c r="S51">
        <v>6.9966E-2</v>
      </c>
      <c r="T51" s="4" t="s">
        <v>57</v>
      </c>
      <c r="U51" s="4" t="s">
        <v>56</v>
      </c>
      <c r="V51" t="str">
        <f t="shared" si="2"/>
        <v>23/07/2024 - 29/07/2024</v>
      </c>
    </row>
    <row r="52" spans="1:22" x14ac:dyDescent="0.25">
      <c r="A52" t="s">
        <v>21</v>
      </c>
      <c r="B52" t="s">
        <v>22</v>
      </c>
      <c r="C52" t="s">
        <v>124</v>
      </c>
      <c r="D52" t="s">
        <v>91</v>
      </c>
      <c r="E52" t="s">
        <v>29</v>
      </c>
      <c r="F52" s="5">
        <v>4512.6000000000004</v>
      </c>
      <c r="G52" t="s">
        <v>89</v>
      </c>
      <c r="H52">
        <v>630958</v>
      </c>
      <c r="I52">
        <v>2.7223619999999999</v>
      </c>
      <c r="J52">
        <v>0.15955326</v>
      </c>
      <c r="K52">
        <v>400</v>
      </c>
      <c r="L52">
        <v>858848</v>
      </c>
      <c r="M52">
        <v>0.93147999999999997</v>
      </c>
      <c r="N52">
        <v>7856</v>
      </c>
      <c r="O52">
        <v>0.10183399999999999</v>
      </c>
      <c r="P52">
        <v>1.8294280000000001</v>
      </c>
      <c r="Q52">
        <v>10176</v>
      </c>
      <c r="R52">
        <v>2.3696860000000002</v>
      </c>
      <c r="S52">
        <v>7.8616000000000005E-2</v>
      </c>
      <c r="T52" s="4" t="s">
        <v>56</v>
      </c>
      <c r="U52" s="4" t="s">
        <v>58</v>
      </c>
      <c r="V52" t="str">
        <f t="shared" si="2"/>
        <v>29/07/2024 - 05/08/2024</v>
      </c>
    </row>
    <row r="53" spans="1:22" x14ac:dyDescent="0.25">
      <c r="A53" t="s">
        <v>21</v>
      </c>
      <c r="B53" t="s">
        <v>22</v>
      </c>
      <c r="C53" t="s">
        <v>125</v>
      </c>
      <c r="D53" t="s">
        <v>91</v>
      </c>
      <c r="E53" t="s">
        <v>29</v>
      </c>
      <c r="F53" s="5">
        <v>2055.6</v>
      </c>
      <c r="G53" t="s">
        <v>89</v>
      </c>
      <c r="H53">
        <v>816184</v>
      </c>
      <c r="I53">
        <v>3.6858119999999999</v>
      </c>
      <c r="J53">
        <v>0.61295971999999999</v>
      </c>
      <c r="K53">
        <v>700</v>
      </c>
      <c r="L53">
        <v>1504150</v>
      </c>
      <c r="M53">
        <v>0.93075799999999997</v>
      </c>
      <c r="N53">
        <v>2746</v>
      </c>
      <c r="O53">
        <v>0.50983199999999995</v>
      </c>
      <c r="P53">
        <v>0.365124</v>
      </c>
      <c r="Q53">
        <v>3850</v>
      </c>
      <c r="R53">
        <v>0.51191799999999998</v>
      </c>
      <c r="S53">
        <v>0.36363600000000001</v>
      </c>
      <c r="T53" s="4" t="s">
        <v>56</v>
      </c>
      <c r="U53" s="4" t="s">
        <v>58</v>
      </c>
      <c r="V53" t="str">
        <f t="shared" si="2"/>
        <v>29/07/2024 - 05/08/2024</v>
      </c>
    </row>
    <row r="54" spans="1:22" x14ac:dyDescent="0.25">
      <c r="A54" t="s">
        <v>21</v>
      </c>
      <c r="B54" t="s">
        <v>22</v>
      </c>
      <c r="C54" t="s">
        <v>126</v>
      </c>
      <c r="D54" t="s">
        <v>91</v>
      </c>
      <c r="E54" t="s">
        <v>29</v>
      </c>
      <c r="F54" s="5">
        <v>271.8</v>
      </c>
      <c r="G54" t="s">
        <v>89</v>
      </c>
      <c r="H54">
        <v>832660</v>
      </c>
      <c r="I54">
        <v>2.1309879999999999</v>
      </c>
      <c r="J54">
        <v>4.0490066200000001</v>
      </c>
      <c r="K54">
        <v>611.4</v>
      </c>
      <c r="L54">
        <v>887194</v>
      </c>
      <c r="M54">
        <v>1.3782779999999999</v>
      </c>
      <c r="N54">
        <v>844</v>
      </c>
      <c r="O54">
        <v>1.4488160000000001</v>
      </c>
      <c r="P54">
        <v>0.19026199999999999</v>
      </c>
      <c r="Q54">
        <v>1428</v>
      </c>
      <c r="R54">
        <v>0.32191399999999998</v>
      </c>
      <c r="S54">
        <v>0.85630200000000001</v>
      </c>
      <c r="T54" s="4" t="s">
        <v>56</v>
      </c>
      <c r="U54" s="4" t="s">
        <v>56</v>
      </c>
      <c r="V54" t="str">
        <f t="shared" si="2"/>
        <v>29/07/2024 - 29/07/2024</v>
      </c>
    </row>
    <row r="55" spans="1:22" x14ac:dyDescent="0.25">
      <c r="A55" t="s">
        <v>21</v>
      </c>
      <c r="B55" t="s">
        <v>22</v>
      </c>
      <c r="C55" t="s">
        <v>133</v>
      </c>
      <c r="D55" t="s">
        <v>91</v>
      </c>
      <c r="E55" t="s">
        <v>29</v>
      </c>
      <c r="F55" s="5">
        <v>3310.2000000000003</v>
      </c>
      <c r="G55" t="s">
        <v>89</v>
      </c>
      <c r="H55">
        <v>638026</v>
      </c>
      <c r="I55">
        <v>2.6560039999999998</v>
      </c>
      <c r="J55">
        <v>0.21750952000000001</v>
      </c>
      <c r="K55">
        <v>400</v>
      </c>
      <c r="L55">
        <v>847300</v>
      </c>
      <c r="M55">
        <v>0.94417600000000002</v>
      </c>
      <c r="N55">
        <v>5922</v>
      </c>
      <c r="O55">
        <v>0.13508999999999999</v>
      </c>
      <c r="P55">
        <v>1.3978520000000001</v>
      </c>
      <c r="Q55">
        <v>7980</v>
      </c>
      <c r="R55">
        <v>1.8836299999999999</v>
      </c>
      <c r="S55">
        <v>0.10025000000000001</v>
      </c>
      <c r="T55" s="4" t="s">
        <v>59</v>
      </c>
      <c r="U55" s="4" t="s">
        <v>63</v>
      </c>
      <c r="V55" t="str">
        <f t="shared" si="2"/>
        <v>12/08/2024 - 19/08/2024</v>
      </c>
    </row>
    <row r="56" spans="1:22" x14ac:dyDescent="0.25">
      <c r="A56" t="s">
        <v>21</v>
      </c>
      <c r="B56" t="s">
        <v>22</v>
      </c>
      <c r="C56" t="s">
        <v>135</v>
      </c>
      <c r="D56" t="s">
        <v>91</v>
      </c>
      <c r="E56" t="s">
        <v>29</v>
      </c>
      <c r="F56" s="5">
        <v>1359</v>
      </c>
      <c r="G56" t="s">
        <v>89</v>
      </c>
      <c r="H56">
        <v>631676</v>
      </c>
      <c r="I56">
        <v>3.201832</v>
      </c>
      <c r="J56">
        <v>0.66225166000000002</v>
      </c>
      <c r="K56">
        <v>500</v>
      </c>
      <c r="L56">
        <v>1011260</v>
      </c>
      <c r="M56">
        <v>0.98886600000000002</v>
      </c>
      <c r="N56">
        <v>1866</v>
      </c>
      <c r="O56">
        <v>0.53590599999999999</v>
      </c>
      <c r="P56">
        <v>0.36904399999999998</v>
      </c>
      <c r="Q56">
        <v>2580</v>
      </c>
      <c r="R56">
        <v>0.51025399999999999</v>
      </c>
      <c r="S56">
        <v>0.387596</v>
      </c>
      <c r="T56" s="4" t="s">
        <v>59</v>
      </c>
      <c r="U56" s="4" t="s">
        <v>63</v>
      </c>
      <c r="V56" t="str">
        <f t="shared" si="2"/>
        <v>12/08/2024 - 19/08/2024</v>
      </c>
    </row>
    <row r="57" spans="1:22" x14ac:dyDescent="0.25">
      <c r="A57" t="s">
        <v>21</v>
      </c>
      <c r="B57" t="s">
        <v>22</v>
      </c>
      <c r="C57" t="s">
        <v>136</v>
      </c>
      <c r="D57" t="s">
        <v>91</v>
      </c>
      <c r="E57" t="s">
        <v>29</v>
      </c>
      <c r="F57" s="5">
        <v>115.2</v>
      </c>
      <c r="G57" t="s">
        <v>89</v>
      </c>
      <c r="H57">
        <v>32346</v>
      </c>
      <c r="I57">
        <v>6.5767639999999998</v>
      </c>
      <c r="J57">
        <v>1.1353124999999999</v>
      </c>
      <c r="K57">
        <v>72.66</v>
      </c>
      <c r="L57">
        <v>106366</v>
      </c>
      <c r="M57">
        <v>1.3662259999999999</v>
      </c>
      <c r="N57">
        <v>172</v>
      </c>
      <c r="O57">
        <v>0.84488399999999997</v>
      </c>
      <c r="P57">
        <v>0.32341199999999998</v>
      </c>
      <c r="Q57">
        <v>230</v>
      </c>
      <c r="R57">
        <v>0.43247000000000002</v>
      </c>
      <c r="S57">
        <v>0.631826</v>
      </c>
      <c r="T57" s="4" t="s">
        <v>59</v>
      </c>
      <c r="U57" s="4" t="s">
        <v>63</v>
      </c>
      <c r="V57" t="str">
        <f t="shared" si="2"/>
        <v>12/08/2024 - 19/08/2024</v>
      </c>
    </row>
    <row r="58" spans="1:22" x14ac:dyDescent="0.25">
      <c r="A58" t="s">
        <v>21</v>
      </c>
      <c r="B58" t="s">
        <v>22</v>
      </c>
      <c r="C58" t="s">
        <v>137</v>
      </c>
      <c r="D58" t="s">
        <v>91</v>
      </c>
      <c r="E58" t="s">
        <v>29</v>
      </c>
      <c r="F58" s="5">
        <v>2595.6</v>
      </c>
      <c r="G58" t="s">
        <v>89</v>
      </c>
      <c r="H58">
        <v>680104</v>
      </c>
      <c r="I58">
        <v>3.3769360000000002</v>
      </c>
      <c r="J58">
        <v>0.41608876</v>
      </c>
      <c r="K58">
        <v>600</v>
      </c>
      <c r="L58">
        <v>1148334</v>
      </c>
      <c r="M58">
        <v>1.0449919999999999</v>
      </c>
      <c r="N58">
        <v>5174</v>
      </c>
      <c r="O58">
        <v>0.231928</v>
      </c>
      <c r="P58">
        <v>0.90113200000000004</v>
      </c>
      <c r="Q58">
        <v>6740</v>
      </c>
      <c r="R58">
        <v>1.1738740000000001</v>
      </c>
      <c r="S58">
        <v>0.17804200000000001</v>
      </c>
      <c r="T58" s="4" t="s">
        <v>64</v>
      </c>
      <c r="U58" s="4" t="s">
        <v>65</v>
      </c>
      <c r="V58" t="str">
        <f t="shared" si="2"/>
        <v>20/08/2024 - 27/08/2024</v>
      </c>
    </row>
    <row r="59" spans="1:22" x14ac:dyDescent="0.25">
      <c r="A59" t="s">
        <v>21</v>
      </c>
      <c r="B59" t="s">
        <v>22</v>
      </c>
      <c r="C59" t="s">
        <v>138</v>
      </c>
      <c r="D59" t="s">
        <v>91</v>
      </c>
      <c r="E59" t="s">
        <v>29</v>
      </c>
      <c r="F59" s="5">
        <v>8150.4000000000005</v>
      </c>
      <c r="G59" t="s">
        <v>89</v>
      </c>
      <c r="H59">
        <v>1401936</v>
      </c>
      <c r="I59">
        <v>3.7185440000000001</v>
      </c>
      <c r="J59">
        <v>0.30918728000000001</v>
      </c>
      <c r="K59">
        <v>1400</v>
      </c>
      <c r="L59">
        <v>2606580</v>
      </c>
      <c r="M59">
        <v>1.0742039999999999</v>
      </c>
      <c r="N59">
        <v>9624</v>
      </c>
      <c r="O59">
        <v>0.29093999999999998</v>
      </c>
      <c r="P59">
        <v>0.73843800000000004</v>
      </c>
      <c r="Q59">
        <v>13808</v>
      </c>
      <c r="R59">
        <v>1.059472</v>
      </c>
      <c r="S59">
        <v>0.20278199999999999</v>
      </c>
      <c r="T59" s="4" t="s">
        <v>64</v>
      </c>
      <c r="U59" s="4" t="s">
        <v>65</v>
      </c>
      <c r="V59" t="str">
        <f t="shared" si="2"/>
        <v>20/08/2024 - 27/08/2024</v>
      </c>
    </row>
    <row r="60" spans="1:22" x14ac:dyDescent="0.25">
      <c r="A60" t="s">
        <v>21</v>
      </c>
      <c r="B60" t="s">
        <v>22</v>
      </c>
      <c r="C60" t="s">
        <v>139</v>
      </c>
      <c r="D60" t="s">
        <v>91</v>
      </c>
      <c r="E60" t="s">
        <v>29</v>
      </c>
      <c r="F60" s="5">
        <v>1526.4</v>
      </c>
      <c r="G60" t="s">
        <v>89</v>
      </c>
      <c r="H60">
        <v>737738</v>
      </c>
      <c r="I60">
        <v>3.2228080000000001</v>
      </c>
      <c r="J60">
        <v>0.58962263999999998</v>
      </c>
      <c r="K60">
        <v>500</v>
      </c>
      <c r="L60">
        <v>1188794</v>
      </c>
      <c r="M60">
        <v>0.84118800000000005</v>
      </c>
      <c r="N60">
        <v>1856</v>
      </c>
      <c r="O60">
        <v>0.538794</v>
      </c>
      <c r="P60">
        <v>0.31225000000000003</v>
      </c>
      <c r="Q60">
        <v>2450</v>
      </c>
      <c r="R60">
        <v>0.41218199999999999</v>
      </c>
      <c r="S60">
        <v>0.40816400000000003</v>
      </c>
      <c r="T60" s="4" t="s">
        <v>64</v>
      </c>
      <c r="U60" s="4" t="s">
        <v>65</v>
      </c>
      <c r="V60" t="str">
        <f t="shared" si="2"/>
        <v>20/08/2024 - 27/08/2024</v>
      </c>
    </row>
    <row r="61" spans="1:22" x14ac:dyDescent="0.25">
      <c r="A61" t="s">
        <v>21</v>
      </c>
      <c r="B61" t="s">
        <v>22</v>
      </c>
      <c r="C61" t="s">
        <v>140</v>
      </c>
      <c r="D61" t="s">
        <v>91</v>
      </c>
      <c r="E61" t="s">
        <v>29</v>
      </c>
      <c r="F61" s="5">
        <v>4080.6</v>
      </c>
      <c r="G61" t="s">
        <v>89</v>
      </c>
      <c r="H61">
        <v>784702</v>
      </c>
      <c r="I61">
        <v>2.9440279999999999</v>
      </c>
      <c r="J61">
        <v>0.26402293999999998</v>
      </c>
      <c r="K61">
        <v>598.54</v>
      </c>
      <c r="L61">
        <v>1155092</v>
      </c>
      <c r="M61">
        <v>1.0363500000000001</v>
      </c>
      <c r="N61">
        <v>7490</v>
      </c>
      <c r="O61">
        <v>0.15982399999999999</v>
      </c>
      <c r="P61">
        <v>1.2968660000000001</v>
      </c>
      <c r="Q61">
        <v>9800</v>
      </c>
      <c r="R61">
        <v>1.696834</v>
      </c>
      <c r="S61">
        <v>0.122152</v>
      </c>
      <c r="T61" s="4" t="s">
        <v>65</v>
      </c>
      <c r="U61" s="4" t="s">
        <v>66</v>
      </c>
      <c r="V61" t="str">
        <f t="shared" si="2"/>
        <v>27/08/2024 - 01/09/2024</v>
      </c>
    </row>
    <row r="62" spans="1:22" x14ac:dyDescent="0.25">
      <c r="A62" t="s">
        <v>21</v>
      </c>
      <c r="B62" t="s">
        <v>22</v>
      </c>
      <c r="C62" t="s">
        <v>141</v>
      </c>
      <c r="D62" t="s">
        <v>91</v>
      </c>
      <c r="E62" t="s">
        <v>29</v>
      </c>
      <c r="F62" s="5">
        <v>5997.6</v>
      </c>
      <c r="G62" t="s">
        <v>89</v>
      </c>
      <c r="H62">
        <v>1145462</v>
      </c>
      <c r="I62">
        <v>2.9163399999999999</v>
      </c>
      <c r="J62">
        <v>0.2095138</v>
      </c>
      <c r="K62">
        <v>698.1</v>
      </c>
      <c r="L62">
        <v>1670278</v>
      </c>
      <c r="M62">
        <v>0.83590799999999998</v>
      </c>
      <c r="N62">
        <v>6988</v>
      </c>
      <c r="O62">
        <v>0.19980000000000001</v>
      </c>
      <c r="P62">
        <v>0.83674599999999999</v>
      </c>
      <c r="Q62">
        <v>10434</v>
      </c>
      <c r="R62">
        <v>1.2493719999999999</v>
      </c>
      <c r="S62">
        <v>0.13381199999999999</v>
      </c>
      <c r="T62" s="4" t="s">
        <v>65</v>
      </c>
      <c r="U62" s="4" t="s">
        <v>66</v>
      </c>
      <c r="V62" t="str">
        <f t="shared" si="2"/>
        <v>27/08/2024 - 01/09/2024</v>
      </c>
    </row>
    <row r="63" spans="1:22" x14ac:dyDescent="0.25">
      <c r="A63" t="s">
        <v>21</v>
      </c>
      <c r="B63" t="s">
        <v>22</v>
      </c>
      <c r="C63" t="s">
        <v>142</v>
      </c>
      <c r="D63" t="s">
        <v>91</v>
      </c>
      <c r="E63" t="s">
        <v>29</v>
      </c>
      <c r="F63" s="5">
        <v>851.4</v>
      </c>
      <c r="G63" t="s">
        <v>89</v>
      </c>
      <c r="H63">
        <v>300028</v>
      </c>
      <c r="I63">
        <v>2.7640760000000002</v>
      </c>
      <c r="J63">
        <v>0.33665961999999999</v>
      </c>
      <c r="K63">
        <v>159.24</v>
      </c>
      <c r="L63">
        <v>414650</v>
      </c>
      <c r="M63">
        <v>0.76807000000000003</v>
      </c>
      <c r="N63">
        <v>862</v>
      </c>
      <c r="O63">
        <v>0.36946600000000002</v>
      </c>
      <c r="P63">
        <v>0.41577199999999997</v>
      </c>
      <c r="Q63">
        <v>1130</v>
      </c>
      <c r="R63">
        <v>0.54503800000000002</v>
      </c>
      <c r="S63">
        <v>0.28183999999999998</v>
      </c>
      <c r="T63" s="4" t="s">
        <v>65</v>
      </c>
      <c r="U63" s="4" t="s">
        <v>66</v>
      </c>
      <c r="V63" t="str">
        <f t="shared" si="2"/>
        <v>27/08/2024 - 01/09/2024</v>
      </c>
    </row>
    <row r="64" spans="1:22" x14ac:dyDescent="0.25">
      <c r="A64" t="s">
        <v>21</v>
      </c>
      <c r="B64" t="s">
        <v>22</v>
      </c>
      <c r="C64" t="s">
        <v>145</v>
      </c>
      <c r="D64" t="s">
        <v>91</v>
      </c>
      <c r="E64" t="s">
        <v>29</v>
      </c>
      <c r="F64" s="5">
        <v>10857.6</v>
      </c>
      <c r="G64" t="s">
        <v>89</v>
      </c>
      <c r="H64">
        <v>2243050</v>
      </c>
      <c r="I64">
        <v>3.7568199999999998</v>
      </c>
      <c r="J64">
        <v>0.33145888000000001</v>
      </c>
      <c r="K64">
        <v>1999.36</v>
      </c>
      <c r="L64">
        <v>4213368</v>
      </c>
      <c r="M64">
        <v>0.94905600000000001</v>
      </c>
      <c r="N64">
        <v>14046</v>
      </c>
      <c r="O64">
        <v>0.284688</v>
      </c>
      <c r="P64">
        <v>0.666736</v>
      </c>
      <c r="Q64">
        <v>20858</v>
      </c>
      <c r="R64">
        <v>0.99008600000000002</v>
      </c>
      <c r="S64">
        <v>0.19171199999999999</v>
      </c>
      <c r="T64" s="4" t="s">
        <v>66</v>
      </c>
      <c r="U64" s="4" t="s">
        <v>68</v>
      </c>
      <c r="V64" t="str">
        <f>TEXT(T64, "ДД/ММ/ГГГГ") &amp; " - " &amp; TEXT(U64, "ДД/ММ/ГГГГ")</f>
        <v>01/09/2024 - 09/09/2024</v>
      </c>
    </row>
    <row r="65" spans="1:22" x14ac:dyDescent="0.25">
      <c r="A65" t="s">
        <v>21</v>
      </c>
      <c r="B65" t="s">
        <v>22</v>
      </c>
      <c r="C65" t="s">
        <v>147</v>
      </c>
      <c r="D65" t="s">
        <v>91</v>
      </c>
      <c r="E65" t="s">
        <v>29</v>
      </c>
      <c r="F65" s="5">
        <v>945</v>
      </c>
      <c r="G65" t="s">
        <v>89</v>
      </c>
      <c r="H65">
        <v>211830</v>
      </c>
      <c r="I65">
        <v>2.7427459999999999</v>
      </c>
      <c r="J65">
        <v>0.30140951999999999</v>
      </c>
      <c r="K65">
        <v>158.24</v>
      </c>
      <c r="L65">
        <v>290498</v>
      </c>
      <c r="M65">
        <v>1.08944</v>
      </c>
      <c r="N65">
        <v>1220</v>
      </c>
      <c r="O65">
        <v>0.25940999999999997</v>
      </c>
      <c r="P65">
        <v>0.83993600000000002</v>
      </c>
      <c r="Q65">
        <v>1534</v>
      </c>
      <c r="R65">
        <v>1.0561179999999999</v>
      </c>
      <c r="S65">
        <v>0.20630999999999999</v>
      </c>
      <c r="T65" s="4" t="s">
        <v>69</v>
      </c>
      <c r="U65" s="4" t="s">
        <v>68</v>
      </c>
      <c r="V65" t="str">
        <f t="shared" ref="V65:V79" si="3">TEXT(T65, "ДД/ММ/ГГГГ") &amp; IF(U65 = "", "", " - " &amp; TEXT(U65, "ДД/ММ/ГГГГ"))</f>
        <v>05/09/2024 - 09/09/2024</v>
      </c>
    </row>
    <row r="66" spans="1:22" x14ac:dyDescent="0.25">
      <c r="A66" t="s">
        <v>21</v>
      </c>
      <c r="B66" t="s">
        <v>22</v>
      </c>
      <c r="C66" t="s">
        <v>148</v>
      </c>
      <c r="D66" t="s">
        <v>91</v>
      </c>
      <c r="E66" t="s">
        <v>29</v>
      </c>
      <c r="F66" s="5">
        <v>2696.4</v>
      </c>
      <c r="G66" t="s">
        <v>89</v>
      </c>
      <c r="H66">
        <v>232546</v>
      </c>
      <c r="I66">
        <v>3.0286659999999999</v>
      </c>
      <c r="J66">
        <v>0.26698263999999999</v>
      </c>
      <c r="K66">
        <v>399.94</v>
      </c>
      <c r="L66">
        <v>352152</v>
      </c>
      <c r="M66">
        <v>2.2714059999999998</v>
      </c>
      <c r="N66">
        <v>4476</v>
      </c>
      <c r="O66">
        <v>0.178704</v>
      </c>
      <c r="P66">
        <v>2.542084</v>
      </c>
      <c r="Q66">
        <v>5412</v>
      </c>
      <c r="R66">
        <v>3.0736720000000002</v>
      </c>
      <c r="S66">
        <v>0.14779800000000001</v>
      </c>
      <c r="T66" s="4" t="s">
        <v>70</v>
      </c>
      <c r="U66" s="4" t="s">
        <v>71</v>
      </c>
      <c r="V66" t="str">
        <f t="shared" si="3"/>
        <v>08/09/2024 - 16/09/2024</v>
      </c>
    </row>
    <row r="67" spans="1:22" x14ac:dyDescent="0.25">
      <c r="A67" t="s">
        <v>21</v>
      </c>
      <c r="B67" t="s">
        <v>22</v>
      </c>
      <c r="C67" t="s">
        <v>150</v>
      </c>
      <c r="D67" t="s">
        <v>91</v>
      </c>
      <c r="E67" t="s">
        <v>29</v>
      </c>
      <c r="F67" s="5">
        <v>3135.6</v>
      </c>
      <c r="G67" t="s">
        <v>89</v>
      </c>
      <c r="H67">
        <v>731178</v>
      </c>
      <c r="I67">
        <v>3.09965</v>
      </c>
      <c r="J67">
        <v>0.34430539999999998</v>
      </c>
      <c r="K67">
        <v>599.78</v>
      </c>
      <c r="L67">
        <v>1133198</v>
      </c>
      <c r="M67">
        <v>1.058562</v>
      </c>
      <c r="N67">
        <v>4028</v>
      </c>
      <c r="O67">
        <v>0.29780600000000002</v>
      </c>
      <c r="P67">
        <v>0.71090799999999998</v>
      </c>
      <c r="Q67">
        <v>5852</v>
      </c>
      <c r="R67">
        <v>1.0328299999999999</v>
      </c>
      <c r="S67">
        <v>0.204982</v>
      </c>
      <c r="T67" s="4" t="s">
        <v>68</v>
      </c>
      <c r="U67" s="4" t="s">
        <v>72</v>
      </c>
      <c r="V67" t="str">
        <f t="shared" si="3"/>
        <v>09/09/2024 - 20/09/2024</v>
      </c>
    </row>
    <row r="68" spans="1:22" x14ac:dyDescent="0.25">
      <c r="A68" t="s">
        <v>21</v>
      </c>
      <c r="B68" t="s">
        <v>22</v>
      </c>
      <c r="C68" t="s">
        <v>151</v>
      </c>
      <c r="D68" t="s">
        <v>91</v>
      </c>
      <c r="E68" t="s">
        <v>29</v>
      </c>
      <c r="F68" s="5">
        <v>4991.4000000000005</v>
      </c>
      <c r="G68" t="s">
        <v>89</v>
      </c>
      <c r="H68">
        <v>1025888</v>
      </c>
      <c r="I68">
        <v>4.0603920000000002</v>
      </c>
      <c r="J68">
        <v>0.43274432000000002</v>
      </c>
      <c r="K68">
        <v>1200</v>
      </c>
      <c r="L68">
        <v>2082754</v>
      </c>
      <c r="M68">
        <v>1.15232</v>
      </c>
      <c r="N68">
        <v>5872</v>
      </c>
      <c r="O68">
        <v>0.40872000000000003</v>
      </c>
      <c r="P68">
        <v>0.56386800000000004</v>
      </c>
      <c r="Q68">
        <v>7844</v>
      </c>
      <c r="R68">
        <v>0.75323399999999996</v>
      </c>
      <c r="S68">
        <v>0.30596600000000002</v>
      </c>
      <c r="T68" s="4" t="s">
        <v>68</v>
      </c>
      <c r="U68" s="4" t="s">
        <v>72</v>
      </c>
      <c r="V68" t="str">
        <f t="shared" si="3"/>
        <v>09/09/2024 - 20/09/2024</v>
      </c>
    </row>
    <row r="69" spans="1:22" x14ac:dyDescent="0.25">
      <c r="A69" t="s">
        <v>21</v>
      </c>
      <c r="B69" t="s">
        <v>22</v>
      </c>
      <c r="C69" t="s">
        <v>153</v>
      </c>
      <c r="D69" t="s">
        <v>91</v>
      </c>
      <c r="E69" t="s">
        <v>29</v>
      </c>
      <c r="F69" s="5">
        <v>10807.2</v>
      </c>
      <c r="G69" t="s">
        <v>89</v>
      </c>
      <c r="H69">
        <v>840818</v>
      </c>
      <c r="I69">
        <v>4.4922120000000003</v>
      </c>
      <c r="J69">
        <v>0.33311126000000002</v>
      </c>
      <c r="K69">
        <v>2000</v>
      </c>
      <c r="L69">
        <v>1888566</v>
      </c>
      <c r="M69">
        <v>2.1180099999999999</v>
      </c>
      <c r="N69">
        <v>17212</v>
      </c>
      <c r="O69">
        <v>0.23239599999999999</v>
      </c>
      <c r="P69">
        <v>1.8227580000000001</v>
      </c>
      <c r="Q69">
        <v>20666</v>
      </c>
      <c r="R69">
        <v>2.1885379999999999</v>
      </c>
      <c r="S69">
        <v>0.193554</v>
      </c>
      <c r="T69" s="4" t="s">
        <v>73</v>
      </c>
      <c r="U69" s="4" t="s">
        <v>74</v>
      </c>
      <c r="V69" t="str">
        <f t="shared" si="3"/>
        <v>10/09/2024 - 21/09/2024</v>
      </c>
    </row>
    <row r="70" spans="1:22" x14ac:dyDescent="0.25">
      <c r="A70" t="s">
        <v>21</v>
      </c>
      <c r="B70" t="s">
        <v>22</v>
      </c>
      <c r="C70" t="s">
        <v>154</v>
      </c>
      <c r="D70" t="s">
        <v>91</v>
      </c>
      <c r="E70" t="s">
        <v>29</v>
      </c>
      <c r="F70" s="5">
        <v>10330.200000000001</v>
      </c>
      <c r="G70" t="s">
        <v>89</v>
      </c>
      <c r="H70">
        <v>982060</v>
      </c>
      <c r="I70">
        <v>3.980086</v>
      </c>
      <c r="J70">
        <v>0.34849276000000001</v>
      </c>
      <c r="K70">
        <v>2000</v>
      </c>
      <c r="L70">
        <v>1954342</v>
      </c>
      <c r="M70">
        <v>2.0467240000000002</v>
      </c>
      <c r="N70">
        <v>16712</v>
      </c>
      <c r="O70">
        <v>0.23934800000000001</v>
      </c>
      <c r="P70">
        <v>1.7102440000000001</v>
      </c>
      <c r="Q70">
        <v>20184</v>
      </c>
      <c r="R70">
        <v>2.0655540000000001</v>
      </c>
      <c r="S70">
        <v>0.19817599999999999</v>
      </c>
      <c r="T70" s="4" t="s">
        <v>72</v>
      </c>
      <c r="U70" s="4" t="s">
        <v>75</v>
      </c>
      <c r="V70" t="str">
        <f t="shared" si="3"/>
        <v>20/09/2024 - 01/10/2024</v>
      </c>
    </row>
    <row r="71" spans="1:22" x14ac:dyDescent="0.25">
      <c r="A71" t="s">
        <v>21</v>
      </c>
      <c r="B71" t="s">
        <v>22</v>
      </c>
      <c r="C71" t="s">
        <v>155</v>
      </c>
      <c r="D71" t="s">
        <v>91</v>
      </c>
      <c r="E71" t="s">
        <v>29</v>
      </c>
      <c r="F71" s="5">
        <v>4602.6000000000004</v>
      </c>
      <c r="G71" t="s">
        <v>89</v>
      </c>
      <c r="H71">
        <v>923004</v>
      </c>
      <c r="I71">
        <v>3.3106900000000001</v>
      </c>
      <c r="J71">
        <v>0.31286663999999997</v>
      </c>
      <c r="K71">
        <v>800</v>
      </c>
      <c r="L71">
        <v>1527890</v>
      </c>
      <c r="M71">
        <v>1.047196</v>
      </c>
      <c r="N71">
        <v>8570</v>
      </c>
      <c r="O71">
        <v>0.186698</v>
      </c>
      <c r="P71">
        <v>1.1218079999999999</v>
      </c>
      <c r="Q71">
        <v>11180</v>
      </c>
      <c r="R71">
        <v>1.4634560000000001</v>
      </c>
      <c r="S71">
        <v>0.14311199999999999</v>
      </c>
      <c r="T71" s="4" t="s">
        <v>72</v>
      </c>
      <c r="U71" s="4" t="s">
        <v>75</v>
      </c>
      <c r="V71" t="str">
        <f t="shared" si="3"/>
        <v>20/09/2024 - 01/10/2024</v>
      </c>
    </row>
    <row r="72" spans="1:22" x14ac:dyDescent="0.25">
      <c r="A72" t="s">
        <v>21</v>
      </c>
      <c r="B72" t="s">
        <v>22</v>
      </c>
      <c r="C72" t="s">
        <v>156</v>
      </c>
      <c r="D72" t="s">
        <v>91</v>
      </c>
      <c r="E72" t="s">
        <v>29</v>
      </c>
      <c r="F72" s="5">
        <v>4973.4000000000005</v>
      </c>
      <c r="G72" t="s">
        <v>89</v>
      </c>
      <c r="H72">
        <v>1032516</v>
      </c>
      <c r="I72">
        <v>3.7918020000000001</v>
      </c>
      <c r="J72">
        <v>0.43431054000000002</v>
      </c>
      <c r="K72">
        <v>1200</v>
      </c>
      <c r="L72">
        <v>1957548</v>
      </c>
      <c r="M72">
        <v>1.226024</v>
      </c>
      <c r="N72">
        <v>5392</v>
      </c>
      <c r="O72">
        <v>0.445104</v>
      </c>
      <c r="P72">
        <v>0.55089399999999999</v>
      </c>
      <c r="Q72">
        <v>7418</v>
      </c>
      <c r="R72">
        <v>0.75788599999999995</v>
      </c>
      <c r="S72">
        <v>0.32353799999999999</v>
      </c>
      <c r="T72" s="4" t="s">
        <v>72</v>
      </c>
      <c r="U72" s="4" t="s">
        <v>77</v>
      </c>
      <c r="V72" t="str">
        <f t="shared" si="3"/>
        <v>20/09/2024 - 30/09/2024</v>
      </c>
    </row>
    <row r="73" spans="1:22" x14ac:dyDescent="0.25">
      <c r="A73" t="s">
        <v>21</v>
      </c>
      <c r="B73" t="s">
        <v>22</v>
      </c>
      <c r="C73" t="s">
        <v>157</v>
      </c>
      <c r="D73" t="s">
        <v>91</v>
      </c>
      <c r="E73" t="s">
        <v>29</v>
      </c>
      <c r="F73" s="5">
        <v>6231.6</v>
      </c>
      <c r="G73" t="s">
        <v>89</v>
      </c>
      <c r="H73">
        <v>874566</v>
      </c>
      <c r="I73">
        <v>3.3883779999999999</v>
      </c>
      <c r="J73">
        <v>0.40439051999999998</v>
      </c>
      <c r="K73">
        <v>1400</v>
      </c>
      <c r="L73">
        <v>1481680</v>
      </c>
      <c r="M73">
        <v>1.8897459999999999</v>
      </c>
      <c r="N73">
        <v>9834</v>
      </c>
      <c r="O73">
        <v>0.28472599999999998</v>
      </c>
      <c r="P73">
        <v>1.327412</v>
      </c>
      <c r="Q73">
        <v>11920</v>
      </c>
      <c r="R73">
        <v>1.608984</v>
      </c>
      <c r="S73">
        <v>0.2349</v>
      </c>
      <c r="T73" s="4" t="s">
        <v>78</v>
      </c>
      <c r="U73" s="4" t="s">
        <v>75</v>
      </c>
      <c r="V73" t="str">
        <f t="shared" si="3"/>
        <v>25/09/2024 - 01/10/2024</v>
      </c>
    </row>
    <row r="74" spans="1:22" x14ac:dyDescent="0.25">
      <c r="A74" t="s">
        <v>21</v>
      </c>
      <c r="B74" t="s">
        <v>22</v>
      </c>
      <c r="C74" t="s">
        <v>161</v>
      </c>
      <c r="D74" t="s">
        <v>91</v>
      </c>
      <c r="E74" t="s">
        <v>29</v>
      </c>
      <c r="F74" s="5">
        <v>3958.2000000000003</v>
      </c>
      <c r="G74" t="s">
        <v>89</v>
      </c>
      <c r="H74">
        <v>795698</v>
      </c>
      <c r="I74">
        <v>3.5670160000000002</v>
      </c>
      <c r="J74">
        <v>0.31829921999999999</v>
      </c>
      <c r="K74">
        <v>699.94</v>
      </c>
      <c r="L74">
        <v>1419134</v>
      </c>
      <c r="M74">
        <v>0.98643199999999998</v>
      </c>
      <c r="N74">
        <v>7202</v>
      </c>
      <c r="O74">
        <v>0.19437399999999999</v>
      </c>
      <c r="P74">
        <v>1.0149859999999999</v>
      </c>
      <c r="Q74">
        <v>9448</v>
      </c>
      <c r="R74">
        <v>1.3315159999999999</v>
      </c>
      <c r="S74">
        <v>0.14816599999999999</v>
      </c>
      <c r="T74" s="4" t="s">
        <v>75</v>
      </c>
      <c r="U74" s="4" t="s">
        <v>76</v>
      </c>
      <c r="V74" t="str">
        <f t="shared" si="3"/>
        <v>01/10/2024 - 10/10/2024</v>
      </c>
    </row>
    <row r="75" spans="1:22" x14ac:dyDescent="0.25">
      <c r="A75" t="s">
        <v>21</v>
      </c>
      <c r="B75" t="s">
        <v>22</v>
      </c>
      <c r="C75" t="s">
        <v>165</v>
      </c>
      <c r="D75" t="s">
        <v>91</v>
      </c>
      <c r="E75" t="s">
        <v>29</v>
      </c>
      <c r="F75" s="5">
        <v>3421.8</v>
      </c>
      <c r="G75" t="s">
        <v>89</v>
      </c>
      <c r="H75">
        <v>860664</v>
      </c>
      <c r="I75">
        <v>2.9309699999999999</v>
      </c>
      <c r="J75">
        <v>0.31502367999999997</v>
      </c>
      <c r="K75">
        <v>598.86</v>
      </c>
      <c r="L75">
        <v>1261290</v>
      </c>
      <c r="M75">
        <v>0.9496</v>
      </c>
      <c r="N75">
        <v>3786</v>
      </c>
      <c r="O75">
        <v>0.31635600000000003</v>
      </c>
      <c r="P75">
        <v>0.60033800000000004</v>
      </c>
      <c r="Q75">
        <v>5628</v>
      </c>
      <c r="R75">
        <v>0.89241999999999999</v>
      </c>
      <c r="S75">
        <v>0.212814</v>
      </c>
      <c r="T75" s="4" t="s">
        <v>82</v>
      </c>
      <c r="U75" s="4" t="s">
        <v>76</v>
      </c>
      <c r="V75" t="str">
        <f t="shared" si="3"/>
        <v>05/10/2024 - 10/10/2024</v>
      </c>
    </row>
    <row r="76" spans="1:22" x14ac:dyDescent="0.25">
      <c r="A76" t="s">
        <v>21</v>
      </c>
      <c r="B76" t="s">
        <v>22</v>
      </c>
      <c r="C76" t="s">
        <v>164</v>
      </c>
      <c r="D76" t="s">
        <v>93</v>
      </c>
      <c r="E76" t="s">
        <v>83</v>
      </c>
      <c r="F76" s="5">
        <v>0</v>
      </c>
      <c r="G76" t="s">
        <v>13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4" t="s">
        <v>80</v>
      </c>
      <c r="U76" s="4" t="s">
        <v>76</v>
      </c>
      <c r="V76" t="str">
        <f t="shared" si="3"/>
        <v>02/10/2024 - 10/10/2024</v>
      </c>
    </row>
    <row r="77" spans="1:22" x14ac:dyDescent="0.25">
      <c r="A77" t="s">
        <v>21</v>
      </c>
      <c r="B77" t="s">
        <v>22</v>
      </c>
      <c r="C77" t="s">
        <v>169</v>
      </c>
      <c r="D77" t="s">
        <v>93</v>
      </c>
      <c r="E77" t="s">
        <v>86</v>
      </c>
      <c r="F77" s="5">
        <v>0</v>
      </c>
      <c r="G77" t="s">
        <v>13</v>
      </c>
      <c r="H77">
        <v>85232</v>
      </c>
      <c r="I77">
        <v>2.4353760000000002</v>
      </c>
      <c r="J77">
        <v>0</v>
      </c>
      <c r="K77">
        <v>130.24</v>
      </c>
      <c r="L77">
        <v>103786</v>
      </c>
      <c r="M77">
        <v>2.5097800000000001</v>
      </c>
      <c r="N77">
        <v>1064</v>
      </c>
      <c r="O77">
        <v>0.244812</v>
      </c>
      <c r="P77">
        <v>2.0503719999999999</v>
      </c>
      <c r="Q77">
        <v>1268</v>
      </c>
      <c r="R77">
        <v>2.4434900000000002</v>
      </c>
      <c r="S77">
        <v>0.205426</v>
      </c>
      <c r="T77" s="4" t="s">
        <v>87</v>
      </c>
      <c r="U77" s="4" t="s">
        <v>85</v>
      </c>
      <c r="V77" t="str">
        <f t="shared" si="3"/>
        <v>11/10/2024 - 20/10/2024</v>
      </c>
    </row>
    <row r="78" spans="1:22" ht="13.5" customHeight="1" x14ac:dyDescent="0.25">
      <c r="A78" t="s">
        <v>21</v>
      </c>
      <c r="B78" t="s">
        <v>22</v>
      </c>
      <c r="C78" t="s">
        <v>170</v>
      </c>
      <c r="D78" t="s">
        <v>93</v>
      </c>
      <c r="E78" t="s">
        <v>86</v>
      </c>
      <c r="F78" s="5">
        <v>0</v>
      </c>
      <c r="G78" t="s">
        <v>89</v>
      </c>
      <c r="H78">
        <v>219288</v>
      </c>
      <c r="I78">
        <v>2.9336760000000002</v>
      </c>
      <c r="J78">
        <v>0</v>
      </c>
      <c r="K78">
        <v>439.4</v>
      </c>
      <c r="L78">
        <v>321660</v>
      </c>
      <c r="M78">
        <v>2.732078</v>
      </c>
      <c r="N78">
        <v>3846</v>
      </c>
      <c r="O78">
        <v>0.22849800000000001</v>
      </c>
      <c r="P78">
        <v>2.3913440000000001</v>
      </c>
      <c r="Q78">
        <v>4708</v>
      </c>
      <c r="R78">
        <v>2.927314</v>
      </c>
      <c r="S78">
        <v>0.18666199999999999</v>
      </c>
      <c r="T78" s="4" t="s">
        <v>88</v>
      </c>
      <c r="U78" s="4" t="s">
        <v>85</v>
      </c>
      <c r="V78" t="str">
        <f t="shared" si="3"/>
        <v>12/10/2024 - 20/10/2024</v>
      </c>
    </row>
    <row r="79" spans="1:22" x14ac:dyDescent="0.25">
      <c r="A79" t="s">
        <v>21</v>
      </c>
      <c r="B79" t="s">
        <v>22</v>
      </c>
      <c r="C79" t="s">
        <v>171</v>
      </c>
      <c r="D79" t="s">
        <v>93</v>
      </c>
      <c r="E79" t="s">
        <v>86</v>
      </c>
      <c r="F79" s="5">
        <v>0</v>
      </c>
      <c r="G79" t="s">
        <v>7</v>
      </c>
      <c r="H79">
        <v>348684</v>
      </c>
      <c r="I79">
        <v>3.0987939999999998</v>
      </c>
      <c r="J79">
        <v>0</v>
      </c>
      <c r="K79">
        <v>436.18</v>
      </c>
      <c r="L79">
        <v>540250</v>
      </c>
      <c r="M79">
        <v>1.6147339999999999</v>
      </c>
      <c r="N79">
        <v>3098</v>
      </c>
      <c r="O79">
        <v>0.281588</v>
      </c>
      <c r="P79">
        <v>1.146876</v>
      </c>
      <c r="Q79">
        <v>3718</v>
      </c>
      <c r="R79">
        <v>1.3764000000000001</v>
      </c>
      <c r="S79">
        <v>0.23463200000000001</v>
      </c>
      <c r="T79" s="4" t="s">
        <v>88</v>
      </c>
      <c r="U79" s="4" t="s">
        <v>85</v>
      </c>
      <c r="V79" t="str">
        <f t="shared" si="3"/>
        <v>12/10/2024 - 20/10/2024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Tokhir Khudoykulov</cp:lastModifiedBy>
  <dcterms:created xsi:type="dcterms:W3CDTF">2024-10-25T06:13:16Z</dcterms:created>
  <dcterms:modified xsi:type="dcterms:W3CDTF">2024-11-01T07:20:37Z</dcterms:modified>
  <cp:category/>
</cp:coreProperties>
</file>