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Sayfa1" sheetId="1" r:id="rId1"/>
    <sheet name="Sayfa2" sheetId="2" r:id="rId2"/>
    <sheet name="Sayfa3" sheetId="3" r:id="rId3"/>
  </sheets>
  <definedNames>
    <definedName name="x">Sayfa1!$A$4:$A$23</definedName>
    <definedName name="y">Sayfa1!$B$22</definedName>
  </definedNames>
  <calcPr calcId="124519"/>
</workbook>
</file>

<file path=xl/calcChain.xml><?xml version="1.0" encoding="utf-8"?>
<calcChain xmlns="http://schemas.openxmlformats.org/spreadsheetml/2006/main">
  <c r="V5" i="1"/>
  <c r="V6"/>
  <c r="V7"/>
  <c r="V8"/>
  <c r="V9"/>
  <c r="V10"/>
  <c r="V11"/>
  <c r="V12"/>
  <c r="V13"/>
  <c r="V14"/>
  <c r="V15"/>
  <c r="V16"/>
  <c r="V17"/>
  <c r="V18"/>
  <c r="V19"/>
  <c r="V20"/>
  <c r="V21"/>
  <c r="V22"/>
  <c r="V23"/>
  <c r="V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</calcChain>
</file>

<file path=xl/sharedStrings.xml><?xml version="1.0" encoding="utf-8"?>
<sst xmlns="http://schemas.openxmlformats.org/spreadsheetml/2006/main" count="29" uniqueCount="9">
  <si>
    <t>x</t>
  </si>
  <si>
    <t>y</t>
  </si>
  <si>
    <t>ALGORITHM1 O(N^3)</t>
  </si>
  <si>
    <t>ALGORITHM2 O(N^2)</t>
  </si>
  <si>
    <t>ALGORITM3 O(NLOGN)</t>
  </si>
  <si>
    <t>ALGORITHM4 O(N)</t>
  </si>
  <si>
    <t>EXPERIMENTAL</t>
  </si>
  <si>
    <t>THEORETICAL</t>
  </si>
  <si>
    <t>y = x*x*x/100000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</si>
</sst>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rgb="FF00000A"/>
      <name val="Carli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Algorithm 4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theoretical</c:v>
          </c:tx>
          <c:xVal>
            <c:numRef>
              <c:f>Sayfa1!$U$4:$U$23</c:f>
              <c:numCache>
                <c:formatCode>General</c:formatCode>
                <c:ptCount val="20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1000000</c:v>
                </c:pt>
                <c:pt idx="9">
                  <c:v>1500000</c:v>
                </c:pt>
                <c:pt idx="10">
                  <c:v>2500000</c:v>
                </c:pt>
                <c:pt idx="11">
                  <c:v>5000000</c:v>
                </c:pt>
                <c:pt idx="12">
                  <c:v>7500000</c:v>
                </c:pt>
                <c:pt idx="13">
                  <c:v>10000000</c:v>
                </c:pt>
                <c:pt idx="14">
                  <c:v>15000000</c:v>
                </c:pt>
                <c:pt idx="15">
                  <c:v>25000000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500000000</c:v>
                </c:pt>
                <c:pt idx="19">
                  <c:v>1000000000</c:v>
                </c:pt>
              </c:numCache>
            </c:numRef>
          </c:xVal>
          <c:yVal>
            <c:numRef>
              <c:f>Sayfa1!$V$4:$V$23</c:f>
              <c:numCache>
                <c:formatCode>General</c:formatCode>
                <c:ptCount val="20"/>
                <c:pt idx="0">
                  <c:v>3.7037037037037037E-6</c:v>
                </c:pt>
                <c:pt idx="1">
                  <c:v>3.7037037037037035E-4</c:v>
                </c:pt>
                <c:pt idx="2">
                  <c:v>3.7037037037037038E-3</c:v>
                </c:pt>
                <c:pt idx="3">
                  <c:v>3.7037037037037035E-2</c:v>
                </c:pt>
                <c:pt idx="4">
                  <c:v>0.18518518518518517</c:v>
                </c:pt>
                <c:pt idx="5">
                  <c:v>0.37037037037037035</c:v>
                </c:pt>
                <c:pt idx="6">
                  <c:v>0.92592592592592593</c:v>
                </c:pt>
                <c:pt idx="7">
                  <c:v>1.8518518518518519</c:v>
                </c:pt>
                <c:pt idx="8">
                  <c:v>3.7037037037037037</c:v>
                </c:pt>
                <c:pt idx="9">
                  <c:v>5.5555555555555554</c:v>
                </c:pt>
                <c:pt idx="10">
                  <c:v>9.2592592592592595</c:v>
                </c:pt>
                <c:pt idx="11">
                  <c:v>18.518518518518519</c:v>
                </c:pt>
                <c:pt idx="12">
                  <c:v>27.777777777777779</c:v>
                </c:pt>
                <c:pt idx="13">
                  <c:v>37.037037037037038</c:v>
                </c:pt>
                <c:pt idx="14">
                  <c:v>55.555555555555557</c:v>
                </c:pt>
                <c:pt idx="15">
                  <c:v>92.592592592592595</c:v>
                </c:pt>
                <c:pt idx="16">
                  <c:v>185.18518518518519</c:v>
                </c:pt>
                <c:pt idx="17">
                  <c:v>370.37037037037038</c:v>
                </c:pt>
                <c:pt idx="18">
                  <c:v>1851.851851851852</c:v>
                </c:pt>
                <c:pt idx="19">
                  <c:v>3703.7037037037039</c:v>
                </c:pt>
              </c:numCache>
            </c:numRef>
          </c:yVal>
          <c:smooth val="1"/>
        </c:ser>
        <c:ser>
          <c:idx val="1"/>
          <c:order val="1"/>
          <c:tx>
            <c:v>experimental</c:v>
          </c:tx>
          <c:xVal>
            <c:numRef>
              <c:f>Sayfa1!$S$4:$S$23</c:f>
              <c:numCache>
                <c:formatCode>General</c:formatCode>
                <c:ptCount val="20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1000000</c:v>
                </c:pt>
                <c:pt idx="9">
                  <c:v>1500000</c:v>
                </c:pt>
                <c:pt idx="10">
                  <c:v>2500000</c:v>
                </c:pt>
                <c:pt idx="11">
                  <c:v>5000000</c:v>
                </c:pt>
                <c:pt idx="12">
                  <c:v>7500000</c:v>
                </c:pt>
                <c:pt idx="13">
                  <c:v>10000000</c:v>
                </c:pt>
                <c:pt idx="14">
                  <c:v>15000000</c:v>
                </c:pt>
                <c:pt idx="15">
                  <c:v>25000000</c:v>
                </c:pt>
                <c:pt idx="16">
                  <c:v>50000000</c:v>
                </c:pt>
                <c:pt idx="17">
                  <c:v>100000000</c:v>
                </c:pt>
                <c:pt idx="18">
                  <c:v>500000000</c:v>
                </c:pt>
                <c:pt idx="19">
                  <c:v>1000000000</c:v>
                </c:pt>
              </c:numCache>
            </c:numRef>
          </c:xVal>
          <c:yVal>
            <c:numRef>
              <c:f>Sayfa1!$T$4:$T$23</c:f>
              <c:numCache>
                <c:formatCode>General</c:formatCode>
                <c:ptCount val="20"/>
                <c:pt idx="0">
                  <c:v>1.0000000000000001E-5</c:v>
                </c:pt>
                <c:pt idx="1">
                  <c:v>3.4000000000000002E-4</c:v>
                </c:pt>
                <c:pt idx="2">
                  <c:v>3.4199999999999999E-3</c:v>
                </c:pt>
                <c:pt idx="3">
                  <c:v>3.6639999999999999E-2</c:v>
                </c:pt>
                <c:pt idx="4">
                  <c:v>0.1651</c:v>
                </c:pt>
                <c:pt idx="5">
                  <c:v>0.33535999999999999</c:v>
                </c:pt>
                <c:pt idx="6">
                  <c:v>0.82637000000000005</c:v>
                </c:pt>
                <c:pt idx="7">
                  <c:v>1.6832400000000001</c:v>
                </c:pt>
                <c:pt idx="8">
                  <c:v>2.992</c:v>
                </c:pt>
                <c:pt idx="9">
                  <c:v>4.9866000000000001</c:v>
                </c:pt>
                <c:pt idx="10">
                  <c:v>7.8907999999999996</c:v>
                </c:pt>
                <c:pt idx="11">
                  <c:v>17.019200000000001</c:v>
                </c:pt>
                <c:pt idx="12">
                  <c:v>25.8093</c:v>
                </c:pt>
                <c:pt idx="13">
                  <c:v>33.909399999999998</c:v>
                </c:pt>
                <c:pt idx="14">
                  <c:v>49.866900000000001</c:v>
                </c:pt>
                <c:pt idx="15">
                  <c:v>83.122900000000001</c:v>
                </c:pt>
                <c:pt idx="16">
                  <c:v>165.91659999999999</c:v>
                </c:pt>
                <c:pt idx="17">
                  <c:v>330.24919999999997</c:v>
                </c:pt>
                <c:pt idx="18">
                  <c:v>1654.9311</c:v>
                </c:pt>
                <c:pt idx="19">
                  <c:v>3656.6585</c:v>
                </c:pt>
              </c:numCache>
            </c:numRef>
          </c:yVal>
          <c:smooth val="1"/>
        </c:ser>
        <c:dLbls/>
        <c:axId val="97868416"/>
        <c:axId val="97866880"/>
      </c:scatterChart>
      <c:valAx>
        <c:axId val="9786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tr-TR" sz="1400"/>
                  <a:t>Input</a:t>
                </a:r>
                <a:r>
                  <a:rPr lang="tr-TR" sz="1400" baseline="0"/>
                  <a:t> Size (N)</a:t>
                </a:r>
                <a:endParaRPr lang="tr-TR" sz="1400"/>
              </a:p>
            </c:rich>
          </c:tx>
          <c:layout/>
        </c:title>
        <c:numFmt formatCode="General" sourceLinked="1"/>
        <c:majorTickMark val="none"/>
        <c:tickLblPos val="nextTo"/>
        <c:crossAx val="97866880"/>
        <c:crosses val="autoZero"/>
        <c:crossBetween val="midCat"/>
      </c:valAx>
      <c:valAx>
        <c:axId val="97866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Execution Time (ms)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868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828546534142247"/>
          <c:y val="0.40441208999818418"/>
          <c:w val="0.13351781334710211"/>
          <c:h val="0.26449858861981873"/>
        </c:manualLayout>
      </c:layout>
      <c:txPr>
        <a:bodyPr/>
        <a:lstStyle/>
        <a:p>
          <a:pPr>
            <a:defRPr sz="1200"/>
          </a:pPr>
          <a:endParaRPr lang="tr-T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24</xdr:row>
      <xdr:rowOff>123825</xdr:rowOff>
    </xdr:from>
    <xdr:to>
      <xdr:col>23</xdr:col>
      <xdr:colOff>190500</xdr:colOff>
      <xdr:row>60</xdr:row>
      <xdr:rowOff>66675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"/>
  <sheetViews>
    <sheetView tabSelected="1" workbookViewId="0">
      <selection activeCell="X19" sqref="X19"/>
    </sheetView>
  </sheetViews>
  <sheetFormatPr defaultRowHeight="15"/>
  <cols>
    <col min="3" max="3" width="10" bestFit="1" customWidth="1"/>
    <col min="4" max="4" width="12" bestFit="1" customWidth="1"/>
    <col min="10" max="10" width="12" bestFit="1" customWidth="1"/>
    <col min="11" max="11" width="10" bestFit="1" customWidth="1"/>
    <col min="14" max="14" width="11" bestFit="1" customWidth="1"/>
    <col min="16" max="16" width="10" bestFit="1" customWidth="1"/>
    <col min="22" max="22" width="12" bestFit="1" customWidth="1"/>
  </cols>
  <sheetData>
    <row r="1" spans="1:22">
      <c r="A1" t="s">
        <v>2</v>
      </c>
      <c r="G1" t="s">
        <v>3</v>
      </c>
      <c r="M1" t="s">
        <v>4</v>
      </c>
      <c r="S1" t="s">
        <v>5</v>
      </c>
    </row>
    <row r="2" spans="1:22">
      <c r="A2" t="s">
        <v>6</v>
      </c>
      <c r="C2" t="s">
        <v>7</v>
      </c>
      <c r="G2" t="s">
        <v>6</v>
      </c>
      <c r="I2" t="s">
        <v>7</v>
      </c>
      <c r="M2" t="s">
        <v>6</v>
      </c>
      <c r="O2" t="s">
        <v>7</v>
      </c>
      <c r="S2" t="s">
        <v>6</v>
      </c>
      <c r="U2" t="s">
        <v>7</v>
      </c>
    </row>
    <row r="3" spans="1:22">
      <c r="A3" t="s">
        <v>0</v>
      </c>
      <c r="B3" t="s">
        <v>1</v>
      </c>
      <c r="C3" t="s">
        <v>0</v>
      </c>
      <c r="D3" t="s">
        <v>1</v>
      </c>
      <c r="G3" t="s">
        <v>0</v>
      </c>
      <c r="H3" t="s">
        <v>1</v>
      </c>
      <c r="I3" t="s">
        <v>0</v>
      </c>
      <c r="J3" t="s">
        <v>1</v>
      </c>
      <c r="M3" t="s">
        <v>0</v>
      </c>
      <c r="N3" t="s">
        <v>1</v>
      </c>
      <c r="O3" t="s">
        <v>0</v>
      </c>
      <c r="P3" t="s">
        <v>1</v>
      </c>
      <c r="S3" t="s">
        <v>0</v>
      </c>
      <c r="T3" t="s">
        <v>1</v>
      </c>
      <c r="U3" t="s">
        <v>0</v>
      </c>
      <c r="V3" t="s">
        <v>1</v>
      </c>
    </row>
    <row r="4" spans="1:22">
      <c r="A4">
        <v>1</v>
      </c>
      <c r="B4">
        <v>1.0000000000000001E-5</v>
      </c>
      <c r="C4">
        <v>1</v>
      </c>
      <c r="D4">
        <f>C4^3 / 1800000</f>
        <v>5.5555555555555552E-7</v>
      </c>
      <c r="G4">
        <v>1</v>
      </c>
      <c r="H4">
        <v>1.0000000000000001E-5</v>
      </c>
      <c r="I4">
        <v>1</v>
      </c>
      <c r="J4">
        <f>I4^2/500000</f>
        <v>1.9999999999999999E-6</v>
      </c>
      <c r="M4">
        <v>1</v>
      </c>
      <c r="N4">
        <v>1.0000000000000001E-5</v>
      </c>
      <c r="O4">
        <v>1</v>
      </c>
      <c r="P4">
        <f>O4 * LOG(O4)/500000</f>
        <v>0</v>
      </c>
      <c r="Q4" s="4"/>
      <c r="S4">
        <v>1</v>
      </c>
      <c r="T4">
        <v>1.0000000000000001E-5</v>
      </c>
      <c r="U4">
        <v>1</v>
      </c>
      <c r="V4">
        <f>U4/270000</f>
        <v>3.7037037037037037E-6</v>
      </c>
    </row>
    <row r="5" spans="1:22">
      <c r="A5">
        <v>10</v>
      </c>
      <c r="B5">
        <v>7.1000000000000002E-4</v>
      </c>
      <c r="C5">
        <v>10</v>
      </c>
      <c r="D5">
        <f t="shared" ref="D5:D23" si="0">C5^3 / 1800000</f>
        <v>5.5555555555555556E-4</v>
      </c>
      <c r="G5">
        <v>50</v>
      </c>
      <c r="H5">
        <v>4.9899999999999996E-3</v>
      </c>
      <c r="I5">
        <v>50</v>
      </c>
      <c r="J5">
        <f t="shared" ref="J5:J23" si="1">I5^2/500000</f>
        <v>5.0000000000000001E-3</v>
      </c>
      <c r="M5">
        <v>100</v>
      </c>
      <c r="N5">
        <v>3.7799999999999999E-3</v>
      </c>
      <c r="O5">
        <v>100</v>
      </c>
      <c r="P5">
        <f t="shared" ref="P5:P23" si="2">O5 * LOG(O5)/50000</f>
        <v>4.0000000000000001E-3</v>
      </c>
      <c r="Q5" s="4"/>
      <c r="S5">
        <v>100</v>
      </c>
      <c r="T5">
        <v>3.4000000000000002E-4</v>
      </c>
      <c r="U5">
        <v>100</v>
      </c>
      <c r="V5">
        <f t="shared" ref="V5:V23" si="3">U5/270000</f>
        <v>3.7037037037037035E-4</v>
      </c>
    </row>
    <row r="6" spans="1:22">
      <c r="A6">
        <v>50</v>
      </c>
      <c r="B6">
        <v>8.0600000000000005E-2</v>
      </c>
      <c r="C6">
        <v>50</v>
      </c>
      <c r="D6">
        <f t="shared" si="0"/>
        <v>6.9444444444444448E-2</v>
      </c>
      <c r="G6">
        <v>300</v>
      </c>
      <c r="H6">
        <v>0.15952</v>
      </c>
      <c r="I6">
        <v>300</v>
      </c>
      <c r="J6">
        <f t="shared" si="1"/>
        <v>0.18</v>
      </c>
      <c r="M6">
        <v>1000</v>
      </c>
      <c r="N6">
        <v>6.0839999999999998E-2</v>
      </c>
      <c r="O6">
        <v>1000</v>
      </c>
      <c r="P6">
        <f t="shared" si="2"/>
        <v>0.06</v>
      </c>
      <c r="Q6" s="4"/>
      <c r="S6">
        <v>1000</v>
      </c>
      <c r="T6">
        <v>3.4199999999999999E-3</v>
      </c>
      <c r="U6">
        <v>1000</v>
      </c>
      <c r="V6">
        <f t="shared" si="3"/>
        <v>3.7037037037037038E-3</v>
      </c>
    </row>
    <row r="7" spans="1:22">
      <c r="A7">
        <v>120</v>
      </c>
      <c r="B7" s="2">
        <v>1.0303</v>
      </c>
      <c r="C7">
        <v>120</v>
      </c>
      <c r="D7">
        <f t="shared" si="0"/>
        <v>0.96</v>
      </c>
      <c r="G7">
        <v>600</v>
      </c>
      <c r="H7">
        <v>0.9738</v>
      </c>
      <c r="I7">
        <v>600</v>
      </c>
      <c r="J7">
        <f t="shared" si="1"/>
        <v>0.72</v>
      </c>
      <c r="M7">
        <v>10000</v>
      </c>
      <c r="N7">
        <v>0.99770000000000003</v>
      </c>
      <c r="O7">
        <v>10000</v>
      </c>
      <c r="P7">
        <f t="shared" si="2"/>
        <v>0.8</v>
      </c>
      <c r="S7">
        <v>10000</v>
      </c>
      <c r="T7">
        <v>3.6639999999999999E-2</v>
      </c>
      <c r="U7">
        <v>10000</v>
      </c>
      <c r="V7">
        <f t="shared" si="3"/>
        <v>3.7037037037037035E-2</v>
      </c>
    </row>
    <row r="8" spans="1:22">
      <c r="A8">
        <v>150</v>
      </c>
      <c r="B8" s="2">
        <v>1.9936</v>
      </c>
      <c r="C8">
        <v>150</v>
      </c>
      <c r="D8">
        <f t="shared" si="0"/>
        <v>1.875</v>
      </c>
      <c r="G8">
        <v>750</v>
      </c>
      <c r="H8">
        <v>1.0297000000000001</v>
      </c>
      <c r="I8">
        <v>750</v>
      </c>
      <c r="J8">
        <f t="shared" si="1"/>
        <v>1.125</v>
      </c>
      <c r="M8">
        <v>50000</v>
      </c>
      <c r="N8">
        <v>5.9518000000000004</v>
      </c>
      <c r="O8">
        <v>50000</v>
      </c>
      <c r="P8">
        <f t="shared" si="2"/>
        <v>4.6989700043360187</v>
      </c>
      <c r="S8">
        <v>50000</v>
      </c>
      <c r="T8">
        <v>0.1651</v>
      </c>
      <c r="U8">
        <v>50000</v>
      </c>
      <c r="V8">
        <f t="shared" si="3"/>
        <v>0.18518518518518517</v>
      </c>
    </row>
    <row r="9" spans="1:22">
      <c r="A9">
        <v>200</v>
      </c>
      <c r="B9" s="1">
        <v>5.0233999999999996</v>
      </c>
      <c r="C9">
        <v>200</v>
      </c>
      <c r="D9">
        <f t="shared" si="0"/>
        <v>4.4444444444444446</v>
      </c>
      <c r="G9">
        <v>1000</v>
      </c>
      <c r="H9">
        <v>2.0316000000000001</v>
      </c>
      <c r="I9">
        <v>1000</v>
      </c>
      <c r="J9">
        <f t="shared" si="1"/>
        <v>2</v>
      </c>
      <c r="M9">
        <v>100000</v>
      </c>
      <c r="N9">
        <v>12.082000000000001</v>
      </c>
      <c r="O9">
        <v>100000</v>
      </c>
      <c r="P9">
        <f t="shared" si="2"/>
        <v>10</v>
      </c>
      <c r="S9">
        <v>100000</v>
      </c>
      <c r="T9">
        <v>0.33535999999999999</v>
      </c>
      <c r="U9">
        <v>100000</v>
      </c>
      <c r="V9">
        <f t="shared" si="3"/>
        <v>0.37037037037037035</v>
      </c>
    </row>
    <row r="10" spans="1:22">
      <c r="A10">
        <v>500</v>
      </c>
      <c r="B10" s="1">
        <v>74.836299999999994</v>
      </c>
      <c r="C10">
        <v>500</v>
      </c>
      <c r="D10">
        <f t="shared" si="0"/>
        <v>69.444444444444443</v>
      </c>
      <c r="G10">
        <v>1500</v>
      </c>
      <c r="H10">
        <v>3.9916999999999998</v>
      </c>
      <c r="I10">
        <v>1500</v>
      </c>
      <c r="J10">
        <f t="shared" si="1"/>
        <v>4.5</v>
      </c>
      <c r="M10">
        <v>150000</v>
      </c>
      <c r="N10">
        <v>18.803599999999999</v>
      </c>
      <c r="O10">
        <v>150000</v>
      </c>
      <c r="P10">
        <f t="shared" si="2"/>
        <v>15.528273777167046</v>
      </c>
      <c r="S10">
        <v>250000</v>
      </c>
      <c r="T10">
        <v>0.82637000000000005</v>
      </c>
      <c r="U10">
        <v>250000</v>
      </c>
      <c r="V10">
        <f t="shared" si="3"/>
        <v>0.92592592592592593</v>
      </c>
    </row>
    <row r="11" spans="1:22">
      <c r="A11">
        <v>750</v>
      </c>
      <c r="B11" s="1">
        <v>251.71279999999999</v>
      </c>
      <c r="C11">
        <v>750</v>
      </c>
      <c r="D11">
        <f t="shared" si="0"/>
        <v>234.375</v>
      </c>
      <c r="G11">
        <v>2000</v>
      </c>
      <c r="H11">
        <v>6.9854000000000003</v>
      </c>
      <c r="I11">
        <v>2000</v>
      </c>
      <c r="J11">
        <f t="shared" si="1"/>
        <v>8</v>
      </c>
      <c r="M11">
        <v>200000</v>
      </c>
      <c r="N11">
        <v>24.615600000000001</v>
      </c>
      <c r="O11">
        <v>200000</v>
      </c>
      <c r="P11">
        <f t="shared" si="2"/>
        <v>21.204119982655925</v>
      </c>
      <c r="S11">
        <v>500000</v>
      </c>
      <c r="T11">
        <v>1.6832400000000001</v>
      </c>
      <c r="U11">
        <v>500000</v>
      </c>
      <c r="V11">
        <f t="shared" si="3"/>
        <v>1.8518518518518519</v>
      </c>
    </row>
    <row r="12" spans="1:22">
      <c r="A12">
        <v>1000</v>
      </c>
      <c r="B12" s="1">
        <v>595.88170000000002</v>
      </c>
      <c r="C12">
        <v>1000</v>
      </c>
      <c r="D12">
        <f t="shared" si="0"/>
        <v>555.55555555555554</v>
      </c>
      <c r="G12">
        <v>3000</v>
      </c>
      <c r="H12">
        <v>15.036099999999999</v>
      </c>
      <c r="I12">
        <v>3000</v>
      </c>
      <c r="J12">
        <f t="shared" si="1"/>
        <v>18</v>
      </c>
      <c r="M12">
        <v>500000</v>
      </c>
      <c r="N12">
        <v>64.529899999999998</v>
      </c>
      <c r="O12">
        <v>500000</v>
      </c>
      <c r="P12">
        <f t="shared" si="2"/>
        <v>56.989700043360187</v>
      </c>
      <c r="S12">
        <v>1000000</v>
      </c>
      <c r="T12">
        <v>2.992</v>
      </c>
      <c r="U12">
        <v>1000000</v>
      </c>
      <c r="V12">
        <f t="shared" si="3"/>
        <v>3.7037037037037037</v>
      </c>
    </row>
    <row r="13" spans="1:22">
      <c r="A13">
        <v>1250</v>
      </c>
      <c r="B13" s="1">
        <v>1159.3269</v>
      </c>
      <c r="C13">
        <v>1250</v>
      </c>
      <c r="D13">
        <f t="shared" si="0"/>
        <v>1085.0694444444443</v>
      </c>
      <c r="G13">
        <v>4000</v>
      </c>
      <c r="H13">
        <v>27.7239</v>
      </c>
      <c r="I13">
        <v>4000</v>
      </c>
      <c r="J13">
        <f t="shared" si="1"/>
        <v>32</v>
      </c>
      <c r="M13">
        <v>750000</v>
      </c>
      <c r="N13">
        <v>98.575699999999998</v>
      </c>
      <c r="O13">
        <v>750000</v>
      </c>
      <c r="P13">
        <f t="shared" si="2"/>
        <v>88.125918950875501</v>
      </c>
      <c r="S13">
        <v>1500000</v>
      </c>
      <c r="T13">
        <v>4.9866000000000001</v>
      </c>
      <c r="U13">
        <v>1500000</v>
      </c>
      <c r="V13">
        <f t="shared" si="3"/>
        <v>5.5555555555555554</v>
      </c>
    </row>
    <row r="14" spans="1:22">
      <c r="A14">
        <v>1500</v>
      </c>
      <c r="B14" s="1">
        <v>1999.3692000000001</v>
      </c>
      <c r="C14">
        <v>1500</v>
      </c>
      <c r="D14">
        <f t="shared" si="0"/>
        <v>1875</v>
      </c>
      <c r="G14">
        <v>5000</v>
      </c>
      <c r="H14">
        <v>42.805799999999998</v>
      </c>
      <c r="I14">
        <v>5000</v>
      </c>
      <c r="J14">
        <f t="shared" si="1"/>
        <v>50</v>
      </c>
      <c r="M14">
        <v>1000000</v>
      </c>
      <c r="N14">
        <v>131.9016</v>
      </c>
      <c r="O14">
        <v>1000000</v>
      </c>
      <c r="P14">
        <f t="shared" si="2"/>
        <v>120</v>
      </c>
      <c r="S14">
        <v>2500000</v>
      </c>
      <c r="T14">
        <v>7.8907999999999996</v>
      </c>
      <c r="U14">
        <v>2500000</v>
      </c>
      <c r="V14">
        <f t="shared" si="3"/>
        <v>9.2592592592592595</v>
      </c>
    </row>
    <row r="15" spans="1:22">
      <c r="A15">
        <v>1750</v>
      </c>
      <c r="B15" s="1">
        <v>3171.8416999999999</v>
      </c>
      <c r="C15">
        <v>1750</v>
      </c>
      <c r="D15">
        <f t="shared" si="0"/>
        <v>2977.4305555555557</v>
      </c>
      <c r="G15">
        <v>7500</v>
      </c>
      <c r="H15">
        <v>97.321600000000004</v>
      </c>
      <c r="I15">
        <v>7500</v>
      </c>
      <c r="J15">
        <f t="shared" si="1"/>
        <v>112.5</v>
      </c>
      <c r="M15">
        <v>1250000</v>
      </c>
      <c r="N15">
        <v>165.74760000000001</v>
      </c>
      <c r="O15">
        <v>1250000</v>
      </c>
      <c r="P15">
        <f t="shared" si="2"/>
        <v>152.42275032520141</v>
      </c>
      <c r="S15">
        <v>5000000</v>
      </c>
      <c r="T15">
        <v>17.019200000000001</v>
      </c>
      <c r="U15">
        <v>5000000</v>
      </c>
      <c r="V15">
        <f t="shared" si="3"/>
        <v>18.518518518518519</v>
      </c>
    </row>
    <row r="16" spans="1:22">
      <c r="A16">
        <v>2000</v>
      </c>
      <c r="B16" s="1">
        <v>4731.7340999999997</v>
      </c>
      <c r="C16">
        <v>2000</v>
      </c>
      <c r="D16">
        <f t="shared" si="0"/>
        <v>4444.4444444444443</v>
      </c>
      <c r="G16">
        <v>10000</v>
      </c>
      <c r="H16">
        <v>172.8759</v>
      </c>
      <c r="I16">
        <v>10000</v>
      </c>
      <c r="J16">
        <f t="shared" si="1"/>
        <v>200</v>
      </c>
      <c r="M16">
        <v>1500000</v>
      </c>
      <c r="N16">
        <v>201.4992</v>
      </c>
      <c r="O16">
        <v>1500000</v>
      </c>
      <c r="P16">
        <f t="shared" si="2"/>
        <v>185.28273777167044</v>
      </c>
      <c r="S16">
        <v>7500000</v>
      </c>
      <c r="T16">
        <v>25.8093</v>
      </c>
      <c r="U16">
        <v>7500000</v>
      </c>
      <c r="V16">
        <f t="shared" si="3"/>
        <v>27.777777777777779</v>
      </c>
    </row>
    <row r="17" spans="1:22">
      <c r="A17">
        <v>2500</v>
      </c>
      <c r="B17" s="1">
        <v>9227.4809000000005</v>
      </c>
      <c r="C17">
        <v>2500</v>
      </c>
      <c r="D17">
        <f t="shared" si="0"/>
        <v>8680.5555555555547</v>
      </c>
      <c r="G17">
        <v>12500</v>
      </c>
      <c r="H17">
        <v>271.12329999999997</v>
      </c>
      <c r="I17">
        <v>12500</v>
      </c>
      <c r="J17">
        <f t="shared" si="1"/>
        <v>312.5</v>
      </c>
      <c r="M17">
        <v>2000000</v>
      </c>
      <c r="N17">
        <v>270.27730000000003</v>
      </c>
      <c r="O17">
        <v>2000000</v>
      </c>
      <c r="P17">
        <f t="shared" si="2"/>
        <v>252.04119982655925</v>
      </c>
      <c r="S17">
        <v>10000000</v>
      </c>
      <c r="T17">
        <v>33.909399999999998</v>
      </c>
      <c r="U17">
        <v>10000000</v>
      </c>
      <c r="V17">
        <f t="shared" si="3"/>
        <v>37.037037037037038</v>
      </c>
    </row>
    <row r="18" spans="1:22">
      <c r="A18">
        <v>3000</v>
      </c>
      <c r="B18" s="1">
        <v>16041.091</v>
      </c>
      <c r="C18">
        <v>3000</v>
      </c>
      <c r="D18">
        <f t="shared" si="0"/>
        <v>15000</v>
      </c>
      <c r="G18">
        <v>15000</v>
      </c>
      <c r="H18">
        <v>390.31650000000002</v>
      </c>
      <c r="I18">
        <v>15000</v>
      </c>
      <c r="J18">
        <f t="shared" si="1"/>
        <v>450</v>
      </c>
      <c r="M18">
        <v>5000000</v>
      </c>
      <c r="N18">
        <v>696.43889999999999</v>
      </c>
      <c r="O18">
        <v>5000000</v>
      </c>
      <c r="P18">
        <f t="shared" si="2"/>
        <v>669.89700043360187</v>
      </c>
      <c r="S18">
        <v>15000000</v>
      </c>
      <c r="T18">
        <v>49.866900000000001</v>
      </c>
      <c r="U18">
        <v>15000000</v>
      </c>
      <c r="V18">
        <f t="shared" si="3"/>
        <v>55.555555555555557</v>
      </c>
    </row>
    <row r="19" spans="1:22">
      <c r="A19">
        <v>4000</v>
      </c>
      <c r="B19" s="1">
        <v>37775.3629</v>
      </c>
      <c r="C19">
        <v>4000</v>
      </c>
      <c r="D19">
        <f t="shared" si="0"/>
        <v>35555.555555555555</v>
      </c>
      <c r="G19">
        <v>20000</v>
      </c>
      <c r="H19">
        <v>694.15989999999999</v>
      </c>
      <c r="I19">
        <v>20000</v>
      </c>
      <c r="J19">
        <f t="shared" si="1"/>
        <v>800</v>
      </c>
      <c r="M19">
        <v>7500000</v>
      </c>
      <c r="N19">
        <v>1058.5150000000001</v>
      </c>
      <c r="O19">
        <v>7500000</v>
      </c>
      <c r="P19">
        <f t="shared" si="2"/>
        <v>1031.2591895087551</v>
      </c>
      <c r="S19">
        <v>25000000</v>
      </c>
      <c r="T19">
        <v>83.122900000000001</v>
      </c>
      <c r="U19">
        <v>25000000</v>
      </c>
      <c r="V19">
        <f t="shared" si="3"/>
        <v>92.592592592592595</v>
      </c>
    </row>
    <row r="20" spans="1:22">
      <c r="A20">
        <v>5000</v>
      </c>
      <c r="B20" s="1">
        <v>74125.290299999993</v>
      </c>
      <c r="C20">
        <v>5000</v>
      </c>
      <c r="D20">
        <f t="shared" si="0"/>
        <v>69444.444444444438</v>
      </c>
      <c r="G20">
        <v>25000</v>
      </c>
      <c r="H20">
        <v>1084.5119999999999</v>
      </c>
      <c r="I20">
        <v>25000</v>
      </c>
      <c r="J20">
        <f t="shared" si="1"/>
        <v>1250</v>
      </c>
      <c r="M20">
        <v>10000000</v>
      </c>
      <c r="N20">
        <v>1426.3858</v>
      </c>
      <c r="O20">
        <v>10000000</v>
      </c>
      <c r="P20">
        <f t="shared" si="2"/>
        <v>1400</v>
      </c>
      <c r="S20">
        <v>50000000</v>
      </c>
      <c r="T20">
        <v>165.91659999999999</v>
      </c>
      <c r="U20">
        <v>50000000</v>
      </c>
      <c r="V20">
        <f t="shared" si="3"/>
        <v>185.18518518518519</v>
      </c>
    </row>
    <row r="21" spans="1:22">
      <c r="A21">
        <v>6000</v>
      </c>
      <c r="B21" s="1">
        <v>127531.42170000001</v>
      </c>
      <c r="C21">
        <v>6000</v>
      </c>
      <c r="D21">
        <f t="shared" si="0"/>
        <v>120000</v>
      </c>
      <c r="G21">
        <v>50000</v>
      </c>
      <c r="H21">
        <v>4343.7263999999996</v>
      </c>
      <c r="I21">
        <v>50000</v>
      </c>
      <c r="J21">
        <f t="shared" si="1"/>
        <v>5000</v>
      </c>
      <c r="M21">
        <v>20000000</v>
      </c>
      <c r="N21">
        <v>2927.8852000000002</v>
      </c>
      <c r="O21">
        <v>20000000</v>
      </c>
      <c r="P21">
        <f t="shared" si="2"/>
        <v>2920.4119982655925</v>
      </c>
      <c r="S21">
        <v>100000000</v>
      </c>
      <c r="T21">
        <v>330.24919999999997</v>
      </c>
      <c r="U21">
        <v>100000000</v>
      </c>
      <c r="V21">
        <f t="shared" si="3"/>
        <v>370.37037037037038</v>
      </c>
    </row>
    <row r="22" spans="1:22">
      <c r="A22">
        <v>7500</v>
      </c>
      <c r="B22" s="3">
        <v>249637.7513</v>
      </c>
      <c r="C22">
        <v>7500</v>
      </c>
      <c r="D22">
        <f t="shared" si="0"/>
        <v>234375</v>
      </c>
      <c r="G22">
        <v>75000</v>
      </c>
      <c r="H22">
        <v>9775.99</v>
      </c>
      <c r="I22">
        <v>75000</v>
      </c>
      <c r="J22">
        <f t="shared" si="1"/>
        <v>11250</v>
      </c>
      <c r="M22">
        <v>50000000</v>
      </c>
      <c r="N22">
        <v>7546.8393999999998</v>
      </c>
      <c r="O22">
        <v>50000000</v>
      </c>
      <c r="P22">
        <f t="shared" si="2"/>
        <v>7698.970004336019</v>
      </c>
      <c r="S22">
        <v>500000000</v>
      </c>
      <c r="T22">
        <v>1654.9311</v>
      </c>
      <c r="U22">
        <v>500000000</v>
      </c>
      <c r="V22">
        <f t="shared" si="3"/>
        <v>1851.851851851852</v>
      </c>
    </row>
    <row r="23" spans="1:22">
      <c r="A23">
        <v>10000</v>
      </c>
      <c r="B23" s="1">
        <v>589872.53170000005</v>
      </c>
      <c r="C23">
        <v>10000</v>
      </c>
      <c r="D23">
        <f t="shared" si="0"/>
        <v>555555.5555555555</v>
      </c>
      <c r="G23">
        <v>100000</v>
      </c>
      <c r="H23">
        <v>17406.515100000001</v>
      </c>
      <c r="I23">
        <v>100000</v>
      </c>
      <c r="J23">
        <f t="shared" si="1"/>
        <v>20000</v>
      </c>
      <c r="M23">
        <v>100000000</v>
      </c>
      <c r="N23">
        <v>15522.645500000001</v>
      </c>
      <c r="O23">
        <v>100000000</v>
      </c>
      <c r="P23">
        <f t="shared" si="2"/>
        <v>16000</v>
      </c>
      <c r="S23">
        <v>1000000000</v>
      </c>
      <c r="T23">
        <v>3656.6585</v>
      </c>
      <c r="U23">
        <v>1000000000</v>
      </c>
      <c r="V23">
        <f t="shared" si="3"/>
        <v>3703.7037037037039</v>
      </c>
    </row>
    <row r="25" spans="1:22">
      <c r="C25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2</vt:i4>
      </vt:variant>
    </vt:vector>
  </HeadingPairs>
  <TitlesOfParts>
    <vt:vector size="5" baseType="lpstr">
      <vt:lpstr>Sayfa1</vt:lpstr>
      <vt:lpstr>Sayfa2</vt:lpstr>
      <vt:lpstr>Sayfa3</vt:lpstr>
      <vt:lpstr>x</vt:lpstr>
      <vt:lpstr>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2023-04-26T16:39:14Z</dcterms:created>
  <dcterms:modified xsi:type="dcterms:W3CDTF">2023-04-27T17:30:48Z</dcterms:modified>
</cp:coreProperties>
</file>