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/Desktop/studyInMassey/159_735Studies in Parallel and Distributed Systems/ass1/demo/"/>
    </mc:Choice>
  </mc:AlternateContent>
  <xr:revisionPtr revIDLastSave="0" documentId="13_ncr:1_{F1D7C08A-982B-5F40-BC5B-5383F8018B00}" xr6:coauthVersionLast="45" xr6:coauthVersionMax="45" xr10:uidLastSave="{00000000-0000-0000-0000-000000000000}"/>
  <bookViews>
    <workbookView xWindow="40080" yWindow="460" windowWidth="30060" windowHeight="19360" xr2:uid="{3AC73309-C196-3C48-9587-CCBA209445EF}"/>
  </bookViews>
  <sheets>
    <sheet name="Sheet1" sheetId="1" r:id="rId1"/>
  </sheets>
  <definedNames>
    <definedName name="_xlchart.v1.0" hidden="1">Sheet1!$D$1</definedName>
    <definedName name="_xlchart.v1.1" hidden="1">Sheet1!$D$2:$D$7</definedName>
    <definedName name="_xlchart.v1.2" hidden="1">Sheet1!$G$1</definedName>
    <definedName name="_xlchart.v1.3" hidden="1">Sheet1!$G$2:$G$7</definedName>
    <definedName name="_xlchart.v2.4" hidden="1">Sheet1!$D$1</definedName>
    <definedName name="_xlchart.v2.5" hidden="1">Sheet1!$D$2:$D$7</definedName>
    <definedName name="_xlchart.v2.6" hidden="1">Sheet1!$G$1</definedName>
    <definedName name="_xlchart.v2.7" hidden="1">Sheet1!$G$2:$G$7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1"/>
  <c r="G4" i="1"/>
  <c r="G5" i="1"/>
  <c r="G6" i="1"/>
  <c r="G7" i="1"/>
  <c r="G2" i="1"/>
  <c r="L32" i="1"/>
  <c r="L31" i="1"/>
  <c r="F6" i="1"/>
  <c r="J18" i="1"/>
  <c r="J17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<sst xmlns="http://schemas.openxmlformats.org/spreadsheetml/2006/main" count="12" uniqueCount="10">
  <si>
    <t>Master self work</t>
    <phoneticPr fontId="1" type="noConversion"/>
  </si>
  <si>
    <t>Master total</t>
    <phoneticPr fontId="1" type="noConversion"/>
  </si>
  <si>
    <t>slave max</t>
    <phoneticPr fontId="1" type="noConversion"/>
  </si>
  <si>
    <t>slave avg</t>
    <phoneticPr fontId="1" type="noConversion"/>
  </si>
  <si>
    <t>avg</t>
    <phoneticPr fontId="1" type="noConversion"/>
  </si>
  <si>
    <t>max</t>
    <phoneticPr fontId="1" type="noConversion"/>
  </si>
  <si>
    <t>parallel portion</t>
    <phoneticPr fontId="1" type="noConversion"/>
  </si>
  <si>
    <t>Serial</t>
    <phoneticPr fontId="1" type="noConversion"/>
  </si>
  <si>
    <t>Total proc</t>
    <phoneticPr fontId="1" type="noConversion"/>
  </si>
  <si>
    <t>1/f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</si>
</sst>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%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1" fontId="3" fillId="0" borderId="1" xfId="0" applyNumberFormat="1" applyFont="1" applyBorder="1">
      <alignment vertical="center"/>
    </xf>
    <xf numFmtId="181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Master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25.202200000000001</c:v>
                </c:pt>
                <c:pt idx="1">
                  <c:v>12.618399999999999</c:v>
                </c:pt>
                <c:pt idx="2">
                  <c:v>6.3152299999999997</c:v>
                </c:pt>
                <c:pt idx="3">
                  <c:v>3.1643699999999999</c:v>
                </c:pt>
                <c:pt idx="4">
                  <c:v>1.58399</c:v>
                </c:pt>
                <c:pt idx="5">
                  <c:v>1.0296799999999999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9-8848-8E02-B3397E91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946527"/>
        <c:axId val="804450143"/>
      </c:lineChart>
      <c:catAx>
        <c:axId val="80494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processors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450143"/>
        <c:crosses val="autoZero"/>
        <c:auto val="1"/>
        <c:lblAlgn val="ctr"/>
        <c:lblOffset val="100"/>
        <c:noMultiLvlLbl val="0"/>
      </c:catAx>
      <c:valAx>
        <c:axId val="8044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94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11</xdr:row>
      <xdr:rowOff>62441</xdr:rowOff>
    </xdr:from>
    <xdr:to>
      <xdr:col>7</xdr:col>
      <xdr:colOff>762000</xdr:colOff>
      <xdr:row>24</xdr:row>
      <xdr:rowOff>42333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55C9700-6CE6-0C46-9AD8-EC1962E7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47E1-7596-0449-B65E-74DED9659E9B}">
  <dimension ref="A1:L32"/>
  <sheetViews>
    <sheetView tabSelected="1" zoomScale="120" zoomScaleNormal="120" workbookViewId="0">
      <selection activeCell="N6" sqref="N6"/>
    </sheetView>
  </sheetViews>
  <sheetFormatPr baseColWidth="10" defaultRowHeight="16"/>
  <cols>
    <col min="1" max="1" width="4.6640625" customWidth="1"/>
    <col min="2" max="2" width="7.83203125" customWidth="1"/>
    <col min="3" max="3" width="8.33203125" customWidth="1"/>
    <col min="4" max="4" width="7.1640625" customWidth="1"/>
    <col min="5" max="5" width="6.33203125" customWidth="1"/>
    <col min="6" max="6" width="7.83203125" customWidth="1"/>
    <col min="7" max="7" width="7.6640625" customWidth="1"/>
  </cols>
  <sheetData>
    <row r="1" spans="1:12" s="1" customFormat="1" ht="28">
      <c r="A1" s="2" t="s">
        <v>8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  <c r="G1" s="2" t="s">
        <v>6</v>
      </c>
      <c r="H1" s="1" t="s">
        <v>9</v>
      </c>
      <c r="J1" s="1">
        <v>1.5746100000000001</v>
      </c>
      <c r="L1" s="1">
        <v>0.78637800000000002</v>
      </c>
    </row>
    <row r="2" spans="1:12">
      <c r="A2" s="3">
        <v>1</v>
      </c>
      <c r="B2" s="3">
        <v>25.202100000000002</v>
      </c>
      <c r="C2" s="4">
        <v>6.8187699999999998E-5</v>
      </c>
      <c r="D2" s="3">
        <v>25.202200000000001</v>
      </c>
      <c r="E2" s="3">
        <f>B2</f>
        <v>25.202100000000002</v>
      </c>
      <c r="F2" s="3">
        <f>B2</f>
        <v>25.202100000000002</v>
      </c>
      <c r="G2" s="5">
        <f>C2/D2</f>
        <v>2.705624905762195E-6</v>
      </c>
      <c r="H2">
        <f>1/G2</f>
        <v>369600.38247367198</v>
      </c>
      <c r="J2">
        <v>1.5745800000000001</v>
      </c>
      <c r="L2">
        <v>0.78678599999999999</v>
      </c>
    </row>
    <row r="3" spans="1:12">
      <c r="A3" s="3">
        <v>2</v>
      </c>
      <c r="B3" s="3">
        <v>12.6183</v>
      </c>
      <c r="C3" s="4">
        <v>9.1314299999999994E-5</v>
      </c>
      <c r="D3" s="3">
        <v>12.618399999999999</v>
      </c>
      <c r="E3" s="3">
        <v>12.586</v>
      </c>
      <c r="F3" s="3">
        <f>(B3+12.586)/A3</f>
        <v>12.60215</v>
      </c>
      <c r="G3" s="5">
        <f t="shared" ref="G3:G7" si="0">C3/D3</f>
        <v>7.2365989348887341E-6</v>
      </c>
      <c r="H3">
        <f t="shared" ref="H3:H7" si="1">1/G3</f>
        <v>138186.46148522192</v>
      </c>
      <c r="J3">
        <v>1.5742499999999999</v>
      </c>
      <c r="L3">
        <v>0.78712199999999999</v>
      </c>
    </row>
    <row r="4" spans="1:12">
      <c r="A4" s="3">
        <v>4</v>
      </c>
      <c r="B4" s="3">
        <v>6.3091699999999999</v>
      </c>
      <c r="C4" s="3">
        <v>6.0620300000000004E-3</v>
      </c>
      <c r="D4" s="3">
        <v>6.3152299999999997</v>
      </c>
      <c r="E4" s="3">
        <v>6.3152799999999996</v>
      </c>
      <c r="F4" s="3">
        <f>(  B4+ 6.31528+6.31106  + 6.30827)/A4</f>
        <v>6.3109450000000002</v>
      </c>
      <c r="G4" s="5">
        <f t="shared" si="0"/>
        <v>9.5990644837955241E-4</v>
      </c>
      <c r="H4">
        <f t="shared" si="1"/>
        <v>1041.7681865645666</v>
      </c>
      <c r="J4">
        <v>1.57422</v>
      </c>
      <c r="L4">
        <v>0.78822700000000001</v>
      </c>
    </row>
    <row r="5" spans="1:12">
      <c r="A5" s="3">
        <v>8</v>
      </c>
      <c r="B5" s="3">
        <v>3.1561699999999999</v>
      </c>
      <c r="C5" s="3">
        <v>1.0004000000000001E-2</v>
      </c>
      <c r="D5" s="3">
        <v>3.1643699999999999</v>
      </c>
      <c r="E5" s="3">
        <v>3.16432</v>
      </c>
      <c r="F5" s="3">
        <f>(  B5+ 3.15226 +3.15193 + 3.16432+3.15617 +3.16031 +3.15822 +3.16283 )/A5</f>
        <v>3.15777625</v>
      </c>
      <c r="G5" s="5">
        <f t="shared" si="0"/>
        <v>3.161450778511995E-3</v>
      </c>
      <c r="H5">
        <f t="shared" si="1"/>
        <v>316.31047580967606</v>
      </c>
      <c r="J5">
        <v>1.5744800000000001</v>
      </c>
      <c r="L5">
        <v>0.78872100000000001</v>
      </c>
    </row>
    <row r="6" spans="1:12">
      <c r="A6" s="3">
        <v>16</v>
      </c>
      <c r="B6" s="3">
        <v>1.5797399999999999</v>
      </c>
      <c r="C6" s="3">
        <v>4.2452799999999997E-3</v>
      </c>
      <c r="D6" s="3">
        <v>1.58399</v>
      </c>
      <c r="E6" s="3">
        <v>1.58074</v>
      </c>
      <c r="F6" s="3">
        <f>J18</f>
        <v>1.58074</v>
      </c>
      <c r="G6" s="5">
        <f t="shared" si="0"/>
        <v>2.6801179300374369E-3</v>
      </c>
      <c r="H6">
        <f t="shared" si="1"/>
        <v>373.11790977273586</v>
      </c>
      <c r="J6">
        <v>1.5746800000000001</v>
      </c>
      <c r="L6">
        <v>0.78915000000000002</v>
      </c>
    </row>
    <row r="7" spans="1:12">
      <c r="A7" s="3">
        <v>32</v>
      </c>
      <c r="B7" s="3">
        <v>0.78958099999999998</v>
      </c>
      <c r="C7" s="3">
        <v>0.24009900000000001</v>
      </c>
      <c r="D7" s="3">
        <v>1.0296799999999999</v>
      </c>
      <c r="E7" s="3">
        <v>0.80127400000000004</v>
      </c>
      <c r="F7" s="3">
        <v>0.79275663333333324</v>
      </c>
      <c r="G7" s="5">
        <f t="shared" si="0"/>
        <v>0.23317826897676949</v>
      </c>
      <c r="H7">
        <f t="shared" si="1"/>
        <v>4.2885643005593526</v>
      </c>
      <c r="J7">
        <v>1.57623</v>
      </c>
      <c r="L7">
        <v>0.78925800000000002</v>
      </c>
    </row>
    <row r="8" spans="1:12">
      <c r="A8">
        <v>40</v>
      </c>
      <c r="J8">
        <v>1.57643</v>
      </c>
      <c r="L8">
        <v>0.78976299999999999</v>
      </c>
    </row>
    <row r="9" spans="1:12">
      <c r="J9">
        <v>1.57779</v>
      </c>
      <c r="L9">
        <v>0.79040699999999997</v>
      </c>
    </row>
    <row r="10" spans="1:12">
      <c r="J10">
        <v>1.57863</v>
      </c>
      <c r="L10">
        <v>0.79003199999999996</v>
      </c>
    </row>
    <row r="11" spans="1:12">
      <c r="J11">
        <v>1.5783400000000001</v>
      </c>
      <c r="L11">
        <v>0.79069699999999998</v>
      </c>
    </row>
    <row r="12" spans="1:12">
      <c r="J12">
        <v>1.5789800000000001</v>
      </c>
      <c r="L12">
        <v>0.79083599999999998</v>
      </c>
    </row>
    <row r="13" spans="1:12">
      <c r="J13">
        <v>1.57972</v>
      </c>
      <c r="L13">
        <v>0.79098999999999997</v>
      </c>
    </row>
    <row r="14" spans="1:12">
      <c r="J14">
        <v>1.57931</v>
      </c>
      <c r="L14">
        <v>0.79150600000000004</v>
      </c>
    </row>
    <row r="15" spans="1:12">
      <c r="J15">
        <v>1.58074</v>
      </c>
      <c r="L15">
        <v>0.79177399999999998</v>
      </c>
    </row>
    <row r="16" spans="1:12">
      <c r="J16">
        <v>1.5797399999999999</v>
      </c>
      <c r="L16">
        <v>0.79233699999999996</v>
      </c>
    </row>
    <row r="17" spans="8:12">
      <c r="H17" t="s">
        <v>4</v>
      </c>
      <c r="J17">
        <f>AVERAGE(J1:J16)</f>
        <v>1.5770456250000002</v>
      </c>
      <c r="L17">
        <v>0.79279699999999997</v>
      </c>
    </row>
    <row r="18" spans="8:12">
      <c r="H18" t="s">
        <v>5</v>
      </c>
      <c r="J18">
        <f>MAX(J1:J16)</f>
        <v>1.58074</v>
      </c>
      <c r="L18">
        <v>0.79267799999999999</v>
      </c>
    </row>
    <row r="19" spans="8:12">
      <c r="L19">
        <v>0.79299699999999995</v>
      </c>
    </row>
    <row r="20" spans="8:12">
      <c r="L20">
        <v>0.794072</v>
      </c>
    </row>
    <row r="21" spans="8:12">
      <c r="L21">
        <v>0.79439499999999996</v>
      </c>
    </row>
    <row r="22" spans="8:12">
      <c r="L22">
        <v>0.79667100000000002</v>
      </c>
    </row>
    <row r="23" spans="8:12">
      <c r="L23">
        <v>0.79756099999999996</v>
      </c>
    </row>
    <row r="24" spans="8:12">
      <c r="L24">
        <v>0.79811699999999997</v>
      </c>
    </row>
    <row r="25" spans="8:12">
      <c r="L25">
        <v>0.79864400000000002</v>
      </c>
    </row>
    <row r="26" spans="8:12">
      <c r="L26">
        <v>0.79941700000000004</v>
      </c>
    </row>
    <row r="27" spans="8:12">
      <c r="L27">
        <v>0.799979</v>
      </c>
    </row>
    <row r="28" spans="8:12">
      <c r="L28">
        <v>0.80053200000000002</v>
      </c>
    </row>
    <row r="29" spans="8:12">
      <c r="L29">
        <v>0.80127400000000004</v>
      </c>
    </row>
    <row r="30" spans="8:12">
      <c r="L30">
        <v>0.78958099999999998</v>
      </c>
    </row>
    <row r="31" spans="8:12">
      <c r="K31" t="s">
        <v>4</v>
      </c>
      <c r="L31">
        <f>AVERAGE(L1:L30)</f>
        <v>0.79275663333333324</v>
      </c>
    </row>
    <row r="32" spans="8:12">
      <c r="K32" t="s">
        <v>5</v>
      </c>
      <c r="L32">
        <f>MAX(L1:L30)</f>
        <v>0.80127400000000004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2020-09-19T01:39:07Z</dcterms:created>
  <dcterms:modified xsi:type="dcterms:W3CDTF">2020-09-21T06:53:17Z</dcterms:modified>
</cp:coreProperties>
</file>