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609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  <c r="D34" i="1" l="1"/>
  <c r="D33" i="1"/>
  <c r="D32" i="1"/>
  <c r="I31" i="1"/>
  <c r="J31" i="1" s="1"/>
  <c r="J30" i="1"/>
  <c r="I30" i="1"/>
  <c r="I29" i="1"/>
  <c r="J29" i="1" s="1"/>
  <c r="J28" i="1"/>
  <c r="I28" i="1"/>
  <c r="I27" i="1"/>
  <c r="J27" i="1" s="1"/>
  <c r="J26" i="1"/>
  <c r="I26" i="1"/>
  <c r="I25" i="1"/>
  <c r="J25" i="1" s="1"/>
  <c r="J24" i="1"/>
  <c r="I24" i="1"/>
  <c r="I23" i="1"/>
  <c r="J23" i="1" s="1"/>
  <c r="J22" i="1"/>
  <c r="I22" i="1"/>
  <c r="I21" i="1"/>
  <c r="J21" i="1" s="1"/>
  <c r="J20" i="1"/>
  <c r="I20" i="1"/>
  <c r="I19" i="1"/>
  <c r="J19" i="1" s="1"/>
  <c r="J18" i="1"/>
  <c r="I18" i="1"/>
  <c r="I17" i="1"/>
  <c r="J17" i="1" s="1"/>
  <c r="J16" i="1"/>
  <c r="I16" i="1"/>
  <c r="I15" i="1"/>
  <c r="J15" i="1" s="1"/>
  <c r="J14" i="1"/>
  <c r="I14" i="1"/>
  <c r="I13" i="1"/>
  <c r="J13" i="1" s="1"/>
  <c r="J12" i="1"/>
  <c r="I12" i="1"/>
  <c r="I11" i="1"/>
  <c r="J11" i="1" s="1"/>
  <c r="J10" i="1"/>
  <c r="I10" i="1"/>
  <c r="I9" i="1"/>
  <c r="J9" i="1" s="1"/>
  <c r="J8" i="1"/>
  <c r="I8" i="1"/>
  <c r="I7" i="1"/>
  <c r="J7" i="1" s="1"/>
  <c r="J6" i="1"/>
  <c r="I6" i="1"/>
  <c r="I5" i="1"/>
  <c r="J5" i="1" s="1"/>
  <c r="J4" i="1"/>
  <c r="I4" i="1"/>
  <c r="I3" i="1"/>
  <c r="J3" i="1" s="1"/>
  <c r="I2" i="1"/>
  <c r="J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D31" i="1"/>
  <c r="D30" i="1"/>
  <c r="D29" i="1"/>
  <c r="D2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</calcChain>
</file>

<file path=xl/sharedStrings.xml><?xml version="1.0" encoding="utf-8"?>
<sst xmlns="http://schemas.openxmlformats.org/spreadsheetml/2006/main" count="17" uniqueCount="15">
  <si>
    <t>声音频率（hz）</t>
    <phoneticPr fontId="1" type="noConversion"/>
  </si>
  <si>
    <t>距喇叭10cm处声强(衰减20db后)</t>
    <phoneticPr fontId="1" type="noConversion"/>
  </si>
  <si>
    <t>距喇叭165cm处声强(db)</t>
    <phoneticPr fontId="1" type="noConversion"/>
  </si>
  <si>
    <t>距喇叭165cm处声强衰减到60db所需衰减值（db）</t>
    <phoneticPr fontId="1" type="noConversion"/>
  </si>
  <si>
    <t>70db</t>
    <phoneticPr fontId="1" type="noConversion"/>
  </si>
  <si>
    <t>noise</t>
    <phoneticPr fontId="1" type="noConversion"/>
  </si>
  <si>
    <t>Halfperiod</t>
    <phoneticPr fontId="1" type="noConversion"/>
  </si>
  <si>
    <t>Npls</t>
    <phoneticPr fontId="1" type="noConversion"/>
  </si>
  <si>
    <r>
      <t>距喇叭10cm处声强(</t>
    </r>
    <r>
      <rPr>
        <sz val="11"/>
        <color rgb="FFFF0000"/>
        <rFont val="宋体"/>
        <family val="3"/>
        <charset val="134"/>
        <scheme val="minor"/>
      </rPr>
      <t>方波</t>
    </r>
    <r>
      <rPr>
        <sz val="11"/>
        <color theme="1"/>
        <rFont val="宋体"/>
        <family val="2"/>
        <charset val="134"/>
        <scheme val="minor"/>
      </rPr>
      <t>衰减20db后)</t>
    </r>
    <phoneticPr fontId="1" type="noConversion"/>
  </si>
  <si>
    <t>4000（2）</t>
    <phoneticPr fontId="1" type="noConversion"/>
  </si>
  <si>
    <t>4069（1）</t>
    <phoneticPr fontId="1" type="noConversion"/>
  </si>
  <si>
    <t>4439（1）</t>
    <phoneticPr fontId="1" type="noConversion"/>
  </si>
  <si>
    <t>4883（1）</t>
    <phoneticPr fontId="1" type="noConversion"/>
  </si>
  <si>
    <t>5426（1）</t>
    <phoneticPr fontId="1" type="noConversion"/>
  </si>
  <si>
    <t>6104（1）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</si>
</sst>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4" workbookViewId="0">
      <selection activeCell="B22" sqref="B22"/>
    </sheetView>
  </sheetViews>
  <sheetFormatPr defaultRowHeight="13.5" x14ac:dyDescent="0.15"/>
  <cols>
    <col min="2" max="2" width="9.5" bestFit="1" customWidth="1"/>
  </cols>
  <sheetData>
    <row r="1" spans="1:10" ht="8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2" t="s">
        <v>7</v>
      </c>
      <c r="H1" s="1" t="s">
        <v>8</v>
      </c>
      <c r="I1" s="1" t="s">
        <v>2</v>
      </c>
      <c r="J1" s="1" t="s">
        <v>3</v>
      </c>
    </row>
    <row r="2" spans="1:10" x14ac:dyDescent="0.15">
      <c r="A2" s="1">
        <v>200</v>
      </c>
      <c r="B2" s="1">
        <v>95.0869</v>
      </c>
      <c r="C2">
        <f>B2-22.28+20</f>
        <v>92.806899999999999</v>
      </c>
      <c r="D2">
        <f>C2-60</f>
        <v>32.806899999999999</v>
      </c>
      <c r="F2">
        <f>500/A2</f>
        <v>2.5</v>
      </c>
      <c r="G2">
        <f>25*A2</f>
        <v>5000</v>
      </c>
      <c r="I2">
        <f>H2-24.35+20</f>
        <v>-4.3500000000000014</v>
      </c>
      <c r="J2">
        <f>I2-60</f>
        <v>-64.349999999999994</v>
      </c>
    </row>
    <row r="3" spans="1:10" x14ac:dyDescent="0.15">
      <c r="A3" s="1">
        <v>240</v>
      </c>
      <c r="B3" s="1">
        <v>94.389700000000005</v>
      </c>
      <c r="C3">
        <f t="shared" ref="C3:C41" si="0">B3-22.28+20</f>
        <v>92.109700000000004</v>
      </c>
      <c r="D3">
        <f t="shared" ref="D3:D34" si="1">C3-60</f>
        <v>32.109700000000004</v>
      </c>
      <c r="F3">
        <f t="shared" ref="F3:F31" si="2">500/A3</f>
        <v>2.0833333333333335</v>
      </c>
      <c r="G3">
        <f t="shared" ref="G3:G31" si="3">25*A3</f>
        <v>6000</v>
      </c>
      <c r="I3">
        <f t="shared" ref="I3:I31" si="4">H3-24.35+20</f>
        <v>-4.3500000000000014</v>
      </c>
      <c r="J3">
        <f t="shared" ref="J3:J31" si="5">I3-60</f>
        <v>-64.349999999999994</v>
      </c>
    </row>
    <row r="4" spans="1:10" x14ac:dyDescent="0.15">
      <c r="A4" s="1">
        <v>288</v>
      </c>
      <c r="B4" s="1">
        <v>93.863200000000006</v>
      </c>
      <c r="C4">
        <f t="shared" si="0"/>
        <v>91.583200000000005</v>
      </c>
      <c r="D4">
        <f t="shared" si="1"/>
        <v>31.583200000000005</v>
      </c>
      <c r="F4">
        <f t="shared" si="2"/>
        <v>1.7361111111111112</v>
      </c>
      <c r="G4">
        <f t="shared" si="3"/>
        <v>7200</v>
      </c>
      <c r="I4">
        <f t="shared" si="4"/>
        <v>-4.3500000000000014</v>
      </c>
      <c r="J4">
        <f t="shared" si="5"/>
        <v>-64.349999999999994</v>
      </c>
    </row>
    <row r="5" spans="1:10" x14ac:dyDescent="0.15">
      <c r="A5" s="1">
        <v>346</v>
      </c>
      <c r="B5" s="1">
        <v>93.698999999999998</v>
      </c>
      <c r="C5">
        <f t="shared" si="0"/>
        <v>91.418999999999997</v>
      </c>
      <c r="D5">
        <f t="shared" si="1"/>
        <v>31.418999999999997</v>
      </c>
      <c r="F5">
        <f t="shared" si="2"/>
        <v>1.4450867052023122</v>
      </c>
      <c r="G5">
        <f t="shared" si="3"/>
        <v>8650</v>
      </c>
      <c r="I5">
        <f t="shared" si="4"/>
        <v>-4.3500000000000014</v>
      </c>
      <c r="J5">
        <f t="shared" si="5"/>
        <v>-64.349999999999994</v>
      </c>
    </row>
    <row r="6" spans="1:10" x14ac:dyDescent="0.15">
      <c r="A6" s="1">
        <v>415</v>
      </c>
      <c r="B6" s="1">
        <v>91.260900000000007</v>
      </c>
      <c r="C6">
        <f t="shared" si="0"/>
        <v>88.980900000000005</v>
      </c>
      <c r="D6">
        <f t="shared" si="1"/>
        <v>28.980900000000005</v>
      </c>
      <c r="F6">
        <f t="shared" si="2"/>
        <v>1.2048192771084338</v>
      </c>
      <c r="G6">
        <f t="shared" si="3"/>
        <v>10375</v>
      </c>
      <c r="I6">
        <f t="shared" si="4"/>
        <v>-4.3500000000000014</v>
      </c>
      <c r="J6">
        <f t="shared" si="5"/>
        <v>-64.349999999999994</v>
      </c>
    </row>
    <row r="7" spans="1:10" x14ac:dyDescent="0.15">
      <c r="A7" s="1">
        <v>498</v>
      </c>
      <c r="B7" s="1">
        <v>91.097300000000004</v>
      </c>
      <c r="C7">
        <f t="shared" si="0"/>
        <v>88.817300000000003</v>
      </c>
      <c r="D7">
        <f t="shared" si="1"/>
        <v>28.817300000000003</v>
      </c>
      <c r="F7">
        <f t="shared" si="2"/>
        <v>1.0040160642570282</v>
      </c>
      <c r="G7">
        <f t="shared" si="3"/>
        <v>12450</v>
      </c>
      <c r="I7">
        <f t="shared" si="4"/>
        <v>-4.3500000000000014</v>
      </c>
      <c r="J7">
        <f t="shared" si="5"/>
        <v>-64.349999999999994</v>
      </c>
    </row>
    <row r="8" spans="1:10" x14ac:dyDescent="0.15">
      <c r="A8" s="1">
        <v>597</v>
      </c>
      <c r="B8" s="1">
        <v>89.719700000000003</v>
      </c>
      <c r="C8">
        <f t="shared" si="0"/>
        <v>87.439700000000002</v>
      </c>
      <c r="D8">
        <f t="shared" si="1"/>
        <v>27.439700000000002</v>
      </c>
      <c r="F8">
        <f t="shared" si="2"/>
        <v>0.83752093802345062</v>
      </c>
      <c r="G8">
        <f t="shared" si="3"/>
        <v>14925</v>
      </c>
      <c r="I8">
        <f t="shared" si="4"/>
        <v>-4.3500000000000014</v>
      </c>
      <c r="J8">
        <f t="shared" si="5"/>
        <v>-64.349999999999994</v>
      </c>
    </row>
    <row r="9" spans="1:10" x14ac:dyDescent="0.15">
      <c r="A9" s="1">
        <v>717</v>
      </c>
      <c r="B9" s="1">
        <v>86.956999999999994</v>
      </c>
      <c r="C9">
        <f t="shared" si="0"/>
        <v>84.676999999999992</v>
      </c>
      <c r="D9">
        <f t="shared" si="1"/>
        <v>24.676999999999992</v>
      </c>
      <c r="F9">
        <f t="shared" si="2"/>
        <v>0.69735006973500702</v>
      </c>
      <c r="G9">
        <f t="shared" si="3"/>
        <v>17925</v>
      </c>
      <c r="I9">
        <f t="shared" si="4"/>
        <v>-4.3500000000000014</v>
      </c>
      <c r="J9">
        <f t="shared" si="5"/>
        <v>-64.349999999999994</v>
      </c>
    </row>
    <row r="10" spans="1:10" x14ac:dyDescent="0.15">
      <c r="A10" s="1">
        <v>860</v>
      </c>
      <c r="B10" s="1">
        <v>85.323400000000007</v>
      </c>
      <c r="C10">
        <f t="shared" si="0"/>
        <v>83.043400000000005</v>
      </c>
      <c r="D10">
        <f t="shared" si="1"/>
        <v>23.043400000000005</v>
      </c>
      <c r="F10">
        <f t="shared" si="2"/>
        <v>0.58139534883720934</v>
      </c>
      <c r="G10">
        <f t="shared" si="3"/>
        <v>21500</v>
      </c>
      <c r="I10">
        <f t="shared" si="4"/>
        <v>-4.3500000000000014</v>
      </c>
      <c r="J10">
        <f t="shared" si="5"/>
        <v>-64.349999999999994</v>
      </c>
    </row>
    <row r="11" spans="1:10" x14ac:dyDescent="0.15">
      <c r="A11" s="1">
        <v>1032</v>
      </c>
      <c r="B11" s="1">
        <v>90.106899999999996</v>
      </c>
      <c r="C11">
        <f t="shared" si="0"/>
        <v>87.826899999999995</v>
      </c>
      <c r="D11">
        <f t="shared" si="1"/>
        <v>27.826899999999995</v>
      </c>
      <c r="F11">
        <f t="shared" si="2"/>
        <v>0.48449612403100772</v>
      </c>
      <c r="G11">
        <f t="shared" si="3"/>
        <v>25800</v>
      </c>
      <c r="I11">
        <f t="shared" si="4"/>
        <v>-4.3500000000000014</v>
      </c>
      <c r="J11">
        <f t="shared" si="5"/>
        <v>-64.349999999999994</v>
      </c>
    </row>
    <row r="12" spans="1:10" x14ac:dyDescent="0.15">
      <c r="A12" s="1">
        <v>1238</v>
      </c>
      <c r="B12" s="1">
        <v>89.709199999999996</v>
      </c>
      <c r="C12">
        <f t="shared" si="0"/>
        <v>87.429199999999994</v>
      </c>
      <c r="D12">
        <f t="shared" si="1"/>
        <v>27.429199999999994</v>
      </c>
      <c r="F12">
        <f t="shared" si="2"/>
        <v>0.40387722132471726</v>
      </c>
      <c r="G12">
        <f t="shared" si="3"/>
        <v>30950</v>
      </c>
      <c r="I12">
        <f t="shared" si="4"/>
        <v>-4.3500000000000014</v>
      </c>
      <c r="J12">
        <f t="shared" si="5"/>
        <v>-64.349999999999994</v>
      </c>
    </row>
    <row r="13" spans="1:10" x14ac:dyDescent="0.15">
      <c r="A13" s="1">
        <v>1486</v>
      </c>
      <c r="B13" s="1">
        <v>92.827799999999996</v>
      </c>
      <c r="C13">
        <f t="shared" si="0"/>
        <v>90.547799999999995</v>
      </c>
      <c r="D13">
        <f t="shared" si="1"/>
        <v>30.547799999999995</v>
      </c>
      <c r="F13">
        <f t="shared" si="2"/>
        <v>0.3364737550471063</v>
      </c>
      <c r="G13">
        <f t="shared" si="3"/>
        <v>37150</v>
      </c>
      <c r="I13">
        <f t="shared" si="4"/>
        <v>-4.3500000000000014</v>
      </c>
      <c r="J13">
        <f t="shared" si="5"/>
        <v>-64.349999999999994</v>
      </c>
    </row>
    <row r="14" spans="1:10" x14ac:dyDescent="0.15">
      <c r="A14" s="1">
        <v>1783</v>
      </c>
      <c r="B14" s="1">
        <v>92.426299999999998</v>
      </c>
      <c r="C14">
        <f t="shared" si="0"/>
        <v>90.146299999999997</v>
      </c>
      <c r="D14">
        <f t="shared" si="1"/>
        <v>30.146299999999997</v>
      </c>
      <c r="F14">
        <f t="shared" si="2"/>
        <v>0.28042624789680315</v>
      </c>
      <c r="G14">
        <f t="shared" si="3"/>
        <v>44575</v>
      </c>
      <c r="I14">
        <f t="shared" si="4"/>
        <v>-4.3500000000000014</v>
      </c>
      <c r="J14">
        <f t="shared" si="5"/>
        <v>-64.349999999999994</v>
      </c>
    </row>
    <row r="15" spans="1:10" x14ac:dyDescent="0.15">
      <c r="A15" s="1">
        <v>2140</v>
      </c>
      <c r="B15" s="1">
        <v>92.990099999999998</v>
      </c>
      <c r="C15">
        <f t="shared" si="0"/>
        <v>90.710099999999997</v>
      </c>
      <c r="D15">
        <f t="shared" si="1"/>
        <v>30.710099999999997</v>
      </c>
      <c r="F15">
        <f t="shared" si="2"/>
        <v>0.23364485981308411</v>
      </c>
      <c r="G15">
        <f t="shared" si="3"/>
        <v>53500</v>
      </c>
      <c r="I15">
        <f t="shared" si="4"/>
        <v>-4.3500000000000014</v>
      </c>
      <c r="J15">
        <f t="shared" si="5"/>
        <v>-64.349999999999994</v>
      </c>
    </row>
    <row r="16" spans="1:10" x14ac:dyDescent="0.15">
      <c r="A16" s="1">
        <v>2568</v>
      </c>
      <c r="B16" s="1">
        <v>89.760300000000001</v>
      </c>
      <c r="C16">
        <f t="shared" si="0"/>
        <v>87.4803</v>
      </c>
      <c r="D16">
        <f t="shared" si="1"/>
        <v>27.4803</v>
      </c>
      <c r="F16">
        <f t="shared" si="2"/>
        <v>0.19470404984423675</v>
      </c>
      <c r="G16">
        <f t="shared" si="3"/>
        <v>64200</v>
      </c>
      <c r="I16">
        <f t="shared" si="4"/>
        <v>-4.3500000000000014</v>
      </c>
      <c r="J16">
        <f t="shared" si="5"/>
        <v>-64.349999999999994</v>
      </c>
    </row>
    <row r="17" spans="1:10" x14ac:dyDescent="0.15">
      <c r="A17" s="1">
        <v>3081</v>
      </c>
      <c r="B17" s="1">
        <v>92.431899999999999</v>
      </c>
      <c r="C17">
        <f t="shared" si="0"/>
        <v>90.151899999999998</v>
      </c>
      <c r="D17">
        <f t="shared" si="1"/>
        <v>30.151899999999998</v>
      </c>
      <c r="F17">
        <f t="shared" si="2"/>
        <v>0.16228497241155468</v>
      </c>
      <c r="G17">
        <f t="shared" si="3"/>
        <v>77025</v>
      </c>
      <c r="I17">
        <f t="shared" si="4"/>
        <v>-4.3500000000000014</v>
      </c>
      <c r="J17">
        <f t="shared" si="5"/>
        <v>-64.349999999999994</v>
      </c>
    </row>
    <row r="18" spans="1:10" x14ac:dyDescent="0.15">
      <c r="A18" s="1">
        <v>3698</v>
      </c>
      <c r="B18" s="1">
        <v>90.449799999999996</v>
      </c>
      <c r="C18">
        <f t="shared" si="0"/>
        <v>88.169799999999995</v>
      </c>
      <c r="D18">
        <f t="shared" si="1"/>
        <v>28.169799999999995</v>
      </c>
      <c r="F18">
        <f t="shared" si="2"/>
        <v>0.13520822065981611</v>
      </c>
      <c r="G18">
        <f t="shared" si="3"/>
        <v>92450</v>
      </c>
      <c r="I18">
        <f t="shared" si="4"/>
        <v>-4.3500000000000014</v>
      </c>
      <c r="J18">
        <f t="shared" si="5"/>
        <v>-64.349999999999994</v>
      </c>
    </row>
    <row r="19" spans="1:10" x14ac:dyDescent="0.15">
      <c r="A19" s="1">
        <v>4437</v>
      </c>
      <c r="B19" s="2">
        <v>92.904200000000003</v>
      </c>
      <c r="C19">
        <f t="shared" si="0"/>
        <v>90.624200000000002</v>
      </c>
      <c r="D19">
        <f t="shared" si="1"/>
        <v>30.624200000000002</v>
      </c>
      <c r="F19">
        <f t="shared" si="2"/>
        <v>0.1126887536623845</v>
      </c>
      <c r="G19">
        <f t="shared" si="3"/>
        <v>110925</v>
      </c>
      <c r="I19">
        <f t="shared" si="4"/>
        <v>-4.3500000000000014</v>
      </c>
      <c r="J19">
        <f t="shared" si="5"/>
        <v>-64.349999999999994</v>
      </c>
    </row>
    <row r="20" spans="1:10" x14ac:dyDescent="0.15">
      <c r="A20" s="1">
        <v>5325</v>
      </c>
      <c r="B20">
        <v>95.724999999999994</v>
      </c>
      <c r="C20">
        <f t="shared" si="0"/>
        <v>93.444999999999993</v>
      </c>
      <c r="D20">
        <f t="shared" si="1"/>
        <v>33.444999999999993</v>
      </c>
      <c r="F20">
        <f t="shared" si="2"/>
        <v>9.3896713615023469E-2</v>
      </c>
      <c r="G20">
        <f t="shared" si="3"/>
        <v>133125</v>
      </c>
      <c r="I20">
        <f t="shared" si="4"/>
        <v>-4.3500000000000014</v>
      </c>
      <c r="J20">
        <f t="shared" si="5"/>
        <v>-64.349999999999994</v>
      </c>
    </row>
    <row r="21" spans="1:10" x14ac:dyDescent="0.15">
      <c r="A21" s="1">
        <v>6390</v>
      </c>
      <c r="B21">
        <v>93.408299999999997</v>
      </c>
      <c r="C21">
        <f t="shared" si="0"/>
        <v>91.128299999999996</v>
      </c>
      <c r="D21">
        <f t="shared" si="1"/>
        <v>31.128299999999996</v>
      </c>
      <c r="F21">
        <f t="shared" si="2"/>
        <v>7.82472613458529E-2</v>
      </c>
      <c r="G21">
        <f t="shared" si="3"/>
        <v>159750</v>
      </c>
      <c r="I21">
        <f t="shared" si="4"/>
        <v>-4.3500000000000014</v>
      </c>
      <c r="J21">
        <f t="shared" si="5"/>
        <v>-64.349999999999994</v>
      </c>
    </row>
    <row r="22" spans="1:10" x14ac:dyDescent="0.15">
      <c r="A22" s="1">
        <v>7668</v>
      </c>
      <c r="B22">
        <v>93.408299999999997</v>
      </c>
      <c r="C22">
        <f t="shared" si="0"/>
        <v>91.128299999999996</v>
      </c>
      <c r="D22">
        <f t="shared" si="1"/>
        <v>31.128299999999996</v>
      </c>
      <c r="F22">
        <f t="shared" si="2"/>
        <v>6.5206051121544081E-2</v>
      </c>
      <c r="G22">
        <f t="shared" si="3"/>
        <v>191700</v>
      </c>
      <c r="I22">
        <f t="shared" si="4"/>
        <v>-4.3500000000000014</v>
      </c>
      <c r="J22">
        <f t="shared" si="5"/>
        <v>-64.349999999999994</v>
      </c>
    </row>
    <row r="23" spans="1:10" x14ac:dyDescent="0.15">
      <c r="A23" s="1">
        <v>9201</v>
      </c>
      <c r="B23" s="1">
        <v>90.357799999999997</v>
      </c>
      <c r="C23">
        <f t="shared" si="0"/>
        <v>88.077799999999996</v>
      </c>
      <c r="D23">
        <f t="shared" si="1"/>
        <v>28.077799999999996</v>
      </c>
      <c r="F23">
        <f t="shared" si="2"/>
        <v>5.4341919356591675E-2</v>
      </c>
      <c r="G23">
        <f t="shared" si="3"/>
        <v>230025</v>
      </c>
      <c r="I23">
        <f t="shared" si="4"/>
        <v>-4.3500000000000014</v>
      </c>
      <c r="J23">
        <f t="shared" si="5"/>
        <v>-64.349999999999994</v>
      </c>
    </row>
    <row r="24" spans="1:10" x14ac:dyDescent="0.15">
      <c r="A24" s="1">
        <v>11041</v>
      </c>
      <c r="B24" s="1">
        <v>87.6614</v>
      </c>
      <c r="C24">
        <f t="shared" si="0"/>
        <v>85.381399999999999</v>
      </c>
      <c r="D24">
        <f t="shared" si="1"/>
        <v>25.381399999999999</v>
      </c>
      <c r="F24">
        <f t="shared" si="2"/>
        <v>4.528575310207409E-2</v>
      </c>
      <c r="G24">
        <f t="shared" si="3"/>
        <v>276025</v>
      </c>
      <c r="I24">
        <f t="shared" si="4"/>
        <v>-4.3500000000000014</v>
      </c>
      <c r="J24">
        <f t="shared" si="5"/>
        <v>-64.349999999999994</v>
      </c>
    </row>
    <row r="25" spans="1:10" x14ac:dyDescent="0.15">
      <c r="A25" s="1">
        <v>13249</v>
      </c>
      <c r="B25" s="1">
        <v>90.567499999999995</v>
      </c>
      <c r="C25">
        <f t="shared" si="0"/>
        <v>88.287499999999994</v>
      </c>
      <c r="D25">
        <f t="shared" si="1"/>
        <v>28.287499999999994</v>
      </c>
      <c r="F25">
        <f t="shared" si="2"/>
        <v>3.7738697260170581E-2</v>
      </c>
      <c r="G25">
        <f t="shared" si="3"/>
        <v>331225</v>
      </c>
      <c r="I25">
        <f t="shared" si="4"/>
        <v>-4.3500000000000014</v>
      </c>
      <c r="J25">
        <f t="shared" si="5"/>
        <v>-64.349999999999994</v>
      </c>
    </row>
    <row r="26" spans="1:10" x14ac:dyDescent="0.15">
      <c r="A26" s="1">
        <v>15899</v>
      </c>
      <c r="B26" s="1">
        <v>90.842699999999994</v>
      </c>
      <c r="C26">
        <f t="shared" si="0"/>
        <v>88.562699999999992</v>
      </c>
      <c r="D26">
        <f t="shared" si="1"/>
        <v>28.562699999999992</v>
      </c>
      <c r="F26">
        <f t="shared" si="2"/>
        <v>3.1448518774765712E-2</v>
      </c>
      <c r="G26">
        <f t="shared" si="3"/>
        <v>397475</v>
      </c>
      <c r="I26">
        <f t="shared" si="4"/>
        <v>-4.3500000000000014</v>
      </c>
      <c r="J26">
        <f t="shared" si="5"/>
        <v>-64.349999999999994</v>
      </c>
    </row>
    <row r="27" spans="1:10" x14ac:dyDescent="0.15">
      <c r="A27" s="1">
        <v>19079</v>
      </c>
      <c r="B27" s="1">
        <v>90.145300000000006</v>
      </c>
      <c r="C27">
        <f t="shared" si="0"/>
        <v>87.865300000000005</v>
      </c>
      <c r="D27">
        <f t="shared" si="1"/>
        <v>27.865300000000005</v>
      </c>
      <c r="F27">
        <f t="shared" si="2"/>
        <v>2.6206824257036531E-2</v>
      </c>
      <c r="G27">
        <f t="shared" si="3"/>
        <v>476975</v>
      </c>
      <c r="I27">
        <f t="shared" si="4"/>
        <v>-4.3500000000000014</v>
      </c>
      <c r="J27">
        <f t="shared" si="5"/>
        <v>-64.349999999999994</v>
      </c>
    </row>
    <row r="28" spans="1:10" x14ac:dyDescent="0.15">
      <c r="A28" t="s">
        <v>5</v>
      </c>
      <c r="B28" s="2">
        <v>103.1631</v>
      </c>
      <c r="C28">
        <f t="shared" si="0"/>
        <v>100.8831</v>
      </c>
      <c r="D28">
        <f t="shared" si="1"/>
        <v>40.883099999999999</v>
      </c>
      <c r="F28" t="e">
        <f t="shared" si="2"/>
        <v>#VALUE!</v>
      </c>
      <c r="G28" t="e">
        <f t="shared" si="3"/>
        <v>#VALUE!</v>
      </c>
      <c r="I28">
        <f t="shared" si="4"/>
        <v>-4.3500000000000014</v>
      </c>
      <c r="J28">
        <f t="shared" si="5"/>
        <v>-64.349999999999994</v>
      </c>
    </row>
    <row r="29" spans="1:10" x14ac:dyDescent="0.15">
      <c r="A29" s="3">
        <v>22895</v>
      </c>
      <c r="B29" s="2">
        <v>91.866799999999998</v>
      </c>
      <c r="C29">
        <f t="shared" si="0"/>
        <v>89.586799999999997</v>
      </c>
      <c r="D29">
        <f t="shared" si="1"/>
        <v>29.586799999999997</v>
      </c>
      <c r="F29">
        <f t="shared" si="2"/>
        <v>2.1838829438742085E-2</v>
      </c>
      <c r="G29">
        <f t="shared" si="3"/>
        <v>572375</v>
      </c>
      <c r="I29">
        <f t="shared" si="4"/>
        <v>-4.3500000000000014</v>
      </c>
      <c r="J29">
        <f t="shared" si="5"/>
        <v>-64.349999999999994</v>
      </c>
    </row>
    <row r="30" spans="1:10" x14ac:dyDescent="0.15">
      <c r="A30" s="3">
        <v>27474</v>
      </c>
      <c r="B30" s="2">
        <v>90.7226</v>
      </c>
      <c r="C30">
        <f t="shared" si="0"/>
        <v>88.442599999999999</v>
      </c>
      <c r="D30">
        <f t="shared" si="1"/>
        <v>28.442599999999999</v>
      </c>
      <c r="F30">
        <f t="shared" si="2"/>
        <v>1.8199024532285068E-2</v>
      </c>
      <c r="G30">
        <f t="shared" si="3"/>
        <v>686850</v>
      </c>
      <c r="I30">
        <f t="shared" si="4"/>
        <v>-4.3500000000000014</v>
      </c>
      <c r="J30">
        <f t="shared" si="5"/>
        <v>-64.349999999999994</v>
      </c>
    </row>
    <row r="31" spans="1:10" x14ac:dyDescent="0.15">
      <c r="A31" s="3">
        <v>32969</v>
      </c>
      <c r="B31" s="2">
        <v>96.349800000000002</v>
      </c>
      <c r="C31">
        <f t="shared" si="0"/>
        <v>94.069800000000001</v>
      </c>
      <c r="D31">
        <f t="shared" si="1"/>
        <v>34.069800000000001</v>
      </c>
      <c r="F31">
        <f t="shared" si="2"/>
        <v>1.516576177621402E-2</v>
      </c>
      <c r="G31">
        <f t="shared" si="3"/>
        <v>824225</v>
      </c>
      <c r="I31">
        <f t="shared" si="4"/>
        <v>-4.3500000000000014</v>
      </c>
      <c r="J31">
        <f t="shared" si="5"/>
        <v>-64.349999999999994</v>
      </c>
    </row>
    <row r="32" spans="1:10" ht="27" x14ac:dyDescent="0.15">
      <c r="A32" s="3" t="s">
        <v>10</v>
      </c>
      <c r="B32" s="2">
        <v>92.317599999999999</v>
      </c>
      <c r="C32">
        <f t="shared" si="0"/>
        <v>90.037599999999998</v>
      </c>
      <c r="D32">
        <f t="shared" si="1"/>
        <v>30.037599999999998</v>
      </c>
    </row>
    <row r="33" spans="1:4" x14ac:dyDescent="0.15">
      <c r="A33" t="s">
        <v>9</v>
      </c>
      <c r="B33" s="2">
        <v>92.5518</v>
      </c>
      <c r="C33">
        <f t="shared" si="0"/>
        <v>90.271799999999999</v>
      </c>
      <c r="D33">
        <f t="shared" si="1"/>
        <v>30.271799999999999</v>
      </c>
    </row>
    <row r="34" spans="1:4" x14ac:dyDescent="0.15">
      <c r="A34" t="s">
        <v>11</v>
      </c>
      <c r="B34" s="2">
        <v>92.904200000000003</v>
      </c>
      <c r="C34">
        <f t="shared" si="0"/>
        <v>90.624200000000002</v>
      </c>
      <c r="D34">
        <f t="shared" si="1"/>
        <v>30.624200000000002</v>
      </c>
    </row>
    <row r="35" spans="1:4" x14ac:dyDescent="0.15">
      <c r="A35">
        <v>4400</v>
      </c>
      <c r="B35" s="2">
        <v>97.052700000000002</v>
      </c>
      <c r="C35">
        <f t="shared" si="0"/>
        <v>94.7727</v>
      </c>
    </row>
    <row r="36" spans="1:4" x14ac:dyDescent="0.15">
      <c r="A36" t="s">
        <v>12</v>
      </c>
      <c r="B36" s="4">
        <v>96.599599999999995</v>
      </c>
      <c r="C36">
        <f t="shared" si="0"/>
        <v>94.319599999999994</v>
      </c>
    </row>
    <row r="37" spans="1:4" x14ac:dyDescent="0.15">
      <c r="A37">
        <v>4840</v>
      </c>
      <c r="B37" s="4">
        <v>96.563900000000004</v>
      </c>
      <c r="C37">
        <f t="shared" si="0"/>
        <v>94.283900000000003</v>
      </c>
    </row>
    <row r="38" spans="1:4" x14ac:dyDescent="0.15">
      <c r="C38">
        <f t="shared" si="0"/>
        <v>-2.2800000000000011</v>
      </c>
    </row>
    <row r="39" spans="1:4" x14ac:dyDescent="0.15">
      <c r="A39" t="s">
        <v>13</v>
      </c>
      <c r="B39">
        <v>95.724999999999994</v>
      </c>
      <c r="C39">
        <f t="shared" si="0"/>
        <v>93.444999999999993</v>
      </c>
    </row>
    <row r="40" spans="1:4" x14ac:dyDescent="0.15">
      <c r="A40">
        <v>5324</v>
      </c>
      <c r="B40">
        <v>96.736999999999995</v>
      </c>
      <c r="C40">
        <f t="shared" si="0"/>
        <v>94.456999999999994</v>
      </c>
    </row>
    <row r="41" spans="1:4" x14ac:dyDescent="0.15">
      <c r="A41" t="s">
        <v>14</v>
      </c>
      <c r="B41">
        <v>93.408299999999997</v>
      </c>
      <c r="C41">
        <f t="shared" si="0"/>
        <v>91.128299999999996</v>
      </c>
    </row>
    <row r="42" spans="1:4" x14ac:dyDescent="0.15">
      <c r="B42">
        <v>93.225499999999997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2018-12-13T14:13:46Z</dcterms:created>
  <dcterms:modified xsi:type="dcterms:W3CDTF">2019-11-05T02:08:51Z</dcterms:modified>
</cp:coreProperties>
</file>