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filterPrivacy="1" defaultThemeVersion="124226"/>
  <xr:revisionPtr revIDLastSave="0" documentId="13_ncr:1_{16BA01DC-C33F-483B-9B39-A64F488182E8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22" i="1" l="1"/>
  <c r="D22" i="1" s="1"/>
  <c r="D21" i="1" l="1"/>
  <c r="I20" i="1"/>
  <c r="J20" i="1" s="1"/>
  <c r="G20" i="1"/>
  <c r="F20" i="1"/>
  <c r="D20" i="1"/>
  <c r="I19" i="1"/>
  <c r="J19" i="1" s="1"/>
  <c r="G19" i="1"/>
  <c r="F19" i="1"/>
  <c r="D19" i="1"/>
  <c r="I18" i="1"/>
  <c r="J18" i="1" s="1"/>
  <c r="G18" i="1"/>
  <c r="F18" i="1"/>
  <c r="D18" i="1"/>
  <c r="I17" i="1"/>
  <c r="J17" i="1" s="1"/>
  <c r="G17" i="1"/>
  <c r="F17" i="1"/>
  <c r="D17" i="1"/>
  <c r="I16" i="1"/>
  <c r="J16" i="1" s="1"/>
  <c r="G16" i="1"/>
  <c r="F16" i="1"/>
  <c r="D16" i="1"/>
  <c r="I15" i="1"/>
  <c r="J15" i="1" s="1"/>
  <c r="G15" i="1"/>
  <c r="F15" i="1"/>
  <c r="D15" i="1"/>
  <c r="J14" i="1"/>
  <c r="I14" i="1"/>
  <c r="G14" i="1"/>
  <c r="F14" i="1"/>
  <c r="D14" i="1"/>
  <c r="I13" i="1"/>
  <c r="J13" i="1" s="1"/>
  <c r="G13" i="1"/>
  <c r="F13" i="1"/>
  <c r="D13" i="1"/>
  <c r="I12" i="1"/>
  <c r="J12" i="1" s="1"/>
  <c r="G12" i="1"/>
  <c r="F12" i="1"/>
  <c r="D12" i="1"/>
  <c r="I11" i="1"/>
  <c r="J11" i="1" s="1"/>
  <c r="G11" i="1"/>
  <c r="F11" i="1"/>
  <c r="D11" i="1"/>
  <c r="I10" i="1"/>
  <c r="J10" i="1" s="1"/>
  <c r="G10" i="1"/>
  <c r="F10" i="1"/>
  <c r="D10" i="1"/>
  <c r="I9" i="1"/>
  <c r="J9" i="1" s="1"/>
  <c r="G9" i="1"/>
  <c r="F9" i="1"/>
  <c r="D9" i="1"/>
  <c r="I8" i="1"/>
  <c r="J8" i="1" s="1"/>
  <c r="G8" i="1"/>
  <c r="F8" i="1"/>
  <c r="D8" i="1"/>
  <c r="I7" i="1"/>
  <c r="J7" i="1" s="1"/>
  <c r="G7" i="1"/>
  <c r="F7" i="1"/>
  <c r="D7" i="1"/>
  <c r="I6" i="1"/>
  <c r="J6" i="1" s="1"/>
  <c r="G6" i="1"/>
  <c r="F6" i="1"/>
  <c r="D6" i="1"/>
  <c r="I5" i="1"/>
  <c r="J5" i="1" s="1"/>
  <c r="G5" i="1"/>
  <c r="F5" i="1"/>
  <c r="D5" i="1"/>
  <c r="I4" i="1"/>
  <c r="J4" i="1" s="1"/>
  <c r="G4" i="1"/>
  <c r="F4" i="1"/>
  <c r="D4" i="1"/>
  <c r="I3" i="1"/>
  <c r="J3" i="1" s="1"/>
  <c r="G3" i="1"/>
  <c r="F3" i="1"/>
  <c r="D3" i="1"/>
  <c r="I2" i="1"/>
  <c r="J2" i="1" s="1"/>
  <c r="G2" i="1"/>
  <c r="F2" i="1"/>
  <c r="D2" i="1"/>
</calcChain>
</file>

<file path=xl/sharedStrings.xml><?xml version="1.0" encoding="utf-8"?>
<sst xmlns="http://schemas.openxmlformats.org/spreadsheetml/2006/main" count="11" uniqueCount="11">
  <si>
    <t>声音频率（hz）</t>
    <phoneticPr fontId="2" type="noConversion"/>
  </si>
  <si>
    <t>距喇叭10cm处声强(衰减20db后)</t>
    <phoneticPr fontId="2" type="noConversion"/>
  </si>
  <si>
    <t>距喇叭130cm处声强衰减到60db所需衰减值（db）</t>
    <phoneticPr fontId="2" type="noConversion"/>
  </si>
  <si>
    <t>70db</t>
    <phoneticPr fontId="2" type="noConversion"/>
  </si>
  <si>
    <t>Halfperiod</t>
    <phoneticPr fontId="2" type="noConversion"/>
  </si>
  <si>
    <t>Npls</t>
    <phoneticPr fontId="2" type="noConversion"/>
  </si>
  <si>
    <r>
      <t>距喇叭10cm处声强(</t>
    </r>
    <r>
      <rPr>
        <sz val="11"/>
        <color rgb="FFFF0000"/>
        <rFont val="宋体"/>
        <family val="3"/>
        <charset val="134"/>
        <scheme val="minor"/>
      </rPr>
      <t>方波</t>
    </r>
    <r>
      <rPr>
        <sz val="11"/>
        <color theme="1"/>
        <rFont val="宋体"/>
        <family val="2"/>
        <scheme val="minor"/>
      </rPr>
      <t>衰减20db后)</t>
    </r>
    <phoneticPr fontId="2" type="noConversion"/>
  </si>
  <si>
    <t>距喇叭165cm处声强(db)</t>
    <phoneticPr fontId="2" type="noConversion"/>
  </si>
  <si>
    <t>距喇叭165cm处声强衰减到60db所需衰减值（db）</t>
    <phoneticPr fontId="2" type="noConversion"/>
  </si>
  <si>
    <t>noise</t>
    <phoneticPr fontId="2" type="noConversion"/>
  </si>
  <si>
    <t>距喇叭165cm处声强(db)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</si>
</sst>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9" workbookViewId="0">
      <selection activeCell="F21" sqref="F21"/>
    </sheetView>
  </sheetViews>
  <sheetFormatPr defaultRowHeight="13.5" x14ac:dyDescent="0.15"/>
  <cols>
    <col min="2" max="2" width="9.5" bestFit="1" customWidth="1"/>
  </cols>
  <sheetData>
    <row r="1" spans="1:10" ht="81" x14ac:dyDescent="0.15">
      <c r="A1" s="1" t="s">
        <v>0</v>
      </c>
      <c r="B1" s="1" t="s">
        <v>1</v>
      </c>
      <c r="C1" s="1" t="s">
        <v>10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s="1">
        <v>1000</v>
      </c>
      <c r="B2" s="1">
        <v>84.593699999999998</v>
      </c>
      <c r="C2" s="3">
        <f>B2-23.35+20</f>
        <v>81.24369999999999</v>
      </c>
      <c r="D2" s="3">
        <f>C2-60</f>
        <v>21.24369999999999</v>
      </c>
      <c r="E2" s="3"/>
      <c r="F2" s="3">
        <f>500/A2</f>
        <v>0.5</v>
      </c>
      <c r="G2" s="3">
        <f>25*A2</f>
        <v>25000</v>
      </c>
      <c r="H2" s="3"/>
      <c r="I2" s="3">
        <f>H2-24.35+20</f>
        <v>-4.3500000000000014</v>
      </c>
      <c r="J2" s="3">
        <f>I2-60</f>
        <v>-64.349999999999994</v>
      </c>
    </row>
    <row r="3" spans="1:10" x14ac:dyDescent="0.15">
      <c r="A3" s="1">
        <v>1500</v>
      </c>
      <c r="B3" s="1">
        <v>84.952299999999994</v>
      </c>
      <c r="C3" s="3">
        <f t="shared" ref="C3:C21" si="0">B3-23.35+20</f>
        <v>81.602299999999985</v>
      </c>
      <c r="D3" s="3">
        <f t="shared" ref="D3:D22" si="1">C3-60</f>
        <v>21.602299999999985</v>
      </c>
      <c r="E3" s="3"/>
      <c r="F3" s="3">
        <f t="shared" ref="F3:F20" si="2">500/A3</f>
        <v>0.33333333333333331</v>
      </c>
      <c r="G3" s="3">
        <f t="shared" ref="G3:G20" si="3">25*A3</f>
        <v>37500</v>
      </c>
      <c r="H3" s="3"/>
      <c r="I3" s="3">
        <f t="shared" ref="I3:I20" si="4">H3-24.35+20</f>
        <v>-4.3500000000000014</v>
      </c>
      <c r="J3" s="3">
        <f t="shared" ref="J3:J20" si="5">I3-60</f>
        <v>-64.349999999999994</v>
      </c>
    </row>
    <row r="4" spans="1:10" x14ac:dyDescent="0.15">
      <c r="A4" s="1">
        <v>2000</v>
      </c>
      <c r="B4" s="1">
        <v>85.853200000000001</v>
      </c>
      <c r="C4" s="3">
        <f t="shared" si="0"/>
        <v>82.503199999999993</v>
      </c>
      <c r="D4" s="3">
        <f t="shared" si="1"/>
        <v>22.503199999999993</v>
      </c>
      <c r="E4" s="3"/>
      <c r="F4" s="3">
        <f t="shared" si="2"/>
        <v>0.25</v>
      </c>
      <c r="G4" s="3">
        <f t="shared" si="3"/>
        <v>50000</v>
      </c>
      <c r="H4" s="3"/>
      <c r="I4" s="3">
        <f t="shared" si="4"/>
        <v>-4.3500000000000014</v>
      </c>
      <c r="J4" s="3">
        <f t="shared" si="5"/>
        <v>-64.349999999999994</v>
      </c>
    </row>
    <row r="5" spans="1:10" x14ac:dyDescent="0.15">
      <c r="A5" s="1">
        <v>2500</v>
      </c>
      <c r="B5" s="1">
        <v>83.746499999999997</v>
      </c>
      <c r="C5" s="3">
        <f t="shared" si="0"/>
        <v>80.396500000000003</v>
      </c>
      <c r="D5" s="3">
        <f t="shared" si="1"/>
        <v>20.396500000000003</v>
      </c>
      <c r="E5" s="3"/>
      <c r="F5" s="3">
        <f t="shared" si="2"/>
        <v>0.2</v>
      </c>
      <c r="G5" s="3">
        <f t="shared" si="3"/>
        <v>62500</v>
      </c>
      <c r="H5" s="3"/>
      <c r="I5" s="3">
        <f t="shared" si="4"/>
        <v>-4.3500000000000014</v>
      </c>
      <c r="J5" s="3">
        <f t="shared" si="5"/>
        <v>-64.349999999999994</v>
      </c>
    </row>
    <row r="6" spans="1:10" x14ac:dyDescent="0.15">
      <c r="A6" s="1">
        <v>3000</v>
      </c>
      <c r="B6" s="1">
        <v>85.336200000000005</v>
      </c>
      <c r="C6" s="3">
        <f t="shared" si="0"/>
        <v>81.986199999999997</v>
      </c>
      <c r="D6" s="3">
        <f t="shared" si="1"/>
        <v>21.986199999999997</v>
      </c>
      <c r="E6" s="3"/>
      <c r="F6" s="3">
        <f t="shared" si="2"/>
        <v>0.16666666666666666</v>
      </c>
      <c r="G6" s="3">
        <f t="shared" si="3"/>
        <v>75000</v>
      </c>
      <c r="H6" s="3"/>
      <c r="I6" s="3">
        <f t="shared" si="4"/>
        <v>-4.3500000000000014</v>
      </c>
      <c r="J6" s="3">
        <f t="shared" si="5"/>
        <v>-64.349999999999994</v>
      </c>
    </row>
    <row r="7" spans="1:10" x14ac:dyDescent="0.15">
      <c r="A7" s="1">
        <v>3300</v>
      </c>
      <c r="B7" s="1">
        <v>84.558000000000007</v>
      </c>
      <c r="C7" s="3">
        <f t="shared" si="0"/>
        <v>81.207999999999998</v>
      </c>
      <c r="D7" s="3">
        <f t="shared" si="1"/>
        <v>21.207999999999998</v>
      </c>
      <c r="E7" s="3"/>
      <c r="F7" s="3">
        <f t="shared" si="2"/>
        <v>0.15151515151515152</v>
      </c>
      <c r="G7" s="3">
        <f t="shared" si="3"/>
        <v>82500</v>
      </c>
      <c r="H7" s="3"/>
      <c r="I7" s="3">
        <f t="shared" si="4"/>
        <v>-4.3500000000000014</v>
      </c>
      <c r="J7" s="3">
        <f t="shared" si="5"/>
        <v>-64.349999999999994</v>
      </c>
    </row>
    <row r="8" spans="1:10" x14ac:dyDescent="0.15">
      <c r="A8" s="1">
        <v>3600</v>
      </c>
      <c r="B8" s="1">
        <v>85.188500000000005</v>
      </c>
      <c r="C8" s="3">
        <f t="shared" si="0"/>
        <v>81.83850000000001</v>
      </c>
      <c r="D8" s="3">
        <f t="shared" si="1"/>
        <v>21.83850000000001</v>
      </c>
      <c r="E8" s="3"/>
      <c r="F8" s="3">
        <f t="shared" si="2"/>
        <v>0.1388888888888889</v>
      </c>
      <c r="G8" s="3">
        <f t="shared" si="3"/>
        <v>90000</v>
      </c>
      <c r="H8" s="3"/>
      <c r="I8" s="3">
        <f t="shared" si="4"/>
        <v>-4.3500000000000014</v>
      </c>
      <c r="J8" s="3">
        <f t="shared" si="5"/>
        <v>-64.349999999999994</v>
      </c>
    </row>
    <row r="9" spans="1:10" x14ac:dyDescent="0.15">
      <c r="A9" s="1">
        <v>3800</v>
      </c>
      <c r="B9" s="1">
        <v>86.142300000000006</v>
      </c>
      <c r="C9" s="3">
        <f t="shared" si="0"/>
        <v>82.792300000000012</v>
      </c>
      <c r="D9" s="3">
        <f t="shared" si="1"/>
        <v>22.792300000000012</v>
      </c>
      <c r="E9" s="3"/>
      <c r="F9" s="3">
        <f t="shared" si="2"/>
        <v>0.13157894736842105</v>
      </c>
      <c r="G9" s="3">
        <f t="shared" si="3"/>
        <v>95000</v>
      </c>
      <c r="H9" s="3"/>
      <c r="I9" s="3">
        <f t="shared" si="4"/>
        <v>-4.3500000000000014</v>
      </c>
      <c r="J9" s="3">
        <f t="shared" si="5"/>
        <v>-64.349999999999994</v>
      </c>
    </row>
    <row r="10" spans="1:10" x14ac:dyDescent="0.15">
      <c r="A10" s="1">
        <v>4000</v>
      </c>
      <c r="B10" s="1">
        <v>86.602099999999993</v>
      </c>
      <c r="C10" s="3">
        <f t="shared" si="0"/>
        <v>83.252099999999984</v>
      </c>
      <c r="D10" s="3">
        <f t="shared" si="1"/>
        <v>23.252099999999984</v>
      </c>
      <c r="E10" s="3"/>
      <c r="F10" s="3">
        <f t="shared" si="2"/>
        <v>0.125</v>
      </c>
      <c r="G10" s="3">
        <f t="shared" si="3"/>
        <v>100000</v>
      </c>
      <c r="H10" s="3"/>
      <c r="I10" s="3">
        <f t="shared" si="4"/>
        <v>-4.3500000000000014</v>
      </c>
      <c r="J10" s="3">
        <f t="shared" si="5"/>
        <v>-64.349999999999994</v>
      </c>
    </row>
    <row r="11" spans="1:10" x14ac:dyDescent="0.15">
      <c r="A11" s="1">
        <v>4200</v>
      </c>
      <c r="B11" s="1">
        <v>86.656499999999994</v>
      </c>
      <c r="C11" s="3">
        <f t="shared" si="0"/>
        <v>83.3065</v>
      </c>
      <c r="D11" s="3">
        <f t="shared" si="1"/>
        <v>23.3065</v>
      </c>
      <c r="E11" s="3"/>
      <c r="F11" s="3">
        <f t="shared" si="2"/>
        <v>0.11904761904761904</v>
      </c>
      <c r="G11" s="3">
        <f t="shared" si="3"/>
        <v>105000</v>
      </c>
      <c r="H11" s="3"/>
      <c r="I11" s="3">
        <f t="shared" si="4"/>
        <v>-4.3500000000000014</v>
      </c>
      <c r="J11" s="3">
        <f t="shared" si="5"/>
        <v>-64.349999999999994</v>
      </c>
    </row>
    <row r="12" spans="1:10" x14ac:dyDescent="0.15">
      <c r="A12" s="1">
        <v>4400</v>
      </c>
      <c r="B12" s="1">
        <v>87.148399999999995</v>
      </c>
      <c r="C12" s="3">
        <f t="shared" si="0"/>
        <v>83.798399999999987</v>
      </c>
      <c r="D12" s="3">
        <f t="shared" si="1"/>
        <v>23.798399999999987</v>
      </c>
      <c r="E12" s="3"/>
      <c r="F12" s="3">
        <f t="shared" si="2"/>
        <v>0.11363636363636363</v>
      </c>
      <c r="G12" s="3">
        <f t="shared" si="3"/>
        <v>110000</v>
      </c>
      <c r="H12" s="3"/>
      <c r="I12" s="3">
        <f t="shared" si="4"/>
        <v>-4.3500000000000014</v>
      </c>
      <c r="J12" s="3">
        <f t="shared" si="5"/>
        <v>-64.349999999999994</v>
      </c>
    </row>
    <row r="13" spans="1:10" x14ac:dyDescent="0.15">
      <c r="A13" s="1">
        <v>4700</v>
      </c>
      <c r="B13" s="1">
        <v>86.576400000000007</v>
      </c>
      <c r="C13" s="3">
        <f t="shared" si="0"/>
        <v>83.226400000000012</v>
      </c>
      <c r="D13" s="3">
        <f t="shared" si="1"/>
        <v>23.226400000000012</v>
      </c>
      <c r="E13" s="3"/>
      <c r="F13" s="3">
        <f t="shared" si="2"/>
        <v>0.10638297872340426</v>
      </c>
      <c r="G13" s="3">
        <f t="shared" si="3"/>
        <v>117500</v>
      </c>
      <c r="H13" s="3"/>
      <c r="I13" s="3">
        <f t="shared" si="4"/>
        <v>-4.3500000000000014</v>
      </c>
      <c r="J13" s="3">
        <f t="shared" si="5"/>
        <v>-64.349999999999994</v>
      </c>
    </row>
    <row r="14" spans="1:10" x14ac:dyDescent="0.15">
      <c r="A14" s="1">
        <v>5000</v>
      </c>
      <c r="B14" s="1">
        <v>85.179100000000005</v>
      </c>
      <c r="C14" s="3">
        <f t="shared" si="0"/>
        <v>81.829100000000011</v>
      </c>
      <c r="D14" s="3">
        <f t="shared" si="1"/>
        <v>21.829100000000011</v>
      </c>
      <c r="E14" s="3"/>
      <c r="F14" s="3">
        <f t="shared" si="2"/>
        <v>0.1</v>
      </c>
      <c r="G14" s="3">
        <f t="shared" si="3"/>
        <v>125000</v>
      </c>
      <c r="H14" s="3"/>
      <c r="I14" s="3">
        <f t="shared" si="4"/>
        <v>-4.3500000000000014</v>
      </c>
      <c r="J14" s="3">
        <f t="shared" si="5"/>
        <v>-64.349999999999994</v>
      </c>
    </row>
    <row r="15" spans="1:10" x14ac:dyDescent="0.15">
      <c r="A15" s="1">
        <v>5500</v>
      </c>
      <c r="B15" s="1">
        <v>85.596100000000007</v>
      </c>
      <c r="C15" s="3">
        <f t="shared" si="0"/>
        <v>82.246100000000013</v>
      </c>
      <c r="D15" s="3">
        <f t="shared" si="1"/>
        <v>22.246100000000013</v>
      </c>
      <c r="E15" s="3"/>
      <c r="F15" s="3">
        <f t="shared" si="2"/>
        <v>9.0909090909090912E-2</v>
      </c>
      <c r="G15" s="3">
        <f t="shared" si="3"/>
        <v>137500</v>
      </c>
      <c r="H15" s="3"/>
      <c r="I15" s="3">
        <f t="shared" si="4"/>
        <v>-4.3500000000000014</v>
      </c>
      <c r="J15" s="3">
        <f t="shared" si="5"/>
        <v>-64.349999999999994</v>
      </c>
    </row>
    <row r="16" spans="1:10" x14ac:dyDescent="0.15">
      <c r="A16" s="1">
        <v>6000</v>
      </c>
      <c r="B16" s="1">
        <v>86.943399999999997</v>
      </c>
      <c r="C16" s="3">
        <f t="shared" si="0"/>
        <v>83.593400000000003</v>
      </c>
      <c r="D16" s="3">
        <f t="shared" si="1"/>
        <v>23.593400000000003</v>
      </c>
      <c r="E16" s="3"/>
      <c r="F16" s="3">
        <f t="shared" si="2"/>
        <v>8.3333333333333329E-2</v>
      </c>
      <c r="G16" s="3">
        <f t="shared" si="3"/>
        <v>150000</v>
      </c>
      <c r="H16" s="3"/>
      <c r="I16" s="3">
        <f t="shared" si="4"/>
        <v>-4.3500000000000014</v>
      </c>
      <c r="J16" s="3">
        <f t="shared" si="5"/>
        <v>-64.349999999999994</v>
      </c>
    </row>
    <row r="17" spans="1:10" x14ac:dyDescent="0.15">
      <c r="A17" s="1">
        <v>6500</v>
      </c>
      <c r="B17" s="1">
        <v>86.345799999999997</v>
      </c>
      <c r="C17" s="3">
        <f t="shared" si="0"/>
        <v>82.995800000000003</v>
      </c>
      <c r="D17" s="3">
        <f t="shared" si="1"/>
        <v>22.995800000000003</v>
      </c>
      <c r="E17" s="3"/>
      <c r="F17" s="3">
        <f t="shared" si="2"/>
        <v>7.6923076923076927E-2</v>
      </c>
      <c r="G17" s="3">
        <f t="shared" si="3"/>
        <v>162500</v>
      </c>
      <c r="H17" s="3"/>
      <c r="I17" s="3">
        <f t="shared" si="4"/>
        <v>-4.3500000000000014</v>
      </c>
      <c r="J17" s="3">
        <f t="shared" si="5"/>
        <v>-64.349999999999994</v>
      </c>
    </row>
    <row r="18" spans="1:10" x14ac:dyDescent="0.15">
      <c r="A18" s="1">
        <v>7000</v>
      </c>
      <c r="B18" s="1">
        <v>85.443100000000001</v>
      </c>
      <c r="C18" s="3">
        <f t="shared" si="0"/>
        <v>82.093099999999993</v>
      </c>
      <c r="D18" s="3">
        <f t="shared" si="1"/>
        <v>22.093099999999993</v>
      </c>
      <c r="E18" s="3"/>
      <c r="F18" s="3">
        <f t="shared" si="2"/>
        <v>7.1428571428571425E-2</v>
      </c>
      <c r="G18" s="3">
        <f t="shared" si="3"/>
        <v>175000</v>
      </c>
      <c r="H18" s="3"/>
      <c r="I18" s="3">
        <f t="shared" si="4"/>
        <v>-4.3500000000000014</v>
      </c>
      <c r="J18" s="3">
        <f t="shared" si="5"/>
        <v>-64.349999999999994</v>
      </c>
    </row>
    <row r="19" spans="1:10" x14ac:dyDescent="0.15">
      <c r="A19" s="1">
        <v>7500</v>
      </c>
      <c r="B19" s="1">
        <v>86.775499999999994</v>
      </c>
      <c r="C19" s="3">
        <f t="shared" si="0"/>
        <v>83.4255</v>
      </c>
      <c r="D19" s="3">
        <f t="shared" si="1"/>
        <v>23.4255</v>
      </c>
      <c r="E19" s="3"/>
      <c r="F19" s="3">
        <f t="shared" si="2"/>
        <v>6.6666666666666666E-2</v>
      </c>
      <c r="G19" s="3">
        <f t="shared" si="3"/>
        <v>187500</v>
      </c>
      <c r="H19" s="3"/>
      <c r="I19" s="3">
        <f t="shared" si="4"/>
        <v>-4.3500000000000014</v>
      </c>
      <c r="J19" s="3">
        <f t="shared" si="5"/>
        <v>-64.349999999999994</v>
      </c>
    </row>
    <row r="20" spans="1:10" x14ac:dyDescent="0.15">
      <c r="A20" s="1">
        <v>8000</v>
      </c>
      <c r="B20" s="1">
        <v>87.595200000000006</v>
      </c>
      <c r="C20" s="3">
        <f t="shared" si="0"/>
        <v>84.245200000000011</v>
      </c>
      <c r="D20" s="3">
        <f t="shared" si="1"/>
        <v>24.245200000000011</v>
      </c>
      <c r="E20" s="3"/>
      <c r="F20" s="3">
        <f t="shared" si="2"/>
        <v>6.25E-2</v>
      </c>
      <c r="G20" s="3">
        <f t="shared" si="3"/>
        <v>200000</v>
      </c>
      <c r="H20" s="3"/>
      <c r="I20" s="3">
        <f t="shared" si="4"/>
        <v>-4.3500000000000014</v>
      </c>
      <c r="J20" s="3">
        <f t="shared" si="5"/>
        <v>-64.349999999999994</v>
      </c>
    </row>
    <row r="21" spans="1:10" x14ac:dyDescent="0.15">
      <c r="A21" s="1" t="s">
        <v>9</v>
      </c>
      <c r="B21" s="2">
        <v>97.318910000000002</v>
      </c>
      <c r="C21" s="3">
        <f t="shared" si="0"/>
        <v>93.968909999999994</v>
      </c>
      <c r="D21" s="3">
        <f t="shared" si="1"/>
        <v>33.968909999999994</v>
      </c>
      <c r="E21" s="3"/>
      <c r="F21" s="3"/>
      <c r="G21" s="3"/>
      <c r="H21" s="3"/>
      <c r="I21" s="3"/>
      <c r="J21" s="3"/>
    </row>
    <row r="22" spans="1:10" x14ac:dyDescent="0.15">
      <c r="B22" s="2">
        <v>20</v>
      </c>
      <c r="C22" s="3">
        <f t="shared" ref="C3:C22" si="6">B22-24.35+20</f>
        <v>15.649999999999999</v>
      </c>
      <c r="D22" s="3">
        <f t="shared" si="1"/>
        <v>-44.35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2022-06-09T13:13:23Z</dcterms:modified>
</cp:coreProperties>
</file>