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현재_통합_문서"/>
  <bookViews>
    <workbookView xWindow="240" yWindow="105" windowWidth="14805" windowHeight="8010" activeTab="4"/>
  </bookViews>
  <sheets>
    <sheet name="메인기획서" sheetId="1" r:id="rId1"/>
    <sheet name="차량 및 맵 선택 UI" sheetId="4" r:id="rId2"/>
    <sheet name="인게임 차량 움직임 및 조작" sheetId="5" r:id="rId3"/>
    <sheet name="밸런스 시트" sheetId="6" r:id="rId4"/>
    <sheet name="메모" sheetId="7" r:id="rId5"/>
  </sheets>
  <calcPr calcId="144525"/>
</workbook>
</file>

<file path=xl/calcChain.xml><?xml version="1.0" encoding="utf-8"?>
<calcChain xmlns="http://schemas.openxmlformats.org/spreadsheetml/2006/main">
  <c r="Q18" i="6" l="1"/>
  <c r="Q21" i="6"/>
  <c r="Q23" i="6" s="1"/>
  <c r="Q17" i="6"/>
  <c r="B3" i="6"/>
  <c r="D2" i="6"/>
  <c r="O13" i="7"/>
  <c r="K2" i="6" l="1"/>
  <c r="L2" i="6" s="1"/>
  <c r="C2" i="6"/>
  <c r="G10" i="6"/>
  <c r="H10" i="6" s="1"/>
  <c r="J3" i="6"/>
  <c r="J4" i="6" s="1"/>
  <c r="J5" i="6" s="1"/>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J566" i="6" s="1"/>
  <c r="J567" i="6" s="1"/>
  <c r="J568" i="6" s="1"/>
  <c r="J569" i="6" s="1"/>
  <c r="J570" i="6" s="1"/>
  <c r="J571" i="6" s="1"/>
  <c r="J572" i="6" s="1"/>
  <c r="J573" i="6" s="1"/>
  <c r="J574" i="6" s="1"/>
  <c r="J575" i="6" s="1"/>
  <c r="J576" i="6" s="1"/>
  <c r="J577" i="6" s="1"/>
  <c r="J578" i="6" s="1"/>
  <c r="J579" i="6" s="1"/>
  <c r="J580" i="6" s="1"/>
  <c r="J581" i="6" s="1"/>
  <c r="J582" i="6" s="1"/>
  <c r="J583" i="6" s="1"/>
  <c r="J584" i="6" s="1"/>
  <c r="J585" i="6" s="1"/>
  <c r="J586" i="6" s="1"/>
  <c r="J587" i="6" s="1"/>
  <c r="J588" i="6" s="1"/>
  <c r="J589" i="6" s="1"/>
  <c r="J590" i="6" s="1"/>
  <c r="J591" i="6" s="1"/>
  <c r="J592" i="6" s="1"/>
  <c r="J593" i="6" s="1"/>
  <c r="J594" i="6" s="1"/>
  <c r="J595" i="6" s="1"/>
  <c r="J596" i="6" s="1"/>
  <c r="J597" i="6" s="1"/>
  <c r="J598" i="6" s="1"/>
  <c r="J599" i="6" s="1"/>
  <c r="J600" i="6" s="1"/>
  <c r="J601" i="6" s="1"/>
  <c r="J602" i="6" s="1"/>
  <c r="J603" i="6" s="1"/>
  <c r="J604" i="6" s="1"/>
  <c r="J605" i="6" s="1"/>
  <c r="J606" i="6" s="1"/>
  <c r="J607" i="6" s="1"/>
  <c r="J608" i="6" s="1"/>
  <c r="J609" i="6" s="1"/>
  <c r="J610" i="6" s="1"/>
  <c r="J611" i="6" s="1"/>
  <c r="J612" i="6" s="1"/>
  <c r="J613" i="6" s="1"/>
  <c r="J614" i="6" s="1"/>
  <c r="J615" i="6" s="1"/>
  <c r="J616" i="6" s="1"/>
  <c r="J617" i="6" s="1"/>
  <c r="J618" i="6" s="1"/>
  <c r="J619" i="6" s="1"/>
  <c r="J620" i="6" s="1"/>
  <c r="J621" i="6" s="1"/>
  <c r="J622" i="6" s="1"/>
  <c r="J623" i="6" s="1"/>
  <c r="J624" i="6" s="1"/>
  <c r="J625" i="6" s="1"/>
  <c r="J626" i="6" s="1"/>
  <c r="J627" i="6" s="1"/>
  <c r="J628" i="6" s="1"/>
  <c r="J629" i="6" s="1"/>
  <c r="J630" i="6" s="1"/>
  <c r="J631" i="6" s="1"/>
  <c r="J632" i="6" s="1"/>
  <c r="J633" i="6" s="1"/>
  <c r="J634" i="6" s="1"/>
  <c r="J635" i="6" s="1"/>
  <c r="J636" i="6" s="1"/>
  <c r="J637" i="6" s="1"/>
  <c r="J638" i="6" s="1"/>
  <c r="J639" i="6" s="1"/>
  <c r="J640" i="6" s="1"/>
  <c r="J641" i="6" s="1"/>
  <c r="J642" i="6" s="1"/>
  <c r="J643" i="6" s="1"/>
  <c r="J644" i="6" s="1"/>
  <c r="J645" i="6" s="1"/>
  <c r="J646" i="6" s="1"/>
  <c r="J647" i="6" s="1"/>
  <c r="J648" i="6" s="1"/>
  <c r="J649" i="6" s="1"/>
  <c r="J650" i="6" s="1"/>
  <c r="J651" i="6" s="1"/>
  <c r="J652" i="6" s="1"/>
  <c r="J653" i="6" s="1"/>
  <c r="J654" i="6" s="1"/>
  <c r="J655" i="6" s="1"/>
  <c r="J656" i="6" s="1"/>
  <c r="J657" i="6" s="1"/>
  <c r="J658" i="6" s="1"/>
  <c r="J659" i="6" s="1"/>
  <c r="J660" i="6" s="1"/>
  <c r="J661" i="6" s="1"/>
  <c r="J662" i="6" s="1"/>
  <c r="J663" i="6" s="1"/>
  <c r="J664" i="6" s="1"/>
  <c r="J665" i="6" s="1"/>
  <c r="J666" i="6" s="1"/>
  <c r="J667" i="6" s="1"/>
  <c r="J668" i="6" s="1"/>
  <c r="J669" i="6" s="1"/>
  <c r="J670" i="6" s="1"/>
  <c r="J671" i="6" s="1"/>
  <c r="J672" i="6" s="1"/>
  <c r="J673" i="6" s="1"/>
  <c r="J674" i="6" s="1"/>
  <c r="J675" i="6" s="1"/>
  <c r="J676" i="6" s="1"/>
  <c r="J677" i="6" s="1"/>
  <c r="J678" i="6" s="1"/>
  <c r="J679" i="6" s="1"/>
  <c r="J680" i="6" s="1"/>
  <c r="J681" i="6" s="1"/>
  <c r="J682" i="6" s="1"/>
  <c r="J683" i="6" s="1"/>
  <c r="J684" i="6" s="1"/>
  <c r="J685" i="6" s="1"/>
  <c r="J686" i="6" s="1"/>
  <c r="J687" i="6" s="1"/>
  <c r="J688" i="6" s="1"/>
  <c r="J689" i="6" s="1"/>
  <c r="J690" i="6" s="1"/>
  <c r="J691" i="6" s="1"/>
  <c r="J692" i="6" s="1"/>
  <c r="J693" i="6" s="1"/>
  <c r="J694" i="6" s="1"/>
  <c r="J695" i="6" s="1"/>
  <c r="J696" i="6" s="1"/>
  <c r="J697" i="6" s="1"/>
  <c r="J698" i="6" s="1"/>
  <c r="J699" i="6" s="1"/>
  <c r="J700" i="6" s="1"/>
  <c r="J701" i="6" s="1"/>
  <c r="J702" i="6" s="1"/>
  <c r="J703" i="6" s="1"/>
  <c r="J704" i="6" s="1"/>
  <c r="J705" i="6" s="1"/>
  <c r="J706" i="6" s="1"/>
  <c r="J707" i="6" s="1"/>
  <c r="J708" i="6" s="1"/>
  <c r="J709" i="6" s="1"/>
  <c r="J710" i="6" s="1"/>
  <c r="J711" i="6" s="1"/>
  <c r="J712" i="6" s="1"/>
  <c r="J713" i="6" s="1"/>
  <c r="J714" i="6" s="1"/>
  <c r="J715" i="6" s="1"/>
  <c r="J716" i="6" s="1"/>
  <c r="J717" i="6" s="1"/>
  <c r="J718" i="6" s="1"/>
  <c r="J719" i="6" s="1"/>
  <c r="J720" i="6" s="1"/>
  <c r="J721" i="6" s="1"/>
  <c r="J722" i="6" s="1"/>
  <c r="J723" i="6" s="1"/>
  <c r="J724" i="6" s="1"/>
  <c r="J725" i="6" s="1"/>
  <c r="J726" i="6" s="1"/>
  <c r="J727" i="6" s="1"/>
  <c r="J728" i="6" s="1"/>
  <c r="J729" i="6" s="1"/>
  <c r="J730" i="6" s="1"/>
  <c r="J731" i="6" s="1"/>
  <c r="J732" i="6" s="1"/>
  <c r="J733" i="6" s="1"/>
  <c r="J734" i="6" s="1"/>
  <c r="J735" i="6" s="1"/>
  <c r="J736" i="6" s="1"/>
  <c r="J737" i="6" s="1"/>
  <c r="J738" i="6" s="1"/>
  <c r="J739" i="6" s="1"/>
  <c r="J740" i="6" s="1"/>
  <c r="J741" i="6" s="1"/>
  <c r="J742" i="6" s="1"/>
  <c r="J743" i="6" s="1"/>
  <c r="J744" i="6" s="1"/>
  <c r="J745" i="6" s="1"/>
  <c r="J746" i="6" s="1"/>
  <c r="J747" i="6" s="1"/>
  <c r="J748" i="6" s="1"/>
  <c r="J749" i="6" s="1"/>
  <c r="J750" i="6" s="1"/>
  <c r="J751" i="6" s="1"/>
  <c r="J752"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G9" i="6"/>
  <c r="H9" i="6" s="1"/>
  <c r="M2" i="6" l="1"/>
  <c r="K3" i="6" s="1"/>
  <c r="L3" i="6" s="1"/>
  <c r="M3" i="6" s="1"/>
  <c r="K4" i="6" l="1"/>
  <c r="L4" i="6" s="1"/>
  <c r="C3" i="6"/>
  <c r="D3" i="6" s="1"/>
  <c r="B4" i="6" s="1"/>
  <c r="C4" i="6" l="1"/>
  <c r="D4" i="6" s="1"/>
  <c r="B5" i="6" s="1"/>
  <c r="M4" i="6"/>
  <c r="K5" i="6" s="1"/>
  <c r="C5" i="6" l="1"/>
  <c r="D5" i="6" s="1"/>
  <c r="B6" i="6" s="1"/>
  <c r="L5" i="6" l="1"/>
  <c r="M5" i="6" s="1"/>
  <c r="K6" i="6" s="1"/>
  <c r="C6" i="6"/>
  <c r="D6" i="6" s="1"/>
  <c r="B7" i="6" s="1"/>
  <c r="L6" i="6" l="1"/>
  <c r="M6" i="6" s="1"/>
  <c r="K7" i="6" s="1"/>
  <c r="L7" i="6" l="1"/>
  <c r="M7" i="6" s="1"/>
  <c r="K8" i="6" s="1"/>
  <c r="C7" i="6" l="1"/>
  <c r="D7" i="6" s="1"/>
  <c r="B8" i="6" s="1"/>
  <c r="L8" i="6" l="1"/>
  <c r="M8" i="6" s="1"/>
  <c r="K9" i="6" s="1"/>
  <c r="C8" i="6"/>
  <c r="D8" i="6" s="1"/>
  <c r="B9" i="6" s="1"/>
  <c r="C9" i="6" l="1"/>
  <c r="D9" i="6" s="1"/>
  <c r="B10" i="6" s="1"/>
  <c r="L9" i="6" l="1"/>
  <c r="M9" i="6" s="1"/>
  <c r="K10" i="6" s="1"/>
  <c r="C10" i="6"/>
  <c r="D10" i="6" s="1"/>
  <c r="B11" i="6" s="1"/>
  <c r="C11" i="6" l="1"/>
  <c r="D11" i="6" s="1"/>
  <c r="B12" i="6" s="1"/>
  <c r="L10" i="6" l="1"/>
  <c r="M10" i="6" s="1"/>
  <c r="K11" i="6" s="1"/>
  <c r="C12" i="6"/>
  <c r="D12" i="6" s="1"/>
  <c r="B13" i="6" s="1"/>
  <c r="C13" i="6" l="1"/>
  <c r="D13" i="6" s="1"/>
  <c r="B14" i="6" s="1"/>
  <c r="L11" i="6" l="1"/>
  <c r="M11" i="6" s="1"/>
  <c r="K12" i="6" s="1"/>
  <c r="C14" i="6" l="1"/>
  <c r="D14" i="6" s="1"/>
  <c r="B15" i="6" s="1"/>
  <c r="L12" i="6" l="1"/>
  <c r="M12" i="6" s="1"/>
  <c r="K13" i="6" s="1"/>
  <c r="C15" i="6" l="1"/>
  <c r="D15" i="6" s="1"/>
  <c r="B16" i="6" s="1"/>
  <c r="L13" i="6" l="1"/>
  <c r="M13" i="6" s="1"/>
  <c r="K14" i="6" s="1"/>
  <c r="C16" i="6" l="1"/>
  <c r="D16" i="6" s="1"/>
  <c r="B17" i="6" s="1"/>
  <c r="L14" i="6" l="1"/>
  <c r="M14" i="6" s="1"/>
  <c r="K15" i="6" s="1"/>
  <c r="C17" i="6" l="1"/>
  <c r="D17" i="6" l="1"/>
  <c r="B18" i="6" s="1"/>
  <c r="L15" i="6"/>
  <c r="M15" i="6" s="1"/>
  <c r="K16" i="6" s="1"/>
  <c r="C18" i="6" l="1"/>
  <c r="D18" i="6" s="1"/>
  <c r="B19" i="6" s="1"/>
  <c r="C19" i="6" l="1"/>
  <c r="D19" i="6" s="1"/>
  <c r="B20" i="6" s="1"/>
  <c r="L16" i="6"/>
  <c r="M16" i="6" s="1"/>
  <c r="K17" i="6" s="1"/>
  <c r="C20" i="6" l="1"/>
  <c r="D20" i="6"/>
  <c r="B21" i="6" l="1"/>
  <c r="L17" i="6"/>
  <c r="M17" i="6" s="1"/>
  <c r="K18" i="6" s="1"/>
  <c r="C21" i="6" l="1"/>
  <c r="D21" i="6" s="1"/>
  <c r="B22" i="6" s="1"/>
  <c r="C22" i="6" l="1"/>
  <c r="D22" i="6" s="1"/>
  <c r="L18" i="6"/>
  <c r="M18" i="6" s="1"/>
  <c r="K19" i="6" s="1"/>
  <c r="B23" i="6" l="1"/>
  <c r="C23" i="6" l="1"/>
  <c r="D23" i="6" s="1"/>
  <c r="L19" i="6"/>
  <c r="M19" i="6" s="1"/>
  <c r="K20" i="6" s="1"/>
  <c r="B24" i="6" l="1"/>
  <c r="C24" i="6" l="1"/>
  <c r="D24" i="6" s="1"/>
  <c r="L20" i="6"/>
  <c r="M20" i="6" s="1"/>
  <c r="K21" i="6" s="1"/>
  <c r="B25" i="6" l="1"/>
  <c r="C25" i="6" l="1"/>
  <c r="D25" i="6" s="1"/>
  <c r="L21" i="6"/>
  <c r="M21" i="6" s="1"/>
  <c r="K22" i="6" s="1"/>
  <c r="B26" i="6" l="1"/>
  <c r="C26" i="6" l="1"/>
  <c r="D26" i="6" s="1"/>
  <c r="L22" i="6"/>
  <c r="M22" i="6" s="1"/>
  <c r="K23" i="6" s="1"/>
  <c r="B27" i="6" l="1"/>
  <c r="C27" i="6" l="1"/>
  <c r="D27" i="6" s="1"/>
  <c r="L23" i="6"/>
  <c r="M23" i="6" s="1"/>
  <c r="K24" i="6" s="1"/>
  <c r="B28" i="6" l="1"/>
  <c r="C28" i="6" l="1"/>
  <c r="D28" i="6" s="1"/>
  <c r="L24" i="6"/>
  <c r="M24" i="6" s="1"/>
  <c r="K25" i="6" s="1"/>
  <c r="B29" i="6" l="1"/>
  <c r="C29" i="6" l="1"/>
  <c r="D29" i="6" s="1"/>
  <c r="L25" i="6"/>
  <c r="M25" i="6" s="1"/>
  <c r="K26" i="6" s="1"/>
  <c r="B30" i="6" l="1"/>
  <c r="C30" i="6" l="1"/>
  <c r="D30" i="6" s="1"/>
  <c r="L26" i="6"/>
  <c r="M26" i="6" s="1"/>
  <c r="K27" i="6" s="1"/>
  <c r="B31" i="6" l="1"/>
  <c r="C31" i="6" l="1"/>
  <c r="D31" i="6" s="1"/>
  <c r="L27" i="6"/>
  <c r="M27" i="6" s="1"/>
  <c r="K28" i="6" s="1"/>
  <c r="B32" i="6" l="1"/>
  <c r="C32" i="6" l="1"/>
  <c r="D32" i="6" s="1"/>
  <c r="L28" i="6"/>
  <c r="M28" i="6" s="1"/>
  <c r="K29" i="6" s="1"/>
  <c r="B33" i="6" l="1"/>
  <c r="C33" i="6" l="1"/>
  <c r="D33" i="6" s="1"/>
  <c r="L29" i="6"/>
  <c r="M29" i="6" s="1"/>
  <c r="K30" i="6" s="1"/>
  <c r="B34" i="6" l="1"/>
  <c r="C34" i="6" l="1"/>
  <c r="D34" i="6" s="1"/>
  <c r="L30" i="6"/>
  <c r="M30" i="6" s="1"/>
  <c r="K31" i="6" s="1"/>
  <c r="B35" i="6" l="1"/>
  <c r="C35" i="6" l="1"/>
  <c r="D35" i="6" s="1"/>
  <c r="L31" i="6"/>
  <c r="M31" i="6" s="1"/>
  <c r="K32" i="6" s="1"/>
  <c r="B36" i="6" l="1"/>
  <c r="C36" i="6" l="1"/>
  <c r="D36" i="6" s="1"/>
  <c r="L32" i="6"/>
  <c r="M32" i="6" s="1"/>
  <c r="K33" i="6" s="1"/>
  <c r="B37" i="6" l="1"/>
  <c r="C37" i="6" l="1"/>
  <c r="D37" i="6" s="1"/>
  <c r="L33" i="6"/>
  <c r="M33" i="6" s="1"/>
  <c r="K34" i="6" s="1"/>
  <c r="B38" i="6" l="1"/>
  <c r="C38" i="6" l="1"/>
  <c r="D38" i="6" s="1"/>
  <c r="L34" i="6"/>
  <c r="M34" i="6" s="1"/>
  <c r="K35" i="6" s="1"/>
  <c r="B39" i="6" l="1"/>
  <c r="C39" i="6" l="1"/>
  <c r="D39" i="6" s="1"/>
  <c r="L35" i="6"/>
  <c r="M35" i="6" s="1"/>
  <c r="K36" i="6" s="1"/>
  <c r="B40" i="6" l="1"/>
  <c r="C40" i="6" l="1"/>
  <c r="D40" i="6" s="1"/>
  <c r="L36" i="6"/>
  <c r="M36" i="6" s="1"/>
  <c r="K37" i="6" s="1"/>
  <c r="B41" i="6" l="1"/>
  <c r="C41" i="6" l="1"/>
  <c r="D41" i="6" s="1"/>
  <c r="L37" i="6"/>
  <c r="M37" i="6" s="1"/>
  <c r="K38" i="6" s="1"/>
  <c r="B42" i="6" l="1"/>
  <c r="C42" i="6" l="1"/>
  <c r="D42" i="6" s="1"/>
  <c r="L38" i="6"/>
  <c r="M38" i="6" s="1"/>
  <c r="K39" i="6" s="1"/>
  <c r="B43" i="6" l="1"/>
  <c r="C43" i="6" l="1"/>
  <c r="D43" i="6" s="1"/>
  <c r="L39" i="6"/>
  <c r="M39" i="6" s="1"/>
  <c r="K40" i="6" s="1"/>
  <c r="B44" i="6" l="1"/>
  <c r="C44" i="6" l="1"/>
  <c r="D44" i="6" s="1"/>
  <c r="B45" i="6" s="1"/>
  <c r="L40" i="6"/>
  <c r="M40" i="6" s="1"/>
  <c r="K41" i="6" s="1"/>
  <c r="C45" i="6" l="1"/>
  <c r="D45" i="6" s="1"/>
  <c r="B46" i="6" l="1"/>
  <c r="L41" i="6"/>
  <c r="M41" i="6" s="1"/>
  <c r="K42" i="6" s="1"/>
  <c r="C46" i="6" l="1"/>
  <c r="D46" i="6" s="1"/>
  <c r="B47" i="6" l="1"/>
  <c r="L42" i="6"/>
  <c r="M42" i="6" s="1"/>
  <c r="K43" i="6" s="1"/>
  <c r="C47" i="6" l="1"/>
  <c r="D47" i="6" s="1"/>
  <c r="B48" i="6" s="1"/>
  <c r="C48" i="6" l="1"/>
  <c r="D48" i="6" s="1"/>
  <c r="L43" i="6"/>
  <c r="M43" i="6" s="1"/>
  <c r="K44" i="6" s="1"/>
  <c r="B49" i="6" l="1"/>
  <c r="C49" i="6" l="1"/>
  <c r="D49" i="6" s="1"/>
  <c r="L44" i="6"/>
  <c r="M44" i="6" s="1"/>
  <c r="K45" i="6" s="1"/>
  <c r="B50" i="6" l="1"/>
  <c r="C50" i="6" l="1"/>
  <c r="D50" i="6" s="1"/>
  <c r="L45" i="6"/>
  <c r="M45" i="6" s="1"/>
  <c r="K46" i="6" s="1"/>
  <c r="B51" i="6" l="1"/>
  <c r="C51" i="6" l="1"/>
  <c r="D51" i="6" s="1"/>
  <c r="L46" i="6"/>
  <c r="M46" i="6" s="1"/>
  <c r="K47" i="6" s="1"/>
  <c r="B52" i="6" l="1"/>
  <c r="C52" i="6" l="1"/>
  <c r="D52" i="6" s="1"/>
  <c r="L47" i="6"/>
  <c r="M47" i="6" s="1"/>
  <c r="K48" i="6" s="1"/>
  <c r="B53" i="6" l="1"/>
  <c r="C53" i="6" l="1"/>
  <c r="D53" i="6" s="1"/>
  <c r="L48" i="6"/>
  <c r="M48" i="6" s="1"/>
  <c r="K49" i="6" s="1"/>
  <c r="B54" i="6" l="1"/>
  <c r="C54" i="6" l="1"/>
  <c r="D54" i="6" s="1"/>
  <c r="L49" i="6"/>
  <c r="M49" i="6" s="1"/>
  <c r="K50" i="6" s="1"/>
  <c r="B55" i="6" l="1"/>
  <c r="C55" i="6" l="1"/>
  <c r="D55" i="6" s="1"/>
  <c r="L50" i="6"/>
  <c r="M50" i="6" s="1"/>
  <c r="K51" i="6" s="1"/>
  <c r="B56" i="6" l="1"/>
  <c r="C56" i="6" l="1"/>
  <c r="D56" i="6" s="1"/>
  <c r="L51" i="6"/>
  <c r="M51" i="6" s="1"/>
  <c r="K52" i="6" s="1"/>
  <c r="B57" i="6" l="1"/>
  <c r="C57" i="6" l="1"/>
  <c r="D57" i="6" s="1"/>
  <c r="L52" i="6"/>
  <c r="M52" i="6" s="1"/>
  <c r="K53" i="6" s="1"/>
  <c r="B58" i="6" l="1"/>
  <c r="C58" i="6" l="1"/>
  <c r="D58" i="6" s="1"/>
  <c r="L53" i="6"/>
  <c r="M53" i="6" s="1"/>
  <c r="K54" i="6" s="1"/>
  <c r="B59" i="6" l="1"/>
  <c r="C59" i="6" l="1"/>
  <c r="D59" i="6" s="1"/>
  <c r="B60" i="6" s="1"/>
  <c r="L54" i="6"/>
  <c r="M54" i="6" s="1"/>
  <c r="K55" i="6" s="1"/>
  <c r="C60" i="6" l="1"/>
  <c r="D60" i="6" s="1"/>
  <c r="B61" i="6" l="1"/>
  <c r="L55" i="6"/>
  <c r="M55" i="6" s="1"/>
  <c r="K56" i="6" s="1"/>
  <c r="C61" i="6" l="1"/>
  <c r="D61" i="6" s="1"/>
  <c r="B62" i="6" l="1"/>
  <c r="L56" i="6"/>
  <c r="M56" i="6" s="1"/>
  <c r="K57" i="6" s="1"/>
  <c r="C62" i="6" l="1"/>
  <c r="D62" i="6" s="1"/>
  <c r="B63" i="6" s="1"/>
  <c r="C63" i="6" l="1"/>
  <c r="D63" i="6" s="1"/>
  <c r="L57" i="6"/>
  <c r="M57" i="6" s="1"/>
  <c r="K58" i="6" s="1"/>
  <c r="B64" i="6" l="1"/>
  <c r="C64" i="6" l="1"/>
  <c r="D64" i="6" s="1"/>
  <c r="L58" i="6"/>
  <c r="M58" i="6" s="1"/>
  <c r="K59" i="6" s="1"/>
  <c r="B65" i="6" l="1"/>
  <c r="C65" i="6" l="1"/>
  <c r="D65" i="6" s="1"/>
  <c r="L59" i="6"/>
  <c r="M59" i="6" s="1"/>
  <c r="K60" i="6" s="1"/>
  <c r="B66" i="6" l="1"/>
  <c r="C66" i="6" l="1"/>
  <c r="D66" i="6" s="1"/>
  <c r="L60" i="6"/>
  <c r="M60" i="6" s="1"/>
  <c r="K61" i="6" s="1"/>
  <c r="B67" i="6" l="1"/>
  <c r="C67" i="6" l="1"/>
  <c r="D67" i="6" s="1"/>
  <c r="L61" i="6"/>
  <c r="M61" i="6" s="1"/>
  <c r="K62" i="6" s="1"/>
  <c r="B68" i="6" l="1"/>
  <c r="C68" i="6" l="1"/>
  <c r="D68" i="6" s="1"/>
  <c r="L62" i="6"/>
  <c r="M62" i="6" s="1"/>
  <c r="K63" i="6" s="1"/>
  <c r="B69" i="6" l="1"/>
  <c r="C69" i="6" l="1"/>
  <c r="D69" i="6" s="1"/>
  <c r="L63" i="6"/>
  <c r="M63" i="6" s="1"/>
  <c r="K64" i="6" s="1"/>
  <c r="B70" i="6" l="1"/>
  <c r="C70" i="6" l="1"/>
  <c r="D70" i="6" s="1"/>
  <c r="L64" i="6"/>
  <c r="M64" i="6" s="1"/>
  <c r="K65" i="6" s="1"/>
  <c r="B71" i="6" l="1"/>
  <c r="C71" i="6" l="1"/>
  <c r="D71" i="6" s="1"/>
  <c r="L65" i="6"/>
  <c r="M65" i="6" s="1"/>
  <c r="K66" i="6" s="1"/>
  <c r="B72" i="6" l="1"/>
  <c r="C72" i="6" l="1"/>
  <c r="D72" i="6" s="1"/>
  <c r="L66" i="6"/>
  <c r="M66" i="6" s="1"/>
  <c r="K67" i="6" s="1"/>
  <c r="B73" i="6" l="1"/>
  <c r="C73" i="6" l="1"/>
  <c r="D73" i="6" s="1"/>
  <c r="L67" i="6"/>
  <c r="M67" i="6" s="1"/>
  <c r="K68" i="6" s="1"/>
  <c r="B74" i="6" l="1"/>
  <c r="C74" i="6" l="1"/>
  <c r="D74" i="6" s="1"/>
  <c r="L68" i="6"/>
  <c r="M68" i="6" s="1"/>
  <c r="K69" i="6" s="1"/>
  <c r="B75" i="6" l="1"/>
  <c r="C75" i="6" l="1"/>
  <c r="D75" i="6" s="1"/>
  <c r="L69" i="6"/>
  <c r="M69" i="6" s="1"/>
  <c r="K70" i="6" s="1"/>
  <c r="B76" i="6" l="1"/>
  <c r="C76" i="6" l="1"/>
  <c r="D76" i="6" s="1"/>
  <c r="L70" i="6"/>
  <c r="M70" i="6" s="1"/>
  <c r="K71" i="6" s="1"/>
  <c r="B77" i="6" l="1"/>
  <c r="C77" i="6" l="1"/>
  <c r="D77" i="6" s="1"/>
  <c r="L71" i="6"/>
  <c r="M71" i="6" s="1"/>
  <c r="K72" i="6" s="1"/>
  <c r="B78" i="6" l="1"/>
  <c r="C78" i="6" l="1"/>
  <c r="D78" i="6" s="1"/>
  <c r="L72" i="6"/>
  <c r="M72" i="6" s="1"/>
  <c r="K73" i="6" s="1"/>
  <c r="B79" i="6" l="1"/>
  <c r="C79" i="6" l="1"/>
  <c r="D79" i="6" s="1"/>
  <c r="L73" i="6"/>
  <c r="M73" i="6" s="1"/>
  <c r="K74" i="6" s="1"/>
  <c r="B80" i="6" l="1"/>
  <c r="C80" i="6" l="1"/>
  <c r="D80" i="6" s="1"/>
  <c r="L74" i="6"/>
  <c r="M74" i="6" s="1"/>
  <c r="K75" i="6" s="1"/>
  <c r="B81" i="6" l="1"/>
  <c r="C81" i="6" l="1"/>
  <c r="D81" i="6" s="1"/>
  <c r="B82" i="6" s="1"/>
  <c r="L75" i="6"/>
  <c r="M75" i="6" s="1"/>
  <c r="K76" i="6" s="1"/>
  <c r="C82" i="6" l="1"/>
  <c r="D82" i="6" s="1"/>
  <c r="B83" i="6" s="1"/>
  <c r="C83" i="6" l="1"/>
  <c r="D83" i="6" s="1"/>
  <c r="L76" i="6"/>
  <c r="M76" i="6" s="1"/>
  <c r="K77" i="6" s="1"/>
  <c r="B84" i="6" l="1"/>
  <c r="C84" i="6" l="1"/>
  <c r="D84" i="6" s="1"/>
  <c r="L77" i="6"/>
  <c r="M77" i="6" s="1"/>
  <c r="K78" i="6" s="1"/>
  <c r="B85" i="6" l="1"/>
  <c r="L78" i="6"/>
  <c r="M78" i="6" s="1"/>
  <c r="K79" i="6" s="1"/>
  <c r="C85" i="6" l="1"/>
  <c r="D85" i="6" s="1"/>
  <c r="B86" i="6" l="1"/>
  <c r="L79" i="6"/>
  <c r="M79" i="6" s="1"/>
  <c r="K80" i="6" s="1"/>
  <c r="C86" i="6" l="1"/>
  <c r="D86" i="6" s="1"/>
  <c r="B87" i="6" l="1"/>
  <c r="L80" i="6"/>
  <c r="M80" i="6" s="1"/>
  <c r="K81" i="6" s="1"/>
  <c r="C87" i="6" l="1"/>
  <c r="D87" i="6" s="1"/>
  <c r="B88" i="6" l="1"/>
  <c r="L81" i="6"/>
  <c r="M81" i="6" s="1"/>
  <c r="K82" i="6" s="1"/>
  <c r="C88" i="6" l="1"/>
  <c r="D88" i="6" s="1"/>
  <c r="B89" i="6" s="1"/>
  <c r="C89" i="6" l="1"/>
  <c r="D89" i="6" s="1"/>
  <c r="L82" i="6"/>
  <c r="M82" i="6" s="1"/>
  <c r="K83" i="6" s="1"/>
  <c r="B90" i="6" l="1"/>
  <c r="C90" i="6" l="1"/>
  <c r="D90" i="6" s="1"/>
  <c r="L83" i="6"/>
  <c r="M83" i="6" s="1"/>
  <c r="K84" i="6" s="1"/>
  <c r="B91" i="6" l="1"/>
  <c r="C91" i="6" l="1"/>
  <c r="D91" i="6" s="1"/>
  <c r="L84" i="6"/>
  <c r="M84" i="6" s="1"/>
  <c r="K85" i="6" s="1"/>
  <c r="B92" i="6" l="1"/>
  <c r="C92" i="6" l="1"/>
  <c r="D92" i="6" s="1"/>
  <c r="B93" i="6" s="1"/>
  <c r="L85" i="6"/>
  <c r="M85" i="6" s="1"/>
  <c r="K86" i="6" s="1"/>
  <c r="C93" i="6" l="1"/>
  <c r="D93" i="6" s="1"/>
  <c r="B94" i="6" s="1"/>
  <c r="C94" i="6" l="1"/>
  <c r="D94" i="6" s="1"/>
  <c r="L86" i="6"/>
  <c r="M86" i="6" s="1"/>
  <c r="K87" i="6" s="1"/>
  <c r="B95" i="6" l="1"/>
  <c r="C95" i="6" l="1"/>
  <c r="D95" i="6" s="1"/>
  <c r="B96" i="6" s="1"/>
  <c r="L87" i="6"/>
  <c r="M87" i="6" s="1"/>
  <c r="K88" i="6" s="1"/>
  <c r="C96" i="6" l="1"/>
  <c r="D96" i="6" s="1"/>
  <c r="B97" i="6" l="1"/>
  <c r="L88" i="6"/>
  <c r="M88" i="6" s="1"/>
  <c r="K89" i="6" s="1"/>
  <c r="C97" i="6" l="1"/>
  <c r="D97" i="6" s="1"/>
  <c r="B98" i="6" l="1"/>
  <c r="L89" i="6"/>
  <c r="M89" i="6" s="1"/>
  <c r="K90" i="6" s="1"/>
  <c r="C98" i="6" l="1"/>
  <c r="D98" i="6" s="1"/>
  <c r="B99" i="6" l="1"/>
  <c r="L90" i="6"/>
  <c r="M90" i="6" s="1"/>
  <c r="K91" i="6" s="1"/>
  <c r="C99" i="6" l="1"/>
  <c r="D99" i="6" s="1"/>
  <c r="B100" i="6" l="1"/>
  <c r="L91" i="6"/>
  <c r="M91" i="6" s="1"/>
  <c r="K92" i="6" s="1"/>
  <c r="C100" i="6" l="1"/>
  <c r="D100" i="6" s="1"/>
  <c r="B101" i="6" l="1"/>
  <c r="L92" i="6"/>
  <c r="M92" i="6" s="1"/>
  <c r="K93" i="6" s="1"/>
  <c r="C101" i="6" l="1"/>
  <c r="D101" i="6" s="1"/>
  <c r="B102" i="6" l="1"/>
  <c r="L93" i="6"/>
  <c r="M93" i="6" s="1"/>
  <c r="K94" i="6" s="1"/>
  <c r="C102" i="6" l="1"/>
  <c r="D102" i="6" s="1"/>
  <c r="B103" i="6" s="1"/>
  <c r="C103" i="6" l="1"/>
  <c r="D103" i="6" s="1"/>
  <c r="L94" i="6"/>
  <c r="M94" i="6" s="1"/>
  <c r="K95" i="6" s="1"/>
  <c r="B104" i="6" l="1"/>
  <c r="C104" i="6" l="1"/>
  <c r="D104" i="6" s="1"/>
  <c r="B105" i="6" s="1"/>
  <c r="L95" i="6"/>
  <c r="M95" i="6" s="1"/>
  <c r="K96" i="6" s="1"/>
  <c r="C105" i="6" l="1"/>
  <c r="D105" i="6" s="1"/>
  <c r="B106" i="6" l="1"/>
  <c r="L96" i="6"/>
  <c r="M96" i="6" s="1"/>
  <c r="K97" i="6" s="1"/>
  <c r="C106" i="6" l="1"/>
  <c r="D106" i="6" s="1"/>
  <c r="B107" i="6" l="1"/>
  <c r="L97" i="6"/>
  <c r="M97" i="6" s="1"/>
  <c r="K98" i="6" s="1"/>
  <c r="C107" i="6" l="1"/>
  <c r="D107" i="6" s="1"/>
  <c r="B108" i="6" s="1"/>
  <c r="C108" i="6" l="1"/>
  <c r="D108" i="6" s="1"/>
  <c r="L98" i="6"/>
  <c r="M98" i="6" s="1"/>
  <c r="K99" i="6" s="1"/>
  <c r="B109" i="6" l="1"/>
  <c r="C109" i="6" l="1"/>
  <c r="D109" i="6" s="1"/>
  <c r="L99" i="6"/>
  <c r="M99" i="6" s="1"/>
  <c r="K100" i="6" s="1"/>
  <c r="B110" i="6" l="1"/>
  <c r="C110" i="6" l="1"/>
  <c r="D110" i="6" s="1"/>
  <c r="L100" i="6"/>
  <c r="M100" i="6" s="1"/>
  <c r="K101" i="6" s="1"/>
  <c r="B111" i="6" l="1"/>
  <c r="C111" i="6" l="1"/>
  <c r="D111" i="6" s="1"/>
  <c r="L101" i="6"/>
  <c r="M101" i="6" s="1"/>
  <c r="K102" i="6" s="1"/>
  <c r="B112" i="6" l="1"/>
  <c r="C112" i="6" l="1"/>
  <c r="D112" i="6" s="1"/>
  <c r="L102" i="6"/>
  <c r="M102" i="6" s="1"/>
  <c r="K103" i="6" s="1"/>
  <c r="B113" i="6" l="1"/>
  <c r="C113" i="6" l="1"/>
  <c r="D113" i="6" s="1"/>
  <c r="L103" i="6"/>
  <c r="M103" i="6" s="1"/>
  <c r="K104" i="6" s="1"/>
  <c r="B114" i="6" l="1"/>
  <c r="C114" i="6" l="1"/>
  <c r="D114" i="6" s="1"/>
  <c r="L104" i="6"/>
  <c r="M104" i="6" s="1"/>
  <c r="K105" i="6" s="1"/>
  <c r="B115" i="6" l="1"/>
  <c r="C115" i="6" l="1"/>
  <c r="D115" i="6" s="1"/>
  <c r="L105" i="6"/>
  <c r="M105" i="6" s="1"/>
  <c r="K106" i="6" s="1"/>
  <c r="B116" i="6" l="1"/>
  <c r="C116" i="6" l="1"/>
  <c r="D116" i="6" s="1"/>
  <c r="B117" i="6" s="1"/>
  <c r="L106" i="6"/>
  <c r="M106" i="6" s="1"/>
  <c r="K107" i="6" s="1"/>
  <c r="C117" i="6" l="1"/>
  <c r="D117" i="6" s="1"/>
  <c r="B118" i="6" l="1"/>
  <c r="L107" i="6"/>
  <c r="M107" i="6" s="1"/>
  <c r="K108" i="6" s="1"/>
  <c r="C118" i="6" l="1"/>
  <c r="D118" i="6" s="1"/>
  <c r="B119" i="6" l="1"/>
  <c r="L108" i="6"/>
  <c r="M108" i="6" s="1"/>
  <c r="K109" i="6" s="1"/>
  <c r="C119" i="6" l="1"/>
  <c r="D119" i="6" s="1"/>
  <c r="B120" i="6" l="1"/>
  <c r="L109" i="6"/>
  <c r="M109" i="6" s="1"/>
  <c r="K110" i="6" s="1"/>
  <c r="C120" i="6" l="1"/>
  <c r="D120" i="6" s="1"/>
  <c r="B121" i="6" l="1"/>
  <c r="L110" i="6"/>
  <c r="M110" i="6" s="1"/>
  <c r="K111" i="6" s="1"/>
  <c r="C121" i="6" l="1"/>
  <c r="D121" i="6" s="1"/>
  <c r="B122" i="6" l="1"/>
  <c r="L111" i="6"/>
  <c r="M111" i="6" s="1"/>
  <c r="K112" i="6" s="1"/>
  <c r="C122" i="6" l="1"/>
  <c r="D122" i="6" s="1"/>
  <c r="B123" i="6" l="1"/>
  <c r="L112" i="6"/>
  <c r="M112" i="6" s="1"/>
  <c r="K113" i="6" s="1"/>
  <c r="C123" i="6" l="1"/>
  <c r="D123" i="6" s="1"/>
  <c r="B124" i="6" l="1"/>
  <c r="L113" i="6"/>
  <c r="M113" i="6" s="1"/>
  <c r="K114" i="6" s="1"/>
  <c r="C124" i="6" l="1"/>
  <c r="D124" i="6" s="1"/>
  <c r="B125" i="6" l="1"/>
  <c r="L114" i="6"/>
  <c r="M114" i="6" s="1"/>
  <c r="K115" i="6" s="1"/>
  <c r="C125" i="6" l="1"/>
  <c r="D125" i="6" s="1"/>
  <c r="B126" i="6" l="1"/>
  <c r="L115" i="6"/>
  <c r="M115" i="6" s="1"/>
  <c r="K116" i="6" s="1"/>
  <c r="C126" i="6" l="1"/>
  <c r="D126" i="6" s="1"/>
  <c r="B127" i="6" l="1"/>
  <c r="L116" i="6"/>
  <c r="M116" i="6" s="1"/>
  <c r="K117" i="6" s="1"/>
  <c r="C127" i="6" l="1"/>
  <c r="D127" i="6" s="1"/>
  <c r="B128" i="6" l="1"/>
  <c r="L117" i="6"/>
  <c r="M117" i="6" s="1"/>
  <c r="K118" i="6" s="1"/>
  <c r="C128" i="6" l="1"/>
  <c r="D128" i="6" s="1"/>
  <c r="B129" i="6" l="1"/>
  <c r="L118" i="6"/>
  <c r="M118" i="6" s="1"/>
  <c r="K119" i="6" s="1"/>
  <c r="C129" i="6" l="1"/>
  <c r="D129" i="6" s="1"/>
  <c r="B130" i="6" l="1"/>
  <c r="L119" i="6"/>
  <c r="M119" i="6" s="1"/>
  <c r="K120" i="6" s="1"/>
  <c r="C130" i="6" l="1"/>
  <c r="D130" i="6" s="1"/>
  <c r="B131" i="6" l="1"/>
  <c r="L120" i="6"/>
  <c r="M120" i="6" s="1"/>
  <c r="K121" i="6" s="1"/>
  <c r="C131" i="6" l="1"/>
  <c r="D131" i="6" s="1"/>
  <c r="B132" i="6" l="1"/>
  <c r="L121" i="6"/>
  <c r="M121" i="6" s="1"/>
  <c r="K122" i="6" s="1"/>
  <c r="C132" i="6" l="1"/>
  <c r="D132" i="6" s="1"/>
  <c r="B133" i="6" l="1"/>
  <c r="L122" i="6"/>
  <c r="M122" i="6" s="1"/>
  <c r="K123" i="6" s="1"/>
  <c r="C133" i="6" l="1"/>
  <c r="D133" i="6" s="1"/>
  <c r="B134" i="6" l="1"/>
  <c r="L123" i="6"/>
  <c r="M123" i="6" s="1"/>
  <c r="K124" i="6" s="1"/>
  <c r="C134" i="6" l="1"/>
  <c r="D134" i="6" s="1"/>
  <c r="B135" i="6" l="1"/>
  <c r="L124" i="6"/>
  <c r="M124" i="6" s="1"/>
  <c r="K125" i="6" s="1"/>
  <c r="C135" i="6" l="1"/>
  <c r="D135" i="6" s="1"/>
  <c r="B136" i="6" l="1"/>
  <c r="L125" i="6"/>
  <c r="M125" i="6" s="1"/>
  <c r="K126" i="6" s="1"/>
  <c r="C136" i="6" l="1"/>
  <c r="D136" i="6" s="1"/>
  <c r="B137" i="6" l="1"/>
  <c r="L126" i="6"/>
  <c r="M126" i="6" s="1"/>
  <c r="K127" i="6" s="1"/>
  <c r="C137" i="6" l="1"/>
  <c r="D137" i="6" s="1"/>
  <c r="B138" i="6" l="1"/>
  <c r="L127" i="6"/>
  <c r="M127" i="6" s="1"/>
  <c r="K128" i="6" s="1"/>
  <c r="C138" i="6" l="1"/>
  <c r="D138" i="6" s="1"/>
  <c r="B139" i="6" l="1"/>
  <c r="L128" i="6"/>
  <c r="M128" i="6" s="1"/>
  <c r="K129" i="6" s="1"/>
  <c r="C139" i="6" l="1"/>
  <c r="D139" i="6" s="1"/>
  <c r="B140" i="6" l="1"/>
  <c r="L129" i="6"/>
  <c r="M129" i="6" s="1"/>
  <c r="K130" i="6" s="1"/>
  <c r="C140" i="6" l="1"/>
  <c r="D140" i="6" s="1"/>
  <c r="B141" i="6" l="1"/>
  <c r="L130" i="6"/>
  <c r="M130" i="6" s="1"/>
  <c r="K131" i="6" s="1"/>
  <c r="C141" i="6" l="1"/>
  <c r="D141" i="6" s="1"/>
  <c r="B142" i="6" l="1"/>
  <c r="L131" i="6"/>
  <c r="M131" i="6" s="1"/>
  <c r="K132" i="6" s="1"/>
  <c r="C142" i="6" l="1"/>
  <c r="D142" i="6" s="1"/>
  <c r="B143" i="6" l="1"/>
  <c r="L132" i="6"/>
  <c r="M132" i="6" s="1"/>
  <c r="K133" i="6" s="1"/>
  <c r="C143" i="6" l="1"/>
  <c r="D143" i="6" s="1"/>
  <c r="B144" i="6" l="1"/>
  <c r="L133" i="6"/>
  <c r="M133" i="6" s="1"/>
  <c r="K134" i="6" s="1"/>
  <c r="C144" i="6" l="1"/>
  <c r="D144" i="6" s="1"/>
  <c r="B145" i="6" l="1"/>
  <c r="L134" i="6"/>
  <c r="M134" i="6" s="1"/>
  <c r="K135" i="6" s="1"/>
  <c r="C145" i="6" l="1"/>
  <c r="D145" i="6" s="1"/>
  <c r="B146" i="6" l="1"/>
  <c r="L135" i="6"/>
  <c r="M135" i="6" s="1"/>
  <c r="K136" i="6" s="1"/>
  <c r="C146" i="6" l="1"/>
  <c r="D146" i="6" s="1"/>
  <c r="B147" i="6" l="1"/>
  <c r="L136" i="6"/>
  <c r="M136" i="6" s="1"/>
  <c r="K137" i="6" s="1"/>
  <c r="C147" i="6" l="1"/>
  <c r="D147" i="6" s="1"/>
  <c r="B148" i="6" l="1"/>
  <c r="L137" i="6"/>
  <c r="M137" i="6" s="1"/>
  <c r="K138" i="6" s="1"/>
  <c r="C148" i="6" l="1"/>
  <c r="D148" i="6" s="1"/>
  <c r="B149" i="6" l="1"/>
  <c r="L138" i="6"/>
  <c r="M138" i="6" s="1"/>
  <c r="K139" i="6" s="1"/>
  <c r="C149" i="6" l="1"/>
  <c r="D149" i="6" s="1"/>
  <c r="B150" i="6" l="1"/>
  <c r="L139" i="6"/>
  <c r="M139" i="6" s="1"/>
  <c r="K140" i="6" s="1"/>
  <c r="C150" i="6" l="1"/>
  <c r="D150" i="6" s="1"/>
  <c r="B151" i="6" l="1"/>
  <c r="L140" i="6"/>
  <c r="M140" i="6" s="1"/>
  <c r="K141" i="6" s="1"/>
  <c r="C151" i="6" l="1"/>
  <c r="D151" i="6" s="1"/>
  <c r="B152" i="6" l="1"/>
  <c r="L141" i="6"/>
  <c r="M141" i="6" s="1"/>
  <c r="K142" i="6" s="1"/>
  <c r="C152" i="6" l="1"/>
  <c r="D152" i="6" s="1"/>
  <c r="B153" i="6" l="1"/>
  <c r="L142" i="6"/>
  <c r="M142" i="6" s="1"/>
  <c r="K143" i="6" s="1"/>
  <c r="C153" i="6" l="1"/>
  <c r="D153" i="6" s="1"/>
  <c r="B154" i="6" s="1"/>
  <c r="C154" i="6" l="1"/>
  <c r="D154" i="6" s="1"/>
  <c r="L143" i="6"/>
  <c r="M143" i="6" s="1"/>
  <c r="K144" i="6" s="1"/>
  <c r="B155" i="6" l="1"/>
  <c r="C155" i="6" l="1"/>
  <c r="D155" i="6" s="1"/>
  <c r="L144" i="6"/>
  <c r="M144" i="6" s="1"/>
  <c r="K145" i="6" s="1"/>
  <c r="B156" i="6" l="1"/>
  <c r="C156" i="6" l="1"/>
  <c r="D156" i="6" s="1"/>
  <c r="B157" i="6" s="1"/>
  <c r="L145" i="6"/>
  <c r="M145" i="6" s="1"/>
  <c r="K146" i="6" s="1"/>
  <c r="C157" i="6" l="1"/>
  <c r="D157" i="6" s="1"/>
  <c r="B158" i="6" s="1"/>
  <c r="C158" i="6" l="1"/>
  <c r="D158" i="6" s="1"/>
  <c r="L146" i="6"/>
  <c r="M146" i="6" s="1"/>
  <c r="K147" i="6" s="1"/>
  <c r="B159" i="6" l="1"/>
  <c r="C159" i="6" l="1"/>
  <c r="D159" i="6" s="1"/>
  <c r="L147" i="6"/>
  <c r="M147" i="6" s="1"/>
  <c r="K148" i="6" s="1"/>
  <c r="B160" i="6" l="1"/>
  <c r="C160" i="6" l="1"/>
  <c r="D160" i="6" s="1"/>
  <c r="L148" i="6"/>
  <c r="M148" i="6" s="1"/>
  <c r="K149" i="6" s="1"/>
  <c r="B161" i="6" l="1"/>
  <c r="C161" i="6" l="1"/>
  <c r="D161" i="6" s="1"/>
  <c r="L149" i="6"/>
  <c r="M149" i="6" s="1"/>
  <c r="K150" i="6" s="1"/>
  <c r="B162" i="6" l="1"/>
  <c r="C162" i="6" l="1"/>
  <c r="D162" i="6" s="1"/>
  <c r="L150" i="6"/>
  <c r="M150" i="6" s="1"/>
  <c r="K151" i="6" s="1"/>
  <c r="B163" i="6" l="1"/>
  <c r="C163" i="6" l="1"/>
  <c r="D163" i="6" s="1"/>
  <c r="L151" i="6"/>
  <c r="M151" i="6" s="1"/>
  <c r="K152" i="6" s="1"/>
  <c r="B164" i="6" l="1"/>
  <c r="C164" i="6" l="1"/>
  <c r="D164" i="6" s="1"/>
  <c r="L152" i="6"/>
  <c r="M152" i="6" s="1"/>
  <c r="K153" i="6" s="1"/>
  <c r="B165" i="6" l="1"/>
  <c r="C165" i="6" l="1"/>
  <c r="D165" i="6" s="1"/>
  <c r="L153" i="6"/>
  <c r="M153" i="6" s="1"/>
  <c r="K154" i="6" s="1"/>
  <c r="B166" i="6" l="1"/>
  <c r="C166" i="6" l="1"/>
  <c r="D166" i="6" s="1"/>
  <c r="L154" i="6"/>
  <c r="M154" i="6" s="1"/>
  <c r="K155" i="6" s="1"/>
  <c r="B167" i="6" l="1"/>
  <c r="C167" i="6" l="1"/>
  <c r="D167" i="6" s="1"/>
  <c r="L155" i="6"/>
  <c r="M155" i="6" s="1"/>
  <c r="K156" i="6" s="1"/>
  <c r="B168" i="6" l="1"/>
  <c r="C168" i="6" l="1"/>
  <c r="D168" i="6" s="1"/>
  <c r="L156" i="6"/>
  <c r="M156" i="6" s="1"/>
  <c r="K157" i="6" s="1"/>
  <c r="B169" i="6" l="1"/>
  <c r="C169" i="6" l="1"/>
  <c r="D169" i="6" s="1"/>
  <c r="L157" i="6"/>
  <c r="M157" i="6" s="1"/>
  <c r="K158" i="6" s="1"/>
  <c r="B170" i="6" l="1"/>
  <c r="C170" i="6" l="1"/>
  <c r="D170" i="6" s="1"/>
  <c r="L158" i="6"/>
  <c r="M158" i="6" s="1"/>
  <c r="K159" i="6" s="1"/>
  <c r="B171" i="6" l="1"/>
  <c r="C171" i="6" l="1"/>
  <c r="D171" i="6" s="1"/>
  <c r="L159" i="6"/>
  <c r="M159" i="6" s="1"/>
  <c r="K160" i="6" s="1"/>
  <c r="B172" i="6" l="1"/>
  <c r="C172" i="6" l="1"/>
  <c r="D172" i="6" s="1"/>
  <c r="L160" i="6"/>
  <c r="M160" i="6" s="1"/>
  <c r="K161" i="6" s="1"/>
  <c r="B173" i="6" l="1"/>
  <c r="C173" i="6" l="1"/>
  <c r="D173" i="6" s="1"/>
  <c r="L161" i="6"/>
  <c r="M161" i="6" s="1"/>
  <c r="K162" i="6" s="1"/>
  <c r="B174" i="6" l="1"/>
  <c r="C174" i="6" l="1"/>
  <c r="D174" i="6" s="1"/>
  <c r="L162" i="6"/>
  <c r="M162" i="6" s="1"/>
  <c r="K163" i="6" s="1"/>
  <c r="B175" i="6" l="1"/>
  <c r="C175" i="6" l="1"/>
  <c r="D175" i="6" s="1"/>
  <c r="L163" i="6"/>
  <c r="M163" i="6" s="1"/>
  <c r="K164" i="6" s="1"/>
  <c r="B176" i="6" l="1"/>
  <c r="C176" i="6" l="1"/>
  <c r="D176" i="6" s="1"/>
  <c r="L164" i="6"/>
  <c r="M164" i="6" s="1"/>
  <c r="K165" i="6" s="1"/>
  <c r="B177" i="6" l="1"/>
  <c r="C177" i="6" l="1"/>
  <c r="D177" i="6" s="1"/>
  <c r="L165" i="6"/>
  <c r="M165" i="6" s="1"/>
  <c r="K166" i="6" s="1"/>
  <c r="B178" i="6" l="1"/>
  <c r="C178" i="6" l="1"/>
  <c r="D178" i="6" s="1"/>
  <c r="L166" i="6"/>
  <c r="M166" i="6" s="1"/>
  <c r="K167" i="6" s="1"/>
  <c r="B179" i="6" l="1"/>
  <c r="C179" i="6" l="1"/>
  <c r="D179" i="6" s="1"/>
  <c r="L167" i="6"/>
  <c r="M167" i="6" s="1"/>
  <c r="K168" i="6" s="1"/>
  <c r="B180" i="6" l="1"/>
  <c r="C180" i="6" l="1"/>
  <c r="D180" i="6" s="1"/>
  <c r="L168" i="6"/>
  <c r="M168" i="6" s="1"/>
  <c r="K169" i="6" s="1"/>
  <c r="B181" i="6" l="1"/>
  <c r="C181" i="6" l="1"/>
  <c r="D181" i="6" s="1"/>
  <c r="L169" i="6"/>
  <c r="M169" i="6" s="1"/>
  <c r="K170" i="6" s="1"/>
  <c r="B182" i="6" l="1"/>
  <c r="C182" i="6" l="1"/>
  <c r="D182" i="6" s="1"/>
  <c r="L170" i="6"/>
  <c r="M170" i="6" s="1"/>
  <c r="K171" i="6" s="1"/>
  <c r="B183" i="6" l="1"/>
  <c r="C183" i="6" l="1"/>
  <c r="D183" i="6" s="1"/>
  <c r="L171" i="6"/>
  <c r="M171" i="6" s="1"/>
  <c r="K172" i="6" s="1"/>
  <c r="B184" i="6" l="1"/>
  <c r="C184" i="6" l="1"/>
  <c r="D184" i="6" s="1"/>
  <c r="L172" i="6"/>
  <c r="M172" i="6" s="1"/>
  <c r="K173" i="6" s="1"/>
  <c r="B185" i="6" l="1"/>
  <c r="C185" i="6" l="1"/>
  <c r="D185" i="6" s="1"/>
  <c r="L173" i="6"/>
  <c r="M173" i="6" s="1"/>
  <c r="K174" i="6" s="1"/>
  <c r="B186" i="6" l="1"/>
  <c r="C186" i="6" l="1"/>
  <c r="D186" i="6" s="1"/>
  <c r="L174" i="6"/>
  <c r="M174" i="6" s="1"/>
  <c r="K175" i="6" s="1"/>
  <c r="B187" i="6" l="1"/>
  <c r="C187" i="6" l="1"/>
  <c r="D187" i="6" s="1"/>
  <c r="L175" i="6"/>
  <c r="M175" i="6" s="1"/>
  <c r="K176" i="6" s="1"/>
  <c r="B188" i="6" l="1"/>
  <c r="C188" i="6" l="1"/>
  <c r="D188" i="6" s="1"/>
  <c r="L176" i="6"/>
  <c r="M176" i="6" s="1"/>
  <c r="K177" i="6" s="1"/>
  <c r="B189" i="6" l="1"/>
  <c r="C189" i="6" l="1"/>
  <c r="D189" i="6" s="1"/>
  <c r="L177" i="6"/>
  <c r="M177" i="6" s="1"/>
  <c r="K178" i="6" s="1"/>
  <c r="B190" i="6" l="1"/>
  <c r="C190" i="6" l="1"/>
  <c r="D190" i="6" s="1"/>
  <c r="L178" i="6"/>
  <c r="M178" i="6" s="1"/>
  <c r="K179" i="6" s="1"/>
  <c r="B191" i="6" l="1"/>
  <c r="C191" i="6" l="1"/>
  <c r="D191" i="6" s="1"/>
  <c r="L179" i="6"/>
  <c r="M179" i="6" s="1"/>
  <c r="K180" i="6" s="1"/>
  <c r="B192" i="6" l="1"/>
  <c r="C192" i="6" l="1"/>
  <c r="D192" i="6" s="1"/>
  <c r="L180" i="6"/>
  <c r="M180" i="6" s="1"/>
  <c r="K181" i="6" s="1"/>
  <c r="B193" i="6" l="1"/>
  <c r="C193" i="6" l="1"/>
  <c r="D193" i="6" s="1"/>
  <c r="L181" i="6"/>
  <c r="M181" i="6" s="1"/>
  <c r="K182" i="6" s="1"/>
  <c r="B194" i="6" l="1"/>
  <c r="C194" i="6" l="1"/>
  <c r="D194" i="6" s="1"/>
  <c r="L182" i="6"/>
  <c r="M182" i="6" s="1"/>
  <c r="K183" i="6" s="1"/>
  <c r="B195" i="6" l="1"/>
  <c r="C195" i="6" l="1"/>
  <c r="D195" i="6" s="1"/>
  <c r="L183" i="6"/>
  <c r="M183" i="6" s="1"/>
  <c r="K184" i="6" s="1"/>
  <c r="B196" i="6" l="1"/>
  <c r="C196" i="6" l="1"/>
  <c r="D196" i="6" s="1"/>
  <c r="B197" i="6" s="1"/>
  <c r="L184" i="6"/>
  <c r="M184" i="6" s="1"/>
  <c r="K185" i="6" s="1"/>
  <c r="C197" i="6" l="1"/>
  <c r="D197" i="6" s="1"/>
  <c r="B198" i="6" l="1"/>
  <c r="L185" i="6"/>
  <c r="M185" i="6" s="1"/>
  <c r="K186" i="6" s="1"/>
  <c r="C198" i="6" l="1"/>
  <c r="D198" i="6" s="1"/>
  <c r="B199" i="6" l="1"/>
  <c r="L186" i="6"/>
  <c r="M186" i="6" s="1"/>
  <c r="K187" i="6" s="1"/>
  <c r="C199" i="6" l="1"/>
  <c r="D199" i="6" s="1"/>
  <c r="B200" i="6" l="1"/>
  <c r="L187" i="6"/>
  <c r="M187" i="6" s="1"/>
  <c r="K188" i="6" s="1"/>
  <c r="C200" i="6" l="1"/>
  <c r="D200" i="6" s="1"/>
  <c r="B201" i="6" l="1"/>
  <c r="L188" i="6"/>
  <c r="M188" i="6" s="1"/>
  <c r="K189" i="6" s="1"/>
  <c r="C201" i="6" l="1"/>
  <c r="D201" i="6" s="1"/>
  <c r="B202" i="6" l="1"/>
  <c r="L189" i="6"/>
  <c r="M189" i="6" s="1"/>
  <c r="K190" i="6" s="1"/>
  <c r="C202" i="6" l="1"/>
  <c r="D202" i="6" s="1"/>
  <c r="B203" i="6" l="1"/>
  <c r="L190" i="6"/>
  <c r="M190" i="6" s="1"/>
  <c r="K191" i="6" s="1"/>
  <c r="C203" i="6" l="1"/>
  <c r="D203" i="6" s="1"/>
  <c r="B204" i="6" l="1"/>
  <c r="L191" i="6"/>
  <c r="M191" i="6" s="1"/>
  <c r="K192" i="6" s="1"/>
  <c r="C204" i="6" l="1"/>
  <c r="D204" i="6" s="1"/>
  <c r="B205" i="6" l="1"/>
  <c r="L192" i="6"/>
  <c r="M192" i="6" s="1"/>
  <c r="K193" i="6" s="1"/>
  <c r="C205" i="6" l="1"/>
  <c r="D205" i="6" s="1"/>
  <c r="B206" i="6" l="1"/>
  <c r="L193" i="6"/>
  <c r="M193" i="6" s="1"/>
  <c r="K194" i="6" s="1"/>
  <c r="C206" i="6" l="1"/>
  <c r="D206" i="6" s="1"/>
  <c r="B207" i="6" l="1"/>
  <c r="L194" i="6"/>
  <c r="M194" i="6" s="1"/>
  <c r="K195" i="6" s="1"/>
  <c r="C207" i="6" l="1"/>
  <c r="D207" i="6" s="1"/>
  <c r="B208" i="6" s="1"/>
  <c r="C208" i="6" l="1"/>
  <c r="D208" i="6" s="1"/>
  <c r="B209" i="6" s="1"/>
  <c r="L195" i="6"/>
  <c r="M195" i="6" s="1"/>
  <c r="K196" i="6" s="1"/>
  <c r="C209" i="6" l="1"/>
  <c r="D209" i="6" s="1"/>
  <c r="B210" i="6" l="1"/>
  <c r="L196" i="6"/>
  <c r="M196" i="6" s="1"/>
  <c r="K197" i="6" s="1"/>
  <c r="C210" i="6" l="1"/>
  <c r="D210" i="6" s="1"/>
  <c r="B211" i="6" l="1"/>
  <c r="L197" i="6"/>
  <c r="M197" i="6" s="1"/>
  <c r="K198" i="6" s="1"/>
  <c r="C211" i="6" l="1"/>
  <c r="D211" i="6" s="1"/>
  <c r="B212" i="6" l="1"/>
  <c r="L198" i="6"/>
  <c r="M198" i="6" s="1"/>
  <c r="K199" i="6" s="1"/>
  <c r="C212" i="6" l="1"/>
  <c r="D212" i="6" s="1"/>
  <c r="B213" i="6" l="1"/>
  <c r="L199" i="6"/>
  <c r="M199" i="6" s="1"/>
  <c r="K200" i="6" s="1"/>
  <c r="C213" i="6" l="1"/>
  <c r="D213" i="6" s="1"/>
  <c r="B214" i="6" l="1"/>
  <c r="L200" i="6"/>
  <c r="M200" i="6" s="1"/>
  <c r="K201" i="6" s="1"/>
  <c r="C214" i="6" l="1"/>
  <c r="D214" i="6" s="1"/>
  <c r="B215" i="6" s="1"/>
  <c r="C215" i="6" l="1"/>
  <c r="D215" i="6" s="1"/>
  <c r="L201" i="6"/>
  <c r="M201" i="6" s="1"/>
  <c r="K202" i="6" s="1"/>
  <c r="B216" i="6" l="1"/>
  <c r="C216" i="6" l="1"/>
  <c r="D216" i="6" s="1"/>
  <c r="L202" i="6"/>
  <c r="M202" i="6" s="1"/>
  <c r="K203" i="6" s="1"/>
  <c r="B217" i="6" l="1"/>
  <c r="C217" i="6" l="1"/>
  <c r="D217" i="6" s="1"/>
  <c r="L203" i="6"/>
  <c r="M203" i="6" s="1"/>
  <c r="K204" i="6" s="1"/>
  <c r="B218" i="6" l="1"/>
  <c r="C218" i="6" l="1"/>
  <c r="D218" i="6" s="1"/>
  <c r="L204" i="6"/>
  <c r="M204" i="6" s="1"/>
  <c r="K205" i="6" s="1"/>
  <c r="B219" i="6" l="1"/>
  <c r="C219" i="6" l="1"/>
  <c r="D219" i="6" s="1"/>
  <c r="L205" i="6"/>
  <c r="M205" i="6" s="1"/>
  <c r="K206" i="6" s="1"/>
  <c r="B220" i="6" l="1"/>
  <c r="C220" i="6" l="1"/>
  <c r="D220" i="6" s="1"/>
  <c r="L206" i="6"/>
  <c r="M206" i="6" s="1"/>
  <c r="K207" i="6" s="1"/>
  <c r="B221" i="6" l="1"/>
  <c r="C221" i="6" l="1"/>
  <c r="D221" i="6" s="1"/>
  <c r="L207" i="6"/>
  <c r="M207" i="6" s="1"/>
  <c r="K208" i="6" s="1"/>
  <c r="B222" i="6" l="1"/>
  <c r="C222" i="6" l="1"/>
  <c r="D222" i="6" s="1"/>
  <c r="B223" i="6" s="1"/>
  <c r="L208" i="6"/>
  <c r="M208" i="6" s="1"/>
  <c r="K209" i="6" s="1"/>
  <c r="C223" i="6" l="1"/>
  <c r="D223" i="6" s="1"/>
  <c r="B224" i="6" l="1"/>
  <c r="L209" i="6"/>
  <c r="M209" i="6" s="1"/>
  <c r="K210" i="6" s="1"/>
  <c r="C224" i="6" l="1"/>
  <c r="D224" i="6" s="1"/>
  <c r="B225" i="6" l="1"/>
  <c r="L210" i="6"/>
  <c r="M210" i="6" s="1"/>
  <c r="K211" i="6" s="1"/>
  <c r="C225" i="6" l="1"/>
  <c r="D225" i="6" s="1"/>
  <c r="B226" i="6" l="1"/>
  <c r="L211" i="6"/>
  <c r="M211" i="6" s="1"/>
  <c r="K212" i="6" s="1"/>
  <c r="C226" i="6" l="1"/>
  <c r="D226" i="6" s="1"/>
  <c r="B227" i="6" l="1"/>
  <c r="L212" i="6"/>
  <c r="M212" i="6" s="1"/>
  <c r="K213" i="6" s="1"/>
  <c r="C227" i="6" l="1"/>
  <c r="D227" i="6" s="1"/>
  <c r="B228" i="6" l="1"/>
  <c r="L213" i="6"/>
  <c r="M213" i="6" s="1"/>
  <c r="K214" i="6" s="1"/>
  <c r="C228" i="6" l="1"/>
  <c r="D228" i="6" s="1"/>
  <c r="B229" i="6" s="1"/>
  <c r="C229" i="6" l="1"/>
  <c r="D229" i="6" s="1"/>
  <c r="L214" i="6"/>
  <c r="M214" i="6" s="1"/>
  <c r="K215" i="6" s="1"/>
  <c r="B230" i="6" l="1"/>
  <c r="C230" i="6" l="1"/>
  <c r="D230" i="6" s="1"/>
  <c r="L215" i="6"/>
  <c r="M215" i="6" s="1"/>
  <c r="K216" i="6" s="1"/>
  <c r="B231" i="6" l="1"/>
  <c r="C231" i="6" l="1"/>
  <c r="D231" i="6" s="1"/>
  <c r="L216" i="6"/>
  <c r="M216" i="6" s="1"/>
  <c r="K217" i="6" s="1"/>
  <c r="B232" i="6" l="1"/>
  <c r="C232" i="6" l="1"/>
  <c r="D232" i="6" s="1"/>
  <c r="L217" i="6"/>
  <c r="M217" i="6" s="1"/>
  <c r="K218" i="6" s="1"/>
  <c r="B233" i="6" l="1"/>
  <c r="C233" i="6" l="1"/>
  <c r="D233" i="6" s="1"/>
  <c r="L218" i="6"/>
  <c r="M218" i="6" s="1"/>
  <c r="K219" i="6" s="1"/>
  <c r="B234" i="6" l="1"/>
  <c r="C234" i="6" l="1"/>
  <c r="D234" i="6" s="1"/>
  <c r="L219" i="6"/>
  <c r="M219" i="6" s="1"/>
  <c r="K220" i="6" s="1"/>
  <c r="B235" i="6" l="1"/>
  <c r="C235" i="6" l="1"/>
  <c r="D235" i="6" s="1"/>
  <c r="L220" i="6"/>
  <c r="M220" i="6" s="1"/>
  <c r="K221" i="6" s="1"/>
  <c r="B236" i="6" l="1"/>
  <c r="C236" i="6" l="1"/>
  <c r="D236" i="6" s="1"/>
  <c r="L221" i="6"/>
  <c r="M221" i="6" s="1"/>
  <c r="K222" i="6" s="1"/>
  <c r="B237" i="6" l="1"/>
  <c r="C237" i="6" l="1"/>
  <c r="D237" i="6" s="1"/>
  <c r="L222" i="6"/>
  <c r="M222" i="6" s="1"/>
  <c r="K223" i="6" s="1"/>
  <c r="B238" i="6" l="1"/>
  <c r="C238" i="6" l="1"/>
  <c r="D238" i="6" s="1"/>
  <c r="L223" i="6"/>
  <c r="M223" i="6" s="1"/>
  <c r="K224" i="6" s="1"/>
  <c r="B239" i="6" l="1"/>
  <c r="C239" i="6" l="1"/>
  <c r="D239" i="6" s="1"/>
  <c r="L224" i="6"/>
  <c r="M224" i="6" s="1"/>
  <c r="K225" i="6" s="1"/>
  <c r="B240" i="6" l="1"/>
  <c r="C240" i="6" l="1"/>
  <c r="D240" i="6" s="1"/>
  <c r="L225" i="6"/>
  <c r="M225" i="6" s="1"/>
  <c r="K226" i="6" s="1"/>
  <c r="B241" i="6" l="1"/>
  <c r="C241" i="6" l="1"/>
  <c r="D241" i="6" s="1"/>
  <c r="L226" i="6"/>
  <c r="M226" i="6" s="1"/>
  <c r="K227" i="6" s="1"/>
  <c r="B242" i="6" l="1"/>
  <c r="C242" i="6" l="1"/>
  <c r="D242" i="6" s="1"/>
  <c r="L227" i="6"/>
  <c r="M227" i="6" s="1"/>
  <c r="K228" i="6" s="1"/>
  <c r="B243" i="6" l="1"/>
  <c r="C243" i="6" l="1"/>
  <c r="D243" i="6" s="1"/>
  <c r="L228" i="6"/>
  <c r="M228" i="6" s="1"/>
  <c r="K229" i="6" s="1"/>
  <c r="B244" i="6" l="1"/>
  <c r="C244" i="6" l="1"/>
  <c r="D244" i="6" s="1"/>
  <c r="L229" i="6"/>
  <c r="M229" i="6" s="1"/>
  <c r="K230" i="6" s="1"/>
  <c r="B245" i="6" l="1"/>
  <c r="C245" i="6" l="1"/>
  <c r="D245" i="6" s="1"/>
  <c r="L230" i="6"/>
  <c r="M230" i="6" s="1"/>
  <c r="K231" i="6" s="1"/>
  <c r="B246" i="6" l="1"/>
  <c r="C246" i="6" l="1"/>
  <c r="D246" i="6" s="1"/>
  <c r="L231" i="6"/>
  <c r="M231" i="6" s="1"/>
  <c r="K232" i="6" s="1"/>
  <c r="B247" i="6" l="1"/>
  <c r="C247" i="6" l="1"/>
  <c r="D247" i="6" s="1"/>
  <c r="L232" i="6"/>
  <c r="M232" i="6" s="1"/>
  <c r="K233" i="6" s="1"/>
  <c r="B248" i="6" l="1"/>
  <c r="C248" i="6" l="1"/>
  <c r="D248" i="6" s="1"/>
  <c r="L233" i="6"/>
  <c r="M233" i="6" s="1"/>
  <c r="K234" i="6" s="1"/>
  <c r="B249" i="6" l="1"/>
  <c r="C249" i="6" l="1"/>
  <c r="D249" i="6" s="1"/>
  <c r="L234" i="6"/>
  <c r="M234" i="6" s="1"/>
  <c r="K235" i="6" s="1"/>
  <c r="B250" i="6" l="1"/>
  <c r="C250" i="6" l="1"/>
  <c r="D250" i="6" s="1"/>
  <c r="L235" i="6"/>
  <c r="M235" i="6" s="1"/>
  <c r="K236" i="6" s="1"/>
  <c r="B251" i="6" l="1"/>
  <c r="C251" i="6" l="1"/>
  <c r="D251" i="6" s="1"/>
  <c r="L236" i="6"/>
  <c r="M236" i="6" s="1"/>
  <c r="K237" i="6" s="1"/>
  <c r="B252" i="6" l="1"/>
  <c r="C252" i="6" l="1"/>
  <c r="D252" i="6" s="1"/>
  <c r="L237" i="6"/>
  <c r="M237" i="6" s="1"/>
  <c r="K238" i="6" s="1"/>
  <c r="B253" i="6" l="1"/>
  <c r="C253" i="6" l="1"/>
  <c r="D253" i="6" s="1"/>
  <c r="L238" i="6"/>
  <c r="M238" i="6" s="1"/>
  <c r="K239" i="6" s="1"/>
  <c r="B254" i="6" l="1"/>
  <c r="C254" i="6" l="1"/>
  <c r="D254" i="6" s="1"/>
  <c r="B255" i="6" s="1"/>
  <c r="L239" i="6"/>
  <c r="M239" i="6" s="1"/>
  <c r="K240" i="6" s="1"/>
  <c r="C255" i="6" l="1"/>
  <c r="D255" i="6" s="1"/>
  <c r="B256" i="6" l="1"/>
  <c r="L240" i="6"/>
  <c r="M240" i="6" s="1"/>
  <c r="K241" i="6" s="1"/>
  <c r="C256" i="6" l="1"/>
  <c r="D256" i="6" s="1"/>
  <c r="B257" i="6" l="1"/>
  <c r="L241" i="6"/>
  <c r="M241" i="6" s="1"/>
  <c r="K242" i="6" s="1"/>
  <c r="C257" i="6" l="1"/>
  <c r="D257" i="6" s="1"/>
  <c r="B258" i="6" l="1"/>
  <c r="L242" i="6"/>
  <c r="M242" i="6" s="1"/>
  <c r="K243" i="6" s="1"/>
  <c r="C258" i="6" l="1"/>
  <c r="D258" i="6" s="1"/>
  <c r="B259" i="6" l="1"/>
  <c r="L243" i="6"/>
  <c r="M243" i="6" s="1"/>
  <c r="K244" i="6" s="1"/>
  <c r="C259" i="6" l="1"/>
  <c r="D259" i="6" s="1"/>
  <c r="B260" i="6" l="1"/>
  <c r="L244" i="6"/>
  <c r="M244" i="6" s="1"/>
  <c r="K245" i="6" s="1"/>
  <c r="C260" i="6" l="1"/>
  <c r="D260" i="6" s="1"/>
  <c r="B261" i="6" s="1"/>
  <c r="C261" i="6" l="1"/>
  <c r="D261" i="6" s="1"/>
  <c r="L245" i="6"/>
  <c r="M245" i="6" s="1"/>
  <c r="K246" i="6" s="1"/>
  <c r="B262" i="6" l="1"/>
  <c r="C262" i="6" l="1"/>
  <c r="D262" i="6" s="1"/>
  <c r="L246" i="6"/>
  <c r="M246" i="6" s="1"/>
  <c r="K247" i="6" s="1"/>
  <c r="B263" i="6" l="1"/>
  <c r="C263" i="6" l="1"/>
  <c r="D263" i="6" s="1"/>
  <c r="L247" i="6"/>
  <c r="M247" i="6" s="1"/>
  <c r="K248" i="6" s="1"/>
  <c r="B264" i="6" l="1"/>
  <c r="C264" i="6" l="1"/>
  <c r="D264" i="6" s="1"/>
  <c r="L248" i="6"/>
  <c r="M248" i="6" s="1"/>
  <c r="K249" i="6" s="1"/>
  <c r="B265" i="6" l="1"/>
  <c r="C265" i="6" l="1"/>
  <c r="D265" i="6" s="1"/>
  <c r="L249" i="6"/>
  <c r="M249" i="6" s="1"/>
  <c r="K250" i="6" s="1"/>
  <c r="B266" i="6" l="1"/>
  <c r="C266" i="6" l="1"/>
  <c r="D266" i="6" s="1"/>
  <c r="L250" i="6"/>
  <c r="M250" i="6" s="1"/>
  <c r="K251" i="6" s="1"/>
  <c r="B267" i="6" l="1"/>
  <c r="C267" i="6" l="1"/>
  <c r="D267" i="6" s="1"/>
  <c r="L251" i="6"/>
  <c r="M251" i="6" s="1"/>
  <c r="K252" i="6" s="1"/>
  <c r="B268" i="6" l="1"/>
  <c r="C268" i="6" l="1"/>
  <c r="D268" i="6" s="1"/>
  <c r="L252" i="6"/>
  <c r="M252" i="6" s="1"/>
  <c r="K253" i="6" s="1"/>
  <c r="B269" i="6" l="1"/>
  <c r="C269" i="6" l="1"/>
  <c r="D269" i="6" s="1"/>
  <c r="L253" i="6"/>
  <c r="M253" i="6" s="1"/>
  <c r="K254" i="6" s="1"/>
  <c r="B270" i="6" l="1"/>
  <c r="C270" i="6" l="1"/>
  <c r="D270" i="6" s="1"/>
  <c r="L254" i="6"/>
  <c r="M254" i="6" s="1"/>
  <c r="K255" i="6" s="1"/>
  <c r="B271" i="6" l="1"/>
  <c r="C271" i="6" l="1"/>
  <c r="D271" i="6" s="1"/>
  <c r="L255" i="6"/>
  <c r="M255" i="6" s="1"/>
  <c r="K256" i="6" s="1"/>
  <c r="B272" i="6" l="1"/>
  <c r="C272" i="6" l="1"/>
  <c r="D272" i="6" s="1"/>
  <c r="L256" i="6"/>
  <c r="M256" i="6" s="1"/>
  <c r="K257" i="6" s="1"/>
  <c r="B273" i="6" l="1"/>
  <c r="C273" i="6" l="1"/>
  <c r="D273" i="6" s="1"/>
  <c r="L257" i="6"/>
  <c r="M257" i="6" s="1"/>
  <c r="K258" i="6" s="1"/>
  <c r="B274" i="6" l="1"/>
  <c r="C274" i="6" l="1"/>
  <c r="D274" i="6" s="1"/>
  <c r="L258" i="6"/>
  <c r="M258" i="6" s="1"/>
  <c r="K259" i="6" s="1"/>
  <c r="B275" i="6" l="1"/>
  <c r="C275" i="6" l="1"/>
  <c r="D275" i="6" s="1"/>
  <c r="L259" i="6"/>
  <c r="M259" i="6" s="1"/>
  <c r="K260" i="6" s="1"/>
  <c r="B276" i="6" l="1"/>
  <c r="C276" i="6" l="1"/>
  <c r="D276" i="6" s="1"/>
  <c r="L260" i="6"/>
  <c r="M260" i="6" s="1"/>
  <c r="K261" i="6" s="1"/>
  <c r="B277" i="6" l="1"/>
  <c r="C277" i="6" l="1"/>
  <c r="D277" i="6" s="1"/>
  <c r="L261" i="6"/>
  <c r="M261" i="6" s="1"/>
  <c r="K262" i="6" s="1"/>
  <c r="B278" i="6" l="1"/>
  <c r="C278" i="6" l="1"/>
  <c r="D278" i="6" s="1"/>
  <c r="B279" i="6" s="1"/>
  <c r="L262" i="6"/>
  <c r="M262" i="6" s="1"/>
  <c r="K263" i="6" s="1"/>
  <c r="C279" i="6" l="1"/>
  <c r="D279" i="6" s="1"/>
  <c r="B280" i="6" s="1"/>
  <c r="C280" i="6" l="1"/>
  <c r="D280" i="6" s="1"/>
  <c r="B281" i="6" s="1"/>
  <c r="L263" i="6"/>
  <c r="M263" i="6" s="1"/>
  <c r="K264" i="6" s="1"/>
  <c r="C281" i="6" l="1"/>
  <c r="D281" i="6" s="1"/>
  <c r="B282" i="6" s="1"/>
  <c r="C282" i="6" l="1"/>
  <c r="D282" i="6" s="1"/>
  <c r="B283" i="6" s="1"/>
  <c r="L264" i="6"/>
  <c r="M264" i="6" s="1"/>
  <c r="K265" i="6" s="1"/>
  <c r="C283" i="6" l="1"/>
  <c r="D283" i="6" s="1"/>
  <c r="B284" i="6" l="1"/>
  <c r="L265" i="6"/>
  <c r="M265" i="6" s="1"/>
  <c r="K266" i="6" s="1"/>
  <c r="C284" i="6" l="1"/>
  <c r="D284" i="6" s="1"/>
  <c r="B285" i="6" s="1"/>
  <c r="C285" i="6" l="1"/>
  <c r="D285" i="6" s="1"/>
  <c r="L266" i="6"/>
  <c r="M266" i="6" s="1"/>
  <c r="K267" i="6" s="1"/>
  <c r="B286" i="6" l="1"/>
  <c r="C286" i="6" l="1"/>
  <c r="D286" i="6" s="1"/>
  <c r="L267" i="6"/>
  <c r="M267" i="6" s="1"/>
  <c r="K268" i="6" s="1"/>
  <c r="B287" i="6" l="1"/>
  <c r="C287" i="6" l="1"/>
  <c r="D287" i="6" s="1"/>
  <c r="L268" i="6"/>
  <c r="M268" i="6" s="1"/>
  <c r="K269" i="6" s="1"/>
  <c r="B288" i="6" l="1"/>
  <c r="C288" i="6" l="1"/>
  <c r="D288" i="6" s="1"/>
  <c r="L269" i="6"/>
  <c r="M269" i="6" s="1"/>
  <c r="K270" i="6" s="1"/>
  <c r="B289" i="6" l="1"/>
  <c r="C289" i="6" l="1"/>
  <c r="D289" i="6" s="1"/>
  <c r="L270" i="6"/>
  <c r="M270" i="6" s="1"/>
  <c r="K271" i="6" s="1"/>
  <c r="B290" i="6" l="1"/>
  <c r="C290" i="6" l="1"/>
  <c r="D290" i="6" s="1"/>
  <c r="L271" i="6"/>
  <c r="M271" i="6" s="1"/>
  <c r="K272" i="6" s="1"/>
  <c r="B291" i="6" l="1"/>
  <c r="C291" i="6" l="1"/>
  <c r="D291" i="6" s="1"/>
  <c r="L272" i="6"/>
  <c r="M272" i="6" s="1"/>
  <c r="K273" i="6" s="1"/>
  <c r="B292" i="6" l="1"/>
  <c r="C292" i="6" l="1"/>
  <c r="D292" i="6" s="1"/>
  <c r="L273" i="6"/>
  <c r="M273" i="6" s="1"/>
  <c r="K274" i="6" s="1"/>
  <c r="B293" i="6" l="1"/>
  <c r="C293" i="6" l="1"/>
  <c r="D293" i="6" s="1"/>
  <c r="L274" i="6"/>
  <c r="M274" i="6" s="1"/>
  <c r="K275" i="6" s="1"/>
  <c r="B294" i="6" l="1"/>
  <c r="C294" i="6" l="1"/>
  <c r="D294" i="6" s="1"/>
  <c r="L275" i="6"/>
  <c r="M275" i="6" s="1"/>
  <c r="K276" i="6" s="1"/>
  <c r="B295" i="6" l="1"/>
  <c r="C295" i="6" l="1"/>
  <c r="D295" i="6" s="1"/>
  <c r="L276" i="6"/>
  <c r="M276" i="6" s="1"/>
  <c r="K277" i="6" s="1"/>
  <c r="B296" i="6" l="1"/>
  <c r="C296" i="6" l="1"/>
  <c r="D296" i="6" s="1"/>
  <c r="L277" i="6"/>
  <c r="M277" i="6" s="1"/>
  <c r="K278" i="6" s="1"/>
  <c r="B297" i="6" l="1"/>
  <c r="C297" i="6" l="1"/>
  <c r="D297" i="6" s="1"/>
  <c r="L278" i="6"/>
  <c r="M278" i="6" s="1"/>
  <c r="K279" i="6" s="1"/>
  <c r="B298" i="6" l="1"/>
  <c r="L279" i="6"/>
  <c r="M279" i="6" s="1"/>
  <c r="K280" i="6" s="1"/>
  <c r="C298" i="6" l="1"/>
  <c r="D298" i="6" s="1"/>
  <c r="B299" i="6" l="1"/>
  <c r="L280" i="6"/>
  <c r="M280" i="6" s="1"/>
  <c r="K281" i="6" s="1"/>
  <c r="C299" i="6" l="1"/>
  <c r="D299" i="6" s="1"/>
  <c r="B300" i="6" l="1"/>
  <c r="L281" i="6"/>
  <c r="M281" i="6" s="1"/>
  <c r="K282" i="6" s="1"/>
  <c r="C300" i="6" l="1"/>
  <c r="D300" i="6" s="1"/>
  <c r="B301" i="6" s="1"/>
  <c r="C301" i="6" l="1"/>
  <c r="D301" i="6" s="1"/>
  <c r="L282" i="6"/>
  <c r="M282" i="6" s="1"/>
  <c r="K283" i="6" s="1"/>
  <c r="B302" i="6" l="1"/>
  <c r="C302" i="6" l="1"/>
  <c r="D302" i="6" s="1"/>
  <c r="B303" i="6" s="1"/>
  <c r="L283" i="6"/>
  <c r="M283" i="6" s="1"/>
  <c r="K284" i="6" s="1"/>
  <c r="C303" i="6" l="1"/>
  <c r="D303" i="6" s="1"/>
  <c r="B304" i="6" l="1"/>
  <c r="L284" i="6"/>
  <c r="M284" i="6" s="1"/>
  <c r="K285" i="6" s="1"/>
  <c r="C304" i="6" l="1"/>
  <c r="D304" i="6" s="1"/>
  <c r="B305" i="6" l="1"/>
  <c r="L285" i="6"/>
  <c r="M285" i="6" s="1"/>
  <c r="K286" i="6" s="1"/>
  <c r="C305" i="6" l="1"/>
  <c r="D305" i="6" s="1"/>
  <c r="B306" i="6" l="1"/>
  <c r="L286" i="6"/>
  <c r="M286" i="6" s="1"/>
  <c r="K287" i="6" s="1"/>
  <c r="C306" i="6" l="1"/>
  <c r="D306" i="6" s="1"/>
  <c r="B307" i="6" l="1"/>
  <c r="L287" i="6"/>
  <c r="M287" i="6" s="1"/>
  <c r="K288" i="6" s="1"/>
  <c r="C307" i="6" l="1"/>
  <c r="D307" i="6" s="1"/>
  <c r="B308" i="6" l="1"/>
  <c r="L288" i="6"/>
  <c r="M288" i="6" s="1"/>
  <c r="K289" i="6" s="1"/>
  <c r="C308" i="6" l="1"/>
  <c r="D308" i="6" s="1"/>
  <c r="B309" i="6" l="1"/>
  <c r="L289" i="6"/>
  <c r="M289" i="6" s="1"/>
  <c r="K290" i="6" s="1"/>
  <c r="C309" i="6" l="1"/>
  <c r="D309" i="6" s="1"/>
  <c r="B310" i="6" l="1"/>
  <c r="L290" i="6"/>
  <c r="M290" i="6" s="1"/>
  <c r="K291" i="6" s="1"/>
  <c r="C310" i="6" l="1"/>
  <c r="D310" i="6" s="1"/>
  <c r="B311" i="6" l="1"/>
  <c r="L291" i="6"/>
  <c r="M291" i="6" s="1"/>
  <c r="K292" i="6" s="1"/>
  <c r="C311" i="6" l="1"/>
  <c r="D311" i="6" s="1"/>
  <c r="B312" i="6" l="1"/>
  <c r="L292" i="6"/>
  <c r="M292" i="6" s="1"/>
  <c r="K293" i="6" s="1"/>
  <c r="C312" i="6" l="1"/>
  <c r="D312" i="6" s="1"/>
  <c r="B313" i="6" l="1"/>
  <c r="L293" i="6"/>
  <c r="M293" i="6" s="1"/>
  <c r="K294" i="6" s="1"/>
  <c r="C313" i="6" l="1"/>
  <c r="D313" i="6" s="1"/>
  <c r="B314" i="6" l="1"/>
  <c r="L294" i="6"/>
  <c r="M294" i="6" s="1"/>
  <c r="K295" i="6" s="1"/>
  <c r="C314" i="6" l="1"/>
  <c r="D314" i="6" s="1"/>
  <c r="B315" i="6" l="1"/>
  <c r="L295" i="6"/>
  <c r="M295" i="6" s="1"/>
  <c r="K296" i="6" s="1"/>
  <c r="C315" i="6" l="1"/>
  <c r="D315" i="6" s="1"/>
  <c r="B316" i="6" l="1"/>
  <c r="L296" i="6"/>
  <c r="M296" i="6" s="1"/>
  <c r="K297" i="6" s="1"/>
  <c r="C316" i="6" l="1"/>
  <c r="D316" i="6" s="1"/>
  <c r="B317" i="6" s="1"/>
  <c r="C317" i="6" l="1"/>
  <c r="D317" i="6" s="1"/>
  <c r="B318" i="6" s="1"/>
  <c r="L297" i="6"/>
  <c r="M297" i="6" s="1"/>
  <c r="K298" i="6" s="1"/>
  <c r="C318" i="6" l="1"/>
  <c r="D318" i="6" s="1"/>
  <c r="B319" i="6" l="1"/>
  <c r="L298" i="6"/>
  <c r="M298" i="6" s="1"/>
  <c r="K299" i="6" s="1"/>
  <c r="C319" i="6" l="1"/>
  <c r="D319" i="6" s="1"/>
  <c r="B320" i="6" l="1"/>
  <c r="L299" i="6"/>
  <c r="M299" i="6" s="1"/>
  <c r="K300" i="6" s="1"/>
  <c r="C320" i="6" l="1"/>
  <c r="D320" i="6" s="1"/>
  <c r="B321" i="6" l="1"/>
  <c r="L300" i="6"/>
  <c r="M300" i="6" s="1"/>
  <c r="K301" i="6" s="1"/>
  <c r="C321" i="6" l="1"/>
  <c r="D321" i="6" s="1"/>
  <c r="B322" i="6" l="1"/>
  <c r="L301" i="6"/>
  <c r="M301" i="6" s="1"/>
  <c r="K302" i="6" s="1"/>
  <c r="C322" i="6" l="1"/>
  <c r="D322" i="6" s="1"/>
  <c r="B323" i="6" l="1"/>
  <c r="L302" i="6"/>
  <c r="M302" i="6" s="1"/>
  <c r="K303" i="6" s="1"/>
  <c r="C323" i="6" l="1"/>
  <c r="D323" i="6" s="1"/>
  <c r="B324" i="6" l="1"/>
  <c r="L303" i="6"/>
  <c r="M303" i="6" s="1"/>
  <c r="K304" i="6" s="1"/>
  <c r="C324" i="6" l="1"/>
  <c r="D324" i="6" s="1"/>
  <c r="B325" i="6" l="1"/>
  <c r="L304" i="6"/>
  <c r="M304" i="6" s="1"/>
  <c r="K305" i="6" s="1"/>
  <c r="C325" i="6" l="1"/>
  <c r="D325" i="6" s="1"/>
  <c r="B326" i="6" l="1"/>
  <c r="L305" i="6"/>
  <c r="M305" i="6" s="1"/>
  <c r="K306" i="6" s="1"/>
  <c r="C326" i="6" l="1"/>
  <c r="D326" i="6" s="1"/>
  <c r="B327" i="6" l="1"/>
  <c r="L306" i="6"/>
  <c r="M306" i="6" s="1"/>
  <c r="K307" i="6" s="1"/>
  <c r="C327" i="6" l="1"/>
  <c r="D327" i="6" s="1"/>
  <c r="B328" i="6" l="1"/>
  <c r="L307" i="6"/>
  <c r="M307" i="6" s="1"/>
  <c r="K308" i="6" s="1"/>
  <c r="C328" i="6" l="1"/>
  <c r="D328" i="6" s="1"/>
  <c r="B329" i="6" l="1"/>
  <c r="L308" i="6"/>
  <c r="M308" i="6" s="1"/>
  <c r="K309" i="6" s="1"/>
  <c r="C329" i="6" l="1"/>
  <c r="D329" i="6" s="1"/>
  <c r="B330" i="6" l="1"/>
  <c r="L309" i="6"/>
  <c r="M309" i="6" s="1"/>
  <c r="K310" i="6" s="1"/>
  <c r="C330" i="6" l="1"/>
  <c r="D330" i="6" s="1"/>
  <c r="B331" i="6" l="1"/>
  <c r="L310" i="6"/>
  <c r="M310" i="6" s="1"/>
  <c r="K311" i="6" s="1"/>
  <c r="C331" i="6" l="1"/>
  <c r="D331" i="6" s="1"/>
  <c r="B332" i="6" s="1"/>
  <c r="C332" i="6" l="1"/>
  <c r="D332" i="6" s="1"/>
  <c r="L311" i="6"/>
  <c r="M311" i="6" s="1"/>
  <c r="K312" i="6" s="1"/>
  <c r="B333" i="6" l="1"/>
  <c r="C333" i="6" l="1"/>
  <c r="D333" i="6" s="1"/>
  <c r="L312" i="6"/>
  <c r="M312" i="6" s="1"/>
  <c r="K313" i="6" s="1"/>
  <c r="B334" i="6" l="1"/>
  <c r="C334" i="6" l="1"/>
  <c r="D334" i="6" s="1"/>
  <c r="L313" i="6"/>
  <c r="M313" i="6" s="1"/>
  <c r="K314" i="6" s="1"/>
  <c r="B335" i="6" l="1"/>
  <c r="C335" i="6" l="1"/>
  <c r="D335" i="6" s="1"/>
  <c r="B336" i="6" s="1"/>
  <c r="L314" i="6"/>
  <c r="M314" i="6" s="1"/>
  <c r="K315" i="6" s="1"/>
  <c r="C336" i="6" l="1"/>
  <c r="D336" i="6" s="1"/>
  <c r="B337" i="6" l="1"/>
  <c r="L315" i="6"/>
  <c r="M315" i="6" s="1"/>
  <c r="K316" i="6" s="1"/>
  <c r="C337" i="6" l="1"/>
  <c r="D337" i="6" s="1"/>
  <c r="B338" i="6" l="1"/>
  <c r="L316" i="6"/>
  <c r="M316" i="6" s="1"/>
  <c r="K317" i="6" s="1"/>
  <c r="C338" i="6" l="1"/>
  <c r="D338" i="6" s="1"/>
  <c r="B339" i="6" l="1"/>
  <c r="L317" i="6"/>
  <c r="M317" i="6" s="1"/>
  <c r="K318" i="6" s="1"/>
  <c r="C339" i="6" l="1"/>
  <c r="D339" i="6" s="1"/>
  <c r="B340" i="6" l="1"/>
  <c r="L318" i="6"/>
  <c r="M318" i="6" s="1"/>
  <c r="K319" i="6" s="1"/>
  <c r="C340" i="6" l="1"/>
  <c r="D340" i="6" s="1"/>
  <c r="B341" i="6" l="1"/>
  <c r="L319" i="6"/>
  <c r="M319" i="6" s="1"/>
  <c r="K320" i="6" s="1"/>
  <c r="C341" i="6" l="1"/>
  <c r="D341" i="6" s="1"/>
  <c r="B342" i="6" l="1"/>
  <c r="L320" i="6"/>
  <c r="M320" i="6" s="1"/>
  <c r="K321" i="6" s="1"/>
  <c r="C342" i="6" l="1"/>
  <c r="D342" i="6" s="1"/>
  <c r="B343" i="6" l="1"/>
  <c r="L321" i="6"/>
  <c r="M321" i="6" s="1"/>
  <c r="K322" i="6" s="1"/>
  <c r="C343" i="6" l="1"/>
  <c r="D343" i="6" s="1"/>
  <c r="B344" i="6" l="1"/>
  <c r="L322" i="6"/>
  <c r="M322" i="6" s="1"/>
  <c r="K323" i="6" s="1"/>
  <c r="C344" i="6" l="1"/>
  <c r="D344" i="6" s="1"/>
  <c r="B345" i="6" l="1"/>
  <c r="L323" i="6"/>
  <c r="M323" i="6" s="1"/>
  <c r="K324" i="6" s="1"/>
  <c r="C345" i="6" l="1"/>
  <c r="D345" i="6" s="1"/>
  <c r="B346" i="6" l="1"/>
  <c r="L324" i="6"/>
  <c r="M324" i="6" s="1"/>
  <c r="K325" i="6" s="1"/>
  <c r="C346" i="6" l="1"/>
  <c r="D346" i="6" s="1"/>
  <c r="B347" i="6" l="1"/>
  <c r="L325" i="6"/>
  <c r="M325" i="6" s="1"/>
  <c r="K326" i="6" s="1"/>
  <c r="C347" i="6" l="1"/>
  <c r="D347" i="6" s="1"/>
  <c r="B348" i="6" l="1"/>
  <c r="L326" i="6"/>
  <c r="M326" i="6" s="1"/>
  <c r="K327" i="6" s="1"/>
  <c r="C348" i="6" l="1"/>
  <c r="D348" i="6" s="1"/>
  <c r="B349" i="6" l="1"/>
  <c r="L327" i="6"/>
  <c r="M327" i="6" s="1"/>
  <c r="K328" i="6" s="1"/>
  <c r="C349" i="6" l="1"/>
  <c r="D349" i="6" s="1"/>
  <c r="B350" i="6" l="1"/>
  <c r="L328" i="6"/>
  <c r="M328" i="6" s="1"/>
  <c r="K329" i="6" s="1"/>
  <c r="C350" i="6" l="1"/>
  <c r="D350" i="6" s="1"/>
  <c r="B351" i="6" l="1"/>
  <c r="L329" i="6"/>
  <c r="M329" i="6" s="1"/>
  <c r="K330" i="6" s="1"/>
  <c r="C351" i="6" l="1"/>
  <c r="D351" i="6" s="1"/>
  <c r="B352" i="6" l="1"/>
  <c r="L330" i="6"/>
  <c r="M330" i="6" s="1"/>
  <c r="K331" i="6" s="1"/>
  <c r="C352" i="6" l="1"/>
  <c r="D352" i="6" s="1"/>
  <c r="B353" i="6" l="1"/>
  <c r="L331" i="6"/>
  <c r="M331" i="6" s="1"/>
  <c r="K332" i="6" s="1"/>
  <c r="C353" i="6" l="1"/>
  <c r="D353" i="6" s="1"/>
  <c r="B354" i="6" l="1"/>
  <c r="L332" i="6"/>
  <c r="M332" i="6" s="1"/>
  <c r="K333" i="6" s="1"/>
  <c r="C354" i="6" l="1"/>
  <c r="D354" i="6" s="1"/>
  <c r="B355" i="6" l="1"/>
  <c r="L333" i="6"/>
  <c r="M333" i="6" s="1"/>
  <c r="K334" i="6" s="1"/>
  <c r="C355" i="6" l="1"/>
  <c r="D355" i="6" s="1"/>
  <c r="B356" i="6" l="1"/>
  <c r="L334" i="6"/>
  <c r="M334" i="6" s="1"/>
  <c r="K335" i="6" s="1"/>
  <c r="C356" i="6" l="1"/>
  <c r="D356" i="6" s="1"/>
  <c r="B357" i="6" l="1"/>
  <c r="L335" i="6"/>
  <c r="M335" i="6" s="1"/>
  <c r="K336" i="6" s="1"/>
  <c r="C357" i="6" l="1"/>
  <c r="D357" i="6" s="1"/>
  <c r="B358" i="6" l="1"/>
  <c r="L336" i="6"/>
  <c r="M336" i="6" s="1"/>
  <c r="K337" i="6" s="1"/>
  <c r="C358" i="6" l="1"/>
  <c r="D358" i="6" s="1"/>
  <c r="B359" i="6" l="1"/>
  <c r="L337" i="6"/>
  <c r="M337" i="6" s="1"/>
  <c r="K338" i="6" s="1"/>
  <c r="C359" i="6" l="1"/>
  <c r="D359" i="6" s="1"/>
  <c r="B360" i="6" l="1"/>
  <c r="L338" i="6"/>
  <c r="M338" i="6" s="1"/>
  <c r="K339" i="6" s="1"/>
  <c r="C360" i="6" l="1"/>
  <c r="D360" i="6" s="1"/>
  <c r="B361" i="6" l="1"/>
  <c r="L339" i="6"/>
  <c r="M339" i="6" s="1"/>
  <c r="K340" i="6" s="1"/>
  <c r="C361" i="6" l="1"/>
  <c r="D361" i="6" s="1"/>
  <c r="B362" i="6" l="1"/>
  <c r="L340" i="6"/>
  <c r="M340" i="6" s="1"/>
  <c r="K341" i="6" s="1"/>
  <c r="C362" i="6" l="1"/>
  <c r="D362" i="6" s="1"/>
  <c r="B363" i="6" l="1"/>
  <c r="L341" i="6"/>
  <c r="M341" i="6" s="1"/>
  <c r="K342" i="6" s="1"/>
  <c r="C363" i="6" l="1"/>
  <c r="D363" i="6" s="1"/>
  <c r="B364" i="6" l="1"/>
  <c r="L342" i="6"/>
  <c r="M342" i="6" s="1"/>
  <c r="K343" i="6" s="1"/>
  <c r="C364" i="6" l="1"/>
  <c r="D364" i="6" s="1"/>
  <c r="B365" i="6" l="1"/>
  <c r="L343" i="6"/>
  <c r="M343" i="6" s="1"/>
  <c r="K344" i="6" s="1"/>
  <c r="C365" i="6" l="1"/>
  <c r="D365" i="6" s="1"/>
  <c r="B366" i="6" l="1"/>
  <c r="L344" i="6"/>
  <c r="M344" i="6" s="1"/>
  <c r="K345" i="6" s="1"/>
  <c r="C366" i="6" l="1"/>
  <c r="D366" i="6" s="1"/>
  <c r="B367" i="6" l="1"/>
  <c r="L345" i="6"/>
  <c r="M345" i="6" s="1"/>
  <c r="K346" i="6" s="1"/>
  <c r="C367" i="6" l="1"/>
  <c r="D367" i="6" s="1"/>
  <c r="B368" i="6" l="1"/>
  <c r="L346" i="6"/>
  <c r="M346" i="6" s="1"/>
  <c r="K347" i="6" s="1"/>
  <c r="C368" i="6" l="1"/>
  <c r="D368" i="6" s="1"/>
  <c r="B369" i="6" l="1"/>
  <c r="L347" i="6"/>
  <c r="M347" i="6" s="1"/>
  <c r="K348" i="6" s="1"/>
  <c r="C369" i="6" l="1"/>
  <c r="D369" i="6" s="1"/>
  <c r="B370" i="6" l="1"/>
  <c r="L348" i="6"/>
  <c r="M348" i="6" s="1"/>
  <c r="K349" i="6" s="1"/>
  <c r="C370" i="6" l="1"/>
  <c r="D370" i="6" s="1"/>
  <c r="B371" i="6" l="1"/>
  <c r="L349" i="6"/>
  <c r="M349" i="6" s="1"/>
  <c r="K350" i="6" s="1"/>
  <c r="C371" i="6" l="1"/>
  <c r="D371" i="6" s="1"/>
  <c r="B372" i="6" l="1"/>
  <c r="L350" i="6"/>
  <c r="M350" i="6" s="1"/>
  <c r="K351" i="6" s="1"/>
  <c r="C372" i="6" l="1"/>
  <c r="D372" i="6" s="1"/>
  <c r="B373" i="6" l="1"/>
  <c r="L351" i="6"/>
  <c r="M351" i="6" s="1"/>
  <c r="K352" i="6" s="1"/>
  <c r="C373" i="6" l="1"/>
  <c r="D373" i="6" s="1"/>
  <c r="B374" i="6" l="1"/>
  <c r="L352" i="6"/>
  <c r="M352" i="6" s="1"/>
  <c r="K353" i="6" s="1"/>
  <c r="C374" i="6" l="1"/>
  <c r="D374" i="6" s="1"/>
  <c r="B375" i="6" l="1"/>
  <c r="L353" i="6"/>
  <c r="M353" i="6" s="1"/>
  <c r="K354" i="6" s="1"/>
  <c r="C375" i="6" l="1"/>
  <c r="D375" i="6" s="1"/>
  <c r="B376" i="6" l="1"/>
  <c r="L354" i="6"/>
  <c r="M354" i="6" s="1"/>
  <c r="K355" i="6" s="1"/>
  <c r="C376" i="6" l="1"/>
  <c r="D376" i="6" s="1"/>
  <c r="B377" i="6" l="1"/>
  <c r="L355" i="6"/>
  <c r="M355" i="6" s="1"/>
  <c r="K356" i="6" s="1"/>
  <c r="C377" i="6" l="1"/>
  <c r="D377" i="6" s="1"/>
  <c r="B378" i="6" l="1"/>
  <c r="L356" i="6"/>
  <c r="M356" i="6" s="1"/>
  <c r="K357" i="6" s="1"/>
  <c r="C378" i="6" l="1"/>
  <c r="D378" i="6" s="1"/>
  <c r="B379" i="6" l="1"/>
  <c r="L357" i="6"/>
  <c r="M357" i="6" s="1"/>
  <c r="K358" i="6" s="1"/>
  <c r="C379" i="6" l="1"/>
  <c r="D379" i="6" s="1"/>
  <c r="B380" i="6" l="1"/>
  <c r="L358" i="6"/>
  <c r="M358" i="6" s="1"/>
  <c r="K359" i="6" s="1"/>
  <c r="C380" i="6" l="1"/>
  <c r="D380" i="6" s="1"/>
  <c r="B381" i="6" l="1"/>
  <c r="L359" i="6"/>
  <c r="M359" i="6" s="1"/>
  <c r="K360" i="6" s="1"/>
  <c r="C381" i="6" l="1"/>
  <c r="D381" i="6" s="1"/>
  <c r="B382" i="6" s="1"/>
  <c r="C382" i="6" l="1"/>
  <c r="D382" i="6" s="1"/>
  <c r="L360" i="6"/>
  <c r="M360" i="6" s="1"/>
  <c r="K361" i="6" s="1"/>
  <c r="B383" i="6" l="1"/>
  <c r="C383" i="6" l="1"/>
  <c r="D383" i="6" s="1"/>
  <c r="L361" i="6"/>
  <c r="M361" i="6" s="1"/>
  <c r="K362" i="6" s="1"/>
  <c r="B384" i="6" l="1"/>
  <c r="C384" i="6" l="1"/>
  <c r="D384" i="6" s="1"/>
  <c r="L362" i="6"/>
  <c r="M362" i="6" s="1"/>
  <c r="K363" i="6" s="1"/>
  <c r="B385" i="6" l="1"/>
  <c r="C385" i="6" l="1"/>
  <c r="D385" i="6" s="1"/>
  <c r="L363" i="6"/>
  <c r="M363" i="6" s="1"/>
  <c r="K364" i="6" s="1"/>
  <c r="B386" i="6" l="1"/>
  <c r="C386" i="6" l="1"/>
  <c r="D386" i="6" s="1"/>
  <c r="L364" i="6"/>
  <c r="M364" i="6" s="1"/>
  <c r="K365" i="6" s="1"/>
  <c r="B387" i="6" l="1"/>
  <c r="C387" i="6" l="1"/>
  <c r="D387" i="6" s="1"/>
  <c r="L365" i="6"/>
  <c r="M365" i="6" s="1"/>
  <c r="K366" i="6" s="1"/>
  <c r="B388" i="6" l="1"/>
  <c r="C388" i="6" l="1"/>
  <c r="D388" i="6" s="1"/>
  <c r="L366" i="6"/>
  <c r="M366" i="6" s="1"/>
  <c r="K367" i="6" s="1"/>
  <c r="B389" i="6" l="1"/>
  <c r="C389" i="6" l="1"/>
  <c r="D389" i="6" s="1"/>
  <c r="L367" i="6"/>
  <c r="M367" i="6" s="1"/>
  <c r="K368" i="6" s="1"/>
  <c r="B390" i="6" l="1"/>
  <c r="C390" i="6" l="1"/>
  <c r="D390" i="6" s="1"/>
  <c r="L368" i="6"/>
  <c r="M368" i="6" s="1"/>
  <c r="K369" i="6" s="1"/>
  <c r="B391" i="6" l="1"/>
  <c r="C391" i="6" l="1"/>
  <c r="D391" i="6" s="1"/>
  <c r="L369" i="6"/>
  <c r="M369" i="6" s="1"/>
  <c r="K370" i="6" s="1"/>
  <c r="B392" i="6" l="1"/>
  <c r="C392" i="6" l="1"/>
  <c r="D392" i="6" s="1"/>
  <c r="L370" i="6"/>
  <c r="M370" i="6" s="1"/>
  <c r="K371" i="6" s="1"/>
  <c r="B393" i="6" l="1"/>
  <c r="C393" i="6" l="1"/>
  <c r="D393" i="6" s="1"/>
  <c r="L371" i="6"/>
  <c r="M371" i="6" s="1"/>
  <c r="K372" i="6" s="1"/>
  <c r="B394" i="6" l="1"/>
  <c r="C394" i="6" l="1"/>
  <c r="D394" i="6" s="1"/>
  <c r="B395" i="6" s="1"/>
  <c r="L372" i="6"/>
  <c r="M372" i="6" s="1"/>
  <c r="K373" i="6" s="1"/>
  <c r="C395" i="6" l="1"/>
  <c r="D395" i="6" s="1"/>
  <c r="B396" i="6" l="1"/>
  <c r="L373" i="6"/>
  <c r="M373" i="6" s="1"/>
  <c r="K374" i="6" s="1"/>
  <c r="C396" i="6" l="1"/>
  <c r="D396" i="6" s="1"/>
  <c r="B397" i="6" l="1"/>
  <c r="L374" i="6"/>
  <c r="M374" i="6" s="1"/>
  <c r="K375" i="6" s="1"/>
  <c r="C397" i="6" l="1"/>
  <c r="D397" i="6" s="1"/>
  <c r="B398" i="6" l="1"/>
  <c r="L375" i="6"/>
  <c r="M375" i="6" s="1"/>
  <c r="K376" i="6" s="1"/>
  <c r="C398" i="6" l="1"/>
  <c r="D398" i="6" s="1"/>
  <c r="B399" i="6" l="1"/>
  <c r="L376" i="6"/>
  <c r="M376" i="6" s="1"/>
  <c r="K377" i="6" s="1"/>
  <c r="C399" i="6" l="1"/>
  <c r="D399" i="6" s="1"/>
  <c r="B400" i="6" l="1"/>
  <c r="L377" i="6"/>
  <c r="M377" i="6" s="1"/>
  <c r="K378" i="6" s="1"/>
  <c r="C400" i="6" l="1"/>
  <c r="D400" i="6" s="1"/>
  <c r="B401" i="6" l="1"/>
  <c r="L378" i="6"/>
  <c r="M378" i="6" s="1"/>
  <c r="K379" i="6" s="1"/>
  <c r="C401" i="6" l="1"/>
  <c r="D401" i="6" s="1"/>
  <c r="B402" i="6" l="1"/>
  <c r="L379" i="6"/>
  <c r="M379" i="6" s="1"/>
  <c r="K380" i="6" s="1"/>
  <c r="C402" i="6" l="1"/>
  <c r="D402" i="6" s="1"/>
  <c r="B403" i="6" l="1"/>
  <c r="L380" i="6"/>
  <c r="M380" i="6" s="1"/>
  <c r="K381" i="6" s="1"/>
  <c r="C403" i="6" l="1"/>
  <c r="D403" i="6" s="1"/>
  <c r="B404" i="6" l="1"/>
  <c r="L381" i="6"/>
  <c r="M381" i="6" s="1"/>
  <c r="K382" i="6" s="1"/>
  <c r="C404" i="6" l="1"/>
  <c r="D404" i="6" s="1"/>
  <c r="L382" i="6"/>
  <c r="M382" i="6" s="1"/>
  <c r="K383" i="6" s="1"/>
  <c r="B405" i="6" l="1"/>
  <c r="L383" i="6"/>
  <c r="M383" i="6" s="1"/>
  <c r="K384" i="6" s="1"/>
  <c r="C405" i="6" l="1"/>
  <c r="D405" i="6" s="1"/>
  <c r="L384" i="6"/>
  <c r="M384" i="6" s="1"/>
  <c r="K385" i="6" s="1"/>
  <c r="B406" i="6" l="1"/>
  <c r="L385" i="6"/>
  <c r="M385" i="6" s="1"/>
  <c r="K386" i="6" s="1"/>
  <c r="C406" i="6" l="1"/>
  <c r="D406" i="6" s="1"/>
  <c r="L386" i="6"/>
  <c r="M386" i="6" s="1"/>
  <c r="K387" i="6" s="1"/>
  <c r="B407" i="6" l="1"/>
  <c r="L387" i="6"/>
  <c r="M387" i="6" s="1"/>
  <c r="K388" i="6" s="1"/>
  <c r="C407" i="6" l="1"/>
  <c r="D407" i="6" s="1"/>
  <c r="L388" i="6"/>
  <c r="M388" i="6" s="1"/>
  <c r="K389" i="6" s="1"/>
  <c r="B408" i="6" l="1"/>
  <c r="L389" i="6"/>
  <c r="M389" i="6" s="1"/>
  <c r="K390" i="6" s="1"/>
  <c r="C408" i="6" l="1"/>
  <c r="D408" i="6" s="1"/>
  <c r="L390" i="6"/>
  <c r="M390" i="6" s="1"/>
  <c r="K391" i="6" s="1"/>
  <c r="B409" i="6" l="1"/>
  <c r="L391" i="6"/>
  <c r="M391" i="6" s="1"/>
  <c r="K392" i="6" s="1"/>
  <c r="C409" i="6" l="1"/>
  <c r="D409" i="6" s="1"/>
  <c r="L392" i="6"/>
  <c r="M392" i="6" s="1"/>
  <c r="K393" i="6" s="1"/>
  <c r="B410" i="6" l="1"/>
  <c r="L393" i="6"/>
  <c r="M393" i="6" s="1"/>
  <c r="K394" i="6" s="1"/>
  <c r="C410" i="6" l="1"/>
  <c r="D410" i="6" s="1"/>
  <c r="L394" i="6"/>
  <c r="M394" i="6" s="1"/>
  <c r="K395" i="6" s="1"/>
  <c r="B411" i="6" l="1"/>
  <c r="L395" i="6"/>
  <c r="M395" i="6" s="1"/>
  <c r="K396" i="6" s="1"/>
  <c r="C411" i="6" l="1"/>
  <c r="D411" i="6" s="1"/>
  <c r="B412" i="6" s="1"/>
  <c r="L396" i="6"/>
  <c r="M396" i="6" s="1"/>
  <c r="K397" i="6" s="1"/>
  <c r="C412" i="6" l="1"/>
  <c r="D412" i="6" s="1"/>
  <c r="L397" i="6"/>
  <c r="M397" i="6" s="1"/>
  <c r="K398" i="6" s="1"/>
  <c r="B413" i="6" l="1"/>
  <c r="L398" i="6"/>
  <c r="M398" i="6" s="1"/>
  <c r="K399" i="6" s="1"/>
  <c r="C413" i="6" l="1"/>
  <c r="D413" i="6" s="1"/>
  <c r="L399" i="6"/>
  <c r="M399" i="6" s="1"/>
  <c r="K400" i="6" s="1"/>
  <c r="B414" i="6" l="1"/>
  <c r="L400" i="6"/>
  <c r="M400" i="6" s="1"/>
  <c r="K401" i="6" s="1"/>
  <c r="C414" i="6" l="1"/>
  <c r="D414" i="6" s="1"/>
  <c r="B415" i="6" s="1"/>
  <c r="L401" i="6"/>
  <c r="M401" i="6" s="1"/>
  <c r="K402" i="6" s="1"/>
  <c r="C415" i="6" l="1"/>
  <c r="D415" i="6" s="1"/>
  <c r="B416" i="6" s="1"/>
  <c r="L402" i="6"/>
  <c r="M402" i="6" s="1"/>
  <c r="K403" i="6" s="1"/>
  <c r="C416" i="6" l="1"/>
  <c r="D416" i="6" s="1"/>
  <c r="L403" i="6"/>
  <c r="M403" i="6" s="1"/>
  <c r="K404" i="6" s="1"/>
  <c r="B417" i="6" l="1"/>
  <c r="L404" i="6"/>
  <c r="M404" i="6" s="1"/>
  <c r="K405" i="6" s="1"/>
  <c r="C417" i="6" l="1"/>
  <c r="D417" i="6" s="1"/>
  <c r="L405" i="6"/>
  <c r="M405" i="6" s="1"/>
  <c r="K406" i="6" s="1"/>
  <c r="B418" i="6" l="1"/>
  <c r="L406" i="6"/>
  <c r="M406" i="6" s="1"/>
  <c r="K407" i="6" s="1"/>
  <c r="C418" i="6" l="1"/>
  <c r="D418" i="6" s="1"/>
  <c r="L407" i="6"/>
  <c r="M407" i="6" s="1"/>
  <c r="K408" i="6" s="1"/>
  <c r="B419" i="6" l="1"/>
  <c r="L408" i="6"/>
  <c r="M408" i="6" s="1"/>
  <c r="K409" i="6" s="1"/>
  <c r="C419" i="6" l="1"/>
  <c r="D419" i="6" s="1"/>
  <c r="L409" i="6"/>
  <c r="M409" i="6" s="1"/>
  <c r="K410" i="6" s="1"/>
  <c r="B420" i="6" l="1"/>
  <c r="L410" i="6"/>
  <c r="M410" i="6" s="1"/>
  <c r="K411" i="6" s="1"/>
  <c r="C420" i="6" l="1"/>
  <c r="D420" i="6" s="1"/>
  <c r="L411" i="6"/>
  <c r="M411" i="6" s="1"/>
  <c r="K412" i="6" s="1"/>
  <c r="B421" i="6" l="1"/>
  <c r="L412" i="6"/>
  <c r="M412" i="6" s="1"/>
  <c r="K413" i="6" s="1"/>
  <c r="C421" i="6" l="1"/>
  <c r="D421" i="6" s="1"/>
  <c r="L413" i="6"/>
  <c r="M413" i="6" s="1"/>
  <c r="K414" i="6" s="1"/>
  <c r="B422" i="6" l="1"/>
  <c r="L414" i="6"/>
  <c r="M414" i="6" s="1"/>
  <c r="K415" i="6" s="1"/>
  <c r="C422" i="6" l="1"/>
  <c r="D422" i="6" s="1"/>
  <c r="L415" i="6"/>
  <c r="M415" i="6" s="1"/>
  <c r="K416" i="6" s="1"/>
  <c r="B423" i="6" l="1"/>
  <c r="L416" i="6"/>
  <c r="M416" i="6" s="1"/>
  <c r="K417" i="6" s="1"/>
  <c r="C423" i="6" l="1"/>
  <c r="D423" i="6" s="1"/>
  <c r="L417" i="6"/>
  <c r="M417" i="6" s="1"/>
  <c r="K418" i="6" s="1"/>
  <c r="B424" i="6" l="1"/>
  <c r="L418" i="6"/>
  <c r="M418" i="6" s="1"/>
  <c r="K419" i="6" s="1"/>
  <c r="C424" i="6" l="1"/>
  <c r="D424" i="6" s="1"/>
  <c r="L419" i="6"/>
  <c r="M419" i="6" s="1"/>
  <c r="K420" i="6" s="1"/>
  <c r="B425" i="6" l="1"/>
  <c r="L420" i="6"/>
  <c r="M420" i="6" s="1"/>
  <c r="K421" i="6" s="1"/>
  <c r="C425" i="6" l="1"/>
  <c r="D425" i="6" s="1"/>
  <c r="L421" i="6"/>
  <c r="M421" i="6" s="1"/>
  <c r="K422" i="6" s="1"/>
  <c r="B426" i="6" l="1"/>
  <c r="L422" i="6"/>
  <c r="M422" i="6" s="1"/>
  <c r="K423" i="6" s="1"/>
  <c r="C426" i="6" l="1"/>
  <c r="D426" i="6" s="1"/>
  <c r="L423" i="6"/>
  <c r="M423" i="6" s="1"/>
  <c r="K424" i="6" s="1"/>
  <c r="B427" i="6" l="1"/>
  <c r="L424" i="6"/>
  <c r="M424" i="6" s="1"/>
  <c r="K425" i="6" s="1"/>
  <c r="C427" i="6" l="1"/>
  <c r="D427" i="6" s="1"/>
  <c r="L425" i="6"/>
  <c r="M425" i="6" s="1"/>
  <c r="K426" i="6" s="1"/>
  <c r="B428" i="6" l="1"/>
  <c r="L426" i="6"/>
  <c r="M426" i="6" s="1"/>
  <c r="K427" i="6" s="1"/>
  <c r="C428" i="6" l="1"/>
  <c r="D428" i="6" s="1"/>
  <c r="L427" i="6"/>
  <c r="M427" i="6" s="1"/>
  <c r="K428" i="6" s="1"/>
  <c r="B429" i="6" l="1"/>
  <c r="L428" i="6"/>
  <c r="M428" i="6" s="1"/>
  <c r="K429" i="6" s="1"/>
  <c r="C429" i="6" l="1"/>
  <c r="D429" i="6" s="1"/>
  <c r="L429" i="6"/>
  <c r="M429" i="6" s="1"/>
  <c r="K430" i="6" s="1"/>
  <c r="B430" i="6" l="1"/>
  <c r="L430" i="6"/>
  <c r="M430" i="6" s="1"/>
  <c r="K431" i="6" s="1"/>
  <c r="C430" i="6" l="1"/>
  <c r="D430" i="6" s="1"/>
  <c r="L431" i="6"/>
  <c r="M431" i="6" s="1"/>
  <c r="K432" i="6" s="1"/>
  <c r="B431" i="6" l="1"/>
  <c r="L432" i="6"/>
  <c r="M432" i="6" s="1"/>
  <c r="K433" i="6" s="1"/>
  <c r="C431" i="6" l="1"/>
  <c r="D431" i="6" s="1"/>
  <c r="L433" i="6"/>
  <c r="M433" i="6" s="1"/>
  <c r="K434" i="6" s="1"/>
  <c r="B432" i="6" l="1"/>
  <c r="L434" i="6"/>
  <c r="M434" i="6" s="1"/>
  <c r="K435" i="6" s="1"/>
  <c r="C432" i="6" l="1"/>
  <c r="D432" i="6" s="1"/>
  <c r="L435" i="6"/>
  <c r="M435" i="6" s="1"/>
  <c r="K436" i="6" s="1"/>
  <c r="B433" i="6" l="1"/>
  <c r="L436" i="6"/>
  <c r="M436" i="6" s="1"/>
  <c r="K437" i="6" s="1"/>
  <c r="C433" i="6" l="1"/>
  <c r="D433" i="6" s="1"/>
  <c r="L437" i="6"/>
  <c r="M437" i="6" s="1"/>
  <c r="K438" i="6" s="1"/>
  <c r="B434" i="6" l="1"/>
  <c r="L438" i="6"/>
  <c r="M438" i="6" s="1"/>
  <c r="K439" i="6" s="1"/>
  <c r="C434" i="6" l="1"/>
  <c r="D434" i="6" s="1"/>
  <c r="L439" i="6"/>
  <c r="M439" i="6" s="1"/>
  <c r="K440" i="6" s="1"/>
  <c r="B435" i="6" l="1"/>
  <c r="L440" i="6"/>
  <c r="M440" i="6" s="1"/>
  <c r="K441" i="6" s="1"/>
  <c r="C435" i="6" l="1"/>
  <c r="D435" i="6" s="1"/>
  <c r="L441" i="6"/>
  <c r="M441" i="6" s="1"/>
  <c r="K442" i="6" s="1"/>
  <c r="B436" i="6" l="1"/>
  <c r="L442" i="6"/>
  <c r="M442" i="6" s="1"/>
  <c r="K443" i="6" s="1"/>
  <c r="C436" i="6" l="1"/>
  <c r="D436" i="6" s="1"/>
  <c r="L443" i="6"/>
  <c r="M443" i="6" s="1"/>
  <c r="K444" i="6" s="1"/>
  <c r="B437" i="6" l="1"/>
  <c r="L444" i="6"/>
  <c r="M444" i="6" s="1"/>
  <c r="K445" i="6" s="1"/>
  <c r="C437" i="6" l="1"/>
  <c r="D437" i="6" s="1"/>
  <c r="L445" i="6"/>
  <c r="M445" i="6" s="1"/>
  <c r="K446" i="6" s="1"/>
  <c r="B438" i="6" l="1"/>
  <c r="L446" i="6"/>
  <c r="M446" i="6" s="1"/>
  <c r="K447" i="6" s="1"/>
  <c r="C438" i="6" l="1"/>
  <c r="D438" i="6" s="1"/>
  <c r="L447" i="6"/>
  <c r="M447" i="6" s="1"/>
  <c r="K448" i="6" s="1"/>
  <c r="B439" i="6" l="1"/>
  <c r="L448" i="6"/>
  <c r="M448" i="6" s="1"/>
  <c r="K449" i="6" s="1"/>
  <c r="C439" i="6" l="1"/>
  <c r="D439" i="6" s="1"/>
  <c r="L449" i="6"/>
  <c r="M449" i="6" s="1"/>
  <c r="K450" i="6" s="1"/>
  <c r="B440" i="6" l="1"/>
  <c r="L450" i="6"/>
  <c r="M450" i="6" s="1"/>
  <c r="K451" i="6" s="1"/>
  <c r="C440" i="6" l="1"/>
  <c r="D440" i="6" s="1"/>
  <c r="L451" i="6"/>
  <c r="M451" i="6" s="1"/>
  <c r="K452" i="6" s="1"/>
  <c r="B441" i="6" l="1"/>
  <c r="L452" i="6"/>
  <c r="M452" i="6" s="1"/>
  <c r="K453" i="6" s="1"/>
  <c r="C441" i="6" l="1"/>
  <c r="D441" i="6" s="1"/>
  <c r="L453" i="6"/>
  <c r="M453" i="6" s="1"/>
  <c r="K454" i="6" s="1"/>
  <c r="B442" i="6" l="1"/>
  <c r="L454" i="6"/>
  <c r="M454" i="6" s="1"/>
  <c r="K455" i="6" s="1"/>
  <c r="C442" i="6" l="1"/>
  <c r="D442" i="6" s="1"/>
  <c r="B443" i="6" s="1"/>
  <c r="L455" i="6"/>
  <c r="M455" i="6" s="1"/>
  <c r="K456" i="6" s="1"/>
  <c r="C443" i="6" l="1"/>
  <c r="D443" i="6" s="1"/>
  <c r="B444" i="6" s="1"/>
  <c r="L456" i="6"/>
  <c r="M456" i="6" s="1"/>
  <c r="K457" i="6" s="1"/>
  <c r="C444" i="6" l="1"/>
  <c r="D444" i="6" s="1"/>
  <c r="L457" i="6"/>
  <c r="M457" i="6" s="1"/>
  <c r="K458" i="6" s="1"/>
  <c r="B445" i="6" l="1"/>
  <c r="L458" i="6"/>
  <c r="M458" i="6" s="1"/>
  <c r="K459" i="6" s="1"/>
  <c r="C445" i="6" l="1"/>
  <c r="D445" i="6" s="1"/>
  <c r="L459" i="6"/>
  <c r="M459" i="6" s="1"/>
  <c r="K460" i="6" s="1"/>
  <c r="B446" i="6" l="1"/>
  <c r="L460" i="6"/>
  <c r="M460" i="6" s="1"/>
  <c r="K461" i="6" s="1"/>
  <c r="C446" i="6" l="1"/>
  <c r="D446" i="6" s="1"/>
  <c r="L461" i="6"/>
  <c r="M461" i="6" s="1"/>
  <c r="K462" i="6" s="1"/>
  <c r="B447" i="6" l="1"/>
  <c r="L462" i="6"/>
  <c r="M462" i="6" s="1"/>
  <c r="K463" i="6" s="1"/>
  <c r="C447" i="6" l="1"/>
  <c r="D447" i="6" s="1"/>
  <c r="L463" i="6"/>
  <c r="M463" i="6" s="1"/>
  <c r="K464" i="6" s="1"/>
  <c r="B448" i="6" l="1"/>
  <c r="L464" i="6"/>
  <c r="M464" i="6" s="1"/>
  <c r="K465" i="6" s="1"/>
  <c r="C448" i="6" l="1"/>
  <c r="D448" i="6" s="1"/>
  <c r="L465" i="6"/>
  <c r="M465" i="6" s="1"/>
  <c r="K466" i="6" s="1"/>
  <c r="B449" i="6" l="1"/>
  <c r="L466" i="6"/>
  <c r="M466" i="6" s="1"/>
  <c r="K467" i="6" s="1"/>
  <c r="C449" i="6" l="1"/>
  <c r="D449" i="6" s="1"/>
  <c r="L467" i="6"/>
  <c r="M467" i="6" s="1"/>
  <c r="K468" i="6" s="1"/>
  <c r="B450" i="6" l="1"/>
  <c r="L468" i="6"/>
  <c r="M468" i="6" s="1"/>
  <c r="K469" i="6" s="1"/>
  <c r="C450" i="6" l="1"/>
  <c r="D450" i="6" s="1"/>
  <c r="L469" i="6"/>
  <c r="M469" i="6" s="1"/>
  <c r="K470" i="6" s="1"/>
  <c r="B451" i="6" l="1"/>
  <c r="L470" i="6"/>
  <c r="M470" i="6" s="1"/>
  <c r="K471" i="6" s="1"/>
  <c r="C451" i="6" l="1"/>
  <c r="D451" i="6" s="1"/>
  <c r="L471" i="6"/>
  <c r="M471" i="6" s="1"/>
  <c r="K472" i="6" s="1"/>
  <c r="B452" i="6" l="1"/>
  <c r="L472" i="6"/>
  <c r="M472" i="6" s="1"/>
  <c r="K473" i="6" s="1"/>
  <c r="C452" i="6" l="1"/>
  <c r="D452" i="6" s="1"/>
  <c r="L473" i="6"/>
  <c r="M473" i="6" s="1"/>
  <c r="K474" i="6" s="1"/>
  <c r="B453" i="6" l="1"/>
  <c r="L474" i="6"/>
  <c r="M474" i="6" s="1"/>
  <c r="K475" i="6" s="1"/>
  <c r="C453" i="6" l="1"/>
  <c r="D453" i="6" s="1"/>
  <c r="L475" i="6"/>
  <c r="M475" i="6" s="1"/>
  <c r="K476" i="6" s="1"/>
  <c r="B454" i="6" l="1"/>
  <c r="L476" i="6"/>
  <c r="M476" i="6" s="1"/>
  <c r="K477" i="6" s="1"/>
  <c r="C454" i="6" l="1"/>
  <c r="D454" i="6" s="1"/>
  <c r="L477" i="6"/>
  <c r="M477" i="6" s="1"/>
  <c r="K478" i="6" s="1"/>
  <c r="B455" i="6" l="1"/>
  <c r="L478" i="6"/>
  <c r="M478" i="6" s="1"/>
  <c r="K479" i="6" s="1"/>
  <c r="C455" i="6" l="1"/>
  <c r="D455" i="6" s="1"/>
  <c r="L479" i="6"/>
  <c r="M479" i="6" s="1"/>
  <c r="K480" i="6" s="1"/>
  <c r="B456" i="6" l="1"/>
  <c r="L480" i="6"/>
  <c r="M480" i="6" s="1"/>
  <c r="K481" i="6" s="1"/>
  <c r="C456" i="6" l="1"/>
  <c r="D456" i="6" s="1"/>
  <c r="B457" i="6" s="1"/>
  <c r="L481" i="6"/>
  <c r="M481" i="6" s="1"/>
  <c r="K482" i="6" s="1"/>
  <c r="C457" i="6" l="1"/>
  <c r="D457" i="6" s="1"/>
  <c r="L482" i="6"/>
  <c r="M482" i="6" s="1"/>
  <c r="K483" i="6" s="1"/>
  <c r="B458" i="6" l="1"/>
  <c r="L483" i="6"/>
  <c r="M483" i="6" s="1"/>
  <c r="K484" i="6" s="1"/>
  <c r="C458" i="6" l="1"/>
  <c r="D458" i="6" s="1"/>
  <c r="L484" i="6"/>
  <c r="M484" i="6" s="1"/>
  <c r="K485" i="6" s="1"/>
  <c r="B459" i="6" l="1"/>
  <c r="L485" i="6"/>
  <c r="M485" i="6" s="1"/>
  <c r="K486" i="6" s="1"/>
  <c r="C459" i="6" l="1"/>
  <c r="D459" i="6" s="1"/>
  <c r="B460" i="6" s="1"/>
  <c r="L486" i="6"/>
  <c r="M486" i="6" s="1"/>
  <c r="K487" i="6" s="1"/>
  <c r="C460" i="6" l="1"/>
  <c r="D460" i="6" s="1"/>
  <c r="L487" i="6"/>
  <c r="M487" i="6" s="1"/>
  <c r="K488" i="6" s="1"/>
  <c r="B461" i="6" l="1"/>
  <c r="L488" i="6"/>
  <c r="M488" i="6" s="1"/>
  <c r="K489" i="6" s="1"/>
  <c r="C461" i="6" l="1"/>
  <c r="D461" i="6" s="1"/>
  <c r="B462" i="6" s="1"/>
  <c r="L489" i="6"/>
  <c r="M489" i="6" s="1"/>
  <c r="K490" i="6" s="1"/>
  <c r="C462" i="6" l="1"/>
  <c r="D462" i="6" s="1"/>
  <c r="B463" i="6" s="1"/>
  <c r="L490" i="6"/>
  <c r="M490" i="6" s="1"/>
  <c r="K491" i="6" s="1"/>
  <c r="C463" i="6" l="1"/>
  <c r="D463" i="6" s="1"/>
  <c r="B464" i="6" s="1"/>
  <c r="L491" i="6"/>
  <c r="M491" i="6" s="1"/>
  <c r="K492" i="6" s="1"/>
  <c r="C464" i="6" l="1"/>
  <c r="D464" i="6" s="1"/>
  <c r="B465" i="6" s="1"/>
  <c r="L492" i="6"/>
  <c r="M492" i="6" s="1"/>
  <c r="K493" i="6" s="1"/>
  <c r="C465" i="6" l="1"/>
  <c r="D465" i="6" s="1"/>
  <c r="L493" i="6"/>
  <c r="M493" i="6" s="1"/>
  <c r="K494" i="6" s="1"/>
  <c r="B466" i="6" l="1"/>
  <c r="L494" i="6"/>
  <c r="M494" i="6" s="1"/>
  <c r="K495" i="6" s="1"/>
  <c r="C466" i="6" l="1"/>
  <c r="D466" i="6" s="1"/>
  <c r="B467" i="6" s="1"/>
  <c r="L495" i="6"/>
  <c r="M495" i="6" s="1"/>
  <c r="K496" i="6" s="1"/>
  <c r="C467" i="6" l="1"/>
  <c r="D467" i="6" s="1"/>
  <c r="B468" i="6" s="1"/>
  <c r="L496" i="6"/>
  <c r="M496" i="6" s="1"/>
  <c r="K497" i="6" s="1"/>
  <c r="C468" i="6" l="1"/>
  <c r="D468" i="6" s="1"/>
  <c r="B469" i="6" s="1"/>
  <c r="L497" i="6"/>
  <c r="M497" i="6" s="1"/>
  <c r="K498" i="6" s="1"/>
  <c r="C469" i="6" l="1"/>
  <c r="D469" i="6" s="1"/>
  <c r="B470" i="6" s="1"/>
  <c r="L498" i="6"/>
  <c r="M498" i="6" s="1"/>
  <c r="K499" i="6" s="1"/>
  <c r="C470" i="6" l="1"/>
  <c r="D470" i="6" s="1"/>
  <c r="B471" i="6" s="1"/>
  <c r="L499" i="6"/>
  <c r="M499" i="6" s="1"/>
  <c r="K500" i="6" s="1"/>
  <c r="C471" i="6" l="1"/>
  <c r="D471" i="6" s="1"/>
  <c r="L500" i="6"/>
  <c r="M500" i="6" s="1"/>
  <c r="K501" i="6" s="1"/>
  <c r="B472" i="6" l="1"/>
  <c r="L501" i="6"/>
  <c r="M501" i="6" s="1"/>
  <c r="K502" i="6" s="1"/>
  <c r="C472" i="6" l="1"/>
  <c r="D472" i="6" s="1"/>
  <c r="L502" i="6"/>
  <c r="M502" i="6" s="1"/>
  <c r="K503" i="6" s="1"/>
  <c r="B473" i="6" l="1"/>
  <c r="L503" i="6"/>
  <c r="M503" i="6" s="1"/>
  <c r="K504" i="6" s="1"/>
  <c r="C473" i="6" l="1"/>
  <c r="D473" i="6" s="1"/>
  <c r="L504" i="6"/>
  <c r="M504" i="6" s="1"/>
  <c r="K505" i="6" s="1"/>
  <c r="B474" i="6" l="1"/>
  <c r="L505" i="6"/>
  <c r="M505" i="6" s="1"/>
  <c r="K506" i="6" s="1"/>
  <c r="C474" i="6" l="1"/>
  <c r="D474" i="6" s="1"/>
  <c r="L506" i="6"/>
  <c r="M506" i="6" s="1"/>
  <c r="K507" i="6" s="1"/>
  <c r="B475" i="6" l="1"/>
  <c r="L507" i="6"/>
  <c r="M507" i="6" s="1"/>
  <c r="K508" i="6" s="1"/>
  <c r="C475" i="6" l="1"/>
  <c r="D475" i="6" s="1"/>
  <c r="B476" i="6" s="1"/>
  <c r="L508" i="6"/>
  <c r="M508" i="6" s="1"/>
  <c r="K509" i="6" s="1"/>
  <c r="C476" i="6" l="1"/>
  <c r="D476" i="6" s="1"/>
  <c r="L509" i="6"/>
  <c r="M509" i="6" s="1"/>
  <c r="K510" i="6" s="1"/>
  <c r="B477" i="6" l="1"/>
  <c r="L510" i="6"/>
  <c r="M510" i="6" s="1"/>
  <c r="K511" i="6" s="1"/>
  <c r="C477" i="6" l="1"/>
  <c r="D477" i="6" s="1"/>
  <c r="L511" i="6"/>
  <c r="M511" i="6" s="1"/>
  <c r="K512" i="6" s="1"/>
  <c r="B478" i="6" l="1"/>
  <c r="L512" i="6"/>
  <c r="M512" i="6" s="1"/>
  <c r="K513" i="6" s="1"/>
  <c r="C478" i="6" l="1"/>
  <c r="D478" i="6" s="1"/>
  <c r="L513" i="6"/>
  <c r="M513" i="6" s="1"/>
  <c r="K514" i="6" s="1"/>
  <c r="B479" i="6" l="1"/>
  <c r="L514" i="6"/>
  <c r="M514" i="6" s="1"/>
  <c r="K515" i="6" s="1"/>
  <c r="C479" i="6" l="1"/>
  <c r="D479" i="6" s="1"/>
  <c r="L515" i="6"/>
  <c r="M515" i="6" s="1"/>
  <c r="K516" i="6" s="1"/>
  <c r="B480" i="6" l="1"/>
  <c r="L516" i="6"/>
  <c r="M516" i="6" s="1"/>
  <c r="K517" i="6" s="1"/>
  <c r="C480" i="6" l="1"/>
  <c r="D480" i="6" s="1"/>
  <c r="L517" i="6"/>
  <c r="M517" i="6" s="1"/>
  <c r="K518" i="6" s="1"/>
  <c r="B481" i="6" l="1"/>
  <c r="L518" i="6"/>
  <c r="M518" i="6" s="1"/>
  <c r="K519" i="6" s="1"/>
  <c r="C481" i="6" l="1"/>
  <c r="D481" i="6" s="1"/>
  <c r="L519" i="6"/>
  <c r="M519" i="6" s="1"/>
  <c r="K520" i="6" s="1"/>
  <c r="B482" i="6" l="1"/>
  <c r="L520" i="6"/>
  <c r="M520" i="6" s="1"/>
  <c r="K521" i="6" s="1"/>
  <c r="C482" i="6" l="1"/>
  <c r="D482" i="6" s="1"/>
  <c r="L521" i="6"/>
  <c r="M521" i="6" s="1"/>
  <c r="K522" i="6" s="1"/>
  <c r="B483" i="6" l="1"/>
  <c r="L522" i="6"/>
  <c r="M522" i="6" s="1"/>
  <c r="K523" i="6" s="1"/>
  <c r="C483" i="6" l="1"/>
  <c r="D483" i="6" s="1"/>
  <c r="L523" i="6"/>
  <c r="M523" i="6" s="1"/>
  <c r="K524" i="6" s="1"/>
  <c r="B484" i="6" l="1"/>
  <c r="L524" i="6"/>
  <c r="M524" i="6" s="1"/>
  <c r="K525" i="6" s="1"/>
  <c r="C484" i="6" l="1"/>
  <c r="D484" i="6" s="1"/>
  <c r="L525" i="6"/>
  <c r="M525" i="6" s="1"/>
  <c r="K526" i="6" s="1"/>
  <c r="B485" i="6" l="1"/>
  <c r="L526" i="6"/>
  <c r="M526" i="6" s="1"/>
  <c r="K527" i="6" s="1"/>
  <c r="C485" i="6" l="1"/>
  <c r="D485" i="6" s="1"/>
  <c r="L527" i="6"/>
  <c r="M527" i="6" s="1"/>
  <c r="K528" i="6" s="1"/>
  <c r="B486" i="6" l="1"/>
  <c r="L528" i="6"/>
  <c r="M528" i="6" s="1"/>
  <c r="K529" i="6" s="1"/>
  <c r="C486" i="6" l="1"/>
  <c r="D486" i="6" s="1"/>
  <c r="L529" i="6"/>
  <c r="M529" i="6" s="1"/>
  <c r="K530" i="6" s="1"/>
  <c r="B487" i="6" l="1"/>
  <c r="L530" i="6"/>
  <c r="M530" i="6" s="1"/>
  <c r="K531" i="6" s="1"/>
  <c r="C487" i="6" l="1"/>
  <c r="D487" i="6" s="1"/>
  <c r="L531" i="6"/>
  <c r="M531" i="6" s="1"/>
  <c r="K532" i="6" s="1"/>
  <c r="B488" i="6" l="1"/>
  <c r="L532" i="6"/>
  <c r="M532" i="6" s="1"/>
  <c r="K533" i="6" s="1"/>
  <c r="C488" i="6" l="1"/>
  <c r="D488" i="6" s="1"/>
  <c r="L533" i="6"/>
  <c r="M533" i="6" s="1"/>
  <c r="K534" i="6" s="1"/>
  <c r="B489" i="6" l="1"/>
  <c r="L534" i="6"/>
  <c r="M534" i="6" s="1"/>
  <c r="K535" i="6" s="1"/>
  <c r="C489" i="6" l="1"/>
  <c r="D489" i="6" s="1"/>
  <c r="L535" i="6"/>
  <c r="M535" i="6" s="1"/>
  <c r="K536" i="6" s="1"/>
  <c r="B490" i="6" l="1"/>
  <c r="L536" i="6"/>
  <c r="M536" i="6" s="1"/>
  <c r="K537" i="6" s="1"/>
  <c r="C490" i="6" l="1"/>
  <c r="D490" i="6" s="1"/>
  <c r="B491" i="6" s="1"/>
  <c r="L537" i="6"/>
  <c r="M537" i="6" s="1"/>
  <c r="K538" i="6" s="1"/>
  <c r="C491" i="6" l="1"/>
  <c r="D491" i="6" s="1"/>
  <c r="L538" i="6"/>
  <c r="M538" i="6" s="1"/>
  <c r="K539" i="6" s="1"/>
  <c r="B492" i="6" l="1"/>
  <c r="L539" i="6"/>
  <c r="M539" i="6" s="1"/>
  <c r="K540" i="6" s="1"/>
  <c r="C492" i="6" l="1"/>
  <c r="D492" i="6" s="1"/>
  <c r="B493" i="6" s="1"/>
  <c r="L540" i="6"/>
  <c r="M540" i="6" s="1"/>
  <c r="K541" i="6" s="1"/>
  <c r="C493" i="6" l="1"/>
  <c r="D493" i="6" s="1"/>
  <c r="B494" i="6" s="1"/>
  <c r="L541" i="6"/>
  <c r="M541" i="6" s="1"/>
  <c r="K542" i="6" s="1"/>
  <c r="C494" i="6" l="1"/>
  <c r="D494" i="6" s="1"/>
  <c r="L542" i="6"/>
  <c r="M542" i="6" s="1"/>
  <c r="K543" i="6" s="1"/>
  <c r="B495" i="6" l="1"/>
  <c r="L543" i="6"/>
  <c r="M543" i="6" s="1"/>
  <c r="K544" i="6" s="1"/>
  <c r="C495" i="6" l="1"/>
  <c r="D495" i="6" s="1"/>
  <c r="L544" i="6"/>
  <c r="M544" i="6" s="1"/>
  <c r="K545" i="6" s="1"/>
  <c r="B496" i="6" l="1"/>
  <c r="L545" i="6"/>
  <c r="M545" i="6" s="1"/>
  <c r="K546" i="6" s="1"/>
  <c r="C496" i="6" l="1"/>
  <c r="D496" i="6" s="1"/>
  <c r="L546" i="6"/>
  <c r="M546" i="6" s="1"/>
  <c r="K547" i="6" s="1"/>
  <c r="B497" i="6" l="1"/>
  <c r="L547" i="6"/>
  <c r="M547" i="6" s="1"/>
  <c r="K548" i="6" s="1"/>
  <c r="C497" i="6" l="1"/>
  <c r="D497" i="6" s="1"/>
  <c r="L548" i="6"/>
  <c r="M548" i="6" s="1"/>
  <c r="K549" i="6" s="1"/>
  <c r="B498" i="6" l="1"/>
  <c r="L549" i="6"/>
  <c r="M549" i="6" s="1"/>
  <c r="K550" i="6" s="1"/>
  <c r="C498" i="6" l="1"/>
  <c r="D498" i="6" s="1"/>
  <c r="L550" i="6"/>
  <c r="M550" i="6" s="1"/>
  <c r="K551" i="6" s="1"/>
  <c r="B499" i="6" l="1"/>
  <c r="L551" i="6"/>
  <c r="M551" i="6" s="1"/>
  <c r="K552" i="6" s="1"/>
  <c r="C499" i="6" l="1"/>
  <c r="D499" i="6" s="1"/>
  <c r="L552" i="6"/>
  <c r="M552" i="6" s="1"/>
  <c r="K553" i="6" s="1"/>
  <c r="B500" i="6" l="1"/>
  <c r="L553" i="6"/>
  <c r="M553" i="6" s="1"/>
  <c r="K554" i="6" s="1"/>
  <c r="C500" i="6" l="1"/>
  <c r="D500" i="6" s="1"/>
  <c r="L554" i="6"/>
  <c r="M554" i="6" s="1"/>
  <c r="K555" i="6" s="1"/>
  <c r="B501" i="6" l="1"/>
  <c r="L555" i="6"/>
  <c r="M555" i="6" s="1"/>
  <c r="K556" i="6" s="1"/>
  <c r="C501" i="6" l="1"/>
  <c r="D501" i="6" s="1"/>
  <c r="L556" i="6"/>
  <c r="M556" i="6" s="1"/>
  <c r="K557" i="6" s="1"/>
  <c r="B502" i="6" l="1"/>
  <c r="L557" i="6"/>
  <c r="M557" i="6" s="1"/>
  <c r="K558" i="6" s="1"/>
  <c r="C502" i="6" l="1"/>
  <c r="D502" i="6" s="1"/>
  <c r="L558" i="6"/>
  <c r="M558" i="6" s="1"/>
  <c r="K559" i="6" s="1"/>
  <c r="B503" i="6" l="1"/>
  <c r="L559" i="6"/>
  <c r="M559" i="6" s="1"/>
  <c r="K560" i="6" s="1"/>
  <c r="C503" i="6" l="1"/>
  <c r="D503" i="6" s="1"/>
  <c r="L560" i="6"/>
  <c r="M560" i="6" s="1"/>
  <c r="K561" i="6" s="1"/>
  <c r="B504" i="6" l="1"/>
  <c r="L561" i="6"/>
  <c r="M561" i="6" s="1"/>
  <c r="K562" i="6" s="1"/>
  <c r="C504" i="6" l="1"/>
  <c r="D504" i="6" s="1"/>
  <c r="L562" i="6"/>
  <c r="M562" i="6" s="1"/>
  <c r="K563" i="6" s="1"/>
  <c r="B505" i="6" l="1"/>
  <c r="L563" i="6"/>
  <c r="M563" i="6" s="1"/>
  <c r="K564" i="6" s="1"/>
  <c r="C505" i="6" l="1"/>
  <c r="D505" i="6" s="1"/>
  <c r="L564" i="6"/>
  <c r="M564" i="6" s="1"/>
  <c r="K565" i="6" s="1"/>
  <c r="B506" i="6" l="1"/>
  <c r="L565" i="6"/>
  <c r="M565" i="6" s="1"/>
  <c r="K566" i="6" s="1"/>
  <c r="C506" i="6" l="1"/>
  <c r="D506" i="6" s="1"/>
  <c r="L566" i="6"/>
  <c r="M566" i="6" s="1"/>
  <c r="K567" i="6" s="1"/>
  <c r="B507" i="6" l="1"/>
  <c r="L567" i="6"/>
  <c r="M567" i="6" s="1"/>
  <c r="K568" i="6" s="1"/>
  <c r="C507" i="6" l="1"/>
  <c r="D507" i="6" s="1"/>
  <c r="L568" i="6"/>
  <c r="M568" i="6" s="1"/>
  <c r="K569" i="6" s="1"/>
  <c r="B508" i="6" l="1"/>
  <c r="L569" i="6"/>
  <c r="M569" i="6" s="1"/>
  <c r="K570" i="6" s="1"/>
  <c r="C508" i="6" l="1"/>
  <c r="D508" i="6" s="1"/>
  <c r="L570" i="6"/>
  <c r="M570" i="6" s="1"/>
  <c r="K571" i="6" s="1"/>
  <c r="B509" i="6" l="1"/>
  <c r="L571" i="6"/>
  <c r="M571" i="6" s="1"/>
  <c r="K572" i="6" s="1"/>
  <c r="C509" i="6" l="1"/>
  <c r="D509" i="6" s="1"/>
  <c r="L572" i="6"/>
  <c r="M572" i="6" s="1"/>
  <c r="K573" i="6" s="1"/>
  <c r="B510" i="6" l="1"/>
  <c r="L573" i="6"/>
  <c r="M573" i="6" s="1"/>
  <c r="K574" i="6" s="1"/>
  <c r="C510" i="6" l="1"/>
  <c r="D510" i="6" s="1"/>
  <c r="L574" i="6"/>
  <c r="M574" i="6" s="1"/>
  <c r="K575" i="6" s="1"/>
  <c r="B511" i="6" l="1"/>
  <c r="L575" i="6"/>
  <c r="M575" i="6" s="1"/>
  <c r="K576" i="6" s="1"/>
  <c r="C511" i="6" l="1"/>
  <c r="D511" i="6" s="1"/>
  <c r="L576" i="6"/>
  <c r="M576" i="6" s="1"/>
  <c r="K577" i="6" s="1"/>
  <c r="B512" i="6" l="1"/>
  <c r="L577" i="6"/>
  <c r="M577" i="6" s="1"/>
  <c r="K578" i="6" s="1"/>
  <c r="C512" i="6" l="1"/>
  <c r="D512" i="6" s="1"/>
  <c r="L578" i="6"/>
  <c r="M578" i="6" s="1"/>
  <c r="K579" i="6" s="1"/>
  <c r="B513" i="6" l="1"/>
  <c r="L579" i="6"/>
  <c r="M579" i="6" s="1"/>
  <c r="K580" i="6" s="1"/>
  <c r="C513" i="6" l="1"/>
  <c r="D513" i="6" s="1"/>
  <c r="L580" i="6"/>
  <c r="M580" i="6" s="1"/>
  <c r="K581" i="6" s="1"/>
  <c r="B514" i="6" l="1"/>
  <c r="L581" i="6"/>
  <c r="M581" i="6" s="1"/>
  <c r="K582" i="6" s="1"/>
  <c r="C514" i="6" l="1"/>
  <c r="D514" i="6" s="1"/>
  <c r="L582" i="6"/>
  <c r="M582" i="6" s="1"/>
  <c r="K583" i="6" s="1"/>
  <c r="B515" i="6" l="1"/>
  <c r="L583" i="6"/>
  <c r="M583" i="6" s="1"/>
  <c r="K584" i="6" s="1"/>
  <c r="C515" i="6" l="1"/>
  <c r="D515" i="6" s="1"/>
  <c r="L584" i="6"/>
  <c r="M584" i="6" s="1"/>
  <c r="K585" i="6" s="1"/>
  <c r="B516" i="6" l="1"/>
  <c r="L585" i="6"/>
  <c r="M585" i="6" s="1"/>
  <c r="K586" i="6" s="1"/>
  <c r="C516" i="6" l="1"/>
  <c r="D516" i="6" s="1"/>
  <c r="L586" i="6"/>
  <c r="M586" i="6" s="1"/>
  <c r="K587" i="6" s="1"/>
  <c r="B517" i="6" l="1"/>
  <c r="L587" i="6"/>
  <c r="M587" i="6" s="1"/>
  <c r="K588" i="6" s="1"/>
  <c r="C517" i="6" l="1"/>
  <c r="D517" i="6" s="1"/>
  <c r="L588" i="6"/>
  <c r="M588" i="6" s="1"/>
  <c r="K589" i="6" s="1"/>
  <c r="B518" i="6" l="1"/>
  <c r="L589" i="6"/>
  <c r="M589" i="6" s="1"/>
  <c r="K590" i="6" s="1"/>
  <c r="C518" i="6" l="1"/>
  <c r="D518" i="6" s="1"/>
  <c r="L590" i="6"/>
  <c r="M590" i="6" s="1"/>
  <c r="K591" i="6" s="1"/>
  <c r="B519" i="6" l="1"/>
  <c r="L591" i="6"/>
  <c r="M591" i="6" s="1"/>
  <c r="K592" i="6" s="1"/>
  <c r="C519" i="6" l="1"/>
  <c r="D519" i="6" s="1"/>
  <c r="L592" i="6"/>
  <c r="M592" i="6" s="1"/>
  <c r="K593" i="6" s="1"/>
  <c r="B520" i="6" l="1"/>
  <c r="L593" i="6"/>
  <c r="M593" i="6" s="1"/>
  <c r="K594" i="6" s="1"/>
  <c r="C520" i="6" l="1"/>
  <c r="D520" i="6" s="1"/>
  <c r="L594" i="6"/>
  <c r="M594" i="6" s="1"/>
  <c r="K595" i="6" s="1"/>
  <c r="B521" i="6" l="1"/>
  <c r="L595" i="6"/>
  <c r="M595" i="6" s="1"/>
  <c r="K596" i="6" s="1"/>
  <c r="C521" i="6" l="1"/>
  <c r="D521" i="6" s="1"/>
  <c r="L596" i="6"/>
  <c r="M596" i="6" s="1"/>
  <c r="K597" i="6" s="1"/>
  <c r="B522" i="6" l="1"/>
  <c r="L597" i="6"/>
  <c r="M597" i="6" s="1"/>
  <c r="K598" i="6" s="1"/>
  <c r="C522" i="6" l="1"/>
  <c r="D522" i="6" s="1"/>
  <c r="L598" i="6"/>
  <c r="M598" i="6" s="1"/>
  <c r="K599" i="6" s="1"/>
  <c r="B523" i="6" l="1"/>
  <c r="L599" i="6"/>
  <c r="M599" i="6" s="1"/>
  <c r="K600" i="6" s="1"/>
  <c r="C523" i="6" l="1"/>
  <c r="D523" i="6" s="1"/>
  <c r="L600" i="6"/>
  <c r="M600" i="6" s="1"/>
  <c r="K601" i="6" s="1"/>
  <c r="B524" i="6" l="1"/>
  <c r="L601" i="6"/>
  <c r="M601" i="6" s="1"/>
  <c r="K602" i="6" s="1"/>
  <c r="C524" i="6" l="1"/>
  <c r="D524" i="6" s="1"/>
  <c r="L602" i="6"/>
  <c r="M602" i="6" s="1"/>
  <c r="K603" i="6" s="1"/>
  <c r="B525" i="6" l="1"/>
  <c r="L603" i="6"/>
  <c r="M603" i="6" s="1"/>
  <c r="K604" i="6" s="1"/>
  <c r="C525" i="6" l="1"/>
  <c r="D525" i="6" s="1"/>
  <c r="L604" i="6"/>
  <c r="M604" i="6" s="1"/>
  <c r="K605" i="6" s="1"/>
  <c r="B526" i="6" l="1"/>
  <c r="L605" i="6"/>
  <c r="M605" i="6" s="1"/>
  <c r="K606" i="6" s="1"/>
  <c r="C526" i="6" l="1"/>
  <c r="D526" i="6" s="1"/>
  <c r="L606" i="6"/>
  <c r="M606" i="6" s="1"/>
  <c r="K607" i="6" s="1"/>
  <c r="B527" i="6" l="1"/>
  <c r="L607" i="6"/>
  <c r="M607" i="6" s="1"/>
  <c r="K608" i="6" s="1"/>
  <c r="C527" i="6" l="1"/>
  <c r="D527" i="6" s="1"/>
  <c r="L608" i="6"/>
  <c r="M608" i="6" s="1"/>
  <c r="K609" i="6" s="1"/>
  <c r="B528" i="6" l="1"/>
  <c r="L609" i="6"/>
  <c r="M609" i="6" s="1"/>
  <c r="K610" i="6" s="1"/>
  <c r="C528" i="6" l="1"/>
  <c r="D528" i="6" s="1"/>
  <c r="L610" i="6"/>
  <c r="M610" i="6" s="1"/>
  <c r="K611" i="6" s="1"/>
  <c r="B529" i="6" l="1"/>
  <c r="L611" i="6"/>
  <c r="M611" i="6" s="1"/>
  <c r="K612" i="6" s="1"/>
  <c r="C529" i="6" l="1"/>
  <c r="D529" i="6" s="1"/>
  <c r="L612" i="6"/>
  <c r="M612" i="6" s="1"/>
  <c r="K613" i="6" s="1"/>
  <c r="B530" i="6" l="1"/>
  <c r="L613" i="6"/>
  <c r="M613" i="6" s="1"/>
  <c r="K614" i="6" s="1"/>
  <c r="C530" i="6" l="1"/>
  <c r="D530" i="6" s="1"/>
  <c r="L614" i="6"/>
  <c r="M614" i="6" s="1"/>
  <c r="K615" i="6" s="1"/>
  <c r="B531" i="6" l="1"/>
  <c r="L615" i="6"/>
  <c r="M615" i="6" s="1"/>
  <c r="K616" i="6" s="1"/>
  <c r="C531" i="6" l="1"/>
  <c r="D531" i="6" s="1"/>
  <c r="L616" i="6"/>
  <c r="M616" i="6" s="1"/>
  <c r="K617" i="6" s="1"/>
  <c r="B532" i="6" l="1"/>
  <c r="L617" i="6"/>
  <c r="M617" i="6" s="1"/>
  <c r="K618" i="6" s="1"/>
  <c r="C532" i="6" l="1"/>
  <c r="D532" i="6" s="1"/>
  <c r="L618" i="6"/>
  <c r="M618" i="6" s="1"/>
  <c r="K619" i="6" s="1"/>
  <c r="B533" i="6" l="1"/>
  <c r="L619" i="6"/>
  <c r="M619" i="6" s="1"/>
  <c r="K620" i="6" s="1"/>
  <c r="C533" i="6" l="1"/>
  <c r="D533" i="6" s="1"/>
  <c r="L620" i="6"/>
  <c r="M620" i="6" s="1"/>
  <c r="K621" i="6" s="1"/>
  <c r="B534" i="6" l="1"/>
  <c r="L621" i="6"/>
  <c r="M621" i="6" s="1"/>
  <c r="K622" i="6" s="1"/>
  <c r="C534" i="6" l="1"/>
  <c r="D534" i="6" s="1"/>
  <c r="L622" i="6"/>
  <c r="M622" i="6" s="1"/>
  <c r="K623" i="6" s="1"/>
  <c r="B535" i="6" l="1"/>
  <c r="L623" i="6"/>
  <c r="M623" i="6" s="1"/>
  <c r="K624" i="6" s="1"/>
  <c r="C535" i="6" l="1"/>
  <c r="D535" i="6" s="1"/>
  <c r="L624" i="6"/>
  <c r="M624" i="6" s="1"/>
  <c r="K625" i="6" s="1"/>
  <c r="B536" i="6" l="1"/>
  <c r="L625" i="6"/>
  <c r="M625" i="6" s="1"/>
  <c r="K626" i="6" s="1"/>
  <c r="C536" i="6" l="1"/>
  <c r="D536" i="6" s="1"/>
  <c r="L626" i="6"/>
  <c r="M626" i="6" s="1"/>
  <c r="K627" i="6" s="1"/>
  <c r="B537" i="6" l="1"/>
  <c r="L627" i="6"/>
  <c r="M627" i="6" s="1"/>
  <c r="K628" i="6" s="1"/>
  <c r="C537" i="6" l="1"/>
  <c r="D537" i="6" s="1"/>
  <c r="L628" i="6"/>
  <c r="M628" i="6" s="1"/>
  <c r="K629" i="6" s="1"/>
  <c r="B538" i="6" l="1"/>
  <c r="L629" i="6"/>
  <c r="M629" i="6" s="1"/>
  <c r="K630" i="6" s="1"/>
  <c r="C538" i="6" l="1"/>
  <c r="D538" i="6" s="1"/>
  <c r="L630" i="6"/>
  <c r="M630" i="6" s="1"/>
  <c r="K631" i="6" s="1"/>
  <c r="B539" i="6" l="1"/>
  <c r="L631" i="6"/>
  <c r="M631" i="6" s="1"/>
  <c r="K632" i="6" s="1"/>
  <c r="C539" i="6" l="1"/>
  <c r="D539" i="6" s="1"/>
  <c r="L632" i="6"/>
  <c r="M632" i="6" s="1"/>
  <c r="K633" i="6" s="1"/>
  <c r="B540" i="6" l="1"/>
  <c r="L633" i="6"/>
  <c r="M633" i="6" s="1"/>
  <c r="K634" i="6" s="1"/>
  <c r="C540" i="6" l="1"/>
  <c r="D540" i="6" s="1"/>
  <c r="L634" i="6"/>
  <c r="M634" i="6" s="1"/>
  <c r="K635" i="6" s="1"/>
  <c r="B541" i="6" l="1"/>
  <c r="L635" i="6"/>
  <c r="M635" i="6" s="1"/>
  <c r="K636" i="6" s="1"/>
  <c r="C541" i="6" l="1"/>
  <c r="D541" i="6" s="1"/>
  <c r="L636" i="6"/>
  <c r="M636" i="6" s="1"/>
  <c r="K637" i="6" s="1"/>
  <c r="B542" i="6" l="1"/>
  <c r="L637" i="6"/>
  <c r="M637" i="6" s="1"/>
  <c r="K638" i="6" s="1"/>
  <c r="C542" i="6" l="1"/>
  <c r="D542" i="6" s="1"/>
  <c r="L638" i="6"/>
  <c r="M638" i="6" s="1"/>
  <c r="K639" i="6" s="1"/>
  <c r="B543" i="6" l="1"/>
  <c r="L639" i="6"/>
  <c r="M639" i="6" s="1"/>
  <c r="K640" i="6" s="1"/>
  <c r="C543" i="6" l="1"/>
  <c r="D543" i="6" s="1"/>
  <c r="L640" i="6"/>
  <c r="M640" i="6" s="1"/>
  <c r="K641" i="6" s="1"/>
  <c r="B544" i="6" l="1"/>
  <c r="L641" i="6"/>
  <c r="M641" i="6" s="1"/>
  <c r="K642" i="6" s="1"/>
  <c r="C544" i="6" l="1"/>
  <c r="D544" i="6" s="1"/>
  <c r="L642" i="6"/>
  <c r="M642" i="6" s="1"/>
  <c r="K643" i="6" s="1"/>
  <c r="B545" i="6" l="1"/>
  <c r="L643" i="6"/>
  <c r="M643" i="6" s="1"/>
  <c r="K644" i="6" s="1"/>
  <c r="C545" i="6" l="1"/>
  <c r="D545" i="6" s="1"/>
  <c r="L644" i="6"/>
  <c r="M644" i="6" s="1"/>
  <c r="K645" i="6" s="1"/>
  <c r="B546" i="6" l="1"/>
  <c r="L645" i="6"/>
  <c r="M645" i="6" s="1"/>
  <c r="K646" i="6" s="1"/>
  <c r="C546" i="6" l="1"/>
  <c r="D546" i="6" s="1"/>
  <c r="L646" i="6"/>
  <c r="M646" i="6" s="1"/>
  <c r="K647" i="6" s="1"/>
  <c r="B547" i="6" l="1"/>
  <c r="L647" i="6"/>
  <c r="M647" i="6" s="1"/>
  <c r="K648" i="6" s="1"/>
  <c r="C547" i="6" l="1"/>
  <c r="D547" i="6" s="1"/>
  <c r="L648" i="6"/>
  <c r="M648" i="6" s="1"/>
  <c r="K649" i="6" s="1"/>
  <c r="B548" i="6" l="1"/>
  <c r="L649" i="6"/>
  <c r="M649" i="6" s="1"/>
  <c r="K650" i="6" s="1"/>
  <c r="C548" i="6" l="1"/>
  <c r="D548" i="6" s="1"/>
  <c r="L650" i="6"/>
  <c r="M650" i="6" s="1"/>
  <c r="K651" i="6" s="1"/>
  <c r="B549" i="6" l="1"/>
  <c r="L651" i="6"/>
  <c r="M651" i="6" s="1"/>
  <c r="K652" i="6" s="1"/>
  <c r="C549" i="6" l="1"/>
  <c r="D549" i="6" s="1"/>
  <c r="B550" i="6" s="1"/>
  <c r="L652" i="6"/>
  <c r="M652" i="6" s="1"/>
  <c r="K653" i="6" s="1"/>
  <c r="C550" i="6" l="1"/>
  <c r="D550" i="6" s="1"/>
  <c r="L653" i="6"/>
  <c r="M653" i="6" s="1"/>
  <c r="K654" i="6" s="1"/>
  <c r="B551" i="6" l="1"/>
  <c r="L654" i="6"/>
  <c r="M654" i="6" s="1"/>
  <c r="K655" i="6" s="1"/>
  <c r="C551" i="6" l="1"/>
  <c r="D551" i="6" s="1"/>
  <c r="L655" i="6"/>
  <c r="M655" i="6" s="1"/>
  <c r="K656" i="6" s="1"/>
  <c r="B552" i="6" l="1"/>
  <c r="L656" i="6"/>
  <c r="M656" i="6" s="1"/>
  <c r="K657" i="6" s="1"/>
  <c r="C552" i="6" l="1"/>
  <c r="D552" i="6" s="1"/>
  <c r="B553" i="6" s="1"/>
  <c r="L657" i="6"/>
  <c r="M657" i="6" s="1"/>
  <c r="K658" i="6" s="1"/>
  <c r="C553" i="6" l="1"/>
  <c r="D553" i="6" s="1"/>
  <c r="B554" i="6" s="1"/>
  <c r="L658" i="6"/>
  <c r="M658" i="6" s="1"/>
  <c r="K659" i="6" s="1"/>
  <c r="C554" i="6" l="1"/>
  <c r="D554" i="6" s="1"/>
  <c r="B555" i="6" s="1"/>
  <c r="L659" i="6"/>
  <c r="M659" i="6" s="1"/>
  <c r="K660" i="6" s="1"/>
  <c r="C555" i="6" l="1"/>
  <c r="D555" i="6" s="1"/>
  <c r="L660" i="6"/>
  <c r="M660" i="6" s="1"/>
  <c r="K661" i="6" s="1"/>
  <c r="B556" i="6" l="1"/>
  <c r="L661" i="6"/>
  <c r="M661" i="6" s="1"/>
  <c r="K662" i="6" s="1"/>
  <c r="C556" i="6" l="1"/>
  <c r="D556" i="6" s="1"/>
  <c r="B557" i="6" s="1"/>
  <c r="L662" i="6"/>
  <c r="M662" i="6" s="1"/>
  <c r="K663" i="6" s="1"/>
  <c r="C557" i="6" l="1"/>
  <c r="D557" i="6" s="1"/>
  <c r="L663" i="6"/>
  <c r="M663" i="6" s="1"/>
  <c r="K664" i="6" s="1"/>
  <c r="B558" i="6" l="1"/>
  <c r="L664" i="6"/>
  <c r="M664" i="6" s="1"/>
  <c r="K665" i="6" s="1"/>
  <c r="C558" i="6" l="1"/>
  <c r="D558" i="6" s="1"/>
  <c r="L665" i="6"/>
  <c r="M665" i="6" s="1"/>
  <c r="K666" i="6" s="1"/>
  <c r="B559" i="6" l="1"/>
  <c r="L666" i="6"/>
  <c r="M666" i="6" s="1"/>
  <c r="K667" i="6" s="1"/>
  <c r="C559" i="6" l="1"/>
  <c r="D559" i="6" s="1"/>
  <c r="L667" i="6"/>
  <c r="M667" i="6" s="1"/>
  <c r="K668" i="6" s="1"/>
  <c r="B560" i="6" l="1"/>
  <c r="L668" i="6"/>
  <c r="M668" i="6" s="1"/>
  <c r="K669" i="6" s="1"/>
  <c r="C560" i="6" l="1"/>
  <c r="D560" i="6" s="1"/>
  <c r="L669" i="6"/>
  <c r="M669" i="6" s="1"/>
  <c r="K670" i="6" s="1"/>
  <c r="B561" i="6" l="1"/>
  <c r="L670" i="6"/>
  <c r="M670" i="6" s="1"/>
  <c r="K671" i="6" s="1"/>
  <c r="C561" i="6" l="1"/>
  <c r="D561" i="6" s="1"/>
  <c r="L671" i="6"/>
  <c r="M671" i="6" s="1"/>
  <c r="K672" i="6" s="1"/>
  <c r="B562" i="6" l="1"/>
  <c r="L672" i="6"/>
  <c r="M672" i="6" s="1"/>
  <c r="K673" i="6" s="1"/>
  <c r="C562" i="6" l="1"/>
  <c r="D562" i="6" s="1"/>
  <c r="L673" i="6"/>
  <c r="M673" i="6" s="1"/>
  <c r="K674" i="6" s="1"/>
  <c r="B563" i="6" l="1"/>
  <c r="L674" i="6"/>
  <c r="M674" i="6" s="1"/>
  <c r="K675" i="6" s="1"/>
  <c r="C563" i="6" l="1"/>
  <c r="D563" i="6" s="1"/>
  <c r="L675" i="6"/>
  <c r="M675" i="6" s="1"/>
  <c r="K676" i="6" s="1"/>
  <c r="B564" i="6" l="1"/>
  <c r="L676" i="6"/>
  <c r="M676" i="6" s="1"/>
  <c r="K677" i="6" s="1"/>
  <c r="C564" i="6" l="1"/>
  <c r="D564" i="6" s="1"/>
  <c r="L677" i="6"/>
  <c r="M677" i="6" s="1"/>
  <c r="K678" i="6" s="1"/>
  <c r="B565" i="6" l="1"/>
  <c r="L678" i="6"/>
  <c r="M678" i="6" s="1"/>
  <c r="K679" i="6" s="1"/>
  <c r="C565" i="6" l="1"/>
  <c r="D565" i="6" s="1"/>
  <c r="L679" i="6"/>
  <c r="M679" i="6" s="1"/>
  <c r="K680" i="6" s="1"/>
  <c r="B566" i="6" l="1"/>
  <c r="L680" i="6"/>
  <c r="M680" i="6" s="1"/>
  <c r="K681" i="6" s="1"/>
  <c r="C566" i="6" l="1"/>
  <c r="D566" i="6" s="1"/>
  <c r="L681" i="6"/>
  <c r="M681" i="6" s="1"/>
  <c r="K682" i="6" s="1"/>
  <c r="B567" i="6" l="1"/>
  <c r="L682" i="6"/>
  <c r="M682" i="6" s="1"/>
  <c r="K683" i="6" s="1"/>
  <c r="C567" i="6" l="1"/>
  <c r="D567" i="6" s="1"/>
  <c r="L683" i="6"/>
  <c r="M683" i="6" s="1"/>
  <c r="K684" i="6" s="1"/>
  <c r="B568" i="6" l="1"/>
  <c r="L684" i="6"/>
  <c r="M684" i="6" s="1"/>
  <c r="K685" i="6" s="1"/>
  <c r="C568" i="6" l="1"/>
  <c r="D568" i="6" s="1"/>
  <c r="L685" i="6"/>
  <c r="M685" i="6" s="1"/>
  <c r="K686" i="6" s="1"/>
  <c r="B569" i="6" l="1"/>
  <c r="L686" i="6"/>
  <c r="M686" i="6" s="1"/>
  <c r="K687" i="6" s="1"/>
  <c r="C569" i="6" l="1"/>
  <c r="D569" i="6" s="1"/>
  <c r="L687" i="6"/>
  <c r="M687" i="6" s="1"/>
  <c r="K688" i="6" s="1"/>
  <c r="B570" i="6" l="1"/>
  <c r="L688" i="6"/>
  <c r="M688" i="6" s="1"/>
  <c r="K689" i="6" s="1"/>
  <c r="C570" i="6" l="1"/>
  <c r="D570" i="6" s="1"/>
  <c r="L689" i="6"/>
  <c r="M689" i="6" s="1"/>
  <c r="K690" i="6" s="1"/>
  <c r="B571" i="6" l="1"/>
  <c r="L690" i="6"/>
  <c r="M690" i="6" s="1"/>
  <c r="K691" i="6" s="1"/>
  <c r="C571" i="6" l="1"/>
  <c r="D571" i="6" s="1"/>
  <c r="L691" i="6"/>
  <c r="M691" i="6" s="1"/>
  <c r="K692" i="6" s="1"/>
  <c r="B572" i="6" l="1"/>
  <c r="L692" i="6"/>
  <c r="M692" i="6" s="1"/>
  <c r="K693" i="6" s="1"/>
  <c r="C572" i="6" l="1"/>
  <c r="D572" i="6" s="1"/>
  <c r="L693" i="6"/>
  <c r="M693" i="6" s="1"/>
  <c r="K694" i="6" s="1"/>
  <c r="B573" i="6" l="1"/>
  <c r="L694" i="6"/>
  <c r="M694" i="6" s="1"/>
  <c r="K695" i="6" s="1"/>
  <c r="C573" i="6" l="1"/>
  <c r="D573" i="6" s="1"/>
  <c r="L695" i="6"/>
  <c r="M695" i="6" s="1"/>
  <c r="K696" i="6" s="1"/>
  <c r="B574" i="6" l="1"/>
  <c r="L696" i="6"/>
  <c r="M696" i="6" s="1"/>
  <c r="K697" i="6" s="1"/>
  <c r="C574" i="6" l="1"/>
  <c r="D574" i="6" s="1"/>
  <c r="L697" i="6"/>
  <c r="M697" i="6" s="1"/>
  <c r="K698" i="6" s="1"/>
  <c r="B575" i="6" l="1"/>
  <c r="L698" i="6"/>
  <c r="M698" i="6" s="1"/>
  <c r="K699" i="6" s="1"/>
  <c r="C575" i="6" l="1"/>
  <c r="D575" i="6" s="1"/>
  <c r="L699" i="6"/>
  <c r="M699" i="6" s="1"/>
  <c r="K700" i="6" s="1"/>
  <c r="B576" i="6" l="1"/>
  <c r="L700" i="6"/>
  <c r="M700" i="6" s="1"/>
  <c r="K701" i="6" s="1"/>
  <c r="C576" i="6" l="1"/>
  <c r="D576" i="6" s="1"/>
  <c r="L701" i="6"/>
  <c r="M701" i="6" s="1"/>
  <c r="K702" i="6" s="1"/>
  <c r="B577" i="6" l="1"/>
  <c r="L702" i="6"/>
  <c r="M702" i="6" s="1"/>
  <c r="K703" i="6" s="1"/>
  <c r="C577" i="6" l="1"/>
  <c r="D577" i="6" s="1"/>
  <c r="L703" i="6"/>
  <c r="M703" i="6" s="1"/>
  <c r="K704" i="6" s="1"/>
  <c r="B578" i="6" l="1"/>
  <c r="L704" i="6"/>
  <c r="M704" i="6" s="1"/>
  <c r="K705" i="6" s="1"/>
  <c r="C578" i="6" l="1"/>
  <c r="D578" i="6" s="1"/>
  <c r="B579" i="6" s="1"/>
  <c r="L705" i="6"/>
  <c r="M705" i="6" s="1"/>
  <c r="K706" i="6" s="1"/>
  <c r="C579" i="6" l="1"/>
  <c r="D579" i="6" s="1"/>
  <c r="L706" i="6"/>
  <c r="M706" i="6" s="1"/>
  <c r="K707" i="6" s="1"/>
  <c r="B580" i="6" l="1"/>
  <c r="L707" i="6"/>
  <c r="M707" i="6" s="1"/>
  <c r="K708" i="6" s="1"/>
  <c r="C580" i="6" l="1"/>
  <c r="D580" i="6" s="1"/>
  <c r="L708" i="6"/>
  <c r="M708" i="6" s="1"/>
  <c r="K709" i="6" s="1"/>
  <c r="B581" i="6" l="1"/>
  <c r="L709" i="6"/>
  <c r="M709" i="6" s="1"/>
  <c r="K710" i="6" s="1"/>
  <c r="C581" i="6" l="1"/>
  <c r="D581" i="6" s="1"/>
  <c r="L710" i="6"/>
  <c r="M710" i="6" s="1"/>
  <c r="K711" i="6" s="1"/>
  <c r="B582" i="6" l="1"/>
  <c r="L711" i="6"/>
  <c r="M711" i="6" s="1"/>
  <c r="K712" i="6" s="1"/>
  <c r="C582" i="6" l="1"/>
  <c r="D582" i="6" s="1"/>
  <c r="L712" i="6"/>
  <c r="M712" i="6" s="1"/>
  <c r="K713" i="6" s="1"/>
  <c r="B583" i="6" l="1"/>
  <c r="L713" i="6"/>
  <c r="M713" i="6" s="1"/>
  <c r="K714" i="6" s="1"/>
  <c r="C583" i="6" l="1"/>
  <c r="D583" i="6" s="1"/>
  <c r="L714" i="6"/>
  <c r="M714" i="6" s="1"/>
  <c r="K715" i="6" s="1"/>
  <c r="B584" i="6" l="1"/>
  <c r="L715" i="6"/>
  <c r="M715" i="6" s="1"/>
  <c r="K716" i="6" s="1"/>
  <c r="C584" i="6" l="1"/>
  <c r="D584" i="6" s="1"/>
  <c r="L716" i="6"/>
  <c r="M716" i="6" s="1"/>
  <c r="K717" i="6" s="1"/>
  <c r="B585" i="6" l="1"/>
  <c r="L717" i="6"/>
  <c r="M717" i="6" s="1"/>
  <c r="K718" i="6" s="1"/>
  <c r="C585" i="6" l="1"/>
  <c r="D585" i="6" s="1"/>
  <c r="L718" i="6"/>
  <c r="M718" i="6" s="1"/>
  <c r="K719" i="6" s="1"/>
  <c r="B586" i="6" l="1"/>
  <c r="L719" i="6"/>
  <c r="M719" i="6" s="1"/>
  <c r="K720" i="6" s="1"/>
  <c r="C586" i="6" l="1"/>
  <c r="D586" i="6" s="1"/>
  <c r="L720" i="6"/>
  <c r="M720" i="6" s="1"/>
  <c r="K721" i="6" s="1"/>
  <c r="B587" i="6" l="1"/>
  <c r="L721" i="6"/>
  <c r="M721" i="6" s="1"/>
  <c r="K722" i="6" s="1"/>
  <c r="C587" i="6" l="1"/>
  <c r="D587" i="6" s="1"/>
  <c r="L722" i="6"/>
  <c r="M722" i="6" s="1"/>
  <c r="K723" i="6" s="1"/>
  <c r="B588" i="6" l="1"/>
  <c r="L723" i="6"/>
  <c r="M723" i="6" s="1"/>
  <c r="K724" i="6" s="1"/>
  <c r="C588" i="6" l="1"/>
  <c r="D588" i="6" s="1"/>
  <c r="L724" i="6"/>
  <c r="M724" i="6" s="1"/>
  <c r="K725" i="6" s="1"/>
  <c r="B589" i="6" l="1"/>
  <c r="L725" i="6"/>
  <c r="M725" i="6" s="1"/>
  <c r="K726" i="6" s="1"/>
  <c r="C589" i="6" l="1"/>
  <c r="D589" i="6" s="1"/>
  <c r="B590" i="6" s="1"/>
  <c r="L726" i="6"/>
  <c r="M726" i="6" s="1"/>
  <c r="K727" i="6" s="1"/>
  <c r="C590" i="6" l="1"/>
  <c r="D590" i="6" s="1"/>
  <c r="L727" i="6"/>
  <c r="M727" i="6" s="1"/>
  <c r="K728" i="6" s="1"/>
  <c r="B591" i="6" l="1"/>
  <c r="L728" i="6"/>
  <c r="M728" i="6" s="1"/>
  <c r="K729" i="6" s="1"/>
  <c r="C591" i="6" l="1"/>
  <c r="D591" i="6" s="1"/>
  <c r="B592" i="6" s="1"/>
  <c r="L729" i="6"/>
  <c r="M729" i="6" s="1"/>
  <c r="K730" i="6" s="1"/>
  <c r="C592" i="6" l="1"/>
  <c r="D592" i="6" s="1"/>
  <c r="B593" i="6" s="1"/>
  <c r="L730" i="6"/>
  <c r="M730" i="6" s="1"/>
  <c r="K731" i="6" s="1"/>
  <c r="C593" i="6" l="1"/>
  <c r="D593" i="6" s="1"/>
  <c r="L731" i="6"/>
  <c r="M731" i="6" s="1"/>
  <c r="K732" i="6" s="1"/>
  <c r="B594" i="6" l="1"/>
  <c r="L732" i="6"/>
  <c r="M732" i="6" s="1"/>
  <c r="K733" i="6" s="1"/>
  <c r="C594" i="6" l="1"/>
  <c r="D594" i="6" s="1"/>
  <c r="L733" i="6"/>
  <c r="M733" i="6" s="1"/>
  <c r="K734" i="6" s="1"/>
  <c r="B595" i="6" l="1"/>
  <c r="L734" i="6"/>
  <c r="M734" i="6" s="1"/>
  <c r="K735" i="6" s="1"/>
  <c r="C595" i="6" l="1"/>
  <c r="D595" i="6" s="1"/>
  <c r="L735" i="6"/>
  <c r="M735" i="6" s="1"/>
  <c r="K736" i="6" s="1"/>
  <c r="B596" i="6" l="1"/>
  <c r="L736" i="6"/>
  <c r="M736" i="6" s="1"/>
  <c r="K737" i="6" s="1"/>
  <c r="C596" i="6" l="1"/>
  <c r="D596" i="6" s="1"/>
  <c r="L737" i="6"/>
  <c r="M737" i="6" s="1"/>
  <c r="K738" i="6" s="1"/>
  <c r="B597" i="6" l="1"/>
  <c r="L738" i="6"/>
  <c r="M738" i="6" s="1"/>
  <c r="K739" i="6" s="1"/>
  <c r="C597" i="6" l="1"/>
  <c r="D597" i="6" s="1"/>
  <c r="L739" i="6"/>
  <c r="M739" i="6" s="1"/>
  <c r="K740" i="6" s="1"/>
  <c r="B598" i="6" l="1"/>
  <c r="L740" i="6"/>
  <c r="M740" i="6" s="1"/>
  <c r="K741" i="6" s="1"/>
  <c r="C598" i="6" l="1"/>
  <c r="D598" i="6" s="1"/>
  <c r="L741" i="6"/>
  <c r="M741" i="6" s="1"/>
  <c r="K742" i="6" s="1"/>
  <c r="B599" i="6" l="1"/>
  <c r="L742" i="6"/>
  <c r="M742" i="6" s="1"/>
  <c r="K743" i="6" s="1"/>
  <c r="C599" i="6" l="1"/>
  <c r="D599" i="6" s="1"/>
  <c r="L743" i="6"/>
  <c r="M743" i="6" s="1"/>
  <c r="K744" i="6" s="1"/>
  <c r="B600" i="6" l="1"/>
  <c r="L744" i="6"/>
  <c r="M744" i="6" s="1"/>
  <c r="K745" i="6" s="1"/>
  <c r="C600" i="6" l="1"/>
  <c r="D600" i="6" s="1"/>
  <c r="B601" i="6" s="1"/>
  <c r="L745" i="6"/>
  <c r="M745" i="6" s="1"/>
  <c r="K746" i="6" s="1"/>
  <c r="C601" i="6" l="1"/>
  <c r="D601" i="6" s="1"/>
  <c r="B602" i="6" s="1"/>
  <c r="L746" i="6"/>
  <c r="M746" i="6" s="1"/>
  <c r="K747" i="6" s="1"/>
  <c r="C602" i="6" l="1"/>
  <c r="D602" i="6" s="1"/>
  <c r="L747" i="6"/>
  <c r="M747" i="6" s="1"/>
  <c r="K748" i="6" s="1"/>
  <c r="B603" i="6" l="1"/>
  <c r="L748" i="6"/>
  <c r="M748" i="6" s="1"/>
  <c r="K749" i="6" s="1"/>
  <c r="C603" i="6" l="1"/>
  <c r="D603" i="6" s="1"/>
  <c r="L749" i="6"/>
  <c r="M749" i="6" s="1"/>
  <c r="K750" i="6" s="1"/>
  <c r="B604" i="6" l="1"/>
  <c r="L750" i="6"/>
  <c r="M750" i="6" s="1"/>
  <c r="K751" i="6" s="1"/>
  <c r="C604" i="6" l="1"/>
  <c r="D604" i="6" s="1"/>
  <c r="B605" i="6" s="1"/>
  <c r="L751" i="6"/>
  <c r="M751" i="6" s="1"/>
  <c r="K752" i="6" s="1"/>
  <c r="C605" i="6" l="1"/>
  <c r="D605" i="6" s="1"/>
  <c r="L752" i="6"/>
  <c r="M752" i="6" s="1"/>
  <c r="B606" i="6" l="1"/>
  <c r="C606" i="6" l="1"/>
  <c r="D606" i="6" s="1"/>
  <c r="B607" i="6" s="1"/>
  <c r="C607" i="6" l="1"/>
  <c r="D607" i="6" s="1"/>
  <c r="B608" i="6" l="1"/>
  <c r="C608" i="6" l="1"/>
  <c r="D608" i="6" s="1"/>
  <c r="B609" i="6" s="1"/>
  <c r="C609" i="6" l="1"/>
  <c r="D609" i="6" s="1"/>
  <c r="B610" i="6" l="1"/>
  <c r="C610" i="6" l="1"/>
  <c r="D610" i="6" s="1"/>
  <c r="B611" i="6" l="1"/>
  <c r="C611" i="6" l="1"/>
  <c r="D611" i="6" s="1"/>
  <c r="B612" i="6" l="1"/>
  <c r="C612" i="6" l="1"/>
  <c r="D612" i="6" s="1"/>
  <c r="B613" i="6" l="1"/>
  <c r="C613" i="6" l="1"/>
  <c r="D613" i="6" s="1"/>
  <c r="B614" i="6" l="1"/>
  <c r="C614" i="6" l="1"/>
  <c r="D614" i="6" s="1"/>
  <c r="B615" i="6" l="1"/>
  <c r="C615" i="6" l="1"/>
  <c r="D615" i="6" s="1"/>
  <c r="B616" i="6" l="1"/>
  <c r="C616" i="6" l="1"/>
  <c r="D616" i="6" s="1"/>
  <c r="B617" i="6" l="1"/>
  <c r="C617" i="6" l="1"/>
  <c r="D617" i="6" s="1"/>
  <c r="B618" i="6" l="1"/>
  <c r="C618" i="6" l="1"/>
  <c r="D618" i="6" s="1"/>
  <c r="B619" i="6" l="1"/>
  <c r="C619" i="6" l="1"/>
  <c r="D619" i="6" s="1"/>
  <c r="B620" i="6" l="1"/>
  <c r="C620" i="6" l="1"/>
  <c r="D620" i="6" s="1"/>
  <c r="B621" i="6" l="1"/>
  <c r="C621" i="6" l="1"/>
  <c r="D621" i="6" s="1"/>
  <c r="B622" i="6" l="1"/>
  <c r="C622" i="6" l="1"/>
  <c r="D622" i="6" s="1"/>
  <c r="B623" i="6" l="1"/>
  <c r="C623" i="6" l="1"/>
  <c r="D623" i="6" s="1"/>
  <c r="B624" i="6" l="1"/>
  <c r="C624" i="6" l="1"/>
  <c r="D624" i="6" s="1"/>
  <c r="B625" i="6" l="1"/>
  <c r="C625" i="6" l="1"/>
  <c r="D625" i="6" s="1"/>
  <c r="B626" i="6" l="1"/>
  <c r="C626" i="6" l="1"/>
  <c r="D626" i="6" s="1"/>
  <c r="B627" i="6" l="1"/>
  <c r="C627" i="6" l="1"/>
  <c r="D627" i="6" s="1"/>
  <c r="B628" i="6" l="1"/>
  <c r="C628" i="6" l="1"/>
  <c r="D628" i="6" s="1"/>
  <c r="B629" i="6" l="1"/>
  <c r="C629" i="6" l="1"/>
  <c r="D629" i="6" s="1"/>
  <c r="B630" i="6" l="1"/>
  <c r="C630" i="6" l="1"/>
  <c r="D630" i="6" s="1"/>
  <c r="B631" i="6" l="1"/>
  <c r="C631" i="6" l="1"/>
  <c r="D631" i="6" s="1"/>
  <c r="B632" i="6" l="1"/>
  <c r="C632" i="6" l="1"/>
  <c r="D632" i="6" s="1"/>
  <c r="B633" i="6" l="1"/>
  <c r="C633" i="6" l="1"/>
  <c r="D633" i="6" s="1"/>
  <c r="B634" i="6" l="1"/>
  <c r="C634" i="6" l="1"/>
  <c r="D634" i="6" s="1"/>
  <c r="B635" i="6" l="1"/>
  <c r="C635" i="6" l="1"/>
  <c r="D635" i="6" s="1"/>
  <c r="B636" i="6" l="1"/>
  <c r="C636" i="6" l="1"/>
  <c r="D636" i="6" s="1"/>
  <c r="B637" i="6" l="1"/>
  <c r="C637" i="6" l="1"/>
  <c r="D637" i="6" s="1"/>
  <c r="B638" i="6" l="1"/>
  <c r="C638" i="6" l="1"/>
  <c r="D638" i="6" s="1"/>
  <c r="B639" i="6" l="1"/>
  <c r="C639" i="6" l="1"/>
  <c r="D639" i="6" s="1"/>
  <c r="B640" i="6" l="1"/>
  <c r="C640" i="6" l="1"/>
  <c r="D640" i="6" s="1"/>
  <c r="B641" i="6" l="1"/>
  <c r="C641" i="6" l="1"/>
  <c r="D641" i="6" s="1"/>
  <c r="B642" i="6" l="1"/>
  <c r="C642" i="6" l="1"/>
  <c r="D642" i="6" s="1"/>
  <c r="B643" i="6" l="1"/>
  <c r="C643" i="6" l="1"/>
  <c r="D643" i="6" s="1"/>
  <c r="B644" i="6" l="1"/>
  <c r="C644" i="6" l="1"/>
  <c r="D644" i="6" s="1"/>
  <c r="B645" i="6" s="1"/>
  <c r="C645" i="6" l="1"/>
  <c r="D645" i="6" s="1"/>
  <c r="B646" i="6" s="1"/>
  <c r="C646" i="6" l="1"/>
  <c r="D646" i="6" s="1"/>
  <c r="B647" i="6" l="1"/>
  <c r="C647" i="6" l="1"/>
  <c r="D647" i="6" s="1"/>
  <c r="B648" i="6" l="1"/>
  <c r="C648" i="6" l="1"/>
  <c r="D648" i="6" s="1"/>
  <c r="B649" i="6" l="1"/>
  <c r="C649" i="6" l="1"/>
  <c r="D649" i="6" s="1"/>
  <c r="B650" i="6" l="1"/>
  <c r="C650" i="6" l="1"/>
  <c r="D650" i="6" s="1"/>
  <c r="B651" i="6" l="1"/>
  <c r="C651" i="6" l="1"/>
  <c r="D651" i="6" s="1"/>
  <c r="B652" i="6" l="1"/>
  <c r="C652" i="6" l="1"/>
  <c r="D652" i="6" s="1"/>
  <c r="B653" i="6" l="1"/>
  <c r="C653" i="6" l="1"/>
  <c r="D653" i="6" s="1"/>
  <c r="B654" i="6" l="1"/>
  <c r="C654" i="6" l="1"/>
  <c r="D654" i="6" s="1"/>
  <c r="B655" i="6" l="1"/>
  <c r="C655" i="6" l="1"/>
  <c r="D655" i="6" s="1"/>
  <c r="B656" i="6" s="1"/>
  <c r="C656" i="6" l="1"/>
  <c r="D656" i="6" s="1"/>
  <c r="B657" i="6" s="1"/>
  <c r="C657" i="6" l="1"/>
  <c r="D657" i="6" s="1"/>
  <c r="B658" i="6" l="1"/>
  <c r="C658" i="6" l="1"/>
  <c r="D658" i="6" s="1"/>
  <c r="B659" i="6" l="1"/>
  <c r="C659" i="6" l="1"/>
  <c r="D659" i="6" s="1"/>
  <c r="B660" i="6" s="1"/>
  <c r="C660" i="6" l="1"/>
  <c r="D660" i="6" s="1"/>
  <c r="B661" i="6" s="1"/>
  <c r="C661" i="6" l="1"/>
  <c r="D661" i="6" s="1"/>
  <c r="B662" i="6" l="1"/>
  <c r="C662" i="6" l="1"/>
  <c r="D662" i="6" s="1"/>
  <c r="B663" i="6" l="1"/>
  <c r="C663" i="6" l="1"/>
  <c r="D663" i="6" s="1"/>
  <c r="B664" i="6" l="1"/>
  <c r="C664" i="6" l="1"/>
  <c r="D664" i="6" s="1"/>
  <c r="B665" i="6" l="1"/>
  <c r="C665" i="6" l="1"/>
  <c r="D665" i="6" s="1"/>
  <c r="B666" i="6" l="1"/>
  <c r="C666" i="6" l="1"/>
  <c r="D666" i="6" s="1"/>
  <c r="B667" i="6" l="1"/>
  <c r="C667" i="6" l="1"/>
  <c r="D667" i="6" s="1"/>
  <c r="B668" i="6" l="1"/>
  <c r="C668" i="6" l="1"/>
  <c r="D668" i="6" s="1"/>
  <c r="B669" i="6" l="1"/>
  <c r="C669" i="6" l="1"/>
  <c r="D669" i="6" s="1"/>
  <c r="B670" i="6" s="1"/>
  <c r="C670" i="6" l="1"/>
  <c r="D670" i="6" s="1"/>
  <c r="B671" i="6" s="1"/>
  <c r="C671" i="6" l="1"/>
  <c r="D671" i="6" s="1"/>
  <c r="B672" i="6" s="1"/>
  <c r="C672" i="6" l="1"/>
  <c r="D672" i="6" s="1"/>
  <c r="B673" i="6" s="1"/>
  <c r="C673" i="6" l="1"/>
  <c r="D673" i="6" s="1"/>
  <c r="B674" i="6" l="1"/>
  <c r="C674" i="6" l="1"/>
  <c r="D674" i="6" s="1"/>
  <c r="B675" i="6" s="1"/>
  <c r="C675" i="6" l="1"/>
  <c r="D675" i="6" s="1"/>
  <c r="B676" i="6" l="1"/>
  <c r="C676" i="6" l="1"/>
  <c r="D676" i="6" s="1"/>
  <c r="B677" i="6" l="1"/>
  <c r="C677" i="6" l="1"/>
  <c r="D677" i="6" s="1"/>
  <c r="B678" i="6" l="1"/>
  <c r="C678" i="6" l="1"/>
  <c r="D678" i="6" s="1"/>
  <c r="B679" i="6" l="1"/>
  <c r="C679" i="6" l="1"/>
  <c r="D679" i="6" s="1"/>
  <c r="B680" i="6" l="1"/>
  <c r="C680" i="6" l="1"/>
  <c r="D680" i="6" s="1"/>
  <c r="B681" i="6" s="1"/>
  <c r="C681" i="6" l="1"/>
  <c r="D681" i="6" s="1"/>
  <c r="B682" i="6" s="1"/>
  <c r="C682" i="6" l="1"/>
  <c r="D682" i="6" s="1"/>
  <c r="B683" i="6" l="1"/>
  <c r="C683" i="6" l="1"/>
  <c r="D683" i="6" s="1"/>
  <c r="B684" i="6" s="1"/>
  <c r="C684" i="6" l="1"/>
  <c r="D684" i="6" s="1"/>
  <c r="B685" i="6" s="1"/>
  <c r="C685" i="6" l="1"/>
  <c r="D685" i="6" s="1"/>
  <c r="B686" i="6" l="1"/>
  <c r="C686" i="6" l="1"/>
  <c r="D686" i="6" s="1"/>
  <c r="B687" i="6" l="1"/>
  <c r="C687" i="6" l="1"/>
  <c r="D687" i="6" s="1"/>
  <c r="B688" i="6" l="1"/>
  <c r="C688" i="6" l="1"/>
  <c r="D688" i="6" s="1"/>
  <c r="B689" i="6" s="1"/>
  <c r="C689" i="6" l="1"/>
  <c r="D689" i="6" s="1"/>
  <c r="B690" i="6" s="1"/>
  <c r="C690" i="6" l="1"/>
  <c r="D690" i="6" s="1"/>
  <c r="B691" i="6" s="1"/>
  <c r="C691" i="6" l="1"/>
  <c r="D691" i="6" s="1"/>
  <c r="B692" i="6" l="1"/>
  <c r="C692" i="6" l="1"/>
  <c r="D692" i="6" s="1"/>
  <c r="B693" i="6" s="1"/>
  <c r="C693" i="6" l="1"/>
  <c r="D693" i="6" s="1"/>
  <c r="B694" i="6" s="1"/>
  <c r="C694" i="6" l="1"/>
  <c r="D694" i="6" s="1"/>
  <c r="B695" i="6" s="1"/>
  <c r="C695" i="6" l="1"/>
  <c r="D695" i="6" s="1"/>
  <c r="B696" i="6" s="1"/>
  <c r="C696" i="6" l="1"/>
  <c r="D696" i="6" s="1"/>
  <c r="B697" i="6" s="1"/>
  <c r="C697" i="6" l="1"/>
  <c r="D697" i="6" s="1"/>
  <c r="B698" i="6" s="1"/>
  <c r="C698" i="6" l="1"/>
  <c r="D698" i="6" s="1"/>
  <c r="B699" i="6" s="1"/>
  <c r="C699" i="6" l="1"/>
  <c r="D699" i="6" s="1"/>
  <c r="B700" i="6" s="1"/>
  <c r="C700" i="6" l="1"/>
  <c r="D700" i="6" s="1"/>
  <c r="B701" i="6" s="1"/>
  <c r="C701" i="6" l="1"/>
  <c r="D701" i="6" s="1"/>
  <c r="B702" i="6" s="1"/>
  <c r="C702" i="6" l="1"/>
  <c r="D702" i="6" s="1"/>
  <c r="B703" i="6" s="1"/>
  <c r="C703" i="6" l="1"/>
  <c r="D703" i="6" s="1"/>
  <c r="B704" i="6" s="1"/>
  <c r="C704" i="6" l="1"/>
  <c r="D704" i="6" s="1"/>
  <c r="B705" i="6" s="1"/>
  <c r="C705" i="6" l="1"/>
  <c r="D705" i="6" s="1"/>
  <c r="B706" i="6" s="1"/>
  <c r="C706" i="6" l="1"/>
  <c r="D706" i="6" s="1"/>
  <c r="B707" i="6" s="1"/>
  <c r="C707" i="6" l="1"/>
  <c r="D707" i="6" s="1"/>
  <c r="B708" i="6" l="1"/>
  <c r="C708" i="6" l="1"/>
  <c r="D708" i="6" s="1"/>
  <c r="B709" i="6" l="1"/>
  <c r="C709" i="6" l="1"/>
  <c r="D709" i="6" s="1"/>
  <c r="B710" i="6" l="1"/>
  <c r="C710" i="6" l="1"/>
  <c r="D710" i="6" s="1"/>
  <c r="B711" i="6" l="1"/>
  <c r="C711" i="6" l="1"/>
  <c r="D711" i="6" s="1"/>
  <c r="B712" i="6" l="1"/>
  <c r="C712" i="6" l="1"/>
  <c r="D712" i="6" s="1"/>
  <c r="B713" i="6" l="1"/>
  <c r="C713" i="6" l="1"/>
  <c r="D713" i="6" s="1"/>
  <c r="B714" i="6" l="1"/>
  <c r="C714" i="6" l="1"/>
  <c r="D714" i="6" s="1"/>
  <c r="B715" i="6" l="1"/>
  <c r="C715" i="6" l="1"/>
  <c r="D715" i="6" s="1"/>
  <c r="B716" i="6" l="1"/>
  <c r="C716" i="6" l="1"/>
  <c r="D716" i="6" s="1"/>
  <c r="B717" i="6" l="1"/>
  <c r="C717" i="6" l="1"/>
  <c r="D717" i="6" s="1"/>
  <c r="B718" i="6" l="1"/>
  <c r="C718" i="6" l="1"/>
  <c r="D718" i="6" s="1"/>
  <c r="B719" i="6" l="1"/>
  <c r="C719" i="6" l="1"/>
  <c r="D719" i="6" s="1"/>
  <c r="B720" i="6" l="1"/>
  <c r="C720" i="6" l="1"/>
  <c r="D720" i="6" s="1"/>
  <c r="B721" i="6" s="1"/>
  <c r="C721" i="6" l="1"/>
  <c r="D721" i="6" s="1"/>
  <c r="B722" i="6" s="1"/>
  <c r="C722" i="6" l="1"/>
  <c r="D722" i="6" s="1"/>
  <c r="B723" i="6" s="1"/>
  <c r="C723" i="6" l="1"/>
  <c r="D723" i="6" s="1"/>
  <c r="B724" i="6" l="1"/>
  <c r="C724" i="6" l="1"/>
  <c r="D724" i="6" s="1"/>
  <c r="B725" i="6" s="1"/>
  <c r="C725" i="6" l="1"/>
  <c r="D725" i="6" s="1"/>
  <c r="B726" i="6" l="1"/>
  <c r="C726" i="6" l="1"/>
  <c r="D726" i="6" s="1"/>
  <c r="B727" i="6" s="1"/>
  <c r="C727" i="6" l="1"/>
  <c r="D727" i="6" s="1"/>
  <c r="B728" i="6" l="1"/>
  <c r="C728" i="6" l="1"/>
  <c r="D728" i="6" s="1"/>
  <c r="B729" i="6" s="1"/>
  <c r="C729" i="6" l="1"/>
  <c r="D729" i="6" s="1"/>
  <c r="B730" i="6" l="1"/>
  <c r="C730" i="6" l="1"/>
  <c r="D730" i="6" s="1"/>
  <c r="B731" i="6" s="1"/>
  <c r="C731" i="6" l="1"/>
  <c r="D731" i="6" s="1"/>
  <c r="B732" i="6" s="1"/>
  <c r="C732" i="6" l="1"/>
  <c r="D732" i="6" s="1"/>
  <c r="B733" i="6" s="1"/>
  <c r="C733" i="6" l="1"/>
  <c r="D733" i="6" s="1"/>
  <c r="B734" i="6" l="1"/>
  <c r="C734" i="6" l="1"/>
  <c r="D734" i="6" s="1"/>
  <c r="B735" i="6" l="1"/>
  <c r="C735" i="6" l="1"/>
  <c r="D735" i="6" s="1"/>
  <c r="B736" i="6" l="1"/>
  <c r="C736" i="6" l="1"/>
  <c r="D736" i="6" s="1"/>
  <c r="B737" i="6" l="1"/>
  <c r="C737" i="6" l="1"/>
  <c r="D737" i="6" s="1"/>
  <c r="B738" i="6" l="1"/>
  <c r="C738" i="6" l="1"/>
  <c r="D738" i="6" s="1"/>
  <c r="B739" i="6" l="1"/>
  <c r="C739" i="6" l="1"/>
  <c r="D739" i="6" s="1"/>
  <c r="B740" i="6" l="1"/>
  <c r="C740" i="6" l="1"/>
  <c r="D740" i="6" s="1"/>
  <c r="B741" i="6" l="1"/>
  <c r="C741" i="6" l="1"/>
  <c r="D741" i="6" s="1"/>
  <c r="B742" i="6" l="1"/>
  <c r="C742" i="6" l="1"/>
  <c r="D742" i="6" s="1"/>
  <c r="B743" i="6" l="1"/>
  <c r="C743" i="6" l="1"/>
  <c r="D743" i="6" s="1"/>
  <c r="B744" i="6" l="1"/>
  <c r="C744" i="6" l="1"/>
  <c r="D744" i="6" s="1"/>
  <c r="B745" i="6" l="1"/>
  <c r="C745" i="6" l="1"/>
  <c r="D745" i="6" s="1"/>
  <c r="B746" i="6" l="1"/>
  <c r="C746" i="6" l="1"/>
  <c r="D746" i="6" s="1"/>
  <c r="B747" i="6" l="1"/>
  <c r="C747" i="6" l="1"/>
  <c r="D747" i="6" s="1"/>
  <c r="B748" i="6" s="1"/>
  <c r="C748" i="6" l="1"/>
  <c r="D748" i="6" s="1"/>
  <c r="B749" i="6" l="1"/>
  <c r="C749" i="6" l="1"/>
  <c r="D749" i="6" s="1"/>
  <c r="B750" i="6" s="1"/>
  <c r="C750" i="6" l="1"/>
  <c r="D750" i="6" s="1"/>
  <c r="B751" i="6" l="1"/>
  <c r="C751" i="6" l="1"/>
  <c r="D751" i="6" s="1"/>
  <c r="B752" i="6" l="1"/>
  <c r="C752" i="6" s="1"/>
  <c r="D752" i="6" s="1"/>
</calcChain>
</file>

<file path=xl/sharedStrings.xml><?xml version="1.0" encoding="utf-8"?>
<sst xmlns="http://schemas.openxmlformats.org/spreadsheetml/2006/main" count="96" uniqueCount="93">
  <si>
    <t>캐쥬얼 레이싱 게임 메인 기획서</t>
    <phoneticPr fontId="1" type="noConversion"/>
  </si>
  <si>
    <t>1. 주요 재미 포인트</t>
    <phoneticPr fontId="1" type="noConversion"/>
  </si>
  <si>
    <t>* 게임의 재미에 가장 큰 역할을 하는 부분은 가장 마지막에 정확한 위치에 멈출 수 있는가? 이다.</t>
    <phoneticPr fontId="1" type="noConversion"/>
  </si>
  <si>
    <t>2. 게임의 주요 흐름</t>
    <phoneticPr fontId="1" type="noConversion"/>
  </si>
  <si>
    <t>* 인게임에서의 모든 조작은 브레이크 버튼 1개로 이루어진다.</t>
    <phoneticPr fontId="1" type="noConversion"/>
  </si>
  <si>
    <t xml:space="preserve"> - 옵션 등의 게임 플레이에 영향을 주지 않는 조작은 예외이다.</t>
    <phoneticPr fontId="1" type="noConversion"/>
  </si>
  <si>
    <t>* 인게임 조작은 3가지이다.</t>
    <phoneticPr fontId="1" type="noConversion"/>
  </si>
  <si>
    <t>3. 차량 선택 및 맵 선택 UI</t>
    <phoneticPr fontId="1" type="noConversion"/>
  </si>
  <si>
    <t>* 해당 항목에 대한 세부 기획은 추후 차량 및 트랙을 기획하며 보완한다.</t>
    <phoneticPr fontId="1" type="noConversion"/>
  </si>
  <si>
    <t>* 지금은 빠른 개발을 위해 임시 UI를 사용한다.</t>
    <phoneticPr fontId="1" type="noConversion"/>
  </si>
  <si>
    <t xml:space="preserve"> - 추후 세부기획때 차량 UI는 최고속도, 가속도, 코너링, 브레이크 능력을 업그레이드 할 수 있는 창을 포함해야 함</t>
    <phoneticPr fontId="1" type="noConversion"/>
  </si>
  <si>
    <t xml:space="preserve"> - 추후 세부기획때 맵 UI는 맵 레이아웃(미니맵), 자신의 최고기록, 글로벌 최고기록(서버), 차량 최고기록을</t>
    <phoneticPr fontId="1" type="noConversion"/>
  </si>
  <si>
    <t xml:space="preserve">   볼 수 있어야 함.</t>
    <phoneticPr fontId="1" type="noConversion"/>
  </si>
  <si>
    <t>* 아이템의 사용 등은 인게임상의 조작에 포함하지 않는다.</t>
    <phoneticPr fontId="1" type="noConversion"/>
  </si>
  <si>
    <t>차량 및 맵 선택 UI</t>
    <phoneticPr fontId="1" type="noConversion"/>
  </si>
  <si>
    <t>번호</t>
    <phoneticPr fontId="1" type="noConversion"/>
  </si>
  <si>
    <t>조작명</t>
    <phoneticPr fontId="1" type="noConversion"/>
  </si>
  <si>
    <t>기능</t>
    <phoneticPr fontId="1" type="noConversion"/>
  </si>
  <si>
    <t>스타트</t>
    <phoneticPr fontId="1" type="noConversion"/>
  </si>
  <si>
    <t>인게임 차량 움직임 및 조작</t>
    <phoneticPr fontId="1" type="noConversion"/>
  </si>
  <si>
    <t>브레이크 버튼을 누르면 출발을 위한 카운트 다운이 시작되고 카운트 다운 이후 버튼에서 손을 떼면 차량이 출발한다.</t>
    <phoneticPr fontId="1" type="noConversion"/>
  </si>
  <si>
    <t>감속</t>
    <phoneticPr fontId="1" type="noConversion"/>
  </si>
  <si>
    <t>차량 주행중 상황에 따라 감속한다. 주로 커브에서 사용된다.</t>
    <phoneticPr fontId="1" type="noConversion"/>
  </si>
  <si>
    <t>정지</t>
    <phoneticPr fontId="1" type="noConversion"/>
  </si>
  <si>
    <t>차량 주행의 마지막 단계에서 완전히 멈추기 위해 사용된다. 감속중 속도가 0이 되어 차량이 멈추는 경우 정지가 된 것으로 판단하여 해당 게임이 종료된다.</t>
    <phoneticPr fontId="1" type="noConversion"/>
  </si>
  <si>
    <t>* 조작에 대한 상세한 부분은 인게임 차량 움직임 및 조작 기획 참조</t>
    <phoneticPr fontId="1" type="noConversion"/>
  </si>
  <si>
    <t>* 차량 및 맵 선택에 대한 상세 기획은 차량 및 맵 선택  UI 기획서 탭을 참조</t>
    <phoneticPr fontId="1" type="noConversion"/>
  </si>
  <si>
    <t>5. 인게임상의 조작</t>
    <phoneticPr fontId="1" type="noConversion"/>
  </si>
  <si>
    <t>6. 차량의 이동</t>
    <phoneticPr fontId="1" type="noConversion"/>
  </si>
  <si>
    <t>4. 인게임 흐름</t>
    <phoneticPr fontId="1" type="noConversion"/>
  </si>
  <si>
    <t xml:space="preserve"> - 특수 차량이 추가되면 사이즈가 변경될 수 있다. (탱크, 트럭 등의 긴 차량)</t>
    <phoneticPr fontId="1" type="noConversion"/>
  </si>
  <si>
    <t>* 기본 차량의 사이즈는 5미터 * 2미터로 정의한다.</t>
    <phoneticPr fontId="1" type="noConversion"/>
  </si>
  <si>
    <t xml:space="preserve"> - 차량 이미지 에셋에 따라서 비율이 변경될 수 있다.</t>
    <phoneticPr fontId="1" type="noConversion"/>
  </si>
  <si>
    <t>* 차량은 게임이 시작되면 스테이지마다 정의된 스타트 지점에 생성된다.</t>
    <phoneticPr fontId="1" type="noConversion"/>
  </si>
  <si>
    <t>6. 1. 기본 사항</t>
    <phoneticPr fontId="1" type="noConversion"/>
  </si>
  <si>
    <t>* 카운트 다운이 시작되고 0초 이후에 정상적으로 출발했다는 가정으로 설명한다.</t>
    <phoneticPr fontId="1" type="noConversion"/>
  </si>
  <si>
    <t>* 카운트 다운시 0초 이전에 브레이크 버튼을 뗀 경우는 별도의 예외사항으로 따로 정의한다.</t>
    <phoneticPr fontId="1" type="noConversion"/>
  </si>
  <si>
    <t>6. 2. 진행 방향</t>
    <phoneticPr fontId="1" type="noConversion"/>
  </si>
  <si>
    <t>2. 차량 선택 및 업그레이드 UI</t>
    <phoneticPr fontId="1" type="noConversion"/>
  </si>
  <si>
    <t>3. 맵 선택 UI</t>
    <phoneticPr fontId="1" type="noConversion"/>
  </si>
  <si>
    <t>1. 메인화면</t>
    <phoneticPr fontId="1" type="noConversion"/>
  </si>
  <si>
    <t>* 미리 세팅된 시작 지점에서부터 연속된 경로를 따라서 최종 노드로 이동한다.</t>
    <phoneticPr fontId="1" type="noConversion"/>
  </si>
  <si>
    <t>* 각 노드는 스테이지 제작에서 미리 세팅을 해둔다.</t>
    <phoneticPr fontId="1" type="noConversion"/>
  </si>
  <si>
    <t>1. 인게임 UI</t>
    <phoneticPr fontId="1" type="noConversion"/>
  </si>
  <si>
    <t>월드 레코드</t>
    <phoneticPr fontId="1" type="noConversion"/>
  </si>
  <si>
    <t>개인 레코드</t>
    <phoneticPr fontId="1" type="noConversion"/>
  </si>
  <si>
    <t>현재 레코드</t>
    <phoneticPr fontId="1" type="noConversion"/>
  </si>
  <si>
    <t>현재 속도</t>
    <phoneticPr fontId="1" type="noConversion"/>
  </si>
  <si>
    <t>스테이지 진행도</t>
    <phoneticPr fontId="1" type="noConversion"/>
  </si>
  <si>
    <t>트랙명 + 섹션 명</t>
    <phoneticPr fontId="1" type="noConversion"/>
  </si>
  <si>
    <t>미니맵</t>
    <phoneticPr fontId="1" type="noConversion"/>
  </si>
  <si>
    <t>?</t>
    <phoneticPr fontId="1" type="noConversion"/>
  </si>
  <si>
    <t>* 세팅된 노드들을 기반으로 베지어 곡선을 그려서 해당 경로를 따라서 이동한다.</t>
    <phoneticPr fontId="1" type="noConversion"/>
  </si>
  <si>
    <t>7. 스테이지</t>
    <phoneticPr fontId="1" type="noConversion"/>
  </si>
  <si>
    <t>차종별 기록도 넣을까?</t>
    <phoneticPr fontId="1" type="noConversion"/>
  </si>
  <si>
    <t>최고속</t>
    <phoneticPr fontId="1" type="noConversion"/>
  </si>
  <si>
    <t>가속</t>
    <phoneticPr fontId="1" type="noConversion"/>
  </si>
  <si>
    <t>브레이킹</t>
    <phoneticPr fontId="1" type="noConversion"/>
  </si>
  <si>
    <t>현재속도</t>
    <phoneticPr fontId="1" type="noConversion"/>
  </si>
  <si>
    <t>시간</t>
    <phoneticPr fontId="1" type="noConversion"/>
  </si>
  <si>
    <t>가중치</t>
    <phoneticPr fontId="1" type="noConversion"/>
  </si>
  <si>
    <t>초당 가속</t>
    <phoneticPr fontId="1" type="noConversion"/>
  </si>
  <si>
    <t>부하</t>
    <phoneticPr fontId="1" type="noConversion"/>
  </si>
  <si>
    <t>틱당 속도</t>
    <phoneticPr fontId="1" type="noConversion"/>
  </si>
  <si>
    <t>초당 감속</t>
    <phoneticPr fontId="1" type="noConversion"/>
  </si>
  <si>
    <t>가속력</t>
    <phoneticPr fontId="1" type="noConversion"/>
  </si>
  <si>
    <t>감속력</t>
    <phoneticPr fontId="1" type="noConversion"/>
  </si>
  <si>
    <t>최속대비</t>
    <phoneticPr fontId="1" type="noConversion"/>
  </si>
  <si>
    <t>브레이크 성능보다 현재속도가 더 빠르면 감속이 늦다.</t>
    <phoneticPr fontId="1" type="noConversion"/>
  </si>
  <si>
    <t>현재 상황에서는 발생하지 않는다.</t>
    <phoneticPr fontId="1" type="noConversion"/>
  </si>
  <si>
    <t>나중에 구현되면서 수정하자.</t>
    <phoneticPr fontId="1" type="noConversion"/>
  </si>
  <si>
    <t>대략적으로 현재속도를 받아와서 브레이크 성능 자체를 떨구는 방향으로 하면 될거 같은데</t>
    <phoneticPr fontId="1" type="noConversion"/>
  </si>
  <si>
    <t>기록은 서버에서 타임 받아온 후 타임을 기반으로 CRC 체크섬 만들어서 판단한다.</t>
    <phoneticPr fontId="1" type="noConversion"/>
  </si>
  <si>
    <t>트랙 기록…..</t>
    <phoneticPr fontId="1" type="noConversion"/>
  </si>
  <si>
    <t>재화나 뭐 이런것도 마찬가지</t>
    <phoneticPr fontId="1" type="noConversion"/>
  </si>
  <si>
    <t>인터넷 연결 필수로 해서 시작시간 받고 결과시간 받는다.</t>
    <phoneticPr fontId="1" type="noConversion"/>
  </si>
  <si>
    <t>그냥 주기적으로 받아서 CRC값 만들고 서버시간 세팅하고?</t>
    <phoneticPr fontId="1" type="noConversion"/>
  </si>
  <si>
    <t>ts</t>
    <phoneticPr fontId="1" type="noConversion"/>
  </si>
  <si>
    <t>c</t>
    <phoneticPr fontId="1" type="noConversion"/>
  </si>
  <si>
    <t>(가속 * (1-최속대비율))+(가속*가속 가중치)</t>
    <phoneticPr fontId="1" type="noConversion"/>
  </si>
  <si>
    <t>현속 + (초당가속 * 틱속 ) 최고속</t>
    <phoneticPr fontId="1" type="noConversion"/>
  </si>
  <si>
    <t>최소 브레이킹 + 속도 대비 브레이킹</t>
    <phoneticPr fontId="1" type="noConversion"/>
  </si>
  <si>
    <t>최소 브 = 브레이킹 * 0.1</t>
    <phoneticPr fontId="1" type="noConversion"/>
  </si>
  <si>
    <t>브</t>
    <phoneticPr fontId="1" type="noConversion"/>
  </si>
  <si>
    <t>현속</t>
    <phoneticPr fontId="1" type="noConversion"/>
  </si>
  <si>
    <t>속대브 = 브 * 0.25 * 현속대비</t>
    <phoneticPr fontId="1" type="noConversion"/>
  </si>
  <si>
    <t>현속대비 = 1/대비</t>
    <phoneticPr fontId="1" type="noConversion"/>
  </si>
  <si>
    <t>최소브</t>
    <phoneticPr fontId="1" type="noConversion"/>
  </si>
  <si>
    <t>속대브</t>
    <phoneticPr fontId="1" type="noConversion"/>
  </si>
  <si>
    <t>현속대비</t>
    <phoneticPr fontId="1" type="noConversion"/>
  </si>
  <si>
    <t>현브</t>
    <phoneticPr fontId="1" type="noConversion"/>
  </si>
  <si>
    <t>게임의 재화 관련된 질문인데요 Backend.GameInfo.UpdateWithCalculation() &lt;- 이것을 수행시에 해당값이 0 이하로 내려간다던가 하는 부분을 검출하고 싶은데 방법이 있을까요? 예를들어 500원짜리 아이템 구매하려 했는데 실제 소지금이 400원인 경우 -100이 되어 false를 리턴한다던가 하는 것이요.</t>
  </si>
  <si>
    <t>좀 더 용도에 대한 디테일한 설명을 붙이자면, 서버에서 재화를 불러오고 해당 값은 비교용으로 사용하다가, 나중에 사용하기 직전에 새로 값을 서버에서 불러온 후, 연산을 진행하려 하려합니다.그런데 만약 무언가 문제(예를들면 치트)로 인하여 비교용으로 로컬에 저장중이던 값이 수정된 경우, 비교용 값만 수정되기 때문에 검사할때는 통과하고, 이후 실제 서버에서 재화를 가져온 이후에 param.AddCalculation()와 Backend.GameInfo.UpdateWithCalculation()를 통해서 값을 업데이트 하면 표시되는 데이터랑 달라지게 될 것입니다.수치로 예를 들면 구매하려는 아이템이 500이고, 현재 로컬에 저장된 수치는 600, 서버에 저장된 수치는 400인 경우 클라단위에서의 체크는 통과하지만 업데이트 이후 값은 -100이 되니, 이 경우 false를 리턴한다던가 하는 기능이 있다면 정보 공유 부탁드립니다.</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</si>
</sst>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scheme val="minor"/>
    </font>
    <font>
      <sz val="8"/>
      <name val="맑은 고딕"/>
      <family val="3"/>
      <charset val="129"/>
      <scheme val="minor"/>
    </font>
    <font>
      <b/>
      <sz val="16"/>
      <color theme="1"/>
      <name val="맑은 고딕"/>
      <family val="3"/>
      <charset val="129"/>
      <scheme val="minor"/>
    </font>
    <font>
      <sz val="11"/>
      <color rgb="FF1D1C1D"/>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left" vertical="center"/>
    </xf>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52264;&#47049; &#48143; &#47605; &#49440;&#53469; UI'!A1"/><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51064;&#44172;&#51076; &#52264;&#47049; &#50880;&#51649;&#51076; &#48143; &#51312;&#51089;'!A1"/></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jpeg"/><Relationship Id="rId5" Type="http://schemas.openxmlformats.org/officeDocument/2006/relationships/image" Target="../media/image5.jpe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8</xdr:row>
      <xdr:rowOff>0</xdr:rowOff>
    </xdr:from>
    <xdr:to>
      <xdr:col>9</xdr:col>
      <xdr:colOff>153930</xdr:colOff>
      <xdr:row>22</xdr:row>
      <xdr:rowOff>38100</xdr:rowOff>
    </xdr:to>
    <xdr:pic>
      <xdr:nvPicPr>
        <xdr:cNvPr id="4" name="그림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 y="1571625"/>
          <a:ext cx="213513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20</xdr:row>
      <xdr:rowOff>0</xdr:rowOff>
    </xdr:from>
    <xdr:to>
      <xdr:col>9</xdr:col>
      <xdr:colOff>76200</xdr:colOff>
      <xdr:row>21</xdr:row>
      <xdr:rowOff>180975</xdr:rowOff>
    </xdr:to>
    <xdr:sp macro="" textlink="">
      <xdr:nvSpPr>
        <xdr:cNvPr id="5" name="모서리가 둥근 직사각형 4"/>
        <xdr:cNvSpPr/>
      </xdr:nvSpPr>
      <xdr:spPr>
        <a:xfrm>
          <a:off x="2676525" y="4086225"/>
          <a:ext cx="76200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ctr"/>
          <a:r>
            <a:rPr lang="ko-KR" altLang="en-US" sz="1100"/>
            <a:t>브레이크</a:t>
          </a:r>
        </a:p>
      </xdr:txBody>
    </xdr:sp>
    <xdr:clientData/>
  </xdr:twoCellAnchor>
  <xdr:twoCellAnchor editAs="oneCell">
    <xdr:from>
      <xdr:col>7</xdr:col>
      <xdr:colOff>314325</xdr:colOff>
      <xdr:row>19</xdr:row>
      <xdr:rowOff>161925</xdr:rowOff>
    </xdr:from>
    <xdr:to>
      <xdr:col>7</xdr:col>
      <xdr:colOff>581025</xdr:colOff>
      <xdr:row>21</xdr:row>
      <xdr:rowOff>171450</xdr:rowOff>
    </xdr:to>
    <xdr:pic>
      <xdr:nvPicPr>
        <xdr:cNvPr id="6" name="그림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05050" y="4038600"/>
          <a:ext cx="266700" cy="428625"/>
        </a:xfrm>
        <a:prstGeom prst="rect">
          <a:avLst/>
        </a:prstGeom>
      </xdr:spPr>
    </xdr:pic>
    <xdr:clientData/>
  </xdr:twoCellAnchor>
  <xdr:twoCellAnchor>
    <xdr:from>
      <xdr:col>9</xdr:col>
      <xdr:colOff>376237</xdr:colOff>
      <xdr:row>14</xdr:row>
      <xdr:rowOff>52388</xdr:rowOff>
    </xdr:from>
    <xdr:to>
      <xdr:col>9</xdr:col>
      <xdr:colOff>671512</xdr:colOff>
      <xdr:row>16</xdr:row>
      <xdr:rowOff>109538</xdr:rowOff>
    </xdr:to>
    <xdr:sp macro="" textlink="">
      <xdr:nvSpPr>
        <xdr:cNvPr id="7" name="아래쪽 화살표 6"/>
        <xdr:cNvSpPr/>
      </xdr:nvSpPr>
      <xdr:spPr>
        <a:xfrm rot="16200000">
          <a:off x="3648075" y="2971800"/>
          <a:ext cx="4762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7</xdr:col>
      <xdr:colOff>227648</xdr:colOff>
      <xdr:row>8</xdr:row>
      <xdr:rowOff>107465</xdr:rowOff>
    </xdr:from>
    <xdr:to>
      <xdr:col>7</xdr:col>
      <xdr:colOff>667703</xdr:colOff>
      <xdr:row>11</xdr:row>
      <xdr:rowOff>43553</xdr:rowOff>
    </xdr:to>
    <xdr:sp macro="" textlink="">
      <xdr:nvSpPr>
        <xdr:cNvPr id="8" name="직사각형 7"/>
        <xdr:cNvSpPr/>
      </xdr:nvSpPr>
      <xdr:spPr>
        <a:xfrm>
          <a:off x="2218373" y="1679090"/>
          <a:ext cx="440055" cy="564738"/>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7</xdr:col>
      <xdr:colOff>247650</xdr:colOff>
      <xdr:row>8</xdr:row>
      <xdr:rowOff>156472</xdr:rowOff>
    </xdr:from>
    <xdr:to>
      <xdr:col>7</xdr:col>
      <xdr:colOff>647700</xdr:colOff>
      <xdr:row>10</xdr:row>
      <xdr:rowOff>204097</xdr:rowOff>
    </xdr:to>
    <xdr:sp macro="" textlink="">
      <xdr:nvSpPr>
        <xdr:cNvPr id="9" name="직사각형 8"/>
        <xdr:cNvSpPr/>
      </xdr:nvSpPr>
      <xdr:spPr>
        <a:xfrm>
          <a:off x="2238375" y="1728097"/>
          <a:ext cx="400050" cy="46672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editAs="oneCell">
    <xdr:from>
      <xdr:col>10</xdr:col>
      <xdr:colOff>171450</xdr:colOff>
      <xdr:row>8</xdr:row>
      <xdr:rowOff>19050</xdr:rowOff>
    </xdr:from>
    <xdr:to>
      <xdr:col>13</xdr:col>
      <xdr:colOff>249180</xdr:colOff>
      <xdr:row>22</xdr:row>
      <xdr:rowOff>57150</xdr:rowOff>
    </xdr:to>
    <xdr:pic>
      <xdr:nvPicPr>
        <xdr:cNvPr id="10" name="그림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9575" y="1590675"/>
          <a:ext cx="213513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95250</xdr:colOff>
      <xdr:row>20</xdr:row>
      <xdr:rowOff>19050</xdr:rowOff>
    </xdr:from>
    <xdr:to>
      <xdr:col>13</xdr:col>
      <xdr:colOff>171450</xdr:colOff>
      <xdr:row>21</xdr:row>
      <xdr:rowOff>200025</xdr:rowOff>
    </xdr:to>
    <xdr:sp macro="" textlink="">
      <xdr:nvSpPr>
        <xdr:cNvPr id="11" name="모서리가 둥근 직사각형 10"/>
        <xdr:cNvSpPr/>
      </xdr:nvSpPr>
      <xdr:spPr>
        <a:xfrm>
          <a:off x="5514975" y="4105275"/>
          <a:ext cx="76200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ctr"/>
          <a:r>
            <a:rPr lang="ko-KR" altLang="en-US" sz="1100"/>
            <a:t>브레이크</a:t>
          </a:r>
        </a:p>
      </xdr:txBody>
    </xdr:sp>
    <xdr:clientData/>
  </xdr:twoCellAnchor>
  <xdr:twoCellAnchor>
    <xdr:from>
      <xdr:col>11</xdr:col>
      <xdr:colOff>322898</xdr:colOff>
      <xdr:row>8</xdr:row>
      <xdr:rowOff>126515</xdr:rowOff>
    </xdr:from>
    <xdr:to>
      <xdr:col>12</xdr:col>
      <xdr:colOff>77153</xdr:colOff>
      <xdr:row>11</xdr:row>
      <xdr:rowOff>62603</xdr:rowOff>
    </xdr:to>
    <xdr:sp macro="" textlink="">
      <xdr:nvSpPr>
        <xdr:cNvPr id="13" name="직사각형 12"/>
        <xdr:cNvSpPr/>
      </xdr:nvSpPr>
      <xdr:spPr>
        <a:xfrm>
          <a:off x="5056823" y="1698140"/>
          <a:ext cx="440055" cy="564738"/>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11</xdr:col>
      <xdr:colOff>342900</xdr:colOff>
      <xdr:row>8</xdr:row>
      <xdr:rowOff>175522</xdr:rowOff>
    </xdr:from>
    <xdr:to>
      <xdr:col>12</xdr:col>
      <xdr:colOff>57150</xdr:colOff>
      <xdr:row>11</xdr:row>
      <xdr:rowOff>13597</xdr:rowOff>
    </xdr:to>
    <xdr:sp macro="" textlink="">
      <xdr:nvSpPr>
        <xdr:cNvPr id="14" name="직사각형 13"/>
        <xdr:cNvSpPr/>
      </xdr:nvSpPr>
      <xdr:spPr>
        <a:xfrm>
          <a:off x="5076825" y="1747147"/>
          <a:ext cx="400050" cy="46672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editAs="oneCell">
    <xdr:from>
      <xdr:col>11</xdr:col>
      <xdr:colOff>400050</xdr:colOff>
      <xdr:row>14</xdr:row>
      <xdr:rowOff>200025</xdr:rowOff>
    </xdr:from>
    <xdr:to>
      <xdr:col>11</xdr:col>
      <xdr:colOff>666750</xdr:colOff>
      <xdr:row>17</xdr:row>
      <xdr:rowOff>0</xdr:rowOff>
    </xdr:to>
    <xdr:pic>
      <xdr:nvPicPr>
        <xdr:cNvPr id="15" name="그림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33975" y="3028950"/>
          <a:ext cx="266700" cy="428625"/>
        </a:xfrm>
        <a:prstGeom prst="rect">
          <a:avLst/>
        </a:prstGeom>
      </xdr:spPr>
    </xdr:pic>
    <xdr:clientData/>
  </xdr:twoCellAnchor>
  <xdr:twoCellAnchor>
    <xdr:from>
      <xdr:col>12</xdr:col>
      <xdr:colOff>384700</xdr:colOff>
      <xdr:row>20</xdr:row>
      <xdr:rowOff>86788</xdr:rowOff>
    </xdr:from>
    <xdr:to>
      <xdr:col>13</xdr:col>
      <xdr:colOff>3700</xdr:colOff>
      <xdr:row>21</xdr:row>
      <xdr:rowOff>182038</xdr:rowOff>
    </xdr:to>
    <xdr:sp macro="" textlink="">
      <xdr:nvSpPr>
        <xdr:cNvPr id="16" name="타원 15"/>
        <xdr:cNvSpPr/>
      </xdr:nvSpPr>
      <xdr:spPr>
        <a:xfrm>
          <a:off x="5804425" y="4173013"/>
          <a:ext cx="304800"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12</xdr:col>
      <xdr:colOff>411150</xdr:colOff>
      <xdr:row>20</xdr:row>
      <xdr:rowOff>113238</xdr:rowOff>
    </xdr:from>
    <xdr:to>
      <xdr:col>12</xdr:col>
      <xdr:colOff>663051</xdr:colOff>
      <xdr:row>21</xdr:row>
      <xdr:rowOff>155589</xdr:rowOff>
    </xdr:to>
    <xdr:sp macro="" textlink="">
      <xdr:nvSpPr>
        <xdr:cNvPr id="17" name="타원 16"/>
        <xdr:cNvSpPr/>
      </xdr:nvSpPr>
      <xdr:spPr>
        <a:xfrm>
          <a:off x="5830875" y="4199463"/>
          <a:ext cx="251901" cy="2519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12</xdr:col>
      <xdr:colOff>495300</xdr:colOff>
      <xdr:row>11</xdr:row>
      <xdr:rowOff>142875</xdr:rowOff>
    </xdr:from>
    <xdr:to>
      <xdr:col>15</xdr:col>
      <xdr:colOff>314325</xdr:colOff>
      <xdr:row>16</xdr:row>
      <xdr:rowOff>47625</xdr:rowOff>
    </xdr:to>
    <xdr:sp macro="" textlink="">
      <xdr:nvSpPr>
        <xdr:cNvPr id="18" name="설명선 1 17"/>
        <xdr:cNvSpPr/>
      </xdr:nvSpPr>
      <xdr:spPr>
        <a:xfrm>
          <a:off x="5915025" y="2343150"/>
          <a:ext cx="1876425" cy="952500"/>
        </a:xfrm>
        <a:prstGeom prst="borderCallout1">
          <a:avLst>
            <a:gd name="adj1" fmla="val 25893"/>
            <a:gd name="adj2" fmla="val 161"/>
            <a:gd name="adj3" fmla="val 76786"/>
            <a:gd name="adj4" fmla="val -29653"/>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a:t>브레이크 버튼을 터치하면 자동차가 감속하기 시작한다</a:t>
          </a:r>
          <a:r>
            <a:rPr lang="en-US" altLang="ko-KR" sz="1100"/>
            <a:t>.</a:t>
          </a:r>
          <a:endParaRPr lang="ko-KR" altLang="en-US" sz="1100"/>
        </a:p>
      </xdr:txBody>
    </xdr:sp>
    <xdr:clientData/>
  </xdr:twoCellAnchor>
  <xdr:twoCellAnchor>
    <xdr:from>
      <xdr:col>9</xdr:col>
      <xdr:colOff>366712</xdr:colOff>
      <xdr:row>22</xdr:row>
      <xdr:rowOff>52388</xdr:rowOff>
    </xdr:from>
    <xdr:to>
      <xdr:col>9</xdr:col>
      <xdr:colOff>661987</xdr:colOff>
      <xdr:row>24</xdr:row>
      <xdr:rowOff>109538</xdr:rowOff>
    </xdr:to>
    <xdr:sp macro="" textlink="">
      <xdr:nvSpPr>
        <xdr:cNvPr id="19" name="아래쪽 화살표 18"/>
        <xdr:cNvSpPr/>
      </xdr:nvSpPr>
      <xdr:spPr>
        <a:xfrm rot="3600000">
          <a:off x="3638550" y="4648200"/>
          <a:ext cx="4762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editAs="oneCell">
    <xdr:from>
      <xdr:col>6</xdr:col>
      <xdr:colOff>85725</xdr:colOff>
      <xdr:row>24</xdr:row>
      <xdr:rowOff>85725</xdr:rowOff>
    </xdr:from>
    <xdr:to>
      <xdr:col>9</xdr:col>
      <xdr:colOff>163455</xdr:colOff>
      <xdr:row>38</xdr:row>
      <xdr:rowOff>123825</xdr:rowOff>
    </xdr:to>
    <xdr:pic>
      <xdr:nvPicPr>
        <xdr:cNvPr id="20" name="그림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 y="5010150"/>
          <a:ext cx="213513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9525</xdr:colOff>
      <xdr:row>36</xdr:row>
      <xdr:rowOff>85725</xdr:rowOff>
    </xdr:from>
    <xdr:to>
      <xdr:col>9</xdr:col>
      <xdr:colOff>85725</xdr:colOff>
      <xdr:row>38</xdr:row>
      <xdr:rowOff>57150</xdr:rowOff>
    </xdr:to>
    <xdr:sp macro="" textlink="">
      <xdr:nvSpPr>
        <xdr:cNvPr id="21" name="모서리가 둥근 직사각형 20"/>
        <xdr:cNvSpPr/>
      </xdr:nvSpPr>
      <xdr:spPr>
        <a:xfrm>
          <a:off x="2686050" y="7524750"/>
          <a:ext cx="76200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ctr"/>
          <a:r>
            <a:rPr lang="ko-KR" altLang="en-US" sz="1100"/>
            <a:t>브레이크</a:t>
          </a:r>
        </a:p>
      </xdr:txBody>
    </xdr:sp>
    <xdr:clientData/>
  </xdr:twoCellAnchor>
  <xdr:twoCellAnchor>
    <xdr:from>
      <xdr:col>7</xdr:col>
      <xdr:colOff>237173</xdr:colOff>
      <xdr:row>24</xdr:row>
      <xdr:rowOff>193190</xdr:rowOff>
    </xdr:from>
    <xdr:to>
      <xdr:col>7</xdr:col>
      <xdr:colOff>677228</xdr:colOff>
      <xdr:row>27</xdr:row>
      <xdr:rowOff>129278</xdr:rowOff>
    </xdr:to>
    <xdr:sp macro="" textlink="">
      <xdr:nvSpPr>
        <xdr:cNvPr id="22" name="직사각형 21"/>
        <xdr:cNvSpPr/>
      </xdr:nvSpPr>
      <xdr:spPr>
        <a:xfrm>
          <a:off x="2227898" y="5117615"/>
          <a:ext cx="440055" cy="564738"/>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7</xdr:col>
      <xdr:colOff>257175</xdr:colOff>
      <xdr:row>25</xdr:row>
      <xdr:rowOff>32647</xdr:rowOff>
    </xdr:from>
    <xdr:to>
      <xdr:col>7</xdr:col>
      <xdr:colOff>657225</xdr:colOff>
      <xdr:row>27</xdr:row>
      <xdr:rowOff>80272</xdr:rowOff>
    </xdr:to>
    <xdr:sp macro="" textlink="">
      <xdr:nvSpPr>
        <xdr:cNvPr id="23" name="직사각형 22"/>
        <xdr:cNvSpPr/>
      </xdr:nvSpPr>
      <xdr:spPr>
        <a:xfrm>
          <a:off x="2247900" y="5166622"/>
          <a:ext cx="400050" cy="46672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editAs="oneCell">
    <xdr:from>
      <xdr:col>7</xdr:col>
      <xdr:colOff>314325</xdr:colOff>
      <xdr:row>25</xdr:row>
      <xdr:rowOff>66675</xdr:rowOff>
    </xdr:from>
    <xdr:to>
      <xdr:col>7</xdr:col>
      <xdr:colOff>581025</xdr:colOff>
      <xdr:row>27</xdr:row>
      <xdr:rowOff>76200</xdr:rowOff>
    </xdr:to>
    <xdr:pic>
      <xdr:nvPicPr>
        <xdr:cNvPr id="24" name="그림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05050" y="5200650"/>
          <a:ext cx="266700" cy="428625"/>
        </a:xfrm>
        <a:prstGeom prst="rect">
          <a:avLst/>
        </a:prstGeom>
      </xdr:spPr>
    </xdr:pic>
    <xdr:clientData/>
  </xdr:twoCellAnchor>
  <xdr:twoCellAnchor>
    <xdr:from>
      <xdr:col>8</xdr:col>
      <xdr:colOff>298975</xdr:colOff>
      <xdr:row>36</xdr:row>
      <xdr:rowOff>153463</xdr:rowOff>
    </xdr:from>
    <xdr:to>
      <xdr:col>8</xdr:col>
      <xdr:colOff>603775</xdr:colOff>
      <xdr:row>38</xdr:row>
      <xdr:rowOff>39163</xdr:rowOff>
    </xdr:to>
    <xdr:sp macro="" textlink="">
      <xdr:nvSpPr>
        <xdr:cNvPr id="25" name="타원 24"/>
        <xdr:cNvSpPr/>
      </xdr:nvSpPr>
      <xdr:spPr>
        <a:xfrm>
          <a:off x="2975500" y="7592488"/>
          <a:ext cx="304800"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8</xdr:col>
      <xdr:colOff>325425</xdr:colOff>
      <xdr:row>36</xdr:row>
      <xdr:rowOff>179913</xdr:rowOff>
    </xdr:from>
    <xdr:to>
      <xdr:col>8</xdr:col>
      <xdr:colOff>577326</xdr:colOff>
      <xdr:row>38</xdr:row>
      <xdr:rowOff>12714</xdr:rowOff>
    </xdr:to>
    <xdr:sp macro="" textlink="">
      <xdr:nvSpPr>
        <xdr:cNvPr id="26" name="타원 25"/>
        <xdr:cNvSpPr/>
      </xdr:nvSpPr>
      <xdr:spPr>
        <a:xfrm>
          <a:off x="3001950" y="7618938"/>
          <a:ext cx="251901" cy="2519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447676</xdr:colOff>
      <xdr:row>29</xdr:row>
      <xdr:rowOff>104775</xdr:rowOff>
    </xdr:from>
    <xdr:to>
      <xdr:col>9</xdr:col>
      <xdr:colOff>85726</xdr:colOff>
      <xdr:row>35</xdr:row>
      <xdr:rowOff>104775</xdr:rowOff>
    </xdr:to>
    <xdr:sp macro="" textlink="">
      <xdr:nvSpPr>
        <xdr:cNvPr id="27" name="설명선 1 26"/>
        <xdr:cNvSpPr/>
      </xdr:nvSpPr>
      <xdr:spPr>
        <a:xfrm>
          <a:off x="1752601" y="6076950"/>
          <a:ext cx="1695450" cy="1257300"/>
        </a:xfrm>
        <a:prstGeom prst="borderCallout1">
          <a:avLst>
            <a:gd name="adj1" fmla="val 25893"/>
            <a:gd name="adj2" fmla="val 161"/>
            <a:gd name="adj3" fmla="val -34989"/>
            <a:gd name="adj4" fmla="val 31710"/>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a:t>완전히 멈췄을 때 위치가 붉은 영역에</a:t>
          </a:r>
          <a:r>
            <a:rPr lang="ko-KR" altLang="en-US" sz="1100" baseline="0"/>
            <a:t> 가깝게 조작하는 것이 핵심 포인트</a:t>
          </a:r>
          <a:endParaRPr lang="ko-KR" altLang="en-US" sz="1100"/>
        </a:p>
      </xdr:txBody>
    </xdr:sp>
    <xdr:clientData/>
  </xdr:twoCellAnchor>
  <xdr:twoCellAnchor>
    <xdr:from>
      <xdr:col>9</xdr:col>
      <xdr:colOff>376237</xdr:colOff>
      <xdr:row>30</xdr:row>
      <xdr:rowOff>185738</xdr:rowOff>
    </xdr:from>
    <xdr:to>
      <xdr:col>9</xdr:col>
      <xdr:colOff>671512</xdr:colOff>
      <xdr:row>33</xdr:row>
      <xdr:rowOff>33338</xdr:rowOff>
    </xdr:to>
    <xdr:sp macro="" textlink="">
      <xdr:nvSpPr>
        <xdr:cNvPr id="28" name="아래쪽 화살표 27"/>
        <xdr:cNvSpPr/>
      </xdr:nvSpPr>
      <xdr:spPr>
        <a:xfrm rot="16200000">
          <a:off x="3648075" y="6457950"/>
          <a:ext cx="4762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editAs="oneCell">
    <xdr:from>
      <xdr:col>10</xdr:col>
      <xdr:colOff>171450</xdr:colOff>
      <xdr:row>24</xdr:row>
      <xdr:rowOff>152400</xdr:rowOff>
    </xdr:from>
    <xdr:to>
      <xdr:col>13</xdr:col>
      <xdr:colOff>249180</xdr:colOff>
      <xdr:row>38</xdr:row>
      <xdr:rowOff>190500</xdr:rowOff>
    </xdr:to>
    <xdr:pic>
      <xdr:nvPicPr>
        <xdr:cNvPr id="29" name="그림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9575" y="5076825"/>
          <a:ext cx="213513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351473</xdr:colOff>
      <xdr:row>25</xdr:row>
      <xdr:rowOff>136040</xdr:rowOff>
    </xdr:from>
    <xdr:to>
      <xdr:col>13</xdr:col>
      <xdr:colOff>19050</xdr:colOff>
      <xdr:row>37</xdr:row>
      <xdr:rowOff>57150</xdr:rowOff>
    </xdr:to>
    <xdr:sp macro="" textlink="">
      <xdr:nvSpPr>
        <xdr:cNvPr id="36" name="직사각형 35"/>
        <xdr:cNvSpPr/>
      </xdr:nvSpPr>
      <xdr:spPr>
        <a:xfrm>
          <a:off x="4399598" y="5270015"/>
          <a:ext cx="1724977" cy="2435710"/>
        </a:xfrm>
        <a:prstGeom prst="rect">
          <a:avLst/>
        </a:prstGeom>
        <a:ln/>
      </xdr:spPr>
      <xdr:style>
        <a:lnRef idx="2">
          <a:schemeClr val="accent1"/>
        </a:lnRef>
        <a:fillRef idx="1">
          <a:schemeClr val="lt1"/>
        </a:fillRef>
        <a:effectRef idx="0">
          <a:schemeClr val="accent1"/>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altLang="ko-KR" sz="1800"/>
            <a:t>Result</a:t>
          </a:r>
        </a:p>
        <a:p>
          <a:pPr algn="ctr"/>
          <a:endParaRPr lang="en-US" altLang="ko-KR" sz="1800"/>
        </a:p>
        <a:p>
          <a:pPr algn="ctr"/>
          <a:r>
            <a:rPr lang="ko-KR" altLang="en-US" sz="1100"/>
            <a:t>기록 </a:t>
          </a:r>
          <a:r>
            <a:rPr lang="en-US" altLang="ko-KR" sz="1100"/>
            <a:t>: 15</a:t>
          </a:r>
          <a:r>
            <a:rPr lang="ko-KR" altLang="en-US" sz="1100"/>
            <a:t>초 </a:t>
          </a:r>
          <a:r>
            <a:rPr lang="en-US" altLang="ko-KR" sz="1100"/>
            <a:t>33</a:t>
          </a:r>
        </a:p>
        <a:p>
          <a:pPr algn="ctr"/>
          <a:r>
            <a:rPr lang="ko-KR" altLang="en-US" sz="1050"/>
            <a:t>점수</a:t>
          </a:r>
          <a:r>
            <a:rPr lang="ko-KR" altLang="en-US" sz="1050" baseline="0"/>
            <a:t> </a:t>
          </a:r>
          <a:r>
            <a:rPr lang="en-US" altLang="ko-KR" sz="1050" baseline="0"/>
            <a:t>:  3,500,000</a:t>
          </a:r>
          <a:r>
            <a:rPr lang="ko-KR" altLang="en-US" sz="1050" baseline="0"/>
            <a:t>점</a:t>
          </a:r>
          <a:endParaRPr lang="en-US" altLang="ko-KR" sz="1050" baseline="0"/>
        </a:p>
        <a:p>
          <a:pPr algn="ctr"/>
          <a:r>
            <a:rPr lang="ko-KR" altLang="en-US" sz="1050" baseline="0"/>
            <a:t>패널티 </a:t>
          </a:r>
          <a:r>
            <a:rPr lang="en-US" altLang="ko-KR" sz="1050" baseline="0"/>
            <a:t>: -300,000</a:t>
          </a:r>
          <a:r>
            <a:rPr lang="ko-KR" altLang="en-US" sz="1050" baseline="0"/>
            <a:t>점</a:t>
          </a:r>
          <a:endParaRPr lang="en-US" altLang="ko-KR" sz="1050" baseline="0"/>
        </a:p>
        <a:p>
          <a:pPr algn="ctr"/>
          <a:endParaRPr lang="en-US" altLang="ko-KR" sz="1050" baseline="0"/>
        </a:p>
        <a:p>
          <a:pPr algn="ctr"/>
          <a:endParaRPr lang="en-US" altLang="ko-KR" sz="1050" baseline="0"/>
        </a:p>
        <a:p>
          <a:pPr algn="ctr"/>
          <a:r>
            <a:rPr lang="ko-KR" altLang="en-US" sz="1050" baseline="0"/>
            <a:t>최종 </a:t>
          </a:r>
          <a:r>
            <a:rPr lang="en-US" altLang="ko-KR" sz="1050" baseline="0"/>
            <a:t>: 3,200,000</a:t>
          </a:r>
          <a:r>
            <a:rPr lang="ko-KR" altLang="en-US" sz="1050" baseline="0"/>
            <a:t>점</a:t>
          </a:r>
          <a:endParaRPr lang="en-US" altLang="ko-KR" sz="1050"/>
        </a:p>
      </xdr:txBody>
    </xdr:sp>
    <xdr:clientData/>
  </xdr:twoCellAnchor>
  <xdr:twoCellAnchor>
    <xdr:from>
      <xdr:col>13</xdr:col>
      <xdr:colOff>114300</xdr:colOff>
      <xdr:row>29</xdr:row>
      <xdr:rowOff>66674</xdr:rowOff>
    </xdr:from>
    <xdr:to>
      <xdr:col>15</xdr:col>
      <xdr:colOff>619125</xdr:colOff>
      <xdr:row>34</xdr:row>
      <xdr:rowOff>190499</xdr:rowOff>
    </xdr:to>
    <xdr:sp macro="" textlink="">
      <xdr:nvSpPr>
        <xdr:cNvPr id="37" name="설명선 1 36"/>
        <xdr:cNvSpPr/>
      </xdr:nvSpPr>
      <xdr:spPr>
        <a:xfrm>
          <a:off x="6219825" y="6038849"/>
          <a:ext cx="1876425" cy="1171575"/>
        </a:xfrm>
        <a:prstGeom prst="borderCallout1">
          <a:avLst>
            <a:gd name="adj1" fmla="val 25893"/>
            <a:gd name="adj2" fmla="val 161"/>
            <a:gd name="adj3" fmla="val 76786"/>
            <a:gd name="adj4" fmla="val -29653"/>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a:t>완료까지의 기록을 바탕으로 점수를 계산한다</a:t>
          </a:r>
          <a:r>
            <a:rPr lang="en-US" altLang="ko-KR" sz="1100"/>
            <a:t>.</a:t>
          </a:r>
        </a:p>
        <a:p>
          <a:pPr algn="l"/>
          <a:r>
            <a:rPr lang="ko-KR" altLang="en-US" sz="1100"/>
            <a:t>붉은 영역에서 멀어지면 패널티를 받는다</a:t>
          </a:r>
          <a:r>
            <a:rPr lang="en-US" altLang="ko-KR" sz="1100"/>
            <a:t>.</a:t>
          </a:r>
        </a:p>
      </xdr:txBody>
    </xdr:sp>
    <xdr:clientData/>
  </xdr:twoCellAnchor>
  <xdr:twoCellAnchor>
    <xdr:from>
      <xdr:col>3</xdr:col>
      <xdr:colOff>85725</xdr:colOff>
      <xdr:row>47</xdr:row>
      <xdr:rowOff>4762</xdr:rowOff>
    </xdr:from>
    <xdr:to>
      <xdr:col>6</xdr:col>
      <xdr:colOff>409575</xdr:colOff>
      <xdr:row>50</xdr:row>
      <xdr:rowOff>100012</xdr:rowOff>
    </xdr:to>
    <xdr:sp macro="" textlink="">
      <xdr:nvSpPr>
        <xdr:cNvPr id="38" name="직사각형 37"/>
        <xdr:cNvSpPr/>
      </xdr:nvSpPr>
      <xdr:spPr>
        <a:xfrm>
          <a:off x="457200" y="97488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게임 실행</a:t>
          </a:r>
        </a:p>
      </xdr:txBody>
    </xdr:sp>
    <xdr:clientData/>
  </xdr:twoCellAnchor>
  <xdr:twoCellAnchor>
    <xdr:from>
      <xdr:col>7</xdr:col>
      <xdr:colOff>38100</xdr:colOff>
      <xdr:row>47</xdr:row>
      <xdr:rowOff>4762</xdr:rowOff>
    </xdr:from>
    <xdr:to>
      <xdr:col>8</xdr:col>
      <xdr:colOff>609600</xdr:colOff>
      <xdr:row>50</xdr:row>
      <xdr:rowOff>100012</xdr:rowOff>
    </xdr:to>
    <xdr:sp macro="" textlink="">
      <xdr:nvSpPr>
        <xdr:cNvPr id="39" name="직사각형 38"/>
        <xdr:cNvSpPr/>
      </xdr:nvSpPr>
      <xdr:spPr>
        <a:xfrm>
          <a:off x="2028825" y="97488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차량 선택</a:t>
          </a:r>
        </a:p>
      </xdr:txBody>
    </xdr:sp>
    <xdr:clientData/>
  </xdr:twoCellAnchor>
  <xdr:twoCellAnchor>
    <xdr:from>
      <xdr:col>9</xdr:col>
      <xdr:colOff>238125</xdr:colOff>
      <xdr:row>47</xdr:row>
      <xdr:rowOff>4762</xdr:rowOff>
    </xdr:from>
    <xdr:to>
      <xdr:col>11</xdr:col>
      <xdr:colOff>123825</xdr:colOff>
      <xdr:row>50</xdr:row>
      <xdr:rowOff>100012</xdr:rowOff>
    </xdr:to>
    <xdr:sp macro="" textlink="">
      <xdr:nvSpPr>
        <xdr:cNvPr id="40" name="직사각형 39"/>
        <xdr:cNvSpPr/>
      </xdr:nvSpPr>
      <xdr:spPr>
        <a:xfrm>
          <a:off x="3600450" y="97488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맵 선택</a:t>
          </a:r>
        </a:p>
      </xdr:txBody>
    </xdr:sp>
    <xdr:clientData/>
  </xdr:twoCellAnchor>
  <xdr:twoCellAnchor>
    <xdr:from>
      <xdr:col>11</xdr:col>
      <xdr:colOff>438150</xdr:colOff>
      <xdr:row>47</xdr:row>
      <xdr:rowOff>4762</xdr:rowOff>
    </xdr:from>
    <xdr:to>
      <xdr:col>13</xdr:col>
      <xdr:colOff>323850</xdr:colOff>
      <xdr:row>50</xdr:row>
      <xdr:rowOff>100012</xdr:rowOff>
    </xdr:to>
    <xdr:sp macro="" textlink="">
      <xdr:nvSpPr>
        <xdr:cNvPr id="41" name="직사각형 40"/>
        <xdr:cNvSpPr/>
      </xdr:nvSpPr>
      <xdr:spPr>
        <a:xfrm>
          <a:off x="5172075" y="97488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인게임 플레이</a:t>
          </a:r>
          <a:endParaRPr lang="en-US" altLang="ko-KR" sz="1800"/>
        </a:p>
      </xdr:txBody>
    </xdr:sp>
    <xdr:clientData/>
  </xdr:twoCellAnchor>
  <xdr:twoCellAnchor>
    <xdr:from>
      <xdr:col>13</xdr:col>
      <xdr:colOff>638175</xdr:colOff>
      <xdr:row>47</xdr:row>
      <xdr:rowOff>4762</xdr:rowOff>
    </xdr:from>
    <xdr:to>
      <xdr:col>15</xdr:col>
      <xdr:colOff>523875</xdr:colOff>
      <xdr:row>50</xdr:row>
      <xdr:rowOff>100012</xdr:rowOff>
    </xdr:to>
    <xdr:sp macro="" textlink="">
      <xdr:nvSpPr>
        <xdr:cNvPr id="42" name="직사각형 41"/>
        <xdr:cNvSpPr/>
      </xdr:nvSpPr>
      <xdr:spPr>
        <a:xfrm>
          <a:off x="6743700" y="97488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결과</a:t>
          </a:r>
          <a:endParaRPr lang="en-US" altLang="ko-KR" sz="1800"/>
        </a:p>
      </xdr:txBody>
    </xdr:sp>
    <xdr:clientData/>
  </xdr:twoCellAnchor>
  <xdr:twoCellAnchor>
    <xdr:from>
      <xdr:col>6</xdr:col>
      <xdr:colOff>409575</xdr:colOff>
      <xdr:row>48</xdr:row>
      <xdr:rowOff>157162</xdr:rowOff>
    </xdr:from>
    <xdr:to>
      <xdr:col>7</xdr:col>
      <xdr:colOff>38100</xdr:colOff>
      <xdr:row>48</xdr:row>
      <xdr:rowOff>157162</xdr:rowOff>
    </xdr:to>
    <xdr:cxnSp macro="">
      <xdr:nvCxnSpPr>
        <xdr:cNvPr id="44" name="직선 화살표 연결선 43"/>
        <xdr:cNvCxnSpPr>
          <a:stCxn id="38" idx="3"/>
          <a:endCxn id="39" idx="1"/>
        </xdr:cNvCxnSpPr>
      </xdr:nvCxnSpPr>
      <xdr:spPr>
        <a:xfrm>
          <a:off x="1714500" y="10110787"/>
          <a:ext cx="314325" cy="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238125</xdr:colOff>
      <xdr:row>42</xdr:row>
      <xdr:rowOff>100012</xdr:rowOff>
    </xdr:from>
    <xdr:to>
      <xdr:col>11</xdr:col>
      <xdr:colOff>123825</xdr:colOff>
      <xdr:row>45</xdr:row>
      <xdr:rowOff>195262</xdr:rowOff>
    </xdr:to>
    <xdr:sp macro="" textlink="">
      <xdr:nvSpPr>
        <xdr:cNvPr id="46" name="직사각형 45"/>
        <xdr:cNvSpPr/>
      </xdr:nvSpPr>
      <xdr:spPr>
        <a:xfrm>
          <a:off x="3600450" y="8796337"/>
          <a:ext cx="12573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차량 업글</a:t>
          </a:r>
        </a:p>
      </xdr:txBody>
    </xdr:sp>
    <xdr:clientData/>
  </xdr:twoCellAnchor>
  <xdr:twoCellAnchor>
    <xdr:from>
      <xdr:col>8</xdr:col>
      <xdr:colOff>609600</xdr:colOff>
      <xdr:row>48</xdr:row>
      <xdr:rowOff>157162</xdr:rowOff>
    </xdr:from>
    <xdr:to>
      <xdr:col>9</xdr:col>
      <xdr:colOff>238125</xdr:colOff>
      <xdr:row>48</xdr:row>
      <xdr:rowOff>157162</xdr:rowOff>
    </xdr:to>
    <xdr:cxnSp macro="">
      <xdr:nvCxnSpPr>
        <xdr:cNvPr id="47" name="직선 화살표 연결선 46"/>
        <xdr:cNvCxnSpPr>
          <a:stCxn id="39" idx="3"/>
          <a:endCxn id="40" idx="1"/>
        </xdr:cNvCxnSpPr>
      </xdr:nvCxnSpPr>
      <xdr:spPr>
        <a:xfrm>
          <a:off x="3286125" y="10110787"/>
          <a:ext cx="314325" cy="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609600</xdr:colOff>
      <xdr:row>44</xdr:row>
      <xdr:rowOff>42862</xdr:rowOff>
    </xdr:from>
    <xdr:to>
      <xdr:col>9</xdr:col>
      <xdr:colOff>238125</xdr:colOff>
      <xdr:row>48</xdr:row>
      <xdr:rowOff>157162</xdr:rowOff>
    </xdr:to>
    <xdr:cxnSp macro="">
      <xdr:nvCxnSpPr>
        <xdr:cNvPr id="50" name="직선 화살표 연결선 49"/>
        <xdr:cNvCxnSpPr>
          <a:stCxn id="39" idx="3"/>
          <a:endCxn id="46" idx="1"/>
        </xdr:cNvCxnSpPr>
      </xdr:nvCxnSpPr>
      <xdr:spPr>
        <a:xfrm flipV="1">
          <a:off x="3286125" y="9158287"/>
          <a:ext cx="314325" cy="9525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180975</xdr:colOff>
      <xdr:row>45</xdr:row>
      <xdr:rowOff>195262</xdr:rowOff>
    </xdr:from>
    <xdr:to>
      <xdr:col>10</xdr:col>
      <xdr:colOff>180975</xdr:colOff>
      <xdr:row>47</xdr:row>
      <xdr:rowOff>4762</xdr:rowOff>
    </xdr:to>
    <xdr:cxnSp macro="">
      <xdr:nvCxnSpPr>
        <xdr:cNvPr id="53" name="직선 화살표 연결선 52"/>
        <xdr:cNvCxnSpPr>
          <a:stCxn id="46" idx="2"/>
          <a:endCxn id="40" idx="0"/>
        </xdr:cNvCxnSpPr>
      </xdr:nvCxnSpPr>
      <xdr:spPr>
        <a:xfrm>
          <a:off x="4229100" y="9520237"/>
          <a:ext cx="0" cy="22860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123825</xdr:colOff>
      <xdr:row>48</xdr:row>
      <xdr:rowOff>157162</xdr:rowOff>
    </xdr:from>
    <xdr:to>
      <xdr:col>11</xdr:col>
      <xdr:colOff>438150</xdr:colOff>
      <xdr:row>48</xdr:row>
      <xdr:rowOff>157162</xdr:rowOff>
    </xdr:to>
    <xdr:cxnSp macro="">
      <xdr:nvCxnSpPr>
        <xdr:cNvPr id="56" name="직선 화살표 연결선 55"/>
        <xdr:cNvCxnSpPr>
          <a:stCxn id="40" idx="3"/>
          <a:endCxn id="41" idx="1"/>
        </xdr:cNvCxnSpPr>
      </xdr:nvCxnSpPr>
      <xdr:spPr>
        <a:xfrm>
          <a:off x="4857750" y="10110787"/>
          <a:ext cx="314325" cy="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323850</xdr:colOff>
      <xdr:row>48</xdr:row>
      <xdr:rowOff>157162</xdr:rowOff>
    </xdr:from>
    <xdr:to>
      <xdr:col>13</xdr:col>
      <xdr:colOff>638175</xdr:colOff>
      <xdr:row>48</xdr:row>
      <xdr:rowOff>157162</xdr:rowOff>
    </xdr:to>
    <xdr:cxnSp macro="">
      <xdr:nvCxnSpPr>
        <xdr:cNvPr id="59" name="직선 화살표 연결선 58"/>
        <xdr:cNvCxnSpPr>
          <a:stCxn id="41" idx="3"/>
          <a:endCxn id="42" idx="1"/>
        </xdr:cNvCxnSpPr>
      </xdr:nvCxnSpPr>
      <xdr:spPr>
        <a:xfrm>
          <a:off x="6429375" y="10110787"/>
          <a:ext cx="314325" cy="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673100</xdr:colOff>
      <xdr:row>50</xdr:row>
      <xdr:rowOff>93663</xdr:rowOff>
    </xdr:from>
    <xdr:to>
      <xdr:col>14</xdr:col>
      <xdr:colOff>587375</xdr:colOff>
      <xdr:row>50</xdr:row>
      <xdr:rowOff>106363</xdr:rowOff>
    </xdr:to>
    <xdr:cxnSp macro="">
      <xdr:nvCxnSpPr>
        <xdr:cNvPr id="63" name="꺾인 연결선 62"/>
        <xdr:cNvCxnSpPr>
          <a:stCxn id="42" idx="2"/>
          <a:endCxn id="39" idx="2"/>
        </xdr:cNvCxnSpPr>
      </xdr:nvCxnSpPr>
      <xdr:spPr>
        <a:xfrm rot="5400000">
          <a:off x="5014913" y="8115300"/>
          <a:ext cx="12700" cy="4714875"/>
        </a:xfrm>
        <a:prstGeom prst="bentConnector3">
          <a:avLst>
            <a:gd name="adj1" fmla="val 2925000"/>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57150</xdr:colOff>
      <xdr:row>66</xdr:row>
      <xdr:rowOff>47625</xdr:rowOff>
    </xdr:from>
    <xdr:to>
      <xdr:col>7</xdr:col>
      <xdr:colOff>638175</xdr:colOff>
      <xdr:row>68</xdr:row>
      <xdr:rowOff>180975</xdr:rowOff>
    </xdr:to>
    <xdr:sp macro="" textlink="">
      <xdr:nvSpPr>
        <xdr:cNvPr id="65" name="모서리가 둥근 직사각형 64">
          <a:hlinkClick xmlns:r="http://schemas.openxmlformats.org/officeDocument/2006/relationships" r:id="rId3"/>
        </xdr:cNvPr>
        <xdr:cNvSpPr/>
      </xdr:nvSpPr>
      <xdr:spPr>
        <a:xfrm>
          <a:off x="676275" y="13773150"/>
          <a:ext cx="1952625" cy="552450"/>
        </a:xfrm>
        <a:prstGeom prst="roundRect">
          <a:avLst/>
        </a:prstGeom>
      </xdr:spPr>
      <xdr:style>
        <a:lnRef idx="2">
          <a:schemeClr val="accent4"/>
        </a:lnRef>
        <a:fillRef idx="1">
          <a:schemeClr val="lt1"/>
        </a:fillRef>
        <a:effectRef idx="0">
          <a:schemeClr val="accent4"/>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1400" b="1"/>
            <a:t>이동</a:t>
          </a:r>
        </a:p>
      </xdr:txBody>
    </xdr:sp>
    <xdr:clientData/>
  </xdr:twoCellAnchor>
  <xdr:twoCellAnchor>
    <xdr:from>
      <xdr:col>5</xdr:col>
      <xdr:colOff>47625</xdr:colOff>
      <xdr:row>123</xdr:row>
      <xdr:rowOff>200025</xdr:rowOff>
    </xdr:from>
    <xdr:to>
      <xdr:col>7</xdr:col>
      <xdr:colOff>628650</xdr:colOff>
      <xdr:row>126</xdr:row>
      <xdr:rowOff>123825</xdr:rowOff>
    </xdr:to>
    <xdr:sp macro="" textlink="">
      <xdr:nvSpPr>
        <xdr:cNvPr id="66" name="모서리가 둥근 직사각형 65">
          <a:hlinkClick xmlns:r="http://schemas.openxmlformats.org/officeDocument/2006/relationships" r:id="rId4"/>
        </xdr:cNvPr>
        <xdr:cNvSpPr/>
      </xdr:nvSpPr>
      <xdr:spPr>
        <a:xfrm>
          <a:off x="666750" y="18954750"/>
          <a:ext cx="1952625" cy="552450"/>
        </a:xfrm>
        <a:prstGeom prst="roundRect">
          <a:avLst/>
        </a:prstGeom>
      </xdr:spPr>
      <xdr:style>
        <a:lnRef idx="2">
          <a:schemeClr val="accent4"/>
        </a:lnRef>
        <a:fillRef idx="1">
          <a:schemeClr val="lt1"/>
        </a:fillRef>
        <a:effectRef idx="0">
          <a:schemeClr val="accent4"/>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1400" b="1"/>
            <a:t>이동</a:t>
          </a:r>
        </a:p>
      </xdr:txBody>
    </xdr:sp>
    <xdr:clientData/>
  </xdr:twoCellAnchor>
  <xdr:twoCellAnchor>
    <xdr:from>
      <xdr:col>5</xdr:col>
      <xdr:colOff>261937</xdr:colOff>
      <xdr:row>71</xdr:row>
      <xdr:rowOff>207168</xdr:rowOff>
    </xdr:from>
    <xdr:to>
      <xdr:col>8</xdr:col>
      <xdr:colOff>33337</xdr:colOff>
      <xdr:row>75</xdr:row>
      <xdr:rowOff>92868</xdr:rowOff>
    </xdr:to>
    <xdr:sp macro="" textlink="">
      <xdr:nvSpPr>
        <xdr:cNvPr id="68" name="직사각형 67"/>
        <xdr:cNvSpPr/>
      </xdr:nvSpPr>
      <xdr:spPr>
        <a:xfrm>
          <a:off x="881062" y="14980443"/>
          <a:ext cx="18288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800"/>
            <a:t>인게임 로딩완료</a:t>
          </a:r>
          <a:endParaRPr lang="en-US" altLang="ko-KR" sz="1800"/>
        </a:p>
      </xdr:txBody>
    </xdr:sp>
    <xdr:clientData/>
  </xdr:twoCellAnchor>
  <xdr:twoCellAnchor>
    <xdr:from>
      <xdr:col>9</xdr:col>
      <xdr:colOff>33337</xdr:colOff>
      <xdr:row>72</xdr:row>
      <xdr:rowOff>21431</xdr:rowOff>
    </xdr:from>
    <xdr:to>
      <xdr:col>11</xdr:col>
      <xdr:colOff>223837</xdr:colOff>
      <xdr:row>75</xdr:row>
      <xdr:rowOff>69056</xdr:rowOff>
    </xdr:to>
    <xdr:sp macro="" textlink="">
      <xdr:nvSpPr>
        <xdr:cNvPr id="69" name="한쪽 모서리가 잘린 사각형 68"/>
        <xdr:cNvSpPr/>
      </xdr:nvSpPr>
      <xdr:spPr>
        <a:xfrm>
          <a:off x="3395662" y="15004256"/>
          <a:ext cx="1562100" cy="676275"/>
        </a:xfrm>
        <a:prstGeom prst="snip1Rect">
          <a:avLst/>
        </a:prstGeom>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400"/>
            <a:t>브레이크 버튼 누름</a:t>
          </a:r>
        </a:p>
      </xdr:txBody>
    </xdr:sp>
    <xdr:clientData/>
  </xdr:twoCellAnchor>
  <xdr:twoCellAnchor>
    <xdr:from>
      <xdr:col>5</xdr:col>
      <xdr:colOff>280987</xdr:colOff>
      <xdr:row>77</xdr:row>
      <xdr:rowOff>168274</xdr:rowOff>
    </xdr:from>
    <xdr:to>
      <xdr:col>8</xdr:col>
      <xdr:colOff>14287</xdr:colOff>
      <xdr:row>81</xdr:row>
      <xdr:rowOff>53974</xdr:rowOff>
    </xdr:to>
    <xdr:sp macro="" textlink="">
      <xdr:nvSpPr>
        <xdr:cNvPr id="70" name="직사각형 69"/>
        <xdr:cNvSpPr/>
      </xdr:nvSpPr>
      <xdr:spPr>
        <a:xfrm>
          <a:off x="900112" y="16198849"/>
          <a:ext cx="17907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en-US" altLang="ko-KR" sz="1800"/>
            <a:t>3 -&gt; 0</a:t>
          </a:r>
        </a:p>
        <a:p>
          <a:pPr algn="ctr"/>
          <a:r>
            <a:rPr lang="ko-KR" altLang="en-US" sz="1800"/>
            <a:t>카운트 다운 시작</a:t>
          </a:r>
          <a:endParaRPr lang="en-US" altLang="ko-KR" sz="1800"/>
        </a:p>
      </xdr:txBody>
    </xdr:sp>
    <xdr:clientData/>
  </xdr:twoCellAnchor>
  <xdr:twoCellAnchor>
    <xdr:from>
      <xdr:col>9</xdr:col>
      <xdr:colOff>33337</xdr:colOff>
      <xdr:row>77</xdr:row>
      <xdr:rowOff>192087</xdr:rowOff>
    </xdr:from>
    <xdr:to>
      <xdr:col>11</xdr:col>
      <xdr:colOff>223837</xdr:colOff>
      <xdr:row>81</xdr:row>
      <xdr:rowOff>30162</xdr:rowOff>
    </xdr:to>
    <xdr:sp macro="" textlink="">
      <xdr:nvSpPr>
        <xdr:cNvPr id="71" name="한쪽 모서리가 잘린 사각형 70"/>
        <xdr:cNvSpPr/>
      </xdr:nvSpPr>
      <xdr:spPr>
        <a:xfrm>
          <a:off x="3395662" y="16222662"/>
          <a:ext cx="1562100" cy="676275"/>
        </a:xfrm>
        <a:prstGeom prst="snip1Rect">
          <a:avLst/>
        </a:prstGeom>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en-US" altLang="ko-KR" sz="1400"/>
            <a:t>0</a:t>
          </a:r>
          <a:r>
            <a:rPr lang="ko-KR" altLang="en-US" sz="1400"/>
            <a:t>되기</a:t>
          </a:r>
          <a:r>
            <a:rPr lang="en-US" altLang="ko-KR" sz="1400"/>
            <a:t> </a:t>
          </a:r>
          <a:r>
            <a:rPr lang="ko-KR" altLang="en-US" sz="1400"/>
            <a:t>전 브레이크 버튼 뗌</a:t>
          </a:r>
        </a:p>
      </xdr:txBody>
    </xdr:sp>
    <xdr:clientData/>
  </xdr:twoCellAnchor>
  <xdr:twoCellAnchor>
    <xdr:from>
      <xdr:col>9</xdr:col>
      <xdr:colOff>33337</xdr:colOff>
      <xdr:row>83</xdr:row>
      <xdr:rowOff>153193</xdr:rowOff>
    </xdr:from>
    <xdr:to>
      <xdr:col>11</xdr:col>
      <xdr:colOff>223837</xdr:colOff>
      <xdr:row>86</xdr:row>
      <xdr:rowOff>200818</xdr:rowOff>
    </xdr:to>
    <xdr:sp macro="" textlink="">
      <xdr:nvSpPr>
        <xdr:cNvPr id="72" name="한쪽 모서리가 잘린 사각형 71"/>
        <xdr:cNvSpPr/>
      </xdr:nvSpPr>
      <xdr:spPr>
        <a:xfrm>
          <a:off x="3395662" y="17441068"/>
          <a:ext cx="1562100" cy="676275"/>
        </a:xfrm>
        <a:prstGeom prst="snip1Rect">
          <a:avLst/>
        </a:prstGeom>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en-US" altLang="ko-KR" sz="1400"/>
            <a:t>0 </a:t>
          </a:r>
          <a:r>
            <a:rPr lang="ko-KR" altLang="en-US" sz="1400"/>
            <a:t>이후 브레이크 버튼 뗌</a:t>
          </a:r>
        </a:p>
      </xdr:txBody>
    </xdr:sp>
    <xdr:clientData/>
  </xdr:twoCellAnchor>
  <xdr:twoCellAnchor>
    <xdr:from>
      <xdr:col>5</xdr:col>
      <xdr:colOff>280987</xdr:colOff>
      <xdr:row>83</xdr:row>
      <xdr:rowOff>129380</xdr:rowOff>
    </xdr:from>
    <xdr:to>
      <xdr:col>8</xdr:col>
      <xdr:colOff>14287</xdr:colOff>
      <xdr:row>87</xdr:row>
      <xdr:rowOff>15080</xdr:rowOff>
    </xdr:to>
    <xdr:sp macro="" textlink="">
      <xdr:nvSpPr>
        <xdr:cNvPr id="74" name="직사각형 73"/>
        <xdr:cNvSpPr/>
      </xdr:nvSpPr>
      <xdr:spPr>
        <a:xfrm>
          <a:off x="900112" y="17417255"/>
          <a:ext cx="17907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en-US" altLang="ko-KR" sz="1600"/>
            <a:t>0</a:t>
          </a:r>
          <a:r>
            <a:rPr lang="ko-KR" altLang="en-US" sz="1600"/>
            <a:t>이 되면 초시계 작동</a:t>
          </a:r>
          <a:endParaRPr lang="en-US" altLang="ko-KR" sz="1600"/>
        </a:p>
      </xdr:txBody>
    </xdr:sp>
    <xdr:clientData/>
  </xdr:twoCellAnchor>
  <xdr:twoCellAnchor>
    <xdr:from>
      <xdr:col>5</xdr:col>
      <xdr:colOff>280987</xdr:colOff>
      <xdr:row>89</xdr:row>
      <xdr:rowOff>90487</xdr:rowOff>
    </xdr:from>
    <xdr:to>
      <xdr:col>8</xdr:col>
      <xdr:colOff>14287</xdr:colOff>
      <xdr:row>92</xdr:row>
      <xdr:rowOff>185737</xdr:rowOff>
    </xdr:to>
    <xdr:sp macro="" textlink="">
      <xdr:nvSpPr>
        <xdr:cNvPr id="75" name="직사각형 74"/>
        <xdr:cNvSpPr/>
      </xdr:nvSpPr>
      <xdr:spPr>
        <a:xfrm>
          <a:off x="900112" y="18635662"/>
          <a:ext cx="17907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600"/>
            <a:t>차량 이동</a:t>
          </a:r>
          <a:endParaRPr lang="en-US" altLang="ko-KR" sz="1600"/>
        </a:p>
      </xdr:txBody>
    </xdr:sp>
    <xdr:clientData/>
  </xdr:twoCellAnchor>
  <xdr:twoCellAnchor>
    <xdr:from>
      <xdr:col>9</xdr:col>
      <xdr:colOff>33337</xdr:colOff>
      <xdr:row>89</xdr:row>
      <xdr:rowOff>114300</xdr:rowOff>
    </xdr:from>
    <xdr:to>
      <xdr:col>11</xdr:col>
      <xdr:colOff>223837</xdr:colOff>
      <xdr:row>92</xdr:row>
      <xdr:rowOff>161925</xdr:rowOff>
    </xdr:to>
    <xdr:sp macro="" textlink="">
      <xdr:nvSpPr>
        <xdr:cNvPr id="76" name="한쪽 모서리가 잘린 사각형 75"/>
        <xdr:cNvSpPr/>
      </xdr:nvSpPr>
      <xdr:spPr>
        <a:xfrm>
          <a:off x="3395662" y="18659475"/>
          <a:ext cx="1562100" cy="676275"/>
        </a:xfrm>
        <a:prstGeom prst="snip1Rect">
          <a:avLst/>
        </a:prstGeom>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400"/>
            <a:t>브레이크 버튼으로 주행 조작</a:t>
          </a:r>
        </a:p>
      </xdr:txBody>
    </xdr:sp>
    <xdr:clientData/>
  </xdr:twoCellAnchor>
  <xdr:twoCellAnchor>
    <xdr:from>
      <xdr:col>7</xdr:col>
      <xdr:colOff>157162</xdr:colOff>
      <xdr:row>99</xdr:row>
      <xdr:rowOff>147637</xdr:rowOff>
    </xdr:from>
    <xdr:to>
      <xdr:col>9</xdr:col>
      <xdr:colOff>576262</xdr:colOff>
      <xdr:row>103</xdr:row>
      <xdr:rowOff>33337</xdr:rowOff>
    </xdr:to>
    <xdr:sp macro="" textlink="">
      <xdr:nvSpPr>
        <xdr:cNvPr id="77" name="직사각형 76"/>
        <xdr:cNvSpPr/>
      </xdr:nvSpPr>
      <xdr:spPr>
        <a:xfrm>
          <a:off x="2147887" y="20788312"/>
          <a:ext cx="1790700" cy="72390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600"/>
            <a:t>인게임 종료</a:t>
          </a:r>
          <a:endParaRPr lang="en-US" altLang="ko-KR" sz="1600"/>
        </a:p>
        <a:p>
          <a:pPr algn="ctr"/>
          <a:r>
            <a:rPr lang="en-US" altLang="ko-KR" sz="1600"/>
            <a:t>(</a:t>
          </a:r>
          <a:r>
            <a:rPr lang="ko-KR" altLang="en-US" sz="1600"/>
            <a:t>결과 표시</a:t>
          </a:r>
          <a:r>
            <a:rPr lang="en-US" altLang="ko-KR" sz="1600"/>
            <a:t>)</a:t>
          </a:r>
        </a:p>
      </xdr:txBody>
    </xdr:sp>
    <xdr:clientData/>
  </xdr:twoCellAnchor>
  <xdr:twoCellAnchor>
    <xdr:from>
      <xdr:col>7</xdr:col>
      <xdr:colOff>271462</xdr:colOff>
      <xdr:row>94</xdr:row>
      <xdr:rowOff>142875</xdr:rowOff>
    </xdr:from>
    <xdr:to>
      <xdr:col>9</xdr:col>
      <xdr:colOff>461962</xdr:colOff>
      <xdr:row>97</xdr:row>
      <xdr:rowOff>190500</xdr:rowOff>
    </xdr:to>
    <xdr:sp macro="" textlink="">
      <xdr:nvSpPr>
        <xdr:cNvPr id="78" name="한쪽 모서리가 잘린 사각형 77"/>
        <xdr:cNvSpPr/>
      </xdr:nvSpPr>
      <xdr:spPr>
        <a:xfrm>
          <a:off x="2262187" y="19735800"/>
          <a:ext cx="1562100" cy="676275"/>
        </a:xfrm>
        <a:prstGeom prst="snip1Rect">
          <a:avLst/>
        </a:prstGeom>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algn="ctr"/>
          <a:r>
            <a:rPr lang="ko-KR" altLang="en-US" sz="1400"/>
            <a:t>정지</a:t>
          </a:r>
        </a:p>
      </xdr:txBody>
    </xdr:sp>
    <xdr:clientData/>
  </xdr:twoCellAnchor>
  <xdr:twoCellAnchor>
    <xdr:from>
      <xdr:col>8</xdr:col>
      <xdr:colOff>33337</xdr:colOff>
      <xdr:row>73</xdr:row>
      <xdr:rowOff>150018</xdr:rowOff>
    </xdr:from>
    <xdr:to>
      <xdr:col>9</xdr:col>
      <xdr:colOff>33337</xdr:colOff>
      <xdr:row>73</xdr:row>
      <xdr:rowOff>150019</xdr:rowOff>
    </xdr:to>
    <xdr:cxnSp macro="">
      <xdr:nvCxnSpPr>
        <xdr:cNvPr id="79" name="직선 화살표 연결선 78"/>
        <xdr:cNvCxnSpPr>
          <a:stCxn id="68" idx="3"/>
          <a:endCxn id="69" idx="2"/>
        </xdr:cNvCxnSpPr>
      </xdr:nvCxnSpPr>
      <xdr:spPr>
        <a:xfrm>
          <a:off x="2709862" y="15342393"/>
          <a:ext cx="685800" cy="1"/>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490537</xdr:colOff>
      <xdr:row>75</xdr:row>
      <xdr:rowOff>69056</xdr:rowOff>
    </xdr:from>
    <xdr:to>
      <xdr:col>10</xdr:col>
      <xdr:colOff>128587</xdr:colOff>
      <xdr:row>77</xdr:row>
      <xdr:rowOff>168274</xdr:rowOff>
    </xdr:to>
    <xdr:cxnSp macro="">
      <xdr:nvCxnSpPr>
        <xdr:cNvPr id="82" name="직선 화살표 연결선 81"/>
        <xdr:cNvCxnSpPr>
          <a:stCxn id="69" idx="1"/>
          <a:endCxn id="70" idx="0"/>
        </xdr:cNvCxnSpPr>
      </xdr:nvCxnSpPr>
      <xdr:spPr>
        <a:xfrm flipH="1">
          <a:off x="1795462" y="15680531"/>
          <a:ext cx="2381250" cy="518318"/>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490537</xdr:colOff>
      <xdr:row>81</xdr:row>
      <xdr:rowOff>53974</xdr:rowOff>
    </xdr:from>
    <xdr:to>
      <xdr:col>6</xdr:col>
      <xdr:colOff>490537</xdr:colOff>
      <xdr:row>83</xdr:row>
      <xdr:rowOff>129380</xdr:rowOff>
    </xdr:to>
    <xdr:cxnSp macro="">
      <xdr:nvCxnSpPr>
        <xdr:cNvPr id="85" name="직선 화살표 연결선 84"/>
        <xdr:cNvCxnSpPr>
          <a:stCxn id="70" idx="2"/>
          <a:endCxn id="74" idx="0"/>
        </xdr:cNvCxnSpPr>
      </xdr:nvCxnSpPr>
      <xdr:spPr>
        <a:xfrm>
          <a:off x="1795462" y="16922749"/>
          <a:ext cx="0" cy="4945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14287</xdr:colOff>
      <xdr:row>85</xdr:row>
      <xdr:rowOff>72230</xdr:rowOff>
    </xdr:from>
    <xdr:to>
      <xdr:col>9</xdr:col>
      <xdr:colOff>33337</xdr:colOff>
      <xdr:row>85</xdr:row>
      <xdr:rowOff>72231</xdr:rowOff>
    </xdr:to>
    <xdr:cxnSp macro="">
      <xdr:nvCxnSpPr>
        <xdr:cNvPr id="88" name="직선 화살표 연결선 87"/>
        <xdr:cNvCxnSpPr>
          <a:stCxn id="74" idx="3"/>
          <a:endCxn id="72" idx="2"/>
        </xdr:cNvCxnSpPr>
      </xdr:nvCxnSpPr>
      <xdr:spPr>
        <a:xfrm>
          <a:off x="2690812" y="17779205"/>
          <a:ext cx="704850" cy="1"/>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490537</xdr:colOff>
      <xdr:row>86</xdr:row>
      <xdr:rowOff>200818</xdr:rowOff>
    </xdr:from>
    <xdr:to>
      <xdr:col>10</xdr:col>
      <xdr:colOff>128587</xdr:colOff>
      <xdr:row>89</xdr:row>
      <xdr:rowOff>90487</xdr:rowOff>
    </xdr:to>
    <xdr:cxnSp macro="">
      <xdr:nvCxnSpPr>
        <xdr:cNvPr id="91" name="직선 화살표 연결선 90"/>
        <xdr:cNvCxnSpPr>
          <a:stCxn id="72" idx="1"/>
          <a:endCxn id="75" idx="0"/>
        </xdr:cNvCxnSpPr>
      </xdr:nvCxnSpPr>
      <xdr:spPr>
        <a:xfrm flipH="1">
          <a:off x="1795462" y="18117343"/>
          <a:ext cx="2381250" cy="518319"/>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23812</xdr:colOff>
      <xdr:row>90</xdr:row>
      <xdr:rowOff>61912</xdr:rowOff>
    </xdr:from>
    <xdr:to>
      <xdr:col>9</xdr:col>
      <xdr:colOff>42862</xdr:colOff>
      <xdr:row>90</xdr:row>
      <xdr:rowOff>61913</xdr:rowOff>
    </xdr:to>
    <xdr:cxnSp macro="">
      <xdr:nvCxnSpPr>
        <xdr:cNvPr id="94" name="직선 화살표 연결선 93"/>
        <xdr:cNvCxnSpPr/>
      </xdr:nvCxnSpPr>
      <xdr:spPr>
        <a:xfrm>
          <a:off x="2700337" y="18816637"/>
          <a:ext cx="704850" cy="1"/>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4762</xdr:colOff>
      <xdr:row>91</xdr:row>
      <xdr:rowOff>204787</xdr:rowOff>
    </xdr:from>
    <xdr:to>
      <xdr:col>9</xdr:col>
      <xdr:colOff>23812</xdr:colOff>
      <xdr:row>91</xdr:row>
      <xdr:rowOff>204788</xdr:rowOff>
    </xdr:to>
    <xdr:cxnSp macro="">
      <xdr:nvCxnSpPr>
        <xdr:cNvPr id="97" name="직선 화살표 연결선 96"/>
        <xdr:cNvCxnSpPr/>
      </xdr:nvCxnSpPr>
      <xdr:spPr>
        <a:xfrm flipH="1" flipV="1">
          <a:off x="2681287" y="19169062"/>
          <a:ext cx="704850" cy="1"/>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366712</xdr:colOff>
      <xdr:row>91</xdr:row>
      <xdr:rowOff>200025</xdr:rowOff>
    </xdr:from>
    <xdr:to>
      <xdr:col>8</xdr:col>
      <xdr:colOff>371475</xdr:colOff>
      <xdr:row>94</xdr:row>
      <xdr:rowOff>142875</xdr:rowOff>
    </xdr:to>
    <xdr:cxnSp macro="">
      <xdr:nvCxnSpPr>
        <xdr:cNvPr id="100" name="직선 화살표 연결선 99"/>
        <xdr:cNvCxnSpPr>
          <a:endCxn id="78" idx="3"/>
        </xdr:cNvCxnSpPr>
      </xdr:nvCxnSpPr>
      <xdr:spPr>
        <a:xfrm flipH="1">
          <a:off x="3043237" y="19164300"/>
          <a:ext cx="4763" cy="571500"/>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366712</xdr:colOff>
      <xdr:row>97</xdr:row>
      <xdr:rowOff>190500</xdr:rowOff>
    </xdr:from>
    <xdr:to>
      <xdr:col>8</xdr:col>
      <xdr:colOff>366712</xdr:colOff>
      <xdr:row>99</xdr:row>
      <xdr:rowOff>147637</xdr:rowOff>
    </xdr:to>
    <xdr:cxnSp macro="">
      <xdr:nvCxnSpPr>
        <xdr:cNvPr id="104" name="직선 화살표 연결선 103"/>
        <xdr:cNvCxnSpPr>
          <a:stCxn id="78" idx="1"/>
          <a:endCxn id="77" idx="0"/>
        </xdr:cNvCxnSpPr>
      </xdr:nvCxnSpPr>
      <xdr:spPr>
        <a:xfrm>
          <a:off x="3043237" y="20412075"/>
          <a:ext cx="0" cy="376237"/>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14287</xdr:colOff>
      <xdr:row>79</xdr:row>
      <xdr:rowOff>111124</xdr:rowOff>
    </xdr:from>
    <xdr:to>
      <xdr:col>9</xdr:col>
      <xdr:colOff>33337</xdr:colOff>
      <xdr:row>79</xdr:row>
      <xdr:rowOff>111125</xdr:rowOff>
    </xdr:to>
    <xdr:cxnSp macro="">
      <xdr:nvCxnSpPr>
        <xdr:cNvPr id="107" name="직선 화살표 연결선 106"/>
        <xdr:cNvCxnSpPr>
          <a:stCxn id="70" idx="3"/>
          <a:endCxn id="71" idx="2"/>
        </xdr:cNvCxnSpPr>
      </xdr:nvCxnSpPr>
      <xdr:spPr>
        <a:xfrm>
          <a:off x="2690812" y="16560799"/>
          <a:ext cx="704850" cy="1"/>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576262</xdr:colOff>
      <xdr:row>79</xdr:row>
      <xdr:rowOff>111125</xdr:rowOff>
    </xdr:from>
    <xdr:to>
      <xdr:col>11</xdr:col>
      <xdr:colOff>223837</xdr:colOff>
      <xdr:row>101</xdr:row>
      <xdr:rowOff>90487</xdr:rowOff>
    </xdr:to>
    <xdr:cxnSp macro="">
      <xdr:nvCxnSpPr>
        <xdr:cNvPr id="110" name="꺾인 연결선 109"/>
        <xdr:cNvCxnSpPr>
          <a:stCxn id="71" idx="0"/>
          <a:endCxn id="77" idx="3"/>
        </xdr:cNvCxnSpPr>
      </xdr:nvCxnSpPr>
      <xdr:spPr>
        <a:xfrm flipH="1">
          <a:off x="3938587" y="16560800"/>
          <a:ext cx="1019175" cy="4589462"/>
        </a:xfrm>
        <a:prstGeom prst="bentConnector3">
          <a:avLst>
            <a:gd name="adj1" fmla="val -51402"/>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38</xdr:row>
      <xdr:rowOff>0</xdr:rowOff>
    </xdr:from>
    <xdr:to>
      <xdr:col>10</xdr:col>
      <xdr:colOff>314325</xdr:colOff>
      <xdr:row>59</xdr:row>
      <xdr:rowOff>180975</xdr:rowOff>
    </xdr:to>
    <xdr:sp macro="" textlink="">
      <xdr:nvSpPr>
        <xdr:cNvPr id="2" name="직사각형 1"/>
        <xdr:cNvSpPr/>
      </xdr:nvSpPr>
      <xdr:spPr>
        <a:xfrm>
          <a:off x="1704975" y="1162050"/>
          <a:ext cx="2609850" cy="45815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533400</xdr:colOff>
      <xdr:row>56</xdr:row>
      <xdr:rowOff>85725</xdr:rowOff>
    </xdr:from>
    <xdr:to>
      <xdr:col>10</xdr:col>
      <xdr:colOff>238125</xdr:colOff>
      <xdr:row>59</xdr:row>
      <xdr:rowOff>142875</xdr:rowOff>
    </xdr:to>
    <xdr:sp macro="" textlink="">
      <xdr:nvSpPr>
        <xdr:cNvPr id="3" name="모서리가 둥근 직사각형 2"/>
        <xdr:cNvSpPr/>
      </xdr:nvSpPr>
      <xdr:spPr>
        <a:xfrm>
          <a:off x="1790700" y="5019675"/>
          <a:ext cx="2447925" cy="6858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2800" b="1"/>
            <a:t>선택</a:t>
          </a:r>
        </a:p>
      </xdr:txBody>
    </xdr:sp>
    <xdr:clientData/>
  </xdr:twoCellAnchor>
  <xdr:twoCellAnchor>
    <xdr:from>
      <xdr:col>6</xdr:col>
      <xdr:colOff>447675</xdr:colOff>
      <xdr:row>56</xdr:row>
      <xdr:rowOff>11431</xdr:rowOff>
    </xdr:from>
    <xdr:to>
      <xdr:col>10</xdr:col>
      <xdr:colOff>313068</xdr:colOff>
      <xdr:row>56</xdr:row>
      <xdr:rowOff>57150</xdr:rowOff>
    </xdr:to>
    <xdr:sp macro="" textlink="">
      <xdr:nvSpPr>
        <xdr:cNvPr id="4" name="직사각형 3"/>
        <xdr:cNvSpPr/>
      </xdr:nvSpPr>
      <xdr:spPr>
        <a:xfrm>
          <a:off x="1704975" y="4945381"/>
          <a:ext cx="2608593" cy="45719"/>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8</xdr:col>
      <xdr:colOff>419100</xdr:colOff>
      <xdr:row>50</xdr:row>
      <xdr:rowOff>30306</xdr:rowOff>
    </xdr:from>
    <xdr:to>
      <xdr:col>10</xdr:col>
      <xdr:colOff>247650</xdr:colOff>
      <xdr:row>55</xdr:row>
      <xdr:rowOff>64942</xdr:rowOff>
    </xdr:to>
    <xdr:grpSp>
      <xdr:nvGrpSpPr>
        <xdr:cNvPr id="22" name="그룹 21"/>
        <xdr:cNvGrpSpPr/>
      </xdr:nvGrpSpPr>
      <xdr:grpSpPr>
        <a:xfrm>
          <a:off x="3048000" y="10412556"/>
          <a:ext cx="1200150" cy="1082386"/>
          <a:chOff x="5007880" y="3776602"/>
          <a:chExt cx="1757140" cy="1743195"/>
        </a:xfrm>
      </xdr:grpSpPr>
      <xdr:sp macro="" textlink="">
        <xdr:nvSpPr>
          <xdr:cNvPr id="12" name="직사각형 11"/>
          <xdr:cNvSpPr/>
        </xdr:nvSpPr>
        <xdr:spPr>
          <a:xfrm>
            <a:off x="5007880" y="3776602"/>
            <a:ext cx="1757140" cy="1743195"/>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3" name="그림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3505" y="4126791"/>
            <a:ext cx="509590" cy="818984"/>
          </a:xfrm>
          <a:prstGeom prst="rect">
            <a:avLst/>
          </a:prstGeom>
        </xdr:spPr>
      </xdr:pic>
      <xdr:sp macro="" textlink="">
        <xdr:nvSpPr>
          <xdr:cNvPr id="14" name="TextBox 13"/>
          <xdr:cNvSpPr txBox="1"/>
        </xdr:nvSpPr>
        <xdr:spPr>
          <a:xfrm>
            <a:off x="5173980" y="5219700"/>
            <a:ext cx="142494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400"/>
              <a:t>뽈쉐 </a:t>
            </a:r>
            <a:r>
              <a:rPr lang="en-US" altLang="ko-KR" sz="1400"/>
              <a:t>933</a:t>
            </a:r>
            <a:r>
              <a:rPr lang="en-US" altLang="ko-KR" sz="1400" baseline="0"/>
              <a:t> </a:t>
            </a:r>
            <a:r>
              <a:rPr lang="ko-KR" altLang="en-US" sz="1400" baseline="0"/>
              <a:t>니트로</a:t>
            </a:r>
            <a:endParaRPr lang="ko-KR" altLang="en-US" sz="1400"/>
          </a:p>
        </xdr:txBody>
      </xdr:sp>
      <xdr:sp macro="" textlink="">
        <xdr:nvSpPr>
          <xdr:cNvPr id="17" name="TextBox 16"/>
          <xdr:cNvSpPr txBox="1"/>
        </xdr:nvSpPr>
        <xdr:spPr>
          <a:xfrm>
            <a:off x="5726430" y="38385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최고속도 </a:t>
            </a:r>
            <a:r>
              <a:rPr lang="en-US" altLang="ko-KR" sz="1000"/>
              <a:t>: 300</a:t>
            </a:r>
            <a:endParaRPr lang="ko-KR" altLang="en-US" sz="1000"/>
          </a:p>
        </xdr:txBody>
      </xdr:sp>
      <xdr:sp macro="" textlink="">
        <xdr:nvSpPr>
          <xdr:cNvPr id="18" name="TextBox 17"/>
          <xdr:cNvSpPr txBox="1"/>
        </xdr:nvSpPr>
        <xdr:spPr>
          <a:xfrm>
            <a:off x="5726430" y="41941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가속력 </a:t>
            </a:r>
            <a:r>
              <a:rPr lang="en-US" altLang="ko-KR" sz="1000"/>
              <a:t>: 300</a:t>
            </a:r>
            <a:endParaRPr lang="ko-KR" altLang="en-US" sz="1000"/>
          </a:p>
        </xdr:txBody>
      </xdr:sp>
      <xdr:sp macro="" textlink="">
        <xdr:nvSpPr>
          <xdr:cNvPr id="19" name="TextBox 18"/>
          <xdr:cNvSpPr txBox="1"/>
        </xdr:nvSpPr>
        <xdr:spPr>
          <a:xfrm>
            <a:off x="5726430" y="45497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제동력 </a:t>
            </a:r>
            <a:r>
              <a:rPr lang="en-US" altLang="ko-KR" sz="1000"/>
              <a:t>: 300</a:t>
            </a:r>
            <a:endParaRPr lang="ko-KR" altLang="en-US" sz="1000"/>
          </a:p>
        </xdr:txBody>
      </xdr:sp>
      <xdr:sp macro="" textlink="">
        <xdr:nvSpPr>
          <xdr:cNvPr id="20" name="TextBox 19"/>
          <xdr:cNvSpPr txBox="1"/>
        </xdr:nvSpPr>
        <xdr:spPr>
          <a:xfrm>
            <a:off x="5726430" y="49053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코너링 </a:t>
            </a:r>
            <a:r>
              <a:rPr lang="en-US" altLang="ko-KR" sz="1000"/>
              <a:t>: 300</a:t>
            </a:r>
            <a:endParaRPr lang="ko-KR" altLang="en-US" sz="1000"/>
          </a:p>
        </xdr:txBody>
      </xdr:sp>
    </xdr:grpSp>
    <xdr:clientData/>
  </xdr:twoCellAnchor>
  <xdr:twoCellAnchor>
    <xdr:from>
      <xdr:col>6</xdr:col>
      <xdr:colOff>523875</xdr:colOff>
      <xdr:row>50</xdr:row>
      <xdr:rowOff>30306</xdr:rowOff>
    </xdr:from>
    <xdr:to>
      <xdr:col>8</xdr:col>
      <xdr:colOff>352425</xdr:colOff>
      <xdr:row>55</xdr:row>
      <xdr:rowOff>64942</xdr:rowOff>
    </xdr:to>
    <xdr:grpSp>
      <xdr:nvGrpSpPr>
        <xdr:cNvPr id="23" name="그룹 22"/>
        <xdr:cNvGrpSpPr/>
      </xdr:nvGrpSpPr>
      <xdr:grpSpPr>
        <a:xfrm>
          <a:off x="1781175" y="10412556"/>
          <a:ext cx="1200150" cy="1082386"/>
          <a:chOff x="5007880" y="3776602"/>
          <a:chExt cx="1757140" cy="1743195"/>
        </a:xfrm>
      </xdr:grpSpPr>
      <xdr:sp macro="" textlink="">
        <xdr:nvSpPr>
          <xdr:cNvPr id="24" name="직사각형 23"/>
          <xdr:cNvSpPr/>
        </xdr:nvSpPr>
        <xdr:spPr>
          <a:xfrm>
            <a:off x="5007880" y="3776602"/>
            <a:ext cx="1757140" cy="1743195"/>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25" name="그림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3505" y="4126791"/>
            <a:ext cx="509590" cy="818984"/>
          </a:xfrm>
          <a:prstGeom prst="rect">
            <a:avLst/>
          </a:prstGeom>
        </xdr:spPr>
      </xdr:pic>
      <xdr:sp macro="" textlink="">
        <xdr:nvSpPr>
          <xdr:cNvPr id="26" name="TextBox 25"/>
          <xdr:cNvSpPr txBox="1"/>
        </xdr:nvSpPr>
        <xdr:spPr>
          <a:xfrm>
            <a:off x="5173980" y="5219700"/>
            <a:ext cx="142494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400"/>
              <a:t>뽈쉐 </a:t>
            </a:r>
            <a:r>
              <a:rPr lang="en-US" altLang="ko-KR" sz="1400"/>
              <a:t>933</a:t>
            </a:r>
            <a:r>
              <a:rPr lang="en-US" altLang="ko-KR" sz="1400" baseline="0"/>
              <a:t> </a:t>
            </a:r>
            <a:r>
              <a:rPr lang="ko-KR" altLang="en-US" sz="1400" baseline="0"/>
              <a:t>니트로</a:t>
            </a:r>
            <a:endParaRPr lang="ko-KR" altLang="en-US" sz="1400"/>
          </a:p>
        </xdr:txBody>
      </xdr:sp>
      <xdr:sp macro="" textlink="">
        <xdr:nvSpPr>
          <xdr:cNvPr id="27" name="TextBox 26"/>
          <xdr:cNvSpPr txBox="1"/>
        </xdr:nvSpPr>
        <xdr:spPr>
          <a:xfrm>
            <a:off x="5726430" y="38385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최고속도 </a:t>
            </a:r>
            <a:r>
              <a:rPr lang="en-US" altLang="ko-KR" sz="1000"/>
              <a:t>: 300</a:t>
            </a:r>
            <a:endParaRPr lang="ko-KR" altLang="en-US" sz="1000"/>
          </a:p>
        </xdr:txBody>
      </xdr:sp>
      <xdr:sp macro="" textlink="">
        <xdr:nvSpPr>
          <xdr:cNvPr id="28" name="TextBox 27"/>
          <xdr:cNvSpPr txBox="1"/>
        </xdr:nvSpPr>
        <xdr:spPr>
          <a:xfrm>
            <a:off x="5726430" y="41941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가속력 </a:t>
            </a:r>
            <a:r>
              <a:rPr lang="en-US" altLang="ko-KR" sz="1000"/>
              <a:t>: 300</a:t>
            </a:r>
            <a:endParaRPr lang="ko-KR" altLang="en-US" sz="1000"/>
          </a:p>
        </xdr:txBody>
      </xdr:sp>
      <xdr:sp macro="" textlink="">
        <xdr:nvSpPr>
          <xdr:cNvPr id="29" name="TextBox 28"/>
          <xdr:cNvSpPr txBox="1"/>
        </xdr:nvSpPr>
        <xdr:spPr>
          <a:xfrm>
            <a:off x="5726430" y="45497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제동력 </a:t>
            </a:r>
            <a:r>
              <a:rPr lang="en-US" altLang="ko-KR" sz="1000"/>
              <a:t>: 300</a:t>
            </a:r>
            <a:endParaRPr lang="ko-KR" altLang="en-US" sz="1000"/>
          </a:p>
        </xdr:txBody>
      </xdr:sp>
      <xdr:sp macro="" textlink="">
        <xdr:nvSpPr>
          <xdr:cNvPr id="30" name="TextBox 29"/>
          <xdr:cNvSpPr txBox="1"/>
        </xdr:nvSpPr>
        <xdr:spPr>
          <a:xfrm>
            <a:off x="5726430" y="49053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코너링 </a:t>
            </a:r>
            <a:r>
              <a:rPr lang="en-US" altLang="ko-KR" sz="1000"/>
              <a:t>: 300</a:t>
            </a:r>
            <a:endParaRPr lang="ko-KR" altLang="en-US" sz="1000"/>
          </a:p>
        </xdr:txBody>
      </xdr:sp>
    </xdr:grpSp>
    <xdr:clientData/>
  </xdr:twoCellAnchor>
  <xdr:twoCellAnchor>
    <xdr:from>
      <xdr:col>7</xdr:col>
      <xdr:colOff>345471</xdr:colOff>
      <xdr:row>49</xdr:row>
      <xdr:rowOff>126205</xdr:rowOff>
    </xdr:from>
    <xdr:to>
      <xdr:col>9</xdr:col>
      <xdr:colOff>426053</xdr:colOff>
      <xdr:row>55</xdr:row>
      <xdr:rowOff>178593</xdr:rowOff>
    </xdr:to>
    <xdr:grpSp>
      <xdr:nvGrpSpPr>
        <xdr:cNvPr id="31" name="그룹 30"/>
        <xdr:cNvGrpSpPr/>
      </xdr:nvGrpSpPr>
      <xdr:grpSpPr>
        <a:xfrm>
          <a:off x="2288571" y="10298905"/>
          <a:ext cx="1452182" cy="1309688"/>
          <a:chOff x="5007880" y="3776602"/>
          <a:chExt cx="1757140" cy="1743195"/>
        </a:xfrm>
      </xdr:grpSpPr>
      <xdr:sp macro="" textlink="">
        <xdr:nvSpPr>
          <xdr:cNvPr id="32" name="직사각형 31"/>
          <xdr:cNvSpPr/>
        </xdr:nvSpPr>
        <xdr:spPr>
          <a:xfrm>
            <a:off x="5007880" y="3776602"/>
            <a:ext cx="1757140" cy="1743195"/>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33" name="그림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3505" y="4126791"/>
            <a:ext cx="509590" cy="818984"/>
          </a:xfrm>
          <a:prstGeom prst="rect">
            <a:avLst/>
          </a:prstGeom>
        </xdr:spPr>
      </xdr:pic>
      <xdr:sp macro="" textlink="">
        <xdr:nvSpPr>
          <xdr:cNvPr id="34" name="TextBox 33"/>
          <xdr:cNvSpPr txBox="1"/>
        </xdr:nvSpPr>
        <xdr:spPr>
          <a:xfrm>
            <a:off x="5173980" y="5219700"/>
            <a:ext cx="142494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400"/>
              <a:t>뽈쉐 </a:t>
            </a:r>
            <a:r>
              <a:rPr lang="en-US" altLang="ko-KR" sz="1400"/>
              <a:t>933</a:t>
            </a:r>
            <a:r>
              <a:rPr lang="en-US" altLang="ko-KR" sz="1400" baseline="0"/>
              <a:t> </a:t>
            </a:r>
            <a:r>
              <a:rPr lang="ko-KR" altLang="en-US" sz="1400" baseline="0"/>
              <a:t>니트로</a:t>
            </a:r>
            <a:endParaRPr lang="ko-KR" altLang="en-US" sz="1400"/>
          </a:p>
        </xdr:txBody>
      </xdr:sp>
      <xdr:sp macro="" textlink="">
        <xdr:nvSpPr>
          <xdr:cNvPr id="35" name="TextBox 34"/>
          <xdr:cNvSpPr txBox="1"/>
        </xdr:nvSpPr>
        <xdr:spPr>
          <a:xfrm>
            <a:off x="5726430" y="38385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최고속도 </a:t>
            </a:r>
            <a:r>
              <a:rPr lang="en-US" altLang="ko-KR" sz="1000"/>
              <a:t>: 300</a:t>
            </a:r>
            <a:endParaRPr lang="ko-KR" altLang="en-US" sz="1000"/>
          </a:p>
        </xdr:txBody>
      </xdr:sp>
      <xdr:sp macro="" textlink="">
        <xdr:nvSpPr>
          <xdr:cNvPr id="36" name="TextBox 35"/>
          <xdr:cNvSpPr txBox="1"/>
        </xdr:nvSpPr>
        <xdr:spPr>
          <a:xfrm>
            <a:off x="5726430" y="41941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가속력 </a:t>
            </a:r>
            <a:r>
              <a:rPr lang="en-US" altLang="ko-KR" sz="1000"/>
              <a:t>: 300</a:t>
            </a:r>
            <a:endParaRPr lang="ko-KR" altLang="en-US" sz="1000"/>
          </a:p>
        </xdr:txBody>
      </xdr:sp>
      <xdr:sp macro="" textlink="">
        <xdr:nvSpPr>
          <xdr:cNvPr id="37" name="TextBox 36"/>
          <xdr:cNvSpPr txBox="1"/>
        </xdr:nvSpPr>
        <xdr:spPr>
          <a:xfrm>
            <a:off x="5726430" y="45497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제동력 </a:t>
            </a:r>
            <a:r>
              <a:rPr lang="en-US" altLang="ko-KR" sz="1000"/>
              <a:t>: 300</a:t>
            </a:r>
            <a:endParaRPr lang="ko-KR" altLang="en-US" sz="1000"/>
          </a:p>
        </xdr:txBody>
      </xdr:sp>
      <xdr:sp macro="" textlink="">
        <xdr:nvSpPr>
          <xdr:cNvPr id="38" name="TextBox 37"/>
          <xdr:cNvSpPr txBox="1"/>
        </xdr:nvSpPr>
        <xdr:spPr>
          <a:xfrm>
            <a:off x="5726430" y="4905375"/>
            <a:ext cx="97917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000"/>
              <a:t>코너링 </a:t>
            </a:r>
            <a:r>
              <a:rPr lang="en-US" altLang="ko-KR" sz="1000"/>
              <a:t>: 300</a:t>
            </a:r>
            <a:endParaRPr lang="ko-KR" altLang="en-US" sz="1000"/>
          </a:p>
        </xdr:txBody>
      </xdr:sp>
    </xdr:grpSp>
    <xdr:clientData/>
  </xdr:twoCellAnchor>
  <xdr:twoCellAnchor>
    <xdr:from>
      <xdr:col>10</xdr:col>
      <xdr:colOff>590550</xdr:colOff>
      <xdr:row>53</xdr:row>
      <xdr:rowOff>161925</xdr:rowOff>
    </xdr:from>
    <xdr:to>
      <xdr:col>13</xdr:col>
      <xdr:colOff>276225</xdr:colOff>
      <xdr:row>56</xdr:row>
      <xdr:rowOff>57150</xdr:rowOff>
    </xdr:to>
    <xdr:sp macro="" textlink="">
      <xdr:nvSpPr>
        <xdr:cNvPr id="39" name="설명선 1 38"/>
        <xdr:cNvSpPr/>
      </xdr:nvSpPr>
      <xdr:spPr>
        <a:xfrm>
          <a:off x="4591050" y="4467225"/>
          <a:ext cx="1743075" cy="523875"/>
        </a:xfrm>
        <a:prstGeom prst="borderCallout1">
          <a:avLst>
            <a:gd name="adj1" fmla="val 66023"/>
            <a:gd name="adj2" fmla="val 2596"/>
            <a:gd name="adj3" fmla="val 19773"/>
            <a:gd name="adj4" fmla="val -50355"/>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좌우로 슬라이드</a:t>
          </a:r>
          <a:r>
            <a:rPr lang="ko-KR" altLang="en-US" sz="1100" baseline="0"/>
            <a:t> 가능하다</a:t>
          </a:r>
          <a:endParaRPr lang="ko-KR" altLang="en-US" sz="1100"/>
        </a:p>
      </xdr:txBody>
    </xdr:sp>
    <xdr:clientData/>
  </xdr:twoCellAnchor>
  <xdr:twoCellAnchor>
    <xdr:from>
      <xdr:col>6</xdr:col>
      <xdr:colOff>504825</xdr:colOff>
      <xdr:row>39</xdr:row>
      <xdr:rowOff>171450</xdr:rowOff>
    </xdr:from>
    <xdr:to>
      <xdr:col>10</xdr:col>
      <xdr:colOff>257175</xdr:colOff>
      <xdr:row>48</xdr:row>
      <xdr:rowOff>200025</xdr:rowOff>
    </xdr:to>
    <xdr:sp macro="" textlink="">
      <xdr:nvSpPr>
        <xdr:cNvPr id="40" name="사각형 설명선 39"/>
        <xdr:cNvSpPr/>
      </xdr:nvSpPr>
      <xdr:spPr>
        <a:xfrm>
          <a:off x="1762125" y="1543050"/>
          <a:ext cx="2495550" cy="1914525"/>
        </a:xfrm>
        <a:prstGeom prst="wedgeRectCallout">
          <a:avLst>
            <a:gd name="adj1" fmla="val -14344"/>
            <a:gd name="adj2" fmla="val 67285"/>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447675</xdr:colOff>
      <xdr:row>38</xdr:row>
      <xdr:rowOff>1906</xdr:rowOff>
    </xdr:from>
    <xdr:to>
      <xdr:col>10</xdr:col>
      <xdr:colOff>313068</xdr:colOff>
      <xdr:row>39</xdr:row>
      <xdr:rowOff>123825</xdr:rowOff>
    </xdr:to>
    <xdr:sp macro="" textlink="">
      <xdr:nvSpPr>
        <xdr:cNvPr id="41" name="직사각형 40"/>
        <xdr:cNvSpPr/>
      </xdr:nvSpPr>
      <xdr:spPr>
        <a:xfrm>
          <a:off x="1704975" y="1163956"/>
          <a:ext cx="2608593" cy="331469"/>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baseline="0"/>
            <a:t>     </a:t>
          </a:r>
          <a:r>
            <a:rPr lang="ko-KR" altLang="en-US" sz="1100"/>
            <a:t> </a:t>
          </a:r>
          <a:r>
            <a:rPr lang="en-US" altLang="ko-KR" sz="1100"/>
            <a:t>: 500</a:t>
          </a:r>
          <a:r>
            <a:rPr lang="en-US" altLang="ko-KR" sz="1100" baseline="0"/>
            <a:t>       </a:t>
          </a:r>
          <a:r>
            <a:rPr lang="ko-KR" altLang="en-US" sz="1100" baseline="0"/>
            <a:t>캐시 </a:t>
          </a:r>
          <a:r>
            <a:rPr lang="en-US" altLang="ko-KR" sz="1100" baseline="0"/>
            <a:t>500</a:t>
          </a:r>
          <a:endParaRPr lang="ko-KR" altLang="en-US" sz="1100"/>
        </a:p>
      </xdr:txBody>
    </xdr:sp>
    <xdr:clientData/>
  </xdr:twoCellAnchor>
  <xdr:twoCellAnchor>
    <xdr:from>
      <xdr:col>11</xdr:col>
      <xdr:colOff>352425</xdr:colOff>
      <xdr:row>43</xdr:row>
      <xdr:rowOff>133350</xdr:rowOff>
    </xdr:from>
    <xdr:to>
      <xdr:col>14</xdr:col>
      <xdr:colOff>38100</xdr:colOff>
      <xdr:row>46</xdr:row>
      <xdr:rowOff>28575</xdr:rowOff>
    </xdr:to>
    <xdr:sp macro="" textlink="">
      <xdr:nvSpPr>
        <xdr:cNvPr id="43" name="설명선 1 42"/>
        <xdr:cNvSpPr/>
      </xdr:nvSpPr>
      <xdr:spPr>
        <a:xfrm>
          <a:off x="5038725" y="2343150"/>
          <a:ext cx="1743075" cy="523875"/>
        </a:xfrm>
        <a:prstGeom prst="borderCallout1">
          <a:avLst>
            <a:gd name="adj1" fmla="val 66023"/>
            <a:gd name="adj2" fmla="val 2596"/>
            <a:gd name="adj3" fmla="val 19773"/>
            <a:gd name="adj4" fmla="val -50355"/>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팝업창이 열리는 듯한 연출을 생각중</a:t>
          </a:r>
        </a:p>
      </xdr:txBody>
    </xdr:sp>
    <xdr:clientData/>
  </xdr:twoCellAnchor>
  <xdr:twoCellAnchor>
    <xdr:from>
      <xdr:col>6</xdr:col>
      <xdr:colOff>622705</xdr:colOff>
      <xdr:row>40</xdr:row>
      <xdr:rowOff>113082</xdr:rowOff>
    </xdr:from>
    <xdr:to>
      <xdr:col>7</xdr:col>
      <xdr:colOff>485363</xdr:colOff>
      <xdr:row>44</xdr:row>
      <xdr:rowOff>76200</xdr:rowOff>
    </xdr:to>
    <xdr:pic>
      <xdr:nvPicPr>
        <xdr:cNvPr id="46" name="그림 4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005" y="1694232"/>
          <a:ext cx="548458" cy="801318"/>
        </a:xfrm>
        <a:prstGeom prst="rect">
          <a:avLst/>
        </a:prstGeom>
      </xdr:spPr>
    </xdr:pic>
    <xdr:clientData/>
  </xdr:twoCellAnchor>
  <xdr:twoCellAnchor>
    <xdr:from>
      <xdr:col>7</xdr:col>
      <xdr:colOff>139844</xdr:colOff>
      <xdr:row>47</xdr:row>
      <xdr:rowOff>124576</xdr:rowOff>
    </xdr:from>
    <xdr:to>
      <xdr:col>10</xdr:col>
      <xdr:colOff>85725</xdr:colOff>
      <xdr:row>48</xdr:row>
      <xdr:rowOff>180975</xdr:rowOff>
    </xdr:to>
    <xdr:sp macro="" textlink="">
      <xdr:nvSpPr>
        <xdr:cNvPr id="47" name="TextBox 46"/>
        <xdr:cNvSpPr txBox="1"/>
      </xdr:nvSpPr>
      <xdr:spPr>
        <a:xfrm>
          <a:off x="2082944" y="3172576"/>
          <a:ext cx="2003281" cy="2659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2000"/>
            <a:t>뽈쉐 </a:t>
          </a:r>
          <a:r>
            <a:rPr lang="en-US" altLang="ko-KR" sz="2000"/>
            <a:t>933</a:t>
          </a:r>
          <a:r>
            <a:rPr lang="en-US" altLang="ko-KR" sz="2000" baseline="0"/>
            <a:t> </a:t>
          </a:r>
          <a:r>
            <a:rPr lang="ko-KR" altLang="en-US" sz="2000" baseline="0"/>
            <a:t>니트로</a:t>
          </a:r>
          <a:endParaRPr lang="ko-KR" altLang="en-US" sz="2000"/>
        </a:p>
      </xdr:txBody>
    </xdr:sp>
    <xdr:clientData/>
  </xdr:twoCellAnchor>
  <xdr:twoCellAnchor>
    <xdr:from>
      <xdr:col>7</xdr:col>
      <xdr:colOff>586889</xdr:colOff>
      <xdr:row>39</xdr:row>
      <xdr:rowOff>201341</xdr:rowOff>
    </xdr:from>
    <xdr:to>
      <xdr:col>9</xdr:col>
      <xdr:colOff>333375</xdr:colOff>
      <xdr:row>41</xdr:row>
      <xdr:rowOff>46222</xdr:rowOff>
    </xdr:to>
    <xdr:sp macro="" textlink="">
      <xdr:nvSpPr>
        <xdr:cNvPr id="48" name="TextBox 47"/>
        <xdr:cNvSpPr txBox="1"/>
      </xdr:nvSpPr>
      <xdr:spPr>
        <a:xfrm>
          <a:off x="2529989" y="1572941"/>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최고속도 </a:t>
          </a:r>
          <a:r>
            <a:rPr lang="en-US" altLang="ko-KR" sz="1300"/>
            <a:t>: 300</a:t>
          </a:r>
          <a:endParaRPr lang="ko-KR" altLang="en-US" sz="1300"/>
        </a:p>
      </xdr:txBody>
    </xdr:sp>
    <xdr:clientData/>
  </xdr:twoCellAnchor>
  <xdr:twoCellAnchor>
    <xdr:from>
      <xdr:col>7</xdr:col>
      <xdr:colOff>586889</xdr:colOff>
      <xdr:row>41</xdr:row>
      <xdr:rowOff>182759</xdr:rowOff>
    </xdr:from>
    <xdr:to>
      <xdr:col>9</xdr:col>
      <xdr:colOff>333375</xdr:colOff>
      <xdr:row>43</xdr:row>
      <xdr:rowOff>27640</xdr:rowOff>
    </xdr:to>
    <xdr:sp macro="" textlink="">
      <xdr:nvSpPr>
        <xdr:cNvPr id="49" name="TextBox 48"/>
        <xdr:cNvSpPr txBox="1"/>
      </xdr:nvSpPr>
      <xdr:spPr>
        <a:xfrm>
          <a:off x="2529989" y="1973459"/>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가속력 </a:t>
          </a:r>
          <a:r>
            <a:rPr lang="en-US" altLang="ko-KR" sz="1300"/>
            <a:t>: 300</a:t>
          </a:r>
          <a:endParaRPr lang="ko-KR" altLang="en-US" sz="1300"/>
        </a:p>
      </xdr:txBody>
    </xdr:sp>
    <xdr:clientData/>
  </xdr:twoCellAnchor>
  <xdr:twoCellAnchor>
    <xdr:from>
      <xdr:col>7</xdr:col>
      <xdr:colOff>586889</xdr:colOff>
      <xdr:row>43</xdr:row>
      <xdr:rowOff>164177</xdr:rowOff>
    </xdr:from>
    <xdr:to>
      <xdr:col>9</xdr:col>
      <xdr:colOff>333375</xdr:colOff>
      <xdr:row>45</xdr:row>
      <xdr:rowOff>9058</xdr:rowOff>
    </xdr:to>
    <xdr:sp macro="" textlink="">
      <xdr:nvSpPr>
        <xdr:cNvPr id="50" name="TextBox 49"/>
        <xdr:cNvSpPr txBox="1"/>
      </xdr:nvSpPr>
      <xdr:spPr>
        <a:xfrm>
          <a:off x="2529989" y="2373977"/>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제동력 </a:t>
          </a:r>
          <a:r>
            <a:rPr lang="en-US" altLang="ko-KR" sz="1300"/>
            <a:t>: 300</a:t>
          </a:r>
          <a:endParaRPr lang="ko-KR" altLang="en-US" sz="1300"/>
        </a:p>
      </xdr:txBody>
    </xdr:sp>
    <xdr:clientData/>
  </xdr:twoCellAnchor>
  <xdr:twoCellAnchor>
    <xdr:from>
      <xdr:col>7</xdr:col>
      <xdr:colOff>586889</xdr:colOff>
      <xdr:row>45</xdr:row>
      <xdr:rowOff>145594</xdr:rowOff>
    </xdr:from>
    <xdr:to>
      <xdr:col>9</xdr:col>
      <xdr:colOff>333375</xdr:colOff>
      <xdr:row>46</xdr:row>
      <xdr:rowOff>200025</xdr:rowOff>
    </xdr:to>
    <xdr:sp macro="" textlink="">
      <xdr:nvSpPr>
        <xdr:cNvPr id="51" name="TextBox 50"/>
        <xdr:cNvSpPr txBox="1"/>
      </xdr:nvSpPr>
      <xdr:spPr>
        <a:xfrm>
          <a:off x="2529989" y="2774494"/>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코너링 </a:t>
          </a:r>
          <a:r>
            <a:rPr lang="en-US" altLang="ko-KR" sz="1300"/>
            <a:t>: 300</a:t>
          </a:r>
          <a:endParaRPr lang="ko-KR" altLang="en-US" sz="1300"/>
        </a:p>
      </xdr:txBody>
    </xdr:sp>
    <xdr:clientData/>
  </xdr:twoCellAnchor>
  <xdr:twoCellAnchor editAs="oneCell">
    <xdr:from>
      <xdr:col>6</xdr:col>
      <xdr:colOff>552450</xdr:colOff>
      <xdr:row>38</xdr:row>
      <xdr:rowOff>114300</xdr:rowOff>
    </xdr:from>
    <xdr:to>
      <xdr:col>7</xdr:col>
      <xdr:colOff>19050</xdr:colOff>
      <xdr:row>39</xdr:row>
      <xdr:rowOff>57150</xdr:rowOff>
    </xdr:to>
    <xdr:pic>
      <xdr:nvPicPr>
        <xdr:cNvPr id="58" name="그림 5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0" y="127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581025</xdr:colOff>
      <xdr:row>40</xdr:row>
      <xdr:rowOff>2193</xdr:rowOff>
    </xdr:from>
    <xdr:to>
      <xdr:col>10</xdr:col>
      <xdr:colOff>209550</xdr:colOff>
      <xdr:row>41</xdr:row>
      <xdr:rowOff>207123</xdr:rowOff>
    </xdr:to>
    <xdr:grpSp>
      <xdr:nvGrpSpPr>
        <xdr:cNvPr id="99" name="그룹 98"/>
        <xdr:cNvGrpSpPr/>
      </xdr:nvGrpSpPr>
      <xdr:grpSpPr>
        <a:xfrm>
          <a:off x="2524125" y="8288943"/>
          <a:ext cx="1685925" cy="414480"/>
          <a:chOff x="2524125" y="1583343"/>
          <a:chExt cx="1685925" cy="414480"/>
        </a:xfrm>
      </xdr:grpSpPr>
      <xdr:sp macro="" textlink="">
        <xdr:nvSpPr>
          <xdr:cNvPr id="53" name="모서리가 둥근 직사각형 52"/>
          <xdr:cNvSpPr/>
        </xdr:nvSpPr>
        <xdr:spPr>
          <a:xfrm>
            <a:off x="3624774" y="1583343"/>
            <a:ext cx="503802" cy="214688"/>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r"/>
            <a:r>
              <a:rPr lang="en-US" altLang="ko-KR" sz="1100"/>
              <a:t>50</a:t>
            </a:r>
            <a:endParaRPr lang="ko-KR" altLang="en-US" sz="1100"/>
          </a:p>
        </xdr:txBody>
      </xdr:sp>
      <xdr:grpSp>
        <xdr:nvGrpSpPr>
          <xdr:cNvPr id="85" name="그룹 84"/>
          <xdr:cNvGrpSpPr/>
        </xdr:nvGrpSpPr>
        <xdr:grpSpPr>
          <a:xfrm>
            <a:off x="2524125" y="1802652"/>
            <a:ext cx="1685925" cy="195171"/>
            <a:chOff x="2524125" y="1781175"/>
            <a:chExt cx="1685925" cy="314325"/>
          </a:xfrm>
        </xdr:grpSpPr>
        <xdr:sp macro="" textlink="">
          <xdr:nvSpPr>
            <xdr:cNvPr id="52" name="모서리가 둥근 직사각형 51"/>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54" name="그림 53"/>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직사각형 56"/>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pic>
        <xdr:nvPicPr>
          <xdr:cNvPr id="59" name="그림 5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581025</xdr:colOff>
      <xdr:row>41</xdr:row>
      <xdr:rowOff>199043</xdr:rowOff>
    </xdr:from>
    <xdr:to>
      <xdr:col>10</xdr:col>
      <xdr:colOff>209550</xdr:colOff>
      <xdr:row>43</xdr:row>
      <xdr:rowOff>194423</xdr:rowOff>
    </xdr:to>
    <xdr:grpSp>
      <xdr:nvGrpSpPr>
        <xdr:cNvPr id="100" name="그룹 99"/>
        <xdr:cNvGrpSpPr/>
      </xdr:nvGrpSpPr>
      <xdr:grpSpPr>
        <a:xfrm>
          <a:off x="2524125" y="8695343"/>
          <a:ext cx="1685925" cy="414480"/>
          <a:chOff x="2524125" y="1583343"/>
          <a:chExt cx="1685925" cy="414480"/>
        </a:xfrm>
      </xdr:grpSpPr>
      <xdr:sp macro="" textlink="">
        <xdr:nvSpPr>
          <xdr:cNvPr id="101" name="모서리가 둥근 직사각형 100"/>
          <xdr:cNvSpPr/>
        </xdr:nvSpPr>
        <xdr:spPr>
          <a:xfrm>
            <a:off x="3624774" y="1583343"/>
            <a:ext cx="503802" cy="214688"/>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r"/>
            <a:r>
              <a:rPr lang="en-US" altLang="ko-KR" sz="1100"/>
              <a:t>50</a:t>
            </a:r>
            <a:endParaRPr lang="ko-KR" altLang="en-US" sz="1100"/>
          </a:p>
        </xdr:txBody>
      </xdr:sp>
      <xdr:grpSp>
        <xdr:nvGrpSpPr>
          <xdr:cNvPr id="102" name="그룹 101"/>
          <xdr:cNvGrpSpPr/>
        </xdr:nvGrpSpPr>
        <xdr:grpSpPr>
          <a:xfrm>
            <a:off x="2524125" y="1802652"/>
            <a:ext cx="1685925" cy="195171"/>
            <a:chOff x="2524125" y="1781175"/>
            <a:chExt cx="1685925" cy="314325"/>
          </a:xfrm>
        </xdr:grpSpPr>
        <xdr:sp macro="" textlink="">
          <xdr:nvSpPr>
            <xdr:cNvPr id="104" name="모서리가 둥근 직사각형 103"/>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05" name="그림 104"/>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6" name="직사각형 105"/>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pic>
        <xdr:nvPicPr>
          <xdr:cNvPr id="103" name="그림 1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581025</xdr:colOff>
      <xdr:row>43</xdr:row>
      <xdr:rowOff>186343</xdr:rowOff>
    </xdr:from>
    <xdr:to>
      <xdr:col>10</xdr:col>
      <xdr:colOff>209550</xdr:colOff>
      <xdr:row>45</xdr:row>
      <xdr:rowOff>181723</xdr:rowOff>
    </xdr:to>
    <xdr:grpSp>
      <xdr:nvGrpSpPr>
        <xdr:cNvPr id="107" name="그룹 106"/>
        <xdr:cNvGrpSpPr/>
      </xdr:nvGrpSpPr>
      <xdr:grpSpPr>
        <a:xfrm>
          <a:off x="2524125" y="9101743"/>
          <a:ext cx="1685925" cy="414480"/>
          <a:chOff x="2524125" y="1583343"/>
          <a:chExt cx="1685925" cy="414480"/>
        </a:xfrm>
      </xdr:grpSpPr>
      <xdr:sp macro="" textlink="">
        <xdr:nvSpPr>
          <xdr:cNvPr id="108" name="모서리가 둥근 직사각형 107"/>
          <xdr:cNvSpPr/>
        </xdr:nvSpPr>
        <xdr:spPr>
          <a:xfrm>
            <a:off x="3624774" y="1583343"/>
            <a:ext cx="503802" cy="214688"/>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r"/>
            <a:r>
              <a:rPr lang="en-US" altLang="ko-KR" sz="1100"/>
              <a:t>50</a:t>
            </a:r>
            <a:endParaRPr lang="ko-KR" altLang="en-US" sz="1100"/>
          </a:p>
        </xdr:txBody>
      </xdr:sp>
      <xdr:grpSp>
        <xdr:nvGrpSpPr>
          <xdr:cNvPr id="109" name="그룹 108"/>
          <xdr:cNvGrpSpPr/>
        </xdr:nvGrpSpPr>
        <xdr:grpSpPr>
          <a:xfrm>
            <a:off x="2524125" y="1802652"/>
            <a:ext cx="1685925" cy="195171"/>
            <a:chOff x="2524125" y="1781175"/>
            <a:chExt cx="1685925" cy="314325"/>
          </a:xfrm>
        </xdr:grpSpPr>
        <xdr:sp macro="" textlink="">
          <xdr:nvSpPr>
            <xdr:cNvPr id="111" name="모서리가 둥근 직사각형 110"/>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12" name="그림 111"/>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직사각형 112"/>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pic>
        <xdr:nvPicPr>
          <xdr:cNvPr id="110" name="그림 10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581025</xdr:colOff>
      <xdr:row>45</xdr:row>
      <xdr:rowOff>173643</xdr:rowOff>
    </xdr:from>
    <xdr:to>
      <xdr:col>10</xdr:col>
      <xdr:colOff>209550</xdr:colOff>
      <xdr:row>47</xdr:row>
      <xdr:rowOff>169023</xdr:rowOff>
    </xdr:to>
    <xdr:grpSp>
      <xdr:nvGrpSpPr>
        <xdr:cNvPr id="114" name="그룹 113"/>
        <xdr:cNvGrpSpPr/>
      </xdr:nvGrpSpPr>
      <xdr:grpSpPr>
        <a:xfrm>
          <a:off x="2524125" y="9508143"/>
          <a:ext cx="1685925" cy="414480"/>
          <a:chOff x="2524125" y="1583343"/>
          <a:chExt cx="1685925" cy="414480"/>
        </a:xfrm>
      </xdr:grpSpPr>
      <xdr:sp macro="" textlink="">
        <xdr:nvSpPr>
          <xdr:cNvPr id="115" name="모서리가 둥근 직사각형 114"/>
          <xdr:cNvSpPr/>
        </xdr:nvSpPr>
        <xdr:spPr>
          <a:xfrm>
            <a:off x="3624774" y="1583343"/>
            <a:ext cx="503802" cy="214688"/>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r"/>
            <a:r>
              <a:rPr lang="en-US" altLang="ko-KR" sz="1100"/>
              <a:t>50</a:t>
            </a:r>
            <a:endParaRPr lang="ko-KR" altLang="en-US" sz="1100"/>
          </a:p>
        </xdr:txBody>
      </xdr:sp>
      <xdr:grpSp>
        <xdr:nvGrpSpPr>
          <xdr:cNvPr id="116" name="그룹 115"/>
          <xdr:cNvGrpSpPr/>
        </xdr:nvGrpSpPr>
        <xdr:grpSpPr>
          <a:xfrm>
            <a:off x="2524125" y="1802652"/>
            <a:ext cx="1685925" cy="195171"/>
            <a:chOff x="2524125" y="1781175"/>
            <a:chExt cx="1685925" cy="314325"/>
          </a:xfrm>
        </xdr:grpSpPr>
        <xdr:sp macro="" textlink="">
          <xdr:nvSpPr>
            <xdr:cNvPr id="118" name="모서리가 둥근 직사각형 117"/>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19" name="그림 118"/>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0" name="직사각형 119"/>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pic>
        <xdr:nvPicPr>
          <xdr:cNvPr id="117" name="그림 1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219075</xdr:colOff>
      <xdr:row>38</xdr:row>
      <xdr:rowOff>38100</xdr:rowOff>
    </xdr:from>
    <xdr:to>
      <xdr:col>10</xdr:col>
      <xdr:colOff>209550</xdr:colOff>
      <xdr:row>39</xdr:row>
      <xdr:rowOff>57150</xdr:rowOff>
    </xdr:to>
    <xdr:sp macro="" textlink="">
      <xdr:nvSpPr>
        <xdr:cNvPr id="126" name="모서리가 둥근 직사각형 125"/>
        <xdr:cNvSpPr/>
      </xdr:nvSpPr>
      <xdr:spPr>
        <a:xfrm>
          <a:off x="3533775" y="1200150"/>
          <a:ext cx="676275" cy="228600"/>
        </a:xfrm>
        <a:prstGeom prst="round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1100"/>
            <a:t>상점</a:t>
          </a:r>
        </a:p>
      </xdr:txBody>
    </xdr:sp>
    <xdr:clientData/>
  </xdr:twoCellAnchor>
  <xdr:twoCellAnchor>
    <xdr:from>
      <xdr:col>1</xdr:col>
      <xdr:colOff>76200</xdr:colOff>
      <xdr:row>39</xdr:row>
      <xdr:rowOff>152400</xdr:rowOff>
    </xdr:from>
    <xdr:to>
      <xdr:col>6</xdr:col>
      <xdr:colOff>676275</xdr:colOff>
      <xdr:row>42</xdr:row>
      <xdr:rowOff>47625</xdr:rowOff>
    </xdr:to>
    <xdr:sp macro="" textlink="">
      <xdr:nvSpPr>
        <xdr:cNvPr id="42" name="설명선 1 41"/>
        <xdr:cNvSpPr/>
      </xdr:nvSpPr>
      <xdr:spPr>
        <a:xfrm>
          <a:off x="190500" y="1524000"/>
          <a:ext cx="1743075" cy="523875"/>
        </a:xfrm>
        <a:prstGeom prst="borderCallout1">
          <a:avLst>
            <a:gd name="adj1" fmla="val 44205"/>
            <a:gd name="adj2" fmla="val 89481"/>
            <a:gd name="adj3" fmla="val -38409"/>
            <a:gd name="adj4" fmla="val 145820"/>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91440" bIns="0" numCol="1" spcCol="0" rtlCol="0" fromWordArt="0" anchor="t" anchorCtr="0" forceAA="0" compatLnSpc="1">
          <a:prstTxWarp prst="textNoShape">
            <a:avLst/>
          </a:prstTxWarp>
          <a:noAutofit/>
        </a:bodyPr>
        <a:lstStyle/>
        <a:p>
          <a:pPr algn="l"/>
          <a:r>
            <a:rPr lang="ko-KR" altLang="en-US" sz="1100"/>
            <a:t>재화 부분은 차후 재정의한다</a:t>
          </a:r>
          <a:r>
            <a:rPr lang="en-US" altLang="ko-KR" sz="1100"/>
            <a:t>.</a:t>
          </a:r>
          <a:endParaRPr lang="ko-KR" altLang="en-US" sz="1100"/>
        </a:p>
      </xdr:txBody>
    </xdr:sp>
    <xdr:clientData/>
  </xdr:twoCellAnchor>
  <xdr:twoCellAnchor>
    <xdr:from>
      <xdr:col>6</xdr:col>
      <xdr:colOff>219075</xdr:colOff>
      <xdr:row>8</xdr:row>
      <xdr:rowOff>85725</xdr:rowOff>
    </xdr:from>
    <xdr:to>
      <xdr:col>10</xdr:col>
      <xdr:colOff>85725</xdr:colOff>
      <xdr:row>30</xdr:row>
      <xdr:rowOff>57150</xdr:rowOff>
    </xdr:to>
    <xdr:sp macro="" textlink="">
      <xdr:nvSpPr>
        <xdr:cNvPr id="136" name="직사각형 135"/>
        <xdr:cNvSpPr/>
      </xdr:nvSpPr>
      <xdr:spPr>
        <a:xfrm>
          <a:off x="1476375" y="1666875"/>
          <a:ext cx="2609850" cy="45815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304800</xdr:colOff>
      <xdr:row>26</xdr:row>
      <xdr:rowOff>171450</xdr:rowOff>
    </xdr:from>
    <xdr:to>
      <xdr:col>10</xdr:col>
      <xdr:colOff>9525</xdr:colOff>
      <xdr:row>30</xdr:row>
      <xdr:rowOff>19050</xdr:rowOff>
    </xdr:to>
    <xdr:sp macro="" textlink="">
      <xdr:nvSpPr>
        <xdr:cNvPr id="137" name="모서리가 둥근 직사각형 136"/>
        <xdr:cNvSpPr/>
      </xdr:nvSpPr>
      <xdr:spPr>
        <a:xfrm>
          <a:off x="1562100" y="5524500"/>
          <a:ext cx="2447925" cy="6858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2800" b="1"/>
            <a:t>시작</a:t>
          </a:r>
        </a:p>
      </xdr:txBody>
    </xdr:sp>
    <xdr:clientData/>
  </xdr:twoCellAnchor>
  <xdr:twoCellAnchor>
    <xdr:from>
      <xdr:col>6</xdr:col>
      <xdr:colOff>219075</xdr:colOff>
      <xdr:row>19</xdr:row>
      <xdr:rowOff>76200</xdr:rowOff>
    </xdr:from>
    <xdr:to>
      <xdr:col>10</xdr:col>
      <xdr:colOff>84468</xdr:colOff>
      <xdr:row>26</xdr:row>
      <xdr:rowOff>142876</xdr:rowOff>
    </xdr:to>
    <xdr:sp macro="" textlink="">
      <xdr:nvSpPr>
        <xdr:cNvPr id="138" name="직사각형 137"/>
        <xdr:cNvSpPr/>
      </xdr:nvSpPr>
      <xdr:spPr>
        <a:xfrm>
          <a:off x="1476375" y="3962400"/>
          <a:ext cx="2608593" cy="1533526"/>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219075</xdr:colOff>
      <xdr:row>8</xdr:row>
      <xdr:rowOff>87631</xdr:rowOff>
    </xdr:from>
    <xdr:to>
      <xdr:col>10</xdr:col>
      <xdr:colOff>84468</xdr:colOff>
      <xdr:row>10</xdr:row>
      <xdr:rowOff>0</xdr:rowOff>
    </xdr:to>
    <xdr:sp macro="" textlink="">
      <xdr:nvSpPr>
        <xdr:cNvPr id="139" name="직사각형 138"/>
        <xdr:cNvSpPr/>
      </xdr:nvSpPr>
      <xdr:spPr>
        <a:xfrm>
          <a:off x="1476375" y="1668781"/>
          <a:ext cx="2608593" cy="331469"/>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baseline="0"/>
            <a:t>     </a:t>
          </a:r>
          <a:r>
            <a:rPr lang="ko-KR" altLang="en-US" sz="1100"/>
            <a:t> </a:t>
          </a:r>
          <a:r>
            <a:rPr lang="en-US" altLang="ko-KR" sz="1100"/>
            <a:t>: 500</a:t>
          </a:r>
          <a:r>
            <a:rPr lang="en-US" altLang="ko-KR" sz="1100" baseline="0"/>
            <a:t>       </a:t>
          </a:r>
          <a:r>
            <a:rPr lang="ko-KR" altLang="en-US" sz="1100" baseline="0"/>
            <a:t>캐시 </a:t>
          </a:r>
          <a:r>
            <a:rPr lang="en-US" altLang="ko-KR" sz="1100" baseline="0"/>
            <a:t>500</a:t>
          </a:r>
          <a:endParaRPr lang="ko-KR" altLang="en-US" sz="1100"/>
        </a:p>
      </xdr:txBody>
    </xdr:sp>
    <xdr:clientData/>
  </xdr:twoCellAnchor>
  <xdr:twoCellAnchor editAs="oneCell">
    <xdr:from>
      <xdr:col>6</xdr:col>
      <xdr:colOff>323850</xdr:colOff>
      <xdr:row>8</xdr:row>
      <xdr:rowOff>200025</xdr:rowOff>
    </xdr:from>
    <xdr:to>
      <xdr:col>6</xdr:col>
      <xdr:colOff>476250</xdr:colOff>
      <xdr:row>9</xdr:row>
      <xdr:rowOff>142875</xdr:rowOff>
    </xdr:to>
    <xdr:pic>
      <xdr:nvPicPr>
        <xdr:cNvPr id="140" name="그림 13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1150" y="1781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384580</xdr:colOff>
      <xdr:row>12</xdr:row>
      <xdr:rowOff>55932</xdr:rowOff>
    </xdr:from>
    <xdr:to>
      <xdr:col>7</xdr:col>
      <xdr:colOff>247238</xdr:colOff>
      <xdr:row>16</xdr:row>
      <xdr:rowOff>19050</xdr:rowOff>
    </xdr:to>
    <xdr:pic>
      <xdr:nvPicPr>
        <xdr:cNvPr id="150" name="그림 14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1880" y="2475282"/>
          <a:ext cx="548458" cy="801318"/>
        </a:xfrm>
        <a:prstGeom prst="rect">
          <a:avLst/>
        </a:prstGeom>
      </xdr:spPr>
    </xdr:pic>
    <xdr:clientData/>
  </xdr:twoCellAnchor>
  <xdr:twoCellAnchor>
    <xdr:from>
      <xdr:col>6</xdr:col>
      <xdr:colOff>587519</xdr:colOff>
      <xdr:row>17</xdr:row>
      <xdr:rowOff>181726</xdr:rowOff>
    </xdr:from>
    <xdr:to>
      <xdr:col>9</xdr:col>
      <xdr:colOff>533400</xdr:colOff>
      <xdr:row>19</xdr:row>
      <xdr:rowOff>28575</xdr:rowOff>
    </xdr:to>
    <xdr:sp macro="" textlink="">
      <xdr:nvSpPr>
        <xdr:cNvPr id="151" name="TextBox 150"/>
        <xdr:cNvSpPr txBox="1"/>
      </xdr:nvSpPr>
      <xdr:spPr>
        <a:xfrm>
          <a:off x="1844819" y="3648826"/>
          <a:ext cx="2003281" cy="2659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2000"/>
            <a:t>뽈쉐 </a:t>
          </a:r>
          <a:r>
            <a:rPr lang="en-US" altLang="ko-KR" sz="2000"/>
            <a:t>933</a:t>
          </a:r>
          <a:r>
            <a:rPr lang="en-US" altLang="ko-KR" sz="2000" baseline="0"/>
            <a:t> </a:t>
          </a:r>
          <a:r>
            <a:rPr lang="ko-KR" altLang="en-US" sz="2000" baseline="0"/>
            <a:t>니트로</a:t>
          </a:r>
          <a:endParaRPr lang="ko-KR" altLang="en-US" sz="2000"/>
        </a:p>
      </xdr:txBody>
    </xdr:sp>
    <xdr:clientData/>
  </xdr:twoCellAnchor>
  <xdr:twoCellAnchor>
    <xdr:from>
      <xdr:col>7</xdr:col>
      <xdr:colOff>348764</xdr:colOff>
      <xdr:row>10</xdr:row>
      <xdr:rowOff>10841</xdr:rowOff>
    </xdr:from>
    <xdr:to>
      <xdr:col>9</xdr:col>
      <xdr:colOff>95250</xdr:colOff>
      <xdr:row>11</xdr:row>
      <xdr:rowOff>65272</xdr:rowOff>
    </xdr:to>
    <xdr:sp macro="" textlink="">
      <xdr:nvSpPr>
        <xdr:cNvPr id="152" name="TextBox 151"/>
        <xdr:cNvSpPr txBox="1"/>
      </xdr:nvSpPr>
      <xdr:spPr>
        <a:xfrm>
          <a:off x="2291864" y="2011091"/>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최고속도 </a:t>
          </a:r>
          <a:r>
            <a:rPr lang="en-US" altLang="ko-KR" sz="1300"/>
            <a:t>: 300</a:t>
          </a:r>
          <a:endParaRPr lang="ko-KR" altLang="en-US" sz="1300"/>
        </a:p>
      </xdr:txBody>
    </xdr:sp>
    <xdr:clientData/>
  </xdr:twoCellAnchor>
  <xdr:twoCellAnchor>
    <xdr:from>
      <xdr:col>7</xdr:col>
      <xdr:colOff>348764</xdr:colOff>
      <xdr:row>11</xdr:row>
      <xdr:rowOff>201809</xdr:rowOff>
    </xdr:from>
    <xdr:to>
      <xdr:col>9</xdr:col>
      <xdr:colOff>95250</xdr:colOff>
      <xdr:row>13</xdr:row>
      <xdr:rowOff>46690</xdr:rowOff>
    </xdr:to>
    <xdr:sp macro="" textlink="">
      <xdr:nvSpPr>
        <xdr:cNvPr id="153" name="TextBox 152"/>
        <xdr:cNvSpPr txBox="1"/>
      </xdr:nvSpPr>
      <xdr:spPr>
        <a:xfrm>
          <a:off x="2291864" y="2411609"/>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가속력 </a:t>
          </a:r>
          <a:r>
            <a:rPr lang="en-US" altLang="ko-KR" sz="1300"/>
            <a:t>: 300</a:t>
          </a:r>
          <a:endParaRPr lang="ko-KR" altLang="en-US" sz="1300"/>
        </a:p>
      </xdr:txBody>
    </xdr:sp>
    <xdr:clientData/>
  </xdr:twoCellAnchor>
  <xdr:twoCellAnchor>
    <xdr:from>
      <xdr:col>7</xdr:col>
      <xdr:colOff>348764</xdr:colOff>
      <xdr:row>13</xdr:row>
      <xdr:rowOff>183227</xdr:rowOff>
    </xdr:from>
    <xdr:to>
      <xdr:col>9</xdr:col>
      <xdr:colOff>95250</xdr:colOff>
      <xdr:row>15</xdr:row>
      <xdr:rowOff>28108</xdr:rowOff>
    </xdr:to>
    <xdr:sp macro="" textlink="">
      <xdr:nvSpPr>
        <xdr:cNvPr id="154" name="TextBox 153"/>
        <xdr:cNvSpPr txBox="1"/>
      </xdr:nvSpPr>
      <xdr:spPr>
        <a:xfrm>
          <a:off x="2291864" y="2812127"/>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제동력 </a:t>
          </a:r>
          <a:r>
            <a:rPr lang="en-US" altLang="ko-KR" sz="1300"/>
            <a:t>: 300</a:t>
          </a:r>
          <a:endParaRPr lang="ko-KR" altLang="en-US" sz="1300"/>
        </a:p>
      </xdr:txBody>
    </xdr:sp>
    <xdr:clientData/>
  </xdr:twoCellAnchor>
  <xdr:twoCellAnchor>
    <xdr:from>
      <xdr:col>7</xdr:col>
      <xdr:colOff>348764</xdr:colOff>
      <xdr:row>15</xdr:row>
      <xdr:rowOff>164644</xdr:rowOff>
    </xdr:from>
    <xdr:to>
      <xdr:col>9</xdr:col>
      <xdr:colOff>95250</xdr:colOff>
      <xdr:row>17</xdr:row>
      <xdr:rowOff>9525</xdr:rowOff>
    </xdr:to>
    <xdr:sp macro="" textlink="">
      <xdr:nvSpPr>
        <xdr:cNvPr id="155" name="TextBox 154"/>
        <xdr:cNvSpPr txBox="1"/>
      </xdr:nvSpPr>
      <xdr:spPr>
        <a:xfrm>
          <a:off x="2291864" y="3212644"/>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코너링 </a:t>
          </a:r>
          <a:r>
            <a:rPr lang="en-US" altLang="ko-KR" sz="1300"/>
            <a:t>: 300</a:t>
          </a:r>
          <a:endParaRPr lang="ko-KR" altLang="en-US" sz="1300"/>
        </a:p>
      </xdr:txBody>
    </xdr:sp>
    <xdr:clientData/>
  </xdr:twoCellAnchor>
  <xdr:twoCellAnchor>
    <xdr:from>
      <xdr:col>7</xdr:col>
      <xdr:colOff>342900</xdr:colOff>
      <xdr:row>11</xdr:row>
      <xdr:rowOff>31002</xdr:rowOff>
    </xdr:from>
    <xdr:to>
      <xdr:col>9</xdr:col>
      <xdr:colOff>657225</xdr:colOff>
      <xdr:row>12</xdr:row>
      <xdr:rowOff>16623</xdr:rowOff>
    </xdr:to>
    <xdr:grpSp>
      <xdr:nvGrpSpPr>
        <xdr:cNvPr id="158" name="그룹 157"/>
        <xdr:cNvGrpSpPr/>
      </xdr:nvGrpSpPr>
      <xdr:grpSpPr>
        <a:xfrm>
          <a:off x="2286000" y="2240802"/>
          <a:ext cx="1685925" cy="195171"/>
          <a:chOff x="2524125" y="1781175"/>
          <a:chExt cx="1685925" cy="314325"/>
        </a:xfrm>
      </xdr:grpSpPr>
      <xdr:sp macro="" textlink="">
        <xdr:nvSpPr>
          <xdr:cNvPr id="160" name="모서리가 둥근 직사각형 159"/>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61" name="그림 160"/>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2" name="직사각형 161"/>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7</xdr:col>
      <xdr:colOff>342900</xdr:colOff>
      <xdr:row>13</xdr:row>
      <xdr:rowOff>18302</xdr:rowOff>
    </xdr:from>
    <xdr:to>
      <xdr:col>9</xdr:col>
      <xdr:colOff>657225</xdr:colOff>
      <xdr:row>14</xdr:row>
      <xdr:rowOff>3923</xdr:rowOff>
    </xdr:to>
    <xdr:grpSp>
      <xdr:nvGrpSpPr>
        <xdr:cNvPr id="165" name="그룹 164"/>
        <xdr:cNvGrpSpPr/>
      </xdr:nvGrpSpPr>
      <xdr:grpSpPr>
        <a:xfrm>
          <a:off x="2286000" y="2647202"/>
          <a:ext cx="1685925" cy="195171"/>
          <a:chOff x="2524125" y="1781175"/>
          <a:chExt cx="1685925" cy="314325"/>
        </a:xfrm>
      </xdr:grpSpPr>
      <xdr:sp macro="" textlink="">
        <xdr:nvSpPr>
          <xdr:cNvPr id="167" name="모서리가 둥근 직사각형 166"/>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68" name="그림 167"/>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직사각형 168"/>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7</xdr:col>
      <xdr:colOff>342900</xdr:colOff>
      <xdr:row>15</xdr:row>
      <xdr:rowOff>5602</xdr:rowOff>
    </xdr:from>
    <xdr:to>
      <xdr:col>9</xdr:col>
      <xdr:colOff>657225</xdr:colOff>
      <xdr:row>15</xdr:row>
      <xdr:rowOff>200773</xdr:rowOff>
    </xdr:to>
    <xdr:grpSp>
      <xdr:nvGrpSpPr>
        <xdr:cNvPr id="172" name="그룹 171"/>
        <xdr:cNvGrpSpPr/>
      </xdr:nvGrpSpPr>
      <xdr:grpSpPr>
        <a:xfrm>
          <a:off x="2286000" y="3053602"/>
          <a:ext cx="1685925" cy="195171"/>
          <a:chOff x="2524125" y="1781175"/>
          <a:chExt cx="1685925" cy="314325"/>
        </a:xfrm>
      </xdr:grpSpPr>
      <xdr:sp macro="" textlink="">
        <xdr:nvSpPr>
          <xdr:cNvPr id="174" name="모서리가 둥근 직사각형 173"/>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75" name="그림 174"/>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6" name="직사각형 175"/>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7</xdr:col>
      <xdr:colOff>342900</xdr:colOff>
      <xdr:row>16</xdr:row>
      <xdr:rowOff>202452</xdr:rowOff>
    </xdr:from>
    <xdr:to>
      <xdr:col>9</xdr:col>
      <xdr:colOff>657225</xdr:colOff>
      <xdr:row>17</xdr:row>
      <xdr:rowOff>188073</xdr:rowOff>
    </xdr:to>
    <xdr:grpSp>
      <xdr:nvGrpSpPr>
        <xdr:cNvPr id="179" name="그룹 178"/>
        <xdr:cNvGrpSpPr/>
      </xdr:nvGrpSpPr>
      <xdr:grpSpPr>
        <a:xfrm>
          <a:off x="2286000" y="3460002"/>
          <a:ext cx="1685925" cy="195171"/>
          <a:chOff x="2524125" y="1781175"/>
          <a:chExt cx="1685925" cy="314325"/>
        </a:xfrm>
      </xdr:grpSpPr>
      <xdr:sp macro="" textlink="">
        <xdr:nvSpPr>
          <xdr:cNvPr id="181" name="모서리가 둥근 직사각형 180"/>
          <xdr:cNvSpPr/>
        </xdr:nvSpPr>
        <xdr:spPr>
          <a:xfrm>
            <a:off x="2524125" y="1819275"/>
            <a:ext cx="1628776" cy="190500"/>
          </a:xfrm>
          <a:prstGeom prst="roundRect">
            <a:avLst>
              <a:gd name="adj" fmla="val 50000"/>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pic>
        <xdr:nvPicPr>
          <xdr:cNvPr id="182" name="그림 181"/>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foregroundMark x1="36585" y1="30303" x2="56098" y2="45455"/>
                        <a14:foregroundMark x1="56098" y1="45455" x2="9756" y2="48485"/>
                      </a14:backgroundRemoval>
                    </a14:imgEffect>
                  </a14:imgLayer>
                </a14:imgProps>
              </a:ext>
              <a:ext uri="{28A0092B-C50C-407E-A947-70E740481C1C}">
                <a14:useLocalDpi xmlns:a14="http://schemas.microsoft.com/office/drawing/2010/main" val="0"/>
              </a:ext>
            </a:extLst>
          </a:blip>
          <a:srcRect/>
          <a:stretch>
            <a:fillRect/>
          </a:stretch>
        </xdr:blipFill>
        <xdr:spPr bwMode="auto">
          <a:xfrm>
            <a:off x="3819525" y="1781175"/>
            <a:ext cx="390525" cy="314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3" name="직사각형 182"/>
          <xdr:cNvSpPr/>
        </xdr:nvSpPr>
        <xdr:spPr>
          <a:xfrm>
            <a:off x="3659950" y="1841183"/>
            <a:ext cx="155864" cy="146685"/>
          </a:xfrm>
          <a:prstGeom prst="rect">
            <a:avLst/>
          </a:prstGeom>
          <a:solidFill>
            <a:schemeClr val="tx1">
              <a:lumMod val="75000"/>
              <a:lumOff val="25000"/>
              <a:alpha val="52000"/>
            </a:schemeClr>
          </a:solidFill>
          <a:ln>
            <a:no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8</xdr:col>
      <xdr:colOff>43964</xdr:colOff>
      <xdr:row>19</xdr:row>
      <xdr:rowOff>153716</xdr:rowOff>
    </xdr:from>
    <xdr:to>
      <xdr:col>9</xdr:col>
      <xdr:colOff>476250</xdr:colOff>
      <xdr:row>20</xdr:row>
      <xdr:rowOff>208147</xdr:rowOff>
    </xdr:to>
    <xdr:sp macro="" textlink="">
      <xdr:nvSpPr>
        <xdr:cNvPr id="189" name="TextBox 188"/>
        <xdr:cNvSpPr txBox="1"/>
      </xdr:nvSpPr>
      <xdr:spPr>
        <a:xfrm>
          <a:off x="2672864" y="4039916"/>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ko-KR" altLang="en-US" sz="1300"/>
            <a:t>영암 서킷</a:t>
          </a:r>
        </a:p>
      </xdr:txBody>
    </xdr:sp>
    <xdr:clientData/>
  </xdr:twoCellAnchor>
  <xdr:twoCellAnchor>
    <xdr:from>
      <xdr:col>8</xdr:col>
      <xdr:colOff>301139</xdr:colOff>
      <xdr:row>20</xdr:row>
      <xdr:rowOff>87041</xdr:rowOff>
    </xdr:from>
    <xdr:to>
      <xdr:col>10</xdr:col>
      <xdr:colOff>47625</xdr:colOff>
      <xdr:row>21</xdr:row>
      <xdr:rowOff>141472</xdr:rowOff>
    </xdr:to>
    <xdr:sp macro="" textlink="">
      <xdr:nvSpPr>
        <xdr:cNvPr id="190" name="TextBox 189"/>
        <xdr:cNvSpPr txBox="1"/>
      </xdr:nvSpPr>
      <xdr:spPr>
        <a:xfrm>
          <a:off x="2930039" y="4182791"/>
          <a:ext cx="1118086" cy="26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r>
            <a:rPr lang="ko-KR" altLang="en-US" sz="1100"/>
            <a:t>섹션 </a:t>
          </a:r>
          <a:r>
            <a:rPr lang="en-US" altLang="ko-KR" sz="1100"/>
            <a:t>A</a:t>
          </a:r>
          <a:endParaRPr lang="ko-KR" altLang="en-US" sz="1100"/>
        </a:p>
      </xdr:txBody>
    </xdr:sp>
    <xdr:clientData/>
  </xdr:twoCellAnchor>
  <xdr:twoCellAnchor editAs="oneCell">
    <xdr:from>
      <xdr:col>6</xdr:col>
      <xdr:colOff>335722</xdr:colOff>
      <xdr:row>19</xdr:row>
      <xdr:rowOff>133625</xdr:rowOff>
    </xdr:from>
    <xdr:to>
      <xdr:col>7</xdr:col>
      <xdr:colOff>670120</xdr:colOff>
      <xdr:row>22</xdr:row>
      <xdr:rowOff>142599</xdr:rowOff>
    </xdr:to>
    <xdr:pic>
      <xdr:nvPicPr>
        <xdr:cNvPr id="191" name="그림 190" descr="ë ì´ì± ê²ì í¸ëì ëí ì´ë¯¸ì§ ê²ìê²°ê³¼"/>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93022" y="4019825"/>
          <a:ext cx="1020198" cy="637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28575</xdr:colOff>
      <xdr:row>18</xdr:row>
      <xdr:rowOff>114300</xdr:rowOff>
    </xdr:from>
    <xdr:to>
      <xdr:col>7</xdr:col>
      <xdr:colOff>171450</xdr:colOff>
      <xdr:row>21</xdr:row>
      <xdr:rowOff>9525</xdr:rowOff>
    </xdr:to>
    <xdr:sp macro="" textlink="">
      <xdr:nvSpPr>
        <xdr:cNvPr id="185" name="설명선 1 184"/>
        <xdr:cNvSpPr/>
      </xdr:nvSpPr>
      <xdr:spPr>
        <a:xfrm>
          <a:off x="371475" y="5048250"/>
          <a:ext cx="1743075" cy="523875"/>
        </a:xfrm>
        <a:prstGeom prst="borderCallout1">
          <a:avLst>
            <a:gd name="adj1" fmla="val 44205"/>
            <a:gd name="adj2" fmla="val 89481"/>
            <a:gd name="adj3" fmla="val -38409"/>
            <a:gd name="adj4" fmla="val 145820"/>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91440" bIns="0" numCol="1" spcCol="0" rtlCol="0" fromWordArt="0" anchor="t" anchorCtr="0" forceAA="0" compatLnSpc="1">
          <a:prstTxWarp prst="textNoShape">
            <a:avLst/>
          </a:prstTxWarp>
          <a:noAutofit/>
        </a:bodyPr>
        <a:lstStyle/>
        <a:p>
          <a:pPr algn="l"/>
          <a:r>
            <a:rPr lang="ko-KR" altLang="en-US" sz="1100"/>
            <a:t>터치하면 차량 선택 및 업글 </a:t>
          </a:r>
          <a:r>
            <a:rPr lang="en-US" altLang="ko-KR" sz="1100"/>
            <a:t>UI</a:t>
          </a:r>
          <a:r>
            <a:rPr lang="ko-KR" altLang="en-US" sz="1100"/>
            <a:t>로</a:t>
          </a:r>
          <a:r>
            <a:rPr lang="ko-KR" altLang="en-US" sz="1100" baseline="0"/>
            <a:t> 이동</a:t>
          </a:r>
          <a:endParaRPr lang="ko-KR" altLang="en-US" sz="1100"/>
        </a:p>
      </xdr:txBody>
    </xdr:sp>
    <xdr:clientData/>
  </xdr:twoCellAnchor>
  <xdr:twoCellAnchor>
    <xdr:from>
      <xdr:col>10</xdr:col>
      <xdr:colOff>457200</xdr:colOff>
      <xdr:row>8</xdr:row>
      <xdr:rowOff>133350</xdr:rowOff>
    </xdr:from>
    <xdr:to>
      <xdr:col>14</xdr:col>
      <xdr:colOff>323850</xdr:colOff>
      <xdr:row>30</xdr:row>
      <xdr:rowOff>104775</xdr:rowOff>
    </xdr:to>
    <xdr:sp macro="" textlink="">
      <xdr:nvSpPr>
        <xdr:cNvPr id="193" name="직사각형 192"/>
        <xdr:cNvSpPr/>
      </xdr:nvSpPr>
      <xdr:spPr>
        <a:xfrm>
          <a:off x="4457700" y="1714500"/>
          <a:ext cx="2609850" cy="45815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10</xdr:col>
      <xdr:colOff>542925</xdr:colOff>
      <xdr:row>27</xdr:row>
      <xdr:rowOff>9525</xdr:rowOff>
    </xdr:from>
    <xdr:to>
      <xdr:col>14</xdr:col>
      <xdr:colOff>247650</xdr:colOff>
      <xdr:row>30</xdr:row>
      <xdr:rowOff>66675</xdr:rowOff>
    </xdr:to>
    <xdr:sp macro="" textlink="">
      <xdr:nvSpPr>
        <xdr:cNvPr id="194" name="모서리가 둥근 직사각형 193"/>
        <xdr:cNvSpPr/>
      </xdr:nvSpPr>
      <xdr:spPr>
        <a:xfrm>
          <a:off x="4543425" y="5572125"/>
          <a:ext cx="2447925" cy="6858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2800" b="1"/>
            <a:t>시작</a:t>
          </a:r>
        </a:p>
      </xdr:txBody>
    </xdr:sp>
    <xdr:clientData/>
  </xdr:twoCellAnchor>
  <xdr:twoCellAnchor>
    <xdr:from>
      <xdr:col>10</xdr:col>
      <xdr:colOff>523875</xdr:colOff>
      <xdr:row>9</xdr:row>
      <xdr:rowOff>180975</xdr:rowOff>
    </xdr:from>
    <xdr:to>
      <xdr:col>14</xdr:col>
      <xdr:colOff>276225</xdr:colOff>
      <xdr:row>19</xdr:row>
      <xdr:rowOff>123825</xdr:rowOff>
    </xdr:to>
    <xdr:sp macro="" textlink="">
      <xdr:nvSpPr>
        <xdr:cNvPr id="195" name="모서리가 둥근 직사각형 194"/>
        <xdr:cNvSpPr/>
      </xdr:nvSpPr>
      <xdr:spPr>
        <a:xfrm>
          <a:off x="4524375" y="1971675"/>
          <a:ext cx="2495550" cy="203835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10</xdr:col>
      <xdr:colOff>571499</xdr:colOff>
      <xdr:row>19</xdr:row>
      <xdr:rowOff>200025</xdr:rowOff>
    </xdr:from>
    <xdr:to>
      <xdr:col>14</xdr:col>
      <xdr:colOff>219074</xdr:colOff>
      <xdr:row>26</xdr:row>
      <xdr:rowOff>133350</xdr:rowOff>
    </xdr:to>
    <xdr:sp macro="" textlink="">
      <xdr:nvSpPr>
        <xdr:cNvPr id="196" name="모서리가 둥근 직사각형 195"/>
        <xdr:cNvSpPr/>
      </xdr:nvSpPr>
      <xdr:spPr>
        <a:xfrm>
          <a:off x="4571999" y="4086225"/>
          <a:ext cx="2390775" cy="14001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9</xdr:col>
      <xdr:colOff>57150</xdr:colOff>
      <xdr:row>8</xdr:row>
      <xdr:rowOff>142875</xdr:rowOff>
    </xdr:from>
    <xdr:to>
      <xdr:col>10</xdr:col>
      <xdr:colOff>47625</xdr:colOff>
      <xdr:row>9</xdr:row>
      <xdr:rowOff>161925</xdr:rowOff>
    </xdr:to>
    <xdr:sp macro="" textlink="">
      <xdr:nvSpPr>
        <xdr:cNvPr id="198" name="모서리가 둥근 직사각형 197"/>
        <xdr:cNvSpPr/>
      </xdr:nvSpPr>
      <xdr:spPr>
        <a:xfrm>
          <a:off x="3371850" y="1724025"/>
          <a:ext cx="676275" cy="228600"/>
        </a:xfrm>
        <a:prstGeom prst="round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1100"/>
            <a:t>상점</a:t>
          </a:r>
        </a:p>
      </xdr:txBody>
    </xdr:sp>
    <xdr:clientData/>
  </xdr:twoCellAnchor>
  <xdr:twoCellAnchor editAs="oneCell">
    <xdr:from>
      <xdr:col>6</xdr:col>
      <xdr:colOff>335722</xdr:colOff>
      <xdr:row>23</xdr:row>
      <xdr:rowOff>9800</xdr:rowOff>
    </xdr:from>
    <xdr:to>
      <xdr:col>7</xdr:col>
      <xdr:colOff>670120</xdr:colOff>
      <xdr:row>26</xdr:row>
      <xdr:rowOff>18774</xdr:rowOff>
    </xdr:to>
    <xdr:pic>
      <xdr:nvPicPr>
        <xdr:cNvPr id="199" name="그림 198" descr="ë ì´ì± ê²ì í¸ëì ëí ì´ë¯¸ì§ ê²ìê²°ê³¼"/>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93022" y="4734200"/>
          <a:ext cx="1020198" cy="637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47625</xdr:colOff>
      <xdr:row>21</xdr:row>
      <xdr:rowOff>182291</xdr:rowOff>
    </xdr:from>
    <xdr:to>
      <xdr:col>10</xdr:col>
      <xdr:colOff>19050</xdr:colOff>
      <xdr:row>23</xdr:row>
      <xdr:rowOff>27172</xdr:rowOff>
    </xdr:to>
    <xdr:sp macro="" textlink="">
      <xdr:nvSpPr>
        <xdr:cNvPr id="200" name="TextBox 199"/>
        <xdr:cNvSpPr txBox="1"/>
      </xdr:nvSpPr>
      <xdr:spPr>
        <a:xfrm>
          <a:off x="2676525" y="4487591"/>
          <a:ext cx="1343025" cy="26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en-US" altLang="ko-KR" sz="1100"/>
            <a:t>World</a:t>
          </a:r>
          <a:r>
            <a:rPr lang="en-US" altLang="ko-KR" sz="1100" baseline="0"/>
            <a:t> Record :</a:t>
          </a:r>
          <a:endParaRPr lang="ko-KR" altLang="en-US" sz="1100"/>
        </a:p>
      </xdr:txBody>
    </xdr:sp>
    <xdr:clientData/>
  </xdr:twoCellAnchor>
  <xdr:twoCellAnchor>
    <xdr:from>
      <xdr:col>8</xdr:col>
      <xdr:colOff>47625</xdr:colOff>
      <xdr:row>24</xdr:row>
      <xdr:rowOff>10841</xdr:rowOff>
    </xdr:from>
    <xdr:to>
      <xdr:col>10</xdr:col>
      <xdr:colOff>19050</xdr:colOff>
      <xdr:row>25</xdr:row>
      <xdr:rowOff>65272</xdr:rowOff>
    </xdr:to>
    <xdr:sp macro="" textlink="">
      <xdr:nvSpPr>
        <xdr:cNvPr id="202" name="TextBox 201"/>
        <xdr:cNvSpPr txBox="1"/>
      </xdr:nvSpPr>
      <xdr:spPr>
        <a:xfrm>
          <a:off x="2676525" y="4944791"/>
          <a:ext cx="1343025" cy="26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l"/>
          <a:r>
            <a:rPr lang="en-US" altLang="ko-KR" sz="1100"/>
            <a:t>Personal</a:t>
          </a:r>
          <a:r>
            <a:rPr lang="en-US" altLang="ko-KR" sz="1100" baseline="0"/>
            <a:t> Record :</a:t>
          </a:r>
          <a:endParaRPr lang="ko-KR" altLang="en-US" sz="1100"/>
        </a:p>
      </xdr:txBody>
    </xdr:sp>
    <xdr:clientData/>
  </xdr:twoCellAnchor>
  <xdr:twoCellAnchor>
    <xdr:from>
      <xdr:col>8</xdr:col>
      <xdr:colOff>301139</xdr:colOff>
      <xdr:row>22</xdr:row>
      <xdr:rowOff>134666</xdr:rowOff>
    </xdr:from>
    <xdr:to>
      <xdr:col>10</xdr:col>
      <xdr:colOff>47625</xdr:colOff>
      <xdr:row>23</xdr:row>
      <xdr:rowOff>189097</xdr:rowOff>
    </xdr:to>
    <xdr:sp macro="" textlink="">
      <xdr:nvSpPr>
        <xdr:cNvPr id="203" name="TextBox 202"/>
        <xdr:cNvSpPr txBox="1"/>
      </xdr:nvSpPr>
      <xdr:spPr>
        <a:xfrm>
          <a:off x="2930039" y="4649516"/>
          <a:ext cx="1118086" cy="26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r>
            <a:rPr lang="en-US" altLang="ko-KR" sz="1100"/>
            <a:t>1</a:t>
          </a:r>
          <a:r>
            <a:rPr lang="en-US" altLang="ko-KR" sz="1100" baseline="0"/>
            <a:t> : 01 : 01</a:t>
          </a:r>
          <a:endParaRPr lang="ko-KR" altLang="en-US" sz="1100"/>
        </a:p>
      </xdr:txBody>
    </xdr:sp>
    <xdr:clientData/>
  </xdr:twoCellAnchor>
  <xdr:twoCellAnchor>
    <xdr:from>
      <xdr:col>8</xdr:col>
      <xdr:colOff>301139</xdr:colOff>
      <xdr:row>24</xdr:row>
      <xdr:rowOff>182291</xdr:rowOff>
    </xdr:from>
    <xdr:to>
      <xdr:col>10</xdr:col>
      <xdr:colOff>47625</xdr:colOff>
      <xdr:row>26</xdr:row>
      <xdr:rowOff>27172</xdr:rowOff>
    </xdr:to>
    <xdr:sp macro="" textlink="">
      <xdr:nvSpPr>
        <xdr:cNvPr id="204" name="TextBox 203"/>
        <xdr:cNvSpPr txBox="1"/>
      </xdr:nvSpPr>
      <xdr:spPr>
        <a:xfrm>
          <a:off x="2930039" y="5116241"/>
          <a:ext cx="1118086" cy="26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endParaRPr lang="ko-KR" altLang="ko-KR">
            <a:effectLst/>
          </a:endParaRPr>
        </a:p>
      </xdr:txBody>
    </xdr:sp>
    <xdr:clientData/>
  </xdr:twoCellAnchor>
  <xdr:twoCellAnchor>
    <xdr:from>
      <xdr:col>1</xdr:col>
      <xdr:colOff>47625</xdr:colOff>
      <xdr:row>23</xdr:row>
      <xdr:rowOff>19050</xdr:rowOff>
    </xdr:from>
    <xdr:to>
      <xdr:col>6</xdr:col>
      <xdr:colOff>647700</xdr:colOff>
      <xdr:row>25</xdr:row>
      <xdr:rowOff>123825</xdr:rowOff>
    </xdr:to>
    <xdr:sp macro="" textlink="">
      <xdr:nvSpPr>
        <xdr:cNvPr id="205" name="설명선 1 204"/>
        <xdr:cNvSpPr/>
      </xdr:nvSpPr>
      <xdr:spPr>
        <a:xfrm>
          <a:off x="161925" y="4743450"/>
          <a:ext cx="1743075" cy="523875"/>
        </a:xfrm>
        <a:prstGeom prst="borderCallout1">
          <a:avLst>
            <a:gd name="adj1" fmla="val 44205"/>
            <a:gd name="adj2" fmla="val 89481"/>
            <a:gd name="adj3" fmla="val -16591"/>
            <a:gd name="adj4" fmla="val 117951"/>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91440" bIns="0" numCol="1" spcCol="0" rtlCol="0" fromWordArt="0" anchor="t" anchorCtr="0" forceAA="0" compatLnSpc="1">
          <a:prstTxWarp prst="textNoShape">
            <a:avLst/>
          </a:prstTxWarp>
          <a:noAutofit/>
        </a:bodyPr>
        <a:lstStyle/>
        <a:p>
          <a:pPr algn="l"/>
          <a:r>
            <a:rPr lang="ko-KR" altLang="en-US" sz="1100"/>
            <a:t>터치하면 맵 선택 </a:t>
          </a:r>
          <a:r>
            <a:rPr lang="en-US" altLang="ko-KR" sz="1100"/>
            <a:t>UI</a:t>
          </a:r>
          <a:r>
            <a:rPr lang="ko-KR" altLang="en-US" sz="1100"/>
            <a:t>로 이동</a:t>
          </a:r>
        </a:p>
      </xdr:txBody>
    </xdr:sp>
    <xdr:clientData/>
  </xdr:twoCellAnchor>
  <xdr:twoCellAnchor>
    <xdr:from>
      <xdr:col>11</xdr:col>
      <xdr:colOff>390525</xdr:colOff>
      <xdr:row>17</xdr:row>
      <xdr:rowOff>180975</xdr:rowOff>
    </xdr:from>
    <xdr:to>
      <xdr:col>13</xdr:col>
      <xdr:colOff>428625</xdr:colOff>
      <xdr:row>21</xdr:row>
      <xdr:rowOff>85725</xdr:rowOff>
    </xdr:to>
    <xdr:sp macro="" textlink="">
      <xdr:nvSpPr>
        <xdr:cNvPr id="207" name="직사각형 206"/>
        <xdr:cNvSpPr/>
      </xdr:nvSpPr>
      <xdr:spPr>
        <a:xfrm>
          <a:off x="5076825" y="3648075"/>
          <a:ext cx="1409700" cy="74295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1100"/>
            <a:t>터치영역 참고</a:t>
          </a:r>
        </a:p>
      </xdr:txBody>
    </xdr:sp>
    <xdr:clientData/>
  </xdr:twoCellAnchor>
  <xdr:twoCellAnchor>
    <xdr:from>
      <xdr:col>6</xdr:col>
      <xdr:colOff>485775</xdr:colOff>
      <xdr:row>63</xdr:row>
      <xdr:rowOff>152400</xdr:rowOff>
    </xdr:from>
    <xdr:to>
      <xdr:col>10</xdr:col>
      <xdr:colOff>352425</xdr:colOff>
      <xdr:row>85</xdr:row>
      <xdr:rowOff>123825</xdr:rowOff>
    </xdr:to>
    <xdr:sp macro="" textlink="">
      <xdr:nvSpPr>
        <xdr:cNvPr id="219" name="직사각형 218"/>
        <xdr:cNvSpPr/>
      </xdr:nvSpPr>
      <xdr:spPr>
        <a:xfrm>
          <a:off x="1743075" y="13258800"/>
          <a:ext cx="2609850" cy="45815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571500</xdr:colOff>
      <xdr:row>82</xdr:row>
      <xdr:rowOff>28575</xdr:rowOff>
    </xdr:from>
    <xdr:to>
      <xdr:col>10</xdr:col>
      <xdr:colOff>276225</xdr:colOff>
      <xdr:row>85</xdr:row>
      <xdr:rowOff>85725</xdr:rowOff>
    </xdr:to>
    <xdr:sp macro="" textlink="">
      <xdr:nvSpPr>
        <xdr:cNvPr id="220" name="모서리가 둥근 직사각형 219"/>
        <xdr:cNvSpPr/>
      </xdr:nvSpPr>
      <xdr:spPr>
        <a:xfrm>
          <a:off x="1828800" y="17116425"/>
          <a:ext cx="2447925" cy="6858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ko-KR" altLang="en-US" sz="2800" b="1"/>
            <a:t>선택</a:t>
          </a:r>
        </a:p>
      </xdr:txBody>
    </xdr:sp>
    <xdr:clientData/>
  </xdr:twoCellAnchor>
  <xdr:twoCellAnchor>
    <xdr:from>
      <xdr:col>6</xdr:col>
      <xdr:colOff>485775</xdr:colOff>
      <xdr:row>81</xdr:row>
      <xdr:rowOff>163831</xdr:rowOff>
    </xdr:from>
    <xdr:to>
      <xdr:col>10</xdr:col>
      <xdr:colOff>351168</xdr:colOff>
      <xdr:row>82</xdr:row>
      <xdr:rowOff>0</xdr:rowOff>
    </xdr:to>
    <xdr:sp macro="" textlink="">
      <xdr:nvSpPr>
        <xdr:cNvPr id="221" name="직사각형 220"/>
        <xdr:cNvSpPr/>
      </xdr:nvSpPr>
      <xdr:spPr>
        <a:xfrm>
          <a:off x="1743075" y="17042131"/>
          <a:ext cx="2608593" cy="45719"/>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485775</xdr:colOff>
      <xdr:row>63</xdr:row>
      <xdr:rowOff>154306</xdr:rowOff>
    </xdr:from>
    <xdr:to>
      <xdr:col>10</xdr:col>
      <xdr:colOff>351168</xdr:colOff>
      <xdr:row>65</xdr:row>
      <xdr:rowOff>66675</xdr:rowOff>
    </xdr:to>
    <xdr:sp macro="" textlink="">
      <xdr:nvSpPr>
        <xdr:cNvPr id="222" name="직사각형 221"/>
        <xdr:cNvSpPr/>
      </xdr:nvSpPr>
      <xdr:spPr>
        <a:xfrm>
          <a:off x="1743075" y="13260706"/>
          <a:ext cx="2608593" cy="331469"/>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baseline="0"/>
            <a:t>     </a:t>
          </a:r>
          <a:r>
            <a:rPr lang="ko-KR" altLang="en-US" sz="1100"/>
            <a:t> </a:t>
          </a:r>
          <a:r>
            <a:rPr lang="en-US" altLang="ko-KR" sz="1100"/>
            <a:t>: 500</a:t>
          </a:r>
          <a:r>
            <a:rPr lang="en-US" altLang="ko-KR" sz="1100" baseline="0"/>
            <a:t>       </a:t>
          </a:r>
          <a:r>
            <a:rPr lang="ko-KR" altLang="en-US" sz="1100" baseline="0"/>
            <a:t>캐시 </a:t>
          </a:r>
          <a:r>
            <a:rPr lang="en-US" altLang="ko-KR" sz="1100" baseline="0"/>
            <a:t>500</a:t>
          </a:r>
          <a:endParaRPr lang="ko-KR" altLang="en-US" sz="1100"/>
        </a:p>
      </xdr:txBody>
    </xdr:sp>
    <xdr:clientData/>
  </xdr:twoCellAnchor>
  <xdr:twoCellAnchor editAs="oneCell">
    <xdr:from>
      <xdr:col>6</xdr:col>
      <xdr:colOff>590550</xdr:colOff>
      <xdr:row>64</xdr:row>
      <xdr:rowOff>57150</xdr:rowOff>
    </xdr:from>
    <xdr:to>
      <xdr:col>7</xdr:col>
      <xdr:colOff>57150</xdr:colOff>
      <xdr:row>65</xdr:row>
      <xdr:rowOff>0</xdr:rowOff>
    </xdr:to>
    <xdr:pic>
      <xdr:nvPicPr>
        <xdr:cNvPr id="223" name="그림 2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337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502023</xdr:colOff>
      <xdr:row>66</xdr:row>
      <xdr:rowOff>74114</xdr:rowOff>
    </xdr:from>
    <xdr:to>
      <xdr:col>10</xdr:col>
      <xdr:colOff>293318</xdr:colOff>
      <xdr:row>71</xdr:row>
      <xdr:rowOff>49711</xdr:rowOff>
    </xdr:to>
    <xdr:sp macro="" textlink="">
      <xdr:nvSpPr>
        <xdr:cNvPr id="225" name="직사각형 224"/>
        <xdr:cNvSpPr/>
      </xdr:nvSpPr>
      <xdr:spPr>
        <a:xfrm>
          <a:off x="3130923" y="13809164"/>
          <a:ext cx="1162895" cy="1023347"/>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549648</xdr:colOff>
      <xdr:row>66</xdr:row>
      <xdr:rowOff>74114</xdr:rowOff>
    </xdr:from>
    <xdr:to>
      <xdr:col>8</xdr:col>
      <xdr:colOff>340943</xdr:colOff>
      <xdr:row>71</xdr:row>
      <xdr:rowOff>49711</xdr:rowOff>
    </xdr:to>
    <xdr:sp macro="" textlink="">
      <xdr:nvSpPr>
        <xdr:cNvPr id="226" name="직사각형 225"/>
        <xdr:cNvSpPr/>
      </xdr:nvSpPr>
      <xdr:spPr>
        <a:xfrm>
          <a:off x="1806948" y="13809164"/>
          <a:ext cx="1162895" cy="1023347"/>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7</xdr:col>
      <xdr:colOff>403731</xdr:colOff>
      <xdr:row>65</xdr:row>
      <xdr:rowOff>176212</xdr:rowOff>
    </xdr:from>
    <xdr:to>
      <xdr:col>9</xdr:col>
      <xdr:colOff>439235</xdr:colOff>
      <xdr:row>71</xdr:row>
      <xdr:rowOff>157162</xdr:rowOff>
    </xdr:to>
    <xdr:sp macro="" textlink="">
      <xdr:nvSpPr>
        <xdr:cNvPr id="227" name="직사각형 226"/>
        <xdr:cNvSpPr/>
      </xdr:nvSpPr>
      <xdr:spPr>
        <a:xfrm>
          <a:off x="2346831" y="13701712"/>
          <a:ext cx="1407104" cy="123825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528638</xdr:colOff>
      <xdr:row>72</xdr:row>
      <xdr:rowOff>66675</xdr:rowOff>
    </xdr:from>
    <xdr:to>
      <xdr:col>10</xdr:col>
      <xdr:colOff>290513</xdr:colOff>
      <xdr:row>81</xdr:row>
      <xdr:rowOff>76200</xdr:rowOff>
    </xdr:to>
    <xdr:sp macro="" textlink="">
      <xdr:nvSpPr>
        <xdr:cNvPr id="224" name="직사각형 223"/>
        <xdr:cNvSpPr/>
      </xdr:nvSpPr>
      <xdr:spPr>
        <a:xfrm>
          <a:off x="1785938" y="15059025"/>
          <a:ext cx="2505075" cy="1895475"/>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8</xdr:col>
      <xdr:colOff>200024</xdr:colOff>
      <xdr:row>78</xdr:row>
      <xdr:rowOff>209549</xdr:rowOff>
    </xdr:from>
    <xdr:to>
      <xdr:col>8</xdr:col>
      <xdr:colOff>552449</xdr:colOff>
      <xdr:row>81</xdr:row>
      <xdr:rowOff>19049</xdr:rowOff>
    </xdr:to>
    <xdr:grpSp>
      <xdr:nvGrpSpPr>
        <xdr:cNvPr id="229" name="그룹 228"/>
        <xdr:cNvGrpSpPr/>
      </xdr:nvGrpSpPr>
      <xdr:grpSpPr>
        <a:xfrm>
          <a:off x="2828924" y="16459199"/>
          <a:ext cx="352425" cy="438150"/>
          <a:chOff x="4629149" y="14325600"/>
          <a:chExt cx="352425" cy="438150"/>
        </a:xfrm>
      </xdr:grpSpPr>
      <xdr:sp macro="" textlink="">
        <xdr:nvSpPr>
          <xdr:cNvPr id="233" name="직사각형 232"/>
          <xdr:cNvSpPr/>
        </xdr:nvSpPr>
        <xdr:spPr>
          <a:xfrm>
            <a:off x="4629149" y="14325600"/>
            <a:ext cx="352425" cy="438150"/>
          </a:xfrm>
          <a:prstGeom prst="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sp macro="" textlink="">
        <xdr:nvSpPr>
          <xdr:cNvPr id="234" name="오른쪽 화살표 233"/>
          <xdr:cNvSpPr/>
        </xdr:nvSpPr>
        <xdr:spPr>
          <a:xfrm>
            <a:off x="4648199" y="14430375"/>
            <a:ext cx="314325" cy="2286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6</xdr:col>
      <xdr:colOff>590549</xdr:colOff>
      <xdr:row>78</xdr:row>
      <xdr:rowOff>209549</xdr:rowOff>
    </xdr:from>
    <xdr:to>
      <xdr:col>7</xdr:col>
      <xdr:colOff>257174</xdr:colOff>
      <xdr:row>81</xdr:row>
      <xdr:rowOff>19049</xdr:rowOff>
    </xdr:to>
    <xdr:grpSp>
      <xdr:nvGrpSpPr>
        <xdr:cNvPr id="230" name="그룹 229"/>
        <xdr:cNvGrpSpPr/>
      </xdr:nvGrpSpPr>
      <xdr:grpSpPr>
        <a:xfrm rot="10800000">
          <a:off x="1847849" y="16459199"/>
          <a:ext cx="352425" cy="438150"/>
          <a:chOff x="4629149" y="14325600"/>
          <a:chExt cx="352425" cy="438150"/>
        </a:xfrm>
      </xdr:grpSpPr>
      <xdr:sp macro="" textlink="">
        <xdr:nvSpPr>
          <xdr:cNvPr id="231" name="직사각형 230"/>
          <xdr:cNvSpPr/>
        </xdr:nvSpPr>
        <xdr:spPr>
          <a:xfrm>
            <a:off x="4629149" y="14325600"/>
            <a:ext cx="352425" cy="438150"/>
          </a:xfrm>
          <a:prstGeom prst="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sp macro="" textlink="">
        <xdr:nvSpPr>
          <xdr:cNvPr id="232" name="오른쪽 화살표 231"/>
          <xdr:cNvSpPr/>
        </xdr:nvSpPr>
        <xdr:spPr>
          <a:xfrm>
            <a:off x="4648199" y="14430375"/>
            <a:ext cx="314325" cy="2286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editAs="oneCell">
    <xdr:from>
      <xdr:col>7</xdr:col>
      <xdr:colOff>428341</xdr:colOff>
      <xdr:row>67</xdr:row>
      <xdr:rowOff>104298</xdr:rowOff>
    </xdr:from>
    <xdr:to>
      <xdr:col>9</xdr:col>
      <xdr:colOff>414625</xdr:colOff>
      <xdr:row>71</xdr:row>
      <xdr:rowOff>114776</xdr:rowOff>
    </xdr:to>
    <xdr:pic>
      <xdr:nvPicPr>
        <xdr:cNvPr id="237" name="그림 236" descr="ë ì´ì± ê²ì í¸ëì ëí ì´ë¯¸ì§ ê²ìê²°ê³¼"/>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371441" y="14048898"/>
          <a:ext cx="1357884" cy="848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548240</xdr:colOff>
      <xdr:row>66</xdr:row>
      <xdr:rowOff>1316</xdr:rowOff>
    </xdr:from>
    <xdr:to>
      <xdr:col>9</xdr:col>
      <xdr:colOff>294726</xdr:colOff>
      <xdr:row>67</xdr:row>
      <xdr:rowOff>55747</xdr:rowOff>
    </xdr:to>
    <xdr:sp macro="" textlink="">
      <xdr:nvSpPr>
        <xdr:cNvPr id="238" name="TextBox 237"/>
        <xdr:cNvSpPr txBox="1"/>
      </xdr:nvSpPr>
      <xdr:spPr>
        <a:xfrm>
          <a:off x="2491340" y="13736366"/>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ctr"/>
          <a:r>
            <a:rPr lang="ko-KR" altLang="en-US" sz="1300"/>
            <a:t>영암 서킷</a:t>
          </a:r>
        </a:p>
      </xdr:txBody>
    </xdr:sp>
    <xdr:clientData/>
  </xdr:twoCellAnchor>
  <xdr:twoCellAnchor>
    <xdr:from>
      <xdr:col>8</xdr:col>
      <xdr:colOff>495300</xdr:colOff>
      <xdr:row>70</xdr:row>
      <xdr:rowOff>14287</xdr:rowOff>
    </xdr:from>
    <xdr:to>
      <xdr:col>9</xdr:col>
      <xdr:colOff>38100</xdr:colOff>
      <xdr:row>71</xdr:row>
      <xdr:rowOff>33337</xdr:rowOff>
    </xdr:to>
    <xdr:sp macro="" textlink="">
      <xdr:nvSpPr>
        <xdr:cNvPr id="239" name="포인트가 5개인 별 238"/>
        <xdr:cNvSpPr/>
      </xdr:nvSpPr>
      <xdr:spPr>
        <a:xfrm>
          <a:off x="3124200" y="14587537"/>
          <a:ext cx="228600" cy="228600"/>
        </a:xfrm>
        <a:prstGeom prst="star5">
          <a:avLst/>
        </a:prstGeom>
        <a:solidFill>
          <a:srgbClr val="FFFF00"/>
        </a:solidFill>
        <a:ln>
          <a:solidFill>
            <a:srgbClr val="FFFF00"/>
          </a:solid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9</xdr:col>
      <xdr:colOff>142875</xdr:colOff>
      <xdr:row>70</xdr:row>
      <xdr:rowOff>14287</xdr:rowOff>
    </xdr:from>
    <xdr:to>
      <xdr:col>9</xdr:col>
      <xdr:colOff>371475</xdr:colOff>
      <xdr:row>71</xdr:row>
      <xdr:rowOff>33337</xdr:rowOff>
    </xdr:to>
    <xdr:sp macro="" textlink="">
      <xdr:nvSpPr>
        <xdr:cNvPr id="240" name="포인트가 5개인 별 239"/>
        <xdr:cNvSpPr/>
      </xdr:nvSpPr>
      <xdr:spPr>
        <a:xfrm>
          <a:off x="3457575" y="14587537"/>
          <a:ext cx="228600" cy="228600"/>
        </a:xfrm>
        <a:prstGeom prst="star5">
          <a:avLst/>
        </a:prstGeom>
        <a:solidFill>
          <a:srgbClr val="FFFF00"/>
        </a:solidFill>
        <a:ln>
          <a:solidFill>
            <a:srgbClr val="FFFF00"/>
          </a:solidFill>
        </a:ln>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7</xdr:col>
      <xdr:colOff>12456</xdr:colOff>
      <xdr:row>77</xdr:row>
      <xdr:rowOff>77516</xdr:rowOff>
    </xdr:from>
    <xdr:to>
      <xdr:col>8</xdr:col>
      <xdr:colOff>444742</xdr:colOff>
      <xdr:row>78</xdr:row>
      <xdr:rowOff>131947</xdr:rowOff>
    </xdr:to>
    <xdr:sp macro="" textlink="">
      <xdr:nvSpPr>
        <xdr:cNvPr id="242" name="TextBox 241"/>
        <xdr:cNvSpPr txBox="1"/>
      </xdr:nvSpPr>
      <xdr:spPr>
        <a:xfrm>
          <a:off x="1955556" y="16117616"/>
          <a:ext cx="1118086"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ctr"/>
          <a:r>
            <a:rPr lang="ko-KR" altLang="en-US" sz="1300"/>
            <a:t>섹션 </a:t>
          </a:r>
          <a:r>
            <a:rPr lang="en-US" altLang="ko-KR" sz="1300"/>
            <a:t>A</a:t>
          </a:r>
          <a:endParaRPr lang="ko-KR" altLang="en-US" sz="1300"/>
        </a:p>
      </xdr:txBody>
    </xdr:sp>
    <xdr:clientData/>
  </xdr:twoCellAnchor>
  <xdr:twoCellAnchor>
    <xdr:from>
      <xdr:col>8</xdr:col>
      <xdr:colOff>587748</xdr:colOff>
      <xdr:row>72</xdr:row>
      <xdr:rowOff>66675</xdr:rowOff>
    </xdr:from>
    <xdr:to>
      <xdr:col>10</xdr:col>
      <xdr:colOff>295275</xdr:colOff>
      <xdr:row>81</xdr:row>
      <xdr:rowOff>66674</xdr:rowOff>
    </xdr:to>
    <xdr:sp macro="" textlink="">
      <xdr:nvSpPr>
        <xdr:cNvPr id="243" name="직사각형 242"/>
        <xdr:cNvSpPr/>
      </xdr:nvSpPr>
      <xdr:spPr>
        <a:xfrm>
          <a:off x="3216648" y="15059025"/>
          <a:ext cx="1079127" cy="1885949"/>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45720" numCol="1" spcCol="0" rtlCol="0" fromWordArt="0" anchor="t" anchorCtr="0" forceAA="0" compatLnSpc="1">
          <a:prstTxWarp prst="textNoShape">
            <a:avLst/>
          </a:prstTxWarp>
          <a:noAutofit/>
        </a:bodyPr>
        <a:lstStyle/>
        <a:p>
          <a:pPr eaLnBrk="1" fontAlgn="auto" latinLnBrk="0" hangingPunct="1"/>
          <a:endParaRPr lang="en-US" altLang="ko-KR" sz="1100">
            <a:solidFill>
              <a:schemeClr val="dk1"/>
            </a:solidFill>
            <a:effectLst/>
            <a:latin typeface="+mn-lt"/>
            <a:ea typeface="+mn-ea"/>
            <a:cs typeface="+mn-cs"/>
          </a:endParaRPr>
        </a:p>
        <a:p>
          <a:pPr eaLnBrk="1" fontAlgn="auto" latinLnBrk="0" hangingPunct="1"/>
          <a:r>
            <a:rPr lang="en-US" altLang="ko-KR" sz="1100">
              <a:solidFill>
                <a:schemeClr val="dk1"/>
              </a:solidFill>
              <a:effectLst/>
              <a:latin typeface="+mn-lt"/>
              <a:ea typeface="+mn-ea"/>
              <a:cs typeface="+mn-cs"/>
            </a:rPr>
            <a:t>World</a:t>
          </a:r>
          <a:r>
            <a:rPr lang="en-US" altLang="ko-KR" sz="1100" baseline="0">
              <a:solidFill>
                <a:schemeClr val="dk1"/>
              </a:solidFill>
              <a:effectLst/>
              <a:latin typeface="+mn-lt"/>
              <a:ea typeface="+mn-ea"/>
              <a:cs typeface="+mn-cs"/>
            </a:rPr>
            <a:t> Record :</a:t>
          </a:r>
        </a:p>
        <a:p>
          <a:pPr eaLnBrk="1" fontAlgn="auto" latinLnBrk="0" hangingPunct="1"/>
          <a:endParaRPr lang="ko-KR" altLang="ko-KR" sz="300">
            <a:effectLst/>
          </a:endParaRPr>
        </a:p>
        <a:p>
          <a:pPr algn="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p>
        <a:p>
          <a:pPr algn="r"/>
          <a:r>
            <a:rPr lang="en-US" altLang="ko-KR" sz="1100">
              <a:solidFill>
                <a:schemeClr val="dk1"/>
              </a:solidFill>
              <a:effectLst/>
              <a:latin typeface="+mn-lt"/>
              <a:ea typeface="+mn-ea"/>
              <a:cs typeface="+mn-cs"/>
            </a:rPr>
            <a:t>2.</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p>
        <a:p>
          <a:pPr algn="r"/>
          <a:r>
            <a:rPr lang="en-US" altLang="ko-KR" sz="1100">
              <a:solidFill>
                <a:schemeClr val="dk1"/>
              </a:solidFill>
              <a:effectLst/>
              <a:latin typeface="+mn-lt"/>
              <a:ea typeface="+mn-ea"/>
              <a:cs typeface="+mn-cs"/>
            </a:rPr>
            <a:t>3.</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p>
        <a:p>
          <a:pPr algn="r"/>
          <a:r>
            <a:rPr lang="en-US" altLang="ko-KR" sz="1100">
              <a:solidFill>
                <a:schemeClr val="dk1"/>
              </a:solidFill>
              <a:effectLst/>
              <a:latin typeface="+mn-lt"/>
              <a:ea typeface="+mn-ea"/>
              <a:cs typeface="+mn-cs"/>
            </a:rPr>
            <a:t>4.</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p>
        <a:p>
          <a:pPr algn="r"/>
          <a:r>
            <a:rPr lang="en-US" altLang="ko-KR" sz="1100">
              <a:solidFill>
                <a:schemeClr val="dk1"/>
              </a:solidFill>
              <a:effectLst/>
              <a:latin typeface="+mn-lt"/>
              <a:ea typeface="+mn-ea"/>
              <a:cs typeface="+mn-cs"/>
            </a:rPr>
            <a:t>5.</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p>
        <a:p>
          <a:pPr algn="r"/>
          <a:r>
            <a:rPr lang="en-US" altLang="ko-KR" sz="1100">
              <a:solidFill>
                <a:schemeClr val="dk1"/>
              </a:solidFill>
              <a:effectLst/>
              <a:latin typeface="+mn-lt"/>
              <a:ea typeface="+mn-ea"/>
              <a:cs typeface="+mn-cs"/>
            </a:rPr>
            <a:t>6.</a:t>
          </a:r>
          <a:r>
            <a:rPr lang="en-US" altLang="ko-KR" sz="1100" baseline="0">
              <a:solidFill>
                <a:schemeClr val="dk1"/>
              </a:solidFill>
              <a:effectLst/>
              <a:latin typeface="+mn-lt"/>
              <a:ea typeface="+mn-ea"/>
              <a:cs typeface="+mn-cs"/>
            </a:rPr>
            <a:t>  </a:t>
          </a:r>
          <a:r>
            <a:rPr lang="en-US" altLang="ko-KR" sz="1100">
              <a:solidFill>
                <a:schemeClr val="dk1"/>
              </a:solidFill>
              <a:effectLst/>
              <a:latin typeface="+mn-lt"/>
              <a:ea typeface="+mn-ea"/>
              <a:cs typeface="+mn-cs"/>
            </a:rPr>
            <a:t>1</a:t>
          </a:r>
          <a:r>
            <a:rPr lang="en-US" altLang="ko-KR" sz="1100" baseline="0">
              <a:solidFill>
                <a:schemeClr val="dk1"/>
              </a:solidFill>
              <a:effectLst/>
              <a:latin typeface="+mn-lt"/>
              <a:ea typeface="+mn-ea"/>
              <a:cs typeface="+mn-cs"/>
            </a:rPr>
            <a:t> : 01 : 01</a:t>
          </a:r>
          <a:endParaRPr lang="ko-KR" altLang="ko-KR">
            <a:effectLst/>
          </a:endParaRPr>
        </a:p>
      </xdr:txBody>
    </xdr:sp>
    <xdr:clientData/>
  </xdr:twoCellAnchor>
  <xdr:twoCellAnchor>
    <xdr:from>
      <xdr:col>8</xdr:col>
      <xdr:colOff>587748</xdr:colOff>
      <xdr:row>79</xdr:row>
      <xdr:rowOff>87457</xdr:rowOff>
    </xdr:from>
    <xdr:to>
      <xdr:col>10</xdr:col>
      <xdr:colOff>295275</xdr:colOff>
      <xdr:row>81</xdr:row>
      <xdr:rowOff>66674</xdr:rowOff>
    </xdr:to>
    <xdr:sp macro="" textlink="">
      <xdr:nvSpPr>
        <xdr:cNvPr id="244" name="직사각형 243"/>
        <xdr:cNvSpPr/>
      </xdr:nvSpPr>
      <xdr:spPr>
        <a:xfrm>
          <a:off x="3216648" y="16546657"/>
          <a:ext cx="1079127" cy="398317"/>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0" tIns="0" rIns="0" bIns="45720" numCol="1" spcCol="0" rtlCol="0" fromWordArt="0" anchor="t" anchorCtr="0" forceAA="0" compatLnSpc="1">
          <a:prstTxWarp prst="textNoShape">
            <a:avLst/>
          </a:prstTxWarp>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lang="en-US" altLang="ko-KR" sz="1100">
              <a:solidFill>
                <a:schemeClr val="dk1"/>
              </a:solidFill>
              <a:effectLst/>
              <a:latin typeface="+mn-lt"/>
              <a:ea typeface="+mn-ea"/>
              <a:cs typeface="+mn-cs"/>
            </a:rPr>
            <a:t>Personal</a:t>
          </a:r>
          <a:r>
            <a:rPr lang="en-US" altLang="ko-KR" sz="1100" baseline="0">
              <a:solidFill>
                <a:schemeClr val="dk1"/>
              </a:solidFill>
              <a:effectLst/>
              <a:latin typeface="+mn-lt"/>
              <a:ea typeface="+mn-ea"/>
              <a:cs typeface="+mn-cs"/>
            </a:rPr>
            <a:t> Record :</a:t>
          </a:r>
          <a:endParaRPr lang="ko-KR" altLang="ko-KR">
            <a:effectLst/>
          </a:endParaRPr>
        </a:p>
        <a:p>
          <a:pPr algn="r"/>
          <a:r>
            <a:rPr lang="en-US" altLang="ko-KR" sz="1100"/>
            <a:t>1</a:t>
          </a:r>
          <a:r>
            <a:rPr lang="en-US" altLang="ko-KR" sz="1100" baseline="0"/>
            <a:t> : 01 : 01</a:t>
          </a:r>
          <a:endParaRPr lang="ko-KR" altLang="en-US" sz="1100"/>
        </a:p>
      </xdr:txBody>
    </xdr:sp>
    <xdr:clientData/>
  </xdr:twoCellAnchor>
  <xdr:twoCellAnchor>
    <xdr:from>
      <xdr:col>9</xdr:col>
      <xdr:colOff>428625</xdr:colOff>
      <xdr:row>72</xdr:row>
      <xdr:rowOff>9525</xdr:rowOff>
    </xdr:from>
    <xdr:to>
      <xdr:col>10</xdr:col>
      <xdr:colOff>266700</xdr:colOff>
      <xdr:row>73</xdr:row>
      <xdr:rowOff>28575</xdr:rowOff>
    </xdr:to>
    <xdr:sp macro="" textlink="">
      <xdr:nvSpPr>
        <xdr:cNvPr id="246" name="모서리가 둥근 직사각형 245"/>
        <xdr:cNvSpPr/>
      </xdr:nvSpPr>
      <xdr:spPr>
        <a:xfrm>
          <a:off x="3743325" y="15001875"/>
          <a:ext cx="523875" cy="228600"/>
        </a:xfrm>
        <a:prstGeom prst="roundRect">
          <a:avLst/>
        </a:prstGeom>
      </xdr:spPr>
      <xdr:style>
        <a:lnRef idx="0">
          <a:schemeClr val="accent4"/>
        </a:lnRef>
        <a:fillRef idx="3">
          <a:schemeClr val="accent4"/>
        </a:fillRef>
        <a:effectRef idx="3">
          <a:schemeClr val="accent4"/>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900"/>
            <a:t>전체 기록</a:t>
          </a:r>
        </a:p>
      </xdr:txBody>
    </xdr:sp>
    <xdr:clientData/>
  </xdr:twoCellAnchor>
  <xdr:twoCellAnchor>
    <xdr:from>
      <xdr:col>2</xdr:col>
      <xdr:colOff>38100</xdr:colOff>
      <xdr:row>69</xdr:row>
      <xdr:rowOff>190500</xdr:rowOff>
    </xdr:from>
    <xdr:to>
      <xdr:col>7</xdr:col>
      <xdr:colOff>66675</xdr:colOff>
      <xdr:row>72</xdr:row>
      <xdr:rowOff>85725</xdr:rowOff>
    </xdr:to>
    <xdr:sp macro="" textlink="">
      <xdr:nvSpPr>
        <xdr:cNvPr id="247" name="설명선 1 246"/>
        <xdr:cNvSpPr/>
      </xdr:nvSpPr>
      <xdr:spPr>
        <a:xfrm>
          <a:off x="266700" y="14554200"/>
          <a:ext cx="1743075" cy="523875"/>
        </a:xfrm>
        <a:prstGeom prst="borderCallout1">
          <a:avLst>
            <a:gd name="adj1" fmla="val 60568"/>
            <a:gd name="adj2" fmla="val 92213"/>
            <a:gd name="adj3" fmla="val -71136"/>
            <a:gd name="adj4" fmla="val 122869"/>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좌우로 슬라이드</a:t>
          </a:r>
          <a:r>
            <a:rPr lang="ko-KR" altLang="en-US" sz="1100" baseline="0"/>
            <a:t> 가능하다</a:t>
          </a:r>
          <a:endParaRPr lang="ko-KR" altLang="en-US" sz="1100"/>
        </a:p>
      </xdr:txBody>
    </xdr:sp>
    <xdr:clientData/>
  </xdr:twoCellAnchor>
  <xdr:twoCellAnchor>
    <xdr:from>
      <xdr:col>10</xdr:col>
      <xdr:colOff>447675</xdr:colOff>
      <xdr:row>69</xdr:row>
      <xdr:rowOff>47625</xdr:rowOff>
    </xdr:from>
    <xdr:to>
      <xdr:col>13</xdr:col>
      <xdr:colOff>133350</xdr:colOff>
      <xdr:row>71</xdr:row>
      <xdr:rowOff>152400</xdr:rowOff>
    </xdr:to>
    <xdr:sp macro="" textlink="">
      <xdr:nvSpPr>
        <xdr:cNvPr id="248" name="설명선 1 247"/>
        <xdr:cNvSpPr/>
      </xdr:nvSpPr>
      <xdr:spPr>
        <a:xfrm>
          <a:off x="4448175" y="14411325"/>
          <a:ext cx="1743075" cy="523875"/>
        </a:xfrm>
        <a:prstGeom prst="borderCallout1">
          <a:avLst>
            <a:gd name="adj1" fmla="val 64204"/>
            <a:gd name="adj2" fmla="val 2049"/>
            <a:gd name="adj3" fmla="val 65228"/>
            <a:gd name="adj4" fmla="val -51994"/>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난이도 표시용 별</a:t>
          </a:r>
        </a:p>
      </xdr:txBody>
    </xdr:sp>
    <xdr:clientData/>
  </xdr:twoCellAnchor>
  <xdr:twoCellAnchor>
    <xdr:from>
      <xdr:col>11</xdr:col>
      <xdr:colOff>200025</xdr:colOff>
      <xdr:row>73</xdr:row>
      <xdr:rowOff>142875</xdr:rowOff>
    </xdr:from>
    <xdr:to>
      <xdr:col>13</xdr:col>
      <xdr:colOff>571500</xdr:colOff>
      <xdr:row>76</xdr:row>
      <xdr:rowOff>38100</xdr:rowOff>
    </xdr:to>
    <xdr:sp macro="" textlink="">
      <xdr:nvSpPr>
        <xdr:cNvPr id="249" name="설명선 1 248"/>
        <xdr:cNvSpPr/>
      </xdr:nvSpPr>
      <xdr:spPr>
        <a:xfrm>
          <a:off x="4886325" y="15344775"/>
          <a:ext cx="1743075" cy="523875"/>
        </a:xfrm>
        <a:prstGeom prst="borderCallout1">
          <a:avLst>
            <a:gd name="adj1" fmla="val 64204"/>
            <a:gd name="adj2" fmla="val 2049"/>
            <a:gd name="adj3" fmla="val 65228"/>
            <a:gd name="adj4" fmla="val -51994"/>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서버에서 기록을 들고온다</a:t>
          </a:r>
          <a:r>
            <a:rPr lang="en-US" altLang="ko-KR" sz="1100"/>
            <a:t>.</a:t>
          </a:r>
          <a:endParaRPr lang="ko-KR" altLang="en-US" sz="1100"/>
        </a:p>
      </xdr:txBody>
    </xdr:sp>
    <xdr:clientData/>
  </xdr:twoCellAnchor>
  <xdr:twoCellAnchor>
    <xdr:from>
      <xdr:col>11</xdr:col>
      <xdr:colOff>228600</xdr:colOff>
      <xdr:row>79</xdr:row>
      <xdr:rowOff>0</xdr:rowOff>
    </xdr:from>
    <xdr:to>
      <xdr:col>13</xdr:col>
      <xdr:colOff>600075</xdr:colOff>
      <xdr:row>81</xdr:row>
      <xdr:rowOff>104775</xdr:rowOff>
    </xdr:to>
    <xdr:sp macro="" textlink="">
      <xdr:nvSpPr>
        <xdr:cNvPr id="250" name="설명선 1 249"/>
        <xdr:cNvSpPr/>
      </xdr:nvSpPr>
      <xdr:spPr>
        <a:xfrm>
          <a:off x="4914900" y="16459200"/>
          <a:ext cx="1743075" cy="523875"/>
        </a:xfrm>
        <a:prstGeom prst="borderCallout1">
          <a:avLst>
            <a:gd name="adj1" fmla="val 64204"/>
            <a:gd name="adj2" fmla="val 2049"/>
            <a:gd name="adj3" fmla="val 65228"/>
            <a:gd name="adj4" fmla="val -51994"/>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개인 기록</a:t>
          </a:r>
        </a:p>
      </xdr:txBody>
    </xdr:sp>
    <xdr:clientData/>
  </xdr:twoCellAnchor>
  <xdr:twoCellAnchor>
    <xdr:from>
      <xdr:col>7</xdr:col>
      <xdr:colOff>223838</xdr:colOff>
      <xdr:row>87</xdr:row>
      <xdr:rowOff>200025</xdr:rowOff>
    </xdr:from>
    <xdr:to>
      <xdr:col>10</xdr:col>
      <xdr:colOff>57149</xdr:colOff>
      <xdr:row>100</xdr:row>
      <xdr:rowOff>161925</xdr:rowOff>
    </xdr:to>
    <xdr:sp macro="" textlink="">
      <xdr:nvSpPr>
        <xdr:cNvPr id="251" name="직사각형 250"/>
        <xdr:cNvSpPr/>
      </xdr:nvSpPr>
      <xdr:spPr>
        <a:xfrm>
          <a:off x="2166938" y="18335625"/>
          <a:ext cx="1890711" cy="2686050"/>
        </a:xfrm>
        <a:prstGeom prst="rect">
          <a:avLst/>
        </a:prstGeom>
      </xdr:spPr>
      <xdr:style>
        <a:lnRef idx="2">
          <a:schemeClr val="accent5"/>
        </a:lnRef>
        <a:fillRef idx="1">
          <a:schemeClr val="lt1"/>
        </a:fillRef>
        <a:effectRef idx="0">
          <a:schemeClr val="accent5"/>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9</xdr:col>
      <xdr:colOff>160747</xdr:colOff>
      <xdr:row>97</xdr:row>
      <xdr:rowOff>79885</xdr:rowOff>
    </xdr:from>
    <xdr:to>
      <xdr:col>9</xdr:col>
      <xdr:colOff>629826</xdr:colOff>
      <xdr:row>100</xdr:row>
      <xdr:rowOff>34413</xdr:rowOff>
    </xdr:to>
    <xdr:grpSp>
      <xdr:nvGrpSpPr>
        <xdr:cNvPr id="252" name="그룹 251"/>
        <xdr:cNvGrpSpPr/>
      </xdr:nvGrpSpPr>
      <xdr:grpSpPr>
        <a:xfrm>
          <a:off x="3475447" y="20310985"/>
          <a:ext cx="469079" cy="583178"/>
          <a:chOff x="4629149" y="14325600"/>
          <a:chExt cx="352425" cy="438150"/>
        </a:xfrm>
      </xdr:grpSpPr>
      <xdr:sp macro="" textlink="">
        <xdr:nvSpPr>
          <xdr:cNvPr id="253" name="직사각형 252"/>
          <xdr:cNvSpPr/>
        </xdr:nvSpPr>
        <xdr:spPr>
          <a:xfrm>
            <a:off x="4629149" y="14325600"/>
            <a:ext cx="352425" cy="438150"/>
          </a:xfrm>
          <a:prstGeom prst="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sp macro="" textlink="">
        <xdr:nvSpPr>
          <xdr:cNvPr id="254" name="오른쪽 화살표 253"/>
          <xdr:cNvSpPr/>
        </xdr:nvSpPr>
        <xdr:spPr>
          <a:xfrm>
            <a:off x="4648199" y="14430375"/>
            <a:ext cx="314325" cy="2286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7</xdr:col>
      <xdr:colOff>341722</xdr:colOff>
      <xdr:row>97</xdr:row>
      <xdr:rowOff>79885</xdr:rowOff>
    </xdr:from>
    <xdr:to>
      <xdr:col>8</xdr:col>
      <xdr:colOff>125001</xdr:colOff>
      <xdr:row>100</xdr:row>
      <xdr:rowOff>34413</xdr:rowOff>
    </xdr:to>
    <xdr:grpSp>
      <xdr:nvGrpSpPr>
        <xdr:cNvPr id="255" name="그룹 254"/>
        <xdr:cNvGrpSpPr/>
      </xdr:nvGrpSpPr>
      <xdr:grpSpPr>
        <a:xfrm rot="10800000">
          <a:off x="2284822" y="20310985"/>
          <a:ext cx="469079" cy="583178"/>
          <a:chOff x="4629149" y="14325600"/>
          <a:chExt cx="352425" cy="438150"/>
        </a:xfrm>
      </xdr:grpSpPr>
      <xdr:sp macro="" textlink="">
        <xdr:nvSpPr>
          <xdr:cNvPr id="256" name="직사각형 255"/>
          <xdr:cNvSpPr/>
        </xdr:nvSpPr>
        <xdr:spPr>
          <a:xfrm>
            <a:off x="4629149" y="14325600"/>
            <a:ext cx="352425" cy="438150"/>
          </a:xfrm>
          <a:prstGeom prst="rect">
            <a:avLst/>
          </a:prstGeom>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sp macro="" textlink="">
        <xdr:nvSpPr>
          <xdr:cNvPr id="257" name="오른쪽 화살표 256"/>
          <xdr:cNvSpPr/>
        </xdr:nvSpPr>
        <xdr:spPr>
          <a:xfrm>
            <a:off x="4648199" y="14430375"/>
            <a:ext cx="314325" cy="2286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grpSp>
    <xdr:clientData/>
  </xdr:twoCellAnchor>
  <xdr:twoCellAnchor>
    <xdr:from>
      <xdr:col>7</xdr:col>
      <xdr:colOff>479181</xdr:colOff>
      <xdr:row>95</xdr:row>
      <xdr:rowOff>134666</xdr:rowOff>
    </xdr:from>
    <xdr:to>
      <xdr:col>9</xdr:col>
      <xdr:colOff>466725</xdr:colOff>
      <xdr:row>96</xdr:row>
      <xdr:rowOff>189097</xdr:rowOff>
    </xdr:to>
    <xdr:sp macro="" textlink="">
      <xdr:nvSpPr>
        <xdr:cNvPr id="259" name="TextBox 258"/>
        <xdr:cNvSpPr txBox="1"/>
      </xdr:nvSpPr>
      <xdr:spPr>
        <a:xfrm>
          <a:off x="2422281" y="19946666"/>
          <a:ext cx="1359144" cy="263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ctr"/>
          <a:r>
            <a:rPr lang="ko-KR" altLang="en-US" sz="2400"/>
            <a:t>섹션 </a:t>
          </a:r>
          <a:r>
            <a:rPr lang="en-US" altLang="ko-KR" sz="2400"/>
            <a:t>A</a:t>
          </a:r>
          <a:endParaRPr lang="ko-KR" altLang="en-US" sz="2400"/>
        </a:p>
      </xdr:txBody>
    </xdr:sp>
    <xdr:clientData/>
  </xdr:twoCellAnchor>
  <xdr:twoCellAnchor>
    <xdr:from>
      <xdr:col>7</xdr:col>
      <xdr:colOff>12456</xdr:colOff>
      <xdr:row>77</xdr:row>
      <xdr:rowOff>209506</xdr:rowOff>
    </xdr:from>
    <xdr:to>
      <xdr:col>7</xdr:col>
      <xdr:colOff>223838</xdr:colOff>
      <xdr:row>94</xdr:row>
      <xdr:rowOff>76199</xdr:rowOff>
    </xdr:to>
    <xdr:cxnSp macro="">
      <xdr:nvCxnSpPr>
        <xdr:cNvPr id="261" name="꺾인 연결선 260"/>
        <xdr:cNvCxnSpPr>
          <a:stCxn id="242" idx="1"/>
          <a:endCxn id="251" idx="1"/>
        </xdr:cNvCxnSpPr>
      </xdr:nvCxnSpPr>
      <xdr:spPr>
        <a:xfrm rot="10800000" flipH="1" flipV="1">
          <a:off x="1955556" y="16249606"/>
          <a:ext cx="211382" cy="3429043"/>
        </a:xfrm>
        <a:prstGeom prst="bentConnector3">
          <a:avLst>
            <a:gd name="adj1" fmla="val -279375"/>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7</xdr:col>
      <xdr:colOff>289842</xdr:colOff>
      <xdr:row>88</xdr:row>
      <xdr:rowOff>140593</xdr:rowOff>
    </xdr:from>
    <xdr:to>
      <xdr:col>10</xdr:col>
      <xdr:colOff>13245</xdr:colOff>
      <xdr:row>94</xdr:row>
      <xdr:rowOff>173731</xdr:rowOff>
    </xdr:to>
    <xdr:pic>
      <xdr:nvPicPr>
        <xdr:cNvPr id="269" name="그림 26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32942" y="18485743"/>
          <a:ext cx="1780803" cy="1290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577946</xdr:colOff>
      <xdr:row>72</xdr:row>
      <xdr:rowOff>139125</xdr:rowOff>
    </xdr:from>
    <xdr:to>
      <xdr:col>8</xdr:col>
      <xdr:colOff>544290</xdr:colOff>
      <xdr:row>77</xdr:row>
      <xdr:rowOff>60900</xdr:rowOff>
    </xdr:to>
    <xdr:pic>
      <xdr:nvPicPr>
        <xdr:cNvPr id="270" name="그림 2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35246" y="15131475"/>
          <a:ext cx="1337944" cy="9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28575</xdr:colOff>
      <xdr:row>89</xdr:row>
      <xdr:rowOff>47625</xdr:rowOff>
    </xdr:from>
    <xdr:to>
      <xdr:col>13</xdr:col>
      <xdr:colOff>400050</xdr:colOff>
      <xdr:row>91</xdr:row>
      <xdr:rowOff>152400</xdr:rowOff>
    </xdr:to>
    <xdr:sp macro="" textlink="">
      <xdr:nvSpPr>
        <xdr:cNvPr id="271" name="설명선 1 270"/>
        <xdr:cNvSpPr/>
      </xdr:nvSpPr>
      <xdr:spPr>
        <a:xfrm>
          <a:off x="4714875" y="18602325"/>
          <a:ext cx="1743075" cy="523875"/>
        </a:xfrm>
        <a:prstGeom prst="borderCallout1">
          <a:avLst>
            <a:gd name="adj1" fmla="val 64204"/>
            <a:gd name="adj2" fmla="val 2049"/>
            <a:gd name="adj3" fmla="val 65228"/>
            <a:gd name="adj4" fmla="val -51994"/>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코스</a:t>
          </a:r>
          <a:r>
            <a:rPr lang="ko-KR" altLang="en-US" sz="1100" baseline="0"/>
            <a:t> 부분만 확대해서 보여준다</a:t>
          </a:r>
          <a:endParaRPr lang="ko-KR" altLang="en-US" sz="1100"/>
        </a:p>
      </xdr:txBody>
    </xdr:sp>
    <xdr:clientData/>
  </xdr:twoCellAnchor>
  <xdr:twoCellAnchor>
    <xdr:from>
      <xdr:col>11</xdr:col>
      <xdr:colOff>19050</xdr:colOff>
      <xdr:row>97</xdr:row>
      <xdr:rowOff>28575</xdr:rowOff>
    </xdr:from>
    <xdr:to>
      <xdr:col>13</xdr:col>
      <xdr:colOff>390525</xdr:colOff>
      <xdr:row>99</xdr:row>
      <xdr:rowOff>133350</xdr:rowOff>
    </xdr:to>
    <xdr:sp macro="" textlink="">
      <xdr:nvSpPr>
        <xdr:cNvPr id="272" name="설명선 1 271"/>
        <xdr:cNvSpPr/>
      </xdr:nvSpPr>
      <xdr:spPr>
        <a:xfrm>
          <a:off x="4705350" y="20259675"/>
          <a:ext cx="1743075" cy="523875"/>
        </a:xfrm>
        <a:prstGeom prst="borderCallout1">
          <a:avLst>
            <a:gd name="adj1" fmla="val 64204"/>
            <a:gd name="adj2" fmla="val 2049"/>
            <a:gd name="adj3" fmla="val 65228"/>
            <a:gd name="adj4" fmla="val -51994"/>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r>
            <a:rPr lang="ko-KR" altLang="en-US" sz="1100"/>
            <a:t>다음 섹션을 보여준다</a:t>
          </a:r>
          <a:r>
            <a:rPr lang="en-US" altLang="ko-KR" sz="1100"/>
            <a:t>.</a:t>
          </a:r>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5</xdr:row>
      <xdr:rowOff>161925</xdr:rowOff>
    </xdr:from>
    <xdr:to>
      <xdr:col>8</xdr:col>
      <xdr:colOff>600075</xdr:colOff>
      <xdr:row>27</xdr:row>
      <xdr:rowOff>133350</xdr:rowOff>
    </xdr:to>
    <xdr:sp macro="" textlink="">
      <xdr:nvSpPr>
        <xdr:cNvPr id="2" name="직사각형 1"/>
        <xdr:cNvSpPr/>
      </xdr:nvSpPr>
      <xdr:spPr>
        <a:xfrm>
          <a:off x="619125" y="1114425"/>
          <a:ext cx="2609850" cy="458152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5</xdr:col>
      <xdr:colOff>47625</xdr:colOff>
      <xdr:row>5</xdr:row>
      <xdr:rowOff>161925</xdr:rowOff>
    </xdr:from>
    <xdr:to>
      <xdr:col>8</xdr:col>
      <xdr:colOff>600075</xdr:colOff>
      <xdr:row>18</xdr:row>
      <xdr:rowOff>19050</xdr:rowOff>
    </xdr:to>
    <xdr:sp macro="" textlink="">
      <xdr:nvSpPr>
        <xdr:cNvPr id="3" name="직사각형 2"/>
        <xdr:cNvSpPr/>
      </xdr:nvSpPr>
      <xdr:spPr>
        <a:xfrm>
          <a:off x="619125" y="1114425"/>
          <a:ext cx="2609850" cy="2581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619125</xdr:colOff>
      <xdr:row>18</xdr:row>
      <xdr:rowOff>76200</xdr:rowOff>
    </xdr:from>
    <xdr:to>
      <xdr:col>8</xdr:col>
      <xdr:colOff>542925</xdr:colOff>
      <xdr:row>19</xdr:row>
      <xdr:rowOff>95250</xdr:rowOff>
    </xdr:to>
    <xdr:sp macro="" textlink="">
      <xdr:nvSpPr>
        <xdr:cNvPr id="4" name="TextBox 3"/>
        <xdr:cNvSpPr txBox="1"/>
      </xdr:nvSpPr>
      <xdr:spPr>
        <a:xfrm>
          <a:off x="1876425" y="3752850"/>
          <a:ext cx="12954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altLang="ko-KR" sz="1100"/>
            <a:t>WR</a:t>
          </a:r>
          <a:endParaRPr lang="ko-KR" altLang="en-US" sz="1100"/>
        </a:p>
      </xdr:txBody>
    </xdr:sp>
    <xdr:clientData/>
  </xdr:twoCellAnchor>
  <xdr:twoCellAnchor>
    <xdr:from>
      <xdr:col>7</xdr:col>
      <xdr:colOff>85725</xdr:colOff>
      <xdr:row>24</xdr:row>
      <xdr:rowOff>152400</xdr:rowOff>
    </xdr:from>
    <xdr:to>
      <xdr:col>8</xdr:col>
      <xdr:colOff>542925</xdr:colOff>
      <xdr:row>27</xdr:row>
      <xdr:rowOff>28575</xdr:rowOff>
    </xdr:to>
    <xdr:sp macro="" textlink="">
      <xdr:nvSpPr>
        <xdr:cNvPr id="5" name="모서리가 둥근 직사각형 4"/>
        <xdr:cNvSpPr/>
      </xdr:nvSpPr>
      <xdr:spPr>
        <a:xfrm>
          <a:off x="2028825" y="5086350"/>
          <a:ext cx="1143000" cy="50482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ko-KR" altLang="en-US" sz="1100"/>
        </a:p>
      </xdr:txBody>
    </xdr:sp>
    <xdr:clientData/>
  </xdr:twoCellAnchor>
  <xdr:twoCellAnchor>
    <xdr:from>
      <xdr:col>6</xdr:col>
      <xdr:colOff>619125</xdr:colOff>
      <xdr:row>19</xdr:row>
      <xdr:rowOff>133350</xdr:rowOff>
    </xdr:from>
    <xdr:to>
      <xdr:col>8</xdr:col>
      <xdr:colOff>542925</xdr:colOff>
      <xdr:row>20</xdr:row>
      <xdr:rowOff>152400</xdr:rowOff>
    </xdr:to>
    <xdr:sp macro="" textlink="">
      <xdr:nvSpPr>
        <xdr:cNvPr id="6" name="TextBox 5"/>
        <xdr:cNvSpPr txBox="1"/>
      </xdr:nvSpPr>
      <xdr:spPr>
        <a:xfrm>
          <a:off x="1876425" y="4019550"/>
          <a:ext cx="12954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altLang="ko-KR" sz="1100"/>
            <a:t>PR</a:t>
          </a:r>
          <a:endParaRPr lang="ko-KR" altLang="en-US" sz="1100"/>
        </a:p>
      </xdr:txBody>
    </xdr:sp>
    <xdr:clientData/>
  </xdr:twoCellAnchor>
  <xdr:twoCellAnchor>
    <xdr:from>
      <xdr:col>6</xdr:col>
      <xdr:colOff>619125</xdr:colOff>
      <xdr:row>20</xdr:row>
      <xdr:rowOff>190500</xdr:rowOff>
    </xdr:from>
    <xdr:to>
      <xdr:col>8</xdr:col>
      <xdr:colOff>542925</xdr:colOff>
      <xdr:row>22</xdr:row>
      <xdr:rowOff>0</xdr:rowOff>
    </xdr:to>
    <xdr:sp macro="" textlink="">
      <xdr:nvSpPr>
        <xdr:cNvPr id="7" name="TextBox 6"/>
        <xdr:cNvSpPr txBox="1"/>
      </xdr:nvSpPr>
      <xdr:spPr>
        <a:xfrm>
          <a:off x="1876425" y="4286250"/>
          <a:ext cx="12954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altLang="ko-KR" sz="1100"/>
            <a:t>CR</a:t>
          </a:r>
          <a:endParaRPr lang="ko-KR" altLang="en-US" sz="1100"/>
        </a:p>
      </xdr:txBody>
    </xdr:sp>
    <xdr:clientData/>
  </xdr:twoCellAnchor>
  <xdr:twoCellAnchor>
    <xdr:from>
      <xdr:col>5</xdr:col>
      <xdr:colOff>47625</xdr:colOff>
      <xdr:row>18</xdr:row>
      <xdr:rowOff>19050</xdr:rowOff>
    </xdr:from>
    <xdr:to>
      <xdr:col>6</xdr:col>
      <xdr:colOff>609600</xdr:colOff>
      <xdr:row>27</xdr:row>
      <xdr:rowOff>133350</xdr:rowOff>
    </xdr:to>
    <xdr:sp macro="" textlink="">
      <xdr:nvSpPr>
        <xdr:cNvPr id="8" name="직사각형 7"/>
        <xdr:cNvSpPr/>
      </xdr:nvSpPr>
      <xdr:spPr>
        <a:xfrm>
          <a:off x="619125" y="3695700"/>
          <a:ext cx="1247775" cy="2000250"/>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ko-KR" altLang="en-US" sz="1100"/>
            <a:t>미니맵</a:t>
          </a:r>
        </a:p>
      </xdr:txBody>
    </xdr:sp>
    <xdr:clientData/>
  </xdr:twoCellAnchor>
  <xdr:twoCellAnchor>
    <xdr:from>
      <xdr:col>6</xdr:col>
      <xdr:colOff>638175</xdr:colOff>
      <xdr:row>22</xdr:row>
      <xdr:rowOff>35636</xdr:rowOff>
    </xdr:from>
    <xdr:to>
      <xdr:col>8</xdr:col>
      <xdr:colOff>561975</xdr:colOff>
      <xdr:row>24</xdr:row>
      <xdr:rowOff>21515</xdr:rowOff>
    </xdr:to>
    <xdr:sp macro="" textlink="">
      <xdr:nvSpPr>
        <xdr:cNvPr id="9" name="TextBox 8"/>
        <xdr:cNvSpPr txBox="1"/>
      </xdr:nvSpPr>
      <xdr:spPr>
        <a:xfrm>
          <a:off x="1895475" y="4550486"/>
          <a:ext cx="1295400" cy="4049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altLang="ko-KR" sz="1800"/>
            <a:t>155km</a:t>
          </a:r>
          <a:endParaRPr lang="ko-KR" altLang="en-US" sz="1800"/>
        </a:p>
      </xdr:txBody>
    </xdr:sp>
    <xdr:clientData/>
  </xdr:twoCellAnchor>
  <xdr:twoCellAnchor>
    <xdr:from>
      <xdr:col>5</xdr:col>
      <xdr:colOff>104775</xdr:colOff>
      <xdr:row>26</xdr:row>
      <xdr:rowOff>47625</xdr:rowOff>
    </xdr:from>
    <xdr:to>
      <xdr:col>6</xdr:col>
      <xdr:colOff>542925</xdr:colOff>
      <xdr:row>27</xdr:row>
      <xdr:rowOff>114300</xdr:rowOff>
    </xdr:to>
    <xdr:sp macro="" textlink="">
      <xdr:nvSpPr>
        <xdr:cNvPr id="10" name="TextBox 9"/>
        <xdr:cNvSpPr txBox="1"/>
      </xdr:nvSpPr>
      <xdr:spPr>
        <a:xfrm>
          <a:off x="676275" y="5400675"/>
          <a:ext cx="112395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ctr"/>
          <a:r>
            <a:rPr lang="ko-KR" altLang="en-US" sz="1100"/>
            <a:t>영암서킷 섹션 </a:t>
          </a:r>
          <a:r>
            <a:rPr lang="en-US" altLang="ko-KR" sz="1100"/>
            <a:t>A</a:t>
          </a:r>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sz="1100"/>
        </a:defPPr>
      </a:lstStyle>
      <a:style>
        <a:lnRef idx="2">
          <a:schemeClr val="accent5"/>
        </a:lnRef>
        <a:fillRef idx="1">
          <a:schemeClr val="lt1"/>
        </a:fillRef>
        <a:effectRef idx="0">
          <a:schemeClr val="accent5"/>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50"/>
  <sheetViews>
    <sheetView topLeftCell="A118" workbookViewId="0">
      <selection activeCell="L134" sqref="L134"/>
    </sheetView>
  </sheetViews>
  <sheetFormatPr defaultRowHeight="16.5" x14ac:dyDescent="0.3"/>
  <cols>
    <col min="1" max="5" width="1.625" style="1" customWidth="1"/>
    <col min="6" max="16" width="9" style="1"/>
    <col min="17" max="17" width="1.625" style="2" customWidth="1"/>
    <col min="18" max="16384" width="9" style="1"/>
  </cols>
  <sheetData>
    <row r="1" spans="1:16" x14ac:dyDescent="0.3">
      <c r="A1" s="3"/>
      <c r="B1" s="3"/>
      <c r="C1" s="3"/>
      <c r="D1" s="3"/>
      <c r="E1" s="3"/>
      <c r="F1" s="3"/>
      <c r="G1" s="3"/>
      <c r="H1" s="9" t="s">
        <v>0</v>
      </c>
      <c r="I1" s="9"/>
      <c r="J1" s="9"/>
      <c r="K1" s="9"/>
      <c r="L1" s="9"/>
      <c r="M1" s="3"/>
      <c r="N1" s="3"/>
      <c r="O1" s="3"/>
      <c r="P1" s="3"/>
    </row>
    <row r="2" spans="1:16" x14ac:dyDescent="0.3">
      <c r="A2" s="3"/>
      <c r="B2" s="3"/>
      <c r="C2" s="3"/>
      <c r="D2" s="3"/>
      <c r="E2" s="3"/>
      <c r="F2" s="3"/>
      <c r="G2" s="3"/>
      <c r="H2" s="9"/>
      <c r="I2" s="9"/>
      <c r="J2" s="9"/>
      <c r="K2" s="9"/>
      <c r="L2" s="9"/>
      <c r="M2" s="3"/>
      <c r="N2" s="3"/>
      <c r="O2" s="3"/>
      <c r="P2" s="3"/>
    </row>
    <row r="3" spans="1:16" ht="8.25" customHeight="1" x14ac:dyDescent="0.3">
      <c r="A3" s="2"/>
      <c r="B3" s="2"/>
      <c r="C3" s="2"/>
      <c r="D3" s="2"/>
      <c r="E3" s="2"/>
      <c r="F3" s="2"/>
      <c r="G3" s="2"/>
      <c r="H3" s="2"/>
      <c r="I3" s="2"/>
      <c r="J3" s="2"/>
      <c r="K3" s="2"/>
      <c r="L3" s="2"/>
      <c r="M3" s="2"/>
      <c r="N3" s="2"/>
      <c r="O3" s="2"/>
      <c r="P3" s="2"/>
    </row>
    <row r="5" spans="1:16" x14ac:dyDescent="0.3">
      <c r="B5" s="1" t="s">
        <v>1</v>
      </c>
    </row>
    <row r="7" spans="1:16" x14ac:dyDescent="0.3">
      <c r="C7" s="1" t="s">
        <v>2</v>
      </c>
    </row>
    <row r="41" spans="2:2" x14ac:dyDescent="0.3">
      <c r="B41" s="1" t="s">
        <v>3</v>
      </c>
    </row>
    <row r="56" spans="2:4" x14ac:dyDescent="0.3">
      <c r="B56" s="1" t="s">
        <v>7</v>
      </c>
    </row>
    <row r="58" spans="2:4" x14ac:dyDescent="0.3">
      <c r="C58" s="1" t="s">
        <v>8</v>
      </c>
    </row>
    <row r="59" spans="2:4" x14ac:dyDescent="0.3">
      <c r="C59" s="1" t="s">
        <v>9</v>
      </c>
    </row>
    <row r="61" spans="2:4" x14ac:dyDescent="0.3">
      <c r="D61" s="1" t="s">
        <v>10</v>
      </c>
    </row>
    <row r="62" spans="2:4" x14ac:dyDescent="0.3">
      <c r="D62" s="1" t="s">
        <v>11</v>
      </c>
    </row>
    <row r="63" spans="2:4" x14ac:dyDescent="0.3">
      <c r="D63" s="1" t="s">
        <v>12</v>
      </c>
    </row>
    <row r="65" spans="2:3" x14ac:dyDescent="0.3">
      <c r="C65" s="1" t="s">
        <v>26</v>
      </c>
    </row>
    <row r="71" spans="2:3" x14ac:dyDescent="0.3">
      <c r="B71" s="1" t="s">
        <v>29</v>
      </c>
    </row>
    <row r="107" spans="2:4" x14ac:dyDescent="0.3">
      <c r="B107" s="1" t="s">
        <v>27</v>
      </c>
    </row>
    <row r="109" spans="2:4" x14ac:dyDescent="0.3">
      <c r="C109" s="1" t="s">
        <v>4</v>
      </c>
    </row>
    <row r="110" spans="2:4" x14ac:dyDescent="0.3">
      <c r="D110" s="1" t="s">
        <v>5</v>
      </c>
    </row>
    <row r="111" spans="2:4" x14ac:dyDescent="0.3">
      <c r="C111" s="1" t="s">
        <v>13</v>
      </c>
    </row>
    <row r="113" spans="3:15" x14ac:dyDescent="0.3">
      <c r="C113" s="1" t="s">
        <v>6</v>
      </c>
    </row>
    <row r="115" spans="3:15" x14ac:dyDescent="0.3">
      <c r="F115" s="4" t="s">
        <v>15</v>
      </c>
      <c r="G115" s="5" t="s">
        <v>16</v>
      </c>
      <c r="H115" s="5"/>
      <c r="I115" s="5" t="s">
        <v>17</v>
      </c>
      <c r="J115" s="5"/>
      <c r="K115" s="5"/>
      <c r="L115" s="5"/>
      <c r="M115" s="5"/>
      <c r="N115" s="5"/>
      <c r="O115" s="5"/>
    </row>
    <row r="116" spans="3:15" x14ac:dyDescent="0.3">
      <c r="F116" s="8">
        <v>1</v>
      </c>
      <c r="G116" s="8" t="s">
        <v>18</v>
      </c>
      <c r="H116" s="8"/>
      <c r="I116" s="7" t="s">
        <v>20</v>
      </c>
      <c r="J116" s="7"/>
      <c r="K116" s="7"/>
      <c r="L116" s="7"/>
      <c r="M116" s="7"/>
      <c r="N116" s="7"/>
      <c r="O116" s="7"/>
    </row>
    <row r="117" spans="3:15" x14ac:dyDescent="0.3">
      <c r="F117" s="8"/>
      <c r="G117" s="8"/>
      <c r="H117" s="8"/>
      <c r="I117" s="7"/>
      <c r="J117" s="7"/>
      <c r="K117" s="7"/>
      <c r="L117" s="7"/>
      <c r="M117" s="7"/>
      <c r="N117" s="7"/>
      <c r="O117" s="7"/>
    </row>
    <row r="118" spans="3:15" x14ac:dyDescent="0.3">
      <c r="F118" s="4">
        <v>2</v>
      </c>
      <c r="G118" s="5" t="s">
        <v>21</v>
      </c>
      <c r="H118" s="5"/>
      <c r="I118" s="6" t="s">
        <v>22</v>
      </c>
      <c r="J118" s="6"/>
      <c r="K118" s="6"/>
      <c r="L118" s="6"/>
      <c r="M118" s="6"/>
      <c r="N118" s="6"/>
      <c r="O118" s="6"/>
    </row>
    <row r="119" spans="3:15" ht="16.5" customHeight="1" x14ac:dyDescent="0.3">
      <c r="F119" s="5">
        <v>3</v>
      </c>
      <c r="G119" s="8" t="s">
        <v>23</v>
      </c>
      <c r="H119" s="8"/>
      <c r="I119" s="7" t="s">
        <v>24</v>
      </c>
      <c r="J119" s="7"/>
      <c r="K119" s="7"/>
      <c r="L119" s="7"/>
      <c r="M119" s="7"/>
      <c r="N119" s="7"/>
      <c r="O119" s="7"/>
    </row>
    <row r="120" spans="3:15" x14ac:dyDescent="0.3">
      <c r="F120" s="5"/>
      <c r="G120" s="8"/>
      <c r="H120" s="8"/>
      <c r="I120" s="7"/>
      <c r="J120" s="7"/>
      <c r="K120" s="7"/>
      <c r="L120" s="7"/>
      <c r="M120" s="7"/>
      <c r="N120" s="7"/>
      <c r="O120" s="7"/>
    </row>
    <row r="121" spans="3:15" x14ac:dyDescent="0.3">
      <c r="F121" s="5"/>
      <c r="G121" s="8"/>
      <c r="H121" s="8"/>
      <c r="I121" s="7"/>
      <c r="J121" s="7"/>
      <c r="K121" s="7"/>
      <c r="L121" s="7"/>
      <c r="M121" s="7"/>
      <c r="N121" s="7"/>
      <c r="O121" s="7"/>
    </row>
    <row r="123" spans="3:15" x14ac:dyDescent="0.3">
      <c r="C123" s="1" t="s">
        <v>25</v>
      </c>
    </row>
    <row r="129" spans="2:5" x14ac:dyDescent="0.3">
      <c r="B129" s="1" t="s">
        <v>28</v>
      </c>
    </row>
    <row r="131" spans="2:5" x14ac:dyDescent="0.3">
      <c r="C131" s="1" t="s">
        <v>34</v>
      </c>
    </row>
    <row r="132" spans="2:5" x14ac:dyDescent="0.3">
      <c r="D132" s="1" t="s">
        <v>31</v>
      </c>
    </row>
    <row r="133" spans="2:5" x14ac:dyDescent="0.3">
      <c r="E133" s="1" t="s">
        <v>30</v>
      </c>
    </row>
    <row r="134" spans="2:5" x14ac:dyDescent="0.3">
      <c r="E134" s="1" t="s">
        <v>32</v>
      </c>
    </row>
    <row r="135" spans="2:5" x14ac:dyDescent="0.3">
      <c r="D135" s="1" t="s">
        <v>33</v>
      </c>
    </row>
    <row r="136" spans="2:5" x14ac:dyDescent="0.3">
      <c r="D136" s="1" t="s">
        <v>35</v>
      </c>
    </row>
    <row r="137" spans="2:5" x14ac:dyDescent="0.3">
      <c r="D137" s="1" t="s">
        <v>36</v>
      </c>
    </row>
    <row r="139" spans="2:5" x14ac:dyDescent="0.3">
      <c r="C139" s="1" t="s">
        <v>37</v>
      </c>
    </row>
    <row r="140" spans="2:5" x14ac:dyDescent="0.3">
      <c r="D140" s="1" t="s">
        <v>41</v>
      </c>
    </row>
    <row r="141" spans="2:5" x14ac:dyDescent="0.3">
      <c r="D141" s="1" t="s">
        <v>42</v>
      </c>
    </row>
    <row r="142" spans="2:5" x14ac:dyDescent="0.3">
      <c r="D142" s="1" t="s">
        <v>52</v>
      </c>
    </row>
    <row r="150" spans="2:2" x14ac:dyDescent="0.3">
      <c r="B150" s="1" t="s">
        <v>53</v>
      </c>
    </row>
  </sheetData>
  <mergeCells count="11">
    <mergeCell ref="H1:L2"/>
    <mergeCell ref="I116:O117"/>
    <mergeCell ref="G116:H117"/>
    <mergeCell ref="F116:F117"/>
    <mergeCell ref="I115:O115"/>
    <mergeCell ref="G115:H115"/>
    <mergeCell ref="G118:H118"/>
    <mergeCell ref="I118:O118"/>
    <mergeCell ref="I119:O121"/>
    <mergeCell ref="G119:H121"/>
    <mergeCell ref="F119:F12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78"/>
  <sheetViews>
    <sheetView topLeftCell="A58" zoomScaleNormal="100" workbookViewId="0">
      <selection activeCell="R73" sqref="R73"/>
    </sheetView>
  </sheetViews>
  <sheetFormatPr defaultRowHeight="16.5" x14ac:dyDescent="0.3"/>
  <cols>
    <col min="1" max="5" width="1.5" style="1" customWidth="1"/>
    <col min="6" max="15" width="9" style="1"/>
    <col min="16" max="16" width="1.5" style="2" customWidth="1"/>
    <col min="17" max="16384" width="9" style="1"/>
  </cols>
  <sheetData>
    <row r="1" spans="1:15" x14ac:dyDescent="0.3">
      <c r="A1" s="3"/>
      <c r="B1" s="3"/>
      <c r="C1" s="3"/>
      <c r="D1" s="3"/>
      <c r="E1" s="3"/>
      <c r="F1" s="3"/>
      <c r="G1" s="3"/>
      <c r="H1" s="9" t="s">
        <v>14</v>
      </c>
      <c r="I1" s="9"/>
      <c r="J1" s="9"/>
      <c r="K1" s="9"/>
      <c r="L1" s="9"/>
      <c r="M1" s="3"/>
      <c r="N1" s="3"/>
      <c r="O1" s="3"/>
    </row>
    <row r="2" spans="1:15" x14ac:dyDescent="0.3">
      <c r="A2" s="3"/>
      <c r="B2" s="3"/>
      <c r="C2" s="3"/>
      <c r="D2" s="3"/>
      <c r="E2" s="3"/>
      <c r="F2" s="3"/>
      <c r="G2" s="3"/>
      <c r="H2" s="9"/>
      <c r="I2" s="9"/>
      <c r="J2" s="9"/>
      <c r="K2" s="9"/>
      <c r="L2" s="9"/>
      <c r="M2" s="3"/>
      <c r="N2" s="3"/>
      <c r="O2" s="3"/>
    </row>
    <row r="3" spans="1:15" ht="9" customHeight="1" x14ac:dyDescent="0.3">
      <c r="A3" s="2"/>
      <c r="B3" s="2"/>
      <c r="C3" s="2"/>
      <c r="D3" s="2"/>
      <c r="E3" s="2"/>
      <c r="F3" s="2"/>
      <c r="G3" s="2"/>
      <c r="H3" s="2"/>
      <c r="I3" s="2"/>
      <c r="J3" s="2"/>
      <c r="K3" s="2"/>
      <c r="L3" s="2"/>
      <c r="M3" s="2"/>
      <c r="N3" s="2"/>
      <c r="O3" s="2"/>
    </row>
    <row r="6" spans="1:15" x14ac:dyDescent="0.3">
      <c r="B6" s="1" t="s">
        <v>40</v>
      </c>
    </row>
    <row r="33" spans="2:8" x14ac:dyDescent="0.3">
      <c r="H33"/>
    </row>
    <row r="37" spans="2:8" x14ac:dyDescent="0.3">
      <c r="B37" s="1" t="s">
        <v>38</v>
      </c>
    </row>
    <row r="63" spans="2:2" x14ac:dyDescent="0.3">
      <c r="B63" s="1" t="s">
        <v>39</v>
      </c>
    </row>
    <row r="78" spans="19:19" x14ac:dyDescent="0.3">
      <c r="S78" s="1" t="s">
        <v>54</v>
      </c>
    </row>
  </sheetData>
  <mergeCells count="1">
    <mergeCell ref="H1:L2"/>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0"/>
  <sheetViews>
    <sheetView topLeftCell="M4" workbookViewId="0">
      <selection activeCell="AC29" sqref="AC29"/>
    </sheetView>
  </sheetViews>
  <sheetFormatPr defaultRowHeight="16.5" x14ac:dyDescent="0.3"/>
  <cols>
    <col min="1" max="5" width="1.5" style="1" customWidth="1"/>
    <col min="6" max="15" width="9" style="1"/>
    <col min="16" max="16" width="1.5" style="2" customWidth="1"/>
    <col min="17" max="18" width="4.875" style="1" customWidth="1"/>
    <col min="19" max="26" width="9" style="1"/>
    <col min="27" max="27" width="3.75" style="1" customWidth="1"/>
    <col min="28" max="28" width="5.25" style="1" bestFit="1" customWidth="1"/>
    <col min="29" max="16384" width="9" style="1"/>
  </cols>
  <sheetData>
    <row r="1" spans="1:15" x14ac:dyDescent="0.3">
      <c r="A1" s="3"/>
      <c r="B1" s="3"/>
      <c r="C1" s="3"/>
      <c r="D1" s="3"/>
      <c r="E1" s="3"/>
      <c r="F1" s="3"/>
      <c r="G1" s="3"/>
      <c r="H1" s="9" t="s">
        <v>19</v>
      </c>
      <c r="I1" s="9"/>
      <c r="J1" s="9"/>
      <c r="K1" s="9"/>
      <c r="L1" s="9"/>
      <c r="M1" s="3"/>
      <c r="N1" s="3"/>
      <c r="O1" s="3"/>
    </row>
    <row r="2" spans="1:15" x14ac:dyDescent="0.3">
      <c r="A2" s="3"/>
      <c r="B2" s="3"/>
      <c r="C2" s="3"/>
      <c r="D2" s="3"/>
      <c r="E2" s="3"/>
      <c r="F2" s="3"/>
      <c r="G2" s="3"/>
      <c r="H2" s="9"/>
      <c r="I2" s="9"/>
      <c r="J2" s="9"/>
      <c r="K2" s="9"/>
      <c r="L2" s="9"/>
      <c r="M2" s="3"/>
      <c r="N2" s="3"/>
      <c r="O2" s="3"/>
    </row>
    <row r="3" spans="1:15" ht="9" customHeight="1" x14ac:dyDescent="0.3">
      <c r="A3" s="2"/>
      <c r="B3" s="2"/>
      <c r="C3" s="2"/>
      <c r="D3" s="2"/>
      <c r="E3" s="2"/>
      <c r="F3" s="2"/>
      <c r="G3" s="2"/>
      <c r="H3" s="2"/>
      <c r="I3" s="2"/>
      <c r="J3" s="2"/>
      <c r="K3" s="2"/>
      <c r="L3" s="2"/>
      <c r="M3" s="2"/>
      <c r="N3" s="2"/>
      <c r="O3" s="2"/>
    </row>
    <row r="5" spans="1:15" x14ac:dyDescent="0.3">
      <c r="B5" s="1" t="s">
        <v>43</v>
      </c>
    </row>
    <row r="10" spans="1:15" x14ac:dyDescent="0.3">
      <c r="K10" s="1" t="s">
        <v>44</v>
      </c>
    </row>
    <row r="11" spans="1:15" x14ac:dyDescent="0.3">
      <c r="K11" s="1" t="s">
        <v>45</v>
      </c>
    </row>
    <row r="12" spans="1:15" x14ac:dyDescent="0.3">
      <c r="K12" s="1" t="s">
        <v>46</v>
      </c>
    </row>
    <row r="14" spans="1:15" x14ac:dyDescent="0.3">
      <c r="K14" s="1" t="s">
        <v>48</v>
      </c>
      <c r="L14" s="1" t="s">
        <v>51</v>
      </c>
    </row>
    <row r="16" spans="1:15" x14ac:dyDescent="0.3">
      <c r="K16" s="1" t="s">
        <v>47</v>
      </c>
    </row>
    <row r="18" spans="11:11" x14ac:dyDescent="0.3">
      <c r="K18" s="1" t="s">
        <v>49</v>
      </c>
    </row>
    <row r="20" spans="11:11" x14ac:dyDescent="0.3">
      <c r="K20" s="1" t="s">
        <v>50</v>
      </c>
    </row>
  </sheetData>
  <mergeCells count="1">
    <mergeCell ref="H1:L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2"/>
  <sheetViews>
    <sheetView workbookViewId="0">
      <selection activeCell="K13" sqref="K13"/>
    </sheetView>
  </sheetViews>
  <sheetFormatPr defaultRowHeight="16.5" x14ac:dyDescent="0.3"/>
  <sheetData>
    <row r="1" spans="1:17" x14ac:dyDescent="0.3">
      <c r="A1" t="s">
        <v>59</v>
      </c>
      <c r="B1" t="s">
        <v>58</v>
      </c>
      <c r="C1" t="s">
        <v>67</v>
      </c>
      <c r="D1" t="s">
        <v>61</v>
      </c>
      <c r="F1" t="s">
        <v>63</v>
      </c>
      <c r="G1">
        <v>0.02</v>
      </c>
      <c r="J1" t="s">
        <v>59</v>
      </c>
      <c r="K1" t="s">
        <v>58</v>
      </c>
      <c r="L1" t="s">
        <v>67</v>
      </c>
      <c r="M1" t="s">
        <v>64</v>
      </c>
    </row>
    <row r="2" spans="1:17" x14ac:dyDescent="0.3">
      <c r="A2">
        <v>0</v>
      </c>
      <c r="B2">
        <v>0</v>
      </c>
      <c r="C2">
        <f t="shared" ref="C2:C65" si="0">MAXA( (B2/$G$3),0)</f>
        <v>0</v>
      </c>
      <c r="D2">
        <f>($G$4*(1-C2))+($G$3*$I$3)</f>
        <v>181.8</v>
      </c>
      <c r="H2" t="s">
        <v>60</v>
      </c>
      <c r="J2">
        <v>0</v>
      </c>
      <c r="K2">
        <f>G3</f>
        <v>180</v>
      </c>
      <c r="L2">
        <f>MAXA( (K2/$G$3),0)</f>
        <v>1</v>
      </c>
      <c r="M2">
        <f>$H$10*(1+(1-L2))</f>
        <v>45</v>
      </c>
      <c r="O2" t="s">
        <v>68</v>
      </c>
    </row>
    <row r="3" spans="1:17" x14ac:dyDescent="0.3">
      <c r="A3">
        <f t="shared" ref="A3:A66" si="1">A2+$G$1</f>
        <v>0.02</v>
      </c>
      <c r="B3">
        <f>MIN((B2+(D2*$G$1)),$G$3)</f>
        <v>3.6360000000000001</v>
      </c>
      <c r="C3">
        <f t="shared" si="0"/>
        <v>2.0199999999999999E-2</v>
      </c>
      <c r="D3">
        <f t="shared" ref="D3:D65" si="2">($G$4*(1-C3))+($G$3*$I$3)</f>
        <v>178.16400000000002</v>
      </c>
      <c r="F3" t="s">
        <v>55</v>
      </c>
      <c r="G3">
        <v>180</v>
      </c>
      <c r="H3">
        <v>2</v>
      </c>
      <c r="I3">
        <v>0.01</v>
      </c>
      <c r="J3">
        <f t="shared" ref="J3:J66" si="3">J2+$G$1</f>
        <v>0.02</v>
      </c>
      <c r="K3">
        <f>MAXA((K2-(M2*$G$1)),0)</f>
        <v>179.1</v>
      </c>
      <c r="L3">
        <f t="shared" ref="L3:L66" si="4">MAXA( (K3/$G$3),0)</f>
        <v>0.995</v>
      </c>
      <c r="M3">
        <f t="shared" ref="M3:M66" si="5">$H$10*(1+(1-L3))</f>
        <v>45.224999999999994</v>
      </c>
      <c r="O3" t="s">
        <v>69</v>
      </c>
    </row>
    <row r="4" spans="1:17" x14ac:dyDescent="0.3">
      <c r="A4">
        <f t="shared" si="1"/>
        <v>0.04</v>
      </c>
      <c r="B4">
        <f t="shared" ref="B4:B67" si="6">MIN((B3+(D3*$G$1)),$G$3)</f>
        <v>7.1992799999999999</v>
      </c>
      <c r="C4">
        <f t="shared" si="0"/>
        <v>3.9995999999999997E-2</v>
      </c>
      <c r="D4">
        <f t="shared" si="2"/>
        <v>174.60072</v>
      </c>
      <c r="F4" t="s">
        <v>56</v>
      </c>
      <c r="G4">
        <v>180</v>
      </c>
      <c r="H4">
        <v>4</v>
      </c>
      <c r="J4">
        <f t="shared" si="3"/>
        <v>0.04</v>
      </c>
      <c r="K4">
        <f t="shared" ref="K4:K67" si="7">MAXA((K3-(M3*$G$1)),0)</f>
        <v>178.19549999999998</v>
      </c>
      <c r="L4">
        <f t="shared" si="4"/>
        <v>0.98997499999999994</v>
      </c>
      <c r="M4">
        <f t="shared" si="5"/>
        <v>45.451125000000005</v>
      </c>
      <c r="O4" t="s">
        <v>70</v>
      </c>
    </row>
    <row r="5" spans="1:17" x14ac:dyDescent="0.3">
      <c r="A5">
        <f t="shared" si="1"/>
        <v>0.06</v>
      </c>
      <c r="B5">
        <f t="shared" si="6"/>
        <v>10.6912944</v>
      </c>
      <c r="C5">
        <f t="shared" si="0"/>
        <v>5.9396080000000004E-2</v>
      </c>
      <c r="D5">
        <f t="shared" si="2"/>
        <v>171.10870560000001</v>
      </c>
      <c r="F5" t="s">
        <v>57</v>
      </c>
      <c r="G5">
        <v>180</v>
      </c>
      <c r="H5">
        <v>0.5</v>
      </c>
      <c r="J5">
        <f t="shared" si="3"/>
        <v>0.06</v>
      </c>
      <c r="K5">
        <f t="shared" si="7"/>
        <v>177.28647749999999</v>
      </c>
      <c r="L5">
        <f t="shared" si="4"/>
        <v>0.98492487499999992</v>
      </c>
      <c r="M5">
        <f t="shared" si="5"/>
        <v>45.678380625000003</v>
      </c>
      <c r="O5" t="s">
        <v>71</v>
      </c>
    </row>
    <row r="6" spans="1:17" x14ac:dyDescent="0.3">
      <c r="A6">
        <f t="shared" si="1"/>
        <v>0.08</v>
      </c>
      <c r="B6">
        <f t="shared" si="6"/>
        <v>14.113468512000001</v>
      </c>
      <c r="C6">
        <f t="shared" si="0"/>
        <v>7.8408158400000011E-2</v>
      </c>
      <c r="D6">
        <f t="shared" si="2"/>
        <v>167.68653148800001</v>
      </c>
      <c r="H6" t="s">
        <v>62</v>
      </c>
      <c r="J6">
        <f t="shared" si="3"/>
        <v>0.08</v>
      </c>
      <c r="K6">
        <f t="shared" si="7"/>
        <v>176.37290988749999</v>
      </c>
      <c r="L6">
        <f t="shared" si="4"/>
        <v>0.97984949937499988</v>
      </c>
      <c r="M6">
        <f t="shared" si="5"/>
        <v>45.906772528125011</v>
      </c>
    </row>
    <row r="7" spans="1:17" x14ac:dyDescent="0.3">
      <c r="A7">
        <f t="shared" si="1"/>
        <v>0.1</v>
      </c>
      <c r="B7">
        <f t="shared" si="6"/>
        <v>17.467199141760002</v>
      </c>
      <c r="C7">
        <f t="shared" si="0"/>
        <v>9.7039995232000006E-2</v>
      </c>
      <c r="D7">
        <f t="shared" si="2"/>
        <v>164.33280085824001</v>
      </c>
      <c r="H7">
        <v>10</v>
      </c>
      <c r="J7">
        <f t="shared" si="3"/>
        <v>0.1</v>
      </c>
      <c r="K7">
        <f t="shared" si="7"/>
        <v>175.4547744369375</v>
      </c>
      <c r="L7">
        <f t="shared" si="4"/>
        <v>0.97474874687187496</v>
      </c>
      <c r="M7">
        <f t="shared" si="5"/>
        <v>46.136306390765625</v>
      </c>
      <c r="O7" t="s">
        <v>81</v>
      </c>
    </row>
    <row r="8" spans="1:17" x14ac:dyDescent="0.3">
      <c r="A8">
        <f t="shared" si="1"/>
        <v>0.12000000000000001</v>
      </c>
      <c r="B8">
        <f t="shared" si="6"/>
        <v>20.7538551589248</v>
      </c>
      <c r="C8">
        <f t="shared" si="0"/>
        <v>0.11529919532736001</v>
      </c>
      <c r="D8">
        <f t="shared" si="2"/>
        <v>161.0461448410752</v>
      </c>
      <c r="J8">
        <f t="shared" si="3"/>
        <v>0.12000000000000001</v>
      </c>
      <c r="K8">
        <f t="shared" si="7"/>
        <v>174.53204830912219</v>
      </c>
      <c r="L8">
        <f t="shared" si="4"/>
        <v>0.9696224906062344</v>
      </c>
      <c r="M8">
        <f t="shared" si="5"/>
        <v>46.366987922719446</v>
      </c>
    </row>
    <row r="9" spans="1:17" x14ac:dyDescent="0.3">
      <c r="A9">
        <f t="shared" si="1"/>
        <v>0.14000000000000001</v>
      </c>
      <c r="B9">
        <f t="shared" si="6"/>
        <v>23.974778055746306</v>
      </c>
      <c r="C9">
        <f t="shared" si="0"/>
        <v>0.13319321142081281</v>
      </c>
      <c r="D9">
        <f t="shared" si="2"/>
        <v>157.82522194425371</v>
      </c>
      <c r="F9" t="s">
        <v>65</v>
      </c>
      <c r="G9">
        <f>(G3*H3)+(G4*H4)</f>
        <v>1080</v>
      </c>
      <c r="H9">
        <f>G9/H7</f>
        <v>108</v>
      </c>
      <c r="J9">
        <f t="shared" si="3"/>
        <v>0.14000000000000001</v>
      </c>
      <c r="K9">
        <f t="shared" si="7"/>
        <v>173.60470855066779</v>
      </c>
      <c r="L9">
        <f t="shared" si="4"/>
        <v>0.96447060305926557</v>
      </c>
      <c r="M9">
        <f t="shared" si="5"/>
        <v>46.598822862333051</v>
      </c>
      <c r="O9" t="s">
        <v>82</v>
      </c>
    </row>
    <row r="10" spans="1:17" x14ac:dyDescent="0.3">
      <c r="A10">
        <f t="shared" si="1"/>
        <v>0.16</v>
      </c>
      <c r="B10">
        <f t="shared" si="6"/>
        <v>27.131282494631382</v>
      </c>
      <c r="C10">
        <f t="shared" si="0"/>
        <v>0.15072934719239656</v>
      </c>
      <c r="D10">
        <f t="shared" si="2"/>
        <v>154.66871750536865</v>
      </c>
      <c r="F10" t="s">
        <v>66</v>
      </c>
      <c r="G10">
        <f>(G3*H3)+(G5*H5)</f>
        <v>450</v>
      </c>
      <c r="H10">
        <f>G10/H7</f>
        <v>45</v>
      </c>
      <c r="J10">
        <f t="shared" si="3"/>
        <v>0.16</v>
      </c>
      <c r="K10">
        <f t="shared" si="7"/>
        <v>172.67273209342113</v>
      </c>
      <c r="L10">
        <f t="shared" si="4"/>
        <v>0.95929295607456189</v>
      </c>
      <c r="M10">
        <f t="shared" si="5"/>
        <v>46.831816976644717</v>
      </c>
      <c r="O10" t="s">
        <v>85</v>
      </c>
    </row>
    <row r="11" spans="1:17" x14ac:dyDescent="0.3">
      <c r="A11">
        <f t="shared" si="1"/>
        <v>0.18</v>
      </c>
      <c r="B11">
        <f t="shared" si="6"/>
        <v>30.224656844738753</v>
      </c>
      <c r="C11">
        <f t="shared" si="0"/>
        <v>0.16791476024854862</v>
      </c>
      <c r="D11">
        <f t="shared" si="2"/>
        <v>151.57534315526124</v>
      </c>
      <c r="J11">
        <f t="shared" si="3"/>
        <v>0.18</v>
      </c>
      <c r="K11">
        <f t="shared" si="7"/>
        <v>171.73609575388824</v>
      </c>
      <c r="L11">
        <f t="shared" si="4"/>
        <v>0.95408942085493464</v>
      </c>
      <c r="M11">
        <f t="shared" si="5"/>
        <v>47.065976061527941</v>
      </c>
      <c r="O11" t="s">
        <v>86</v>
      </c>
    </row>
    <row r="12" spans="1:17" x14ac:dyDescent="0.3">
      <c r="A12">
        <f t="shared" si="1"/>
        <v>0.19999999999999998</v>
      </c>
      <c r="B12">
        <f t="shared" si="6"/>
        <v>33.256163707843982</v>
      </c>
      <c r="C12">
        <f t="shared" si="0"/>
        <v>0.18475646504357768</v>
      </c>
      <c r="D12">
        <f t="shared" si="2"/>
        <v>148.54383629215602</v>
      </c>
      <c r="F12" t="s">
        <v>79</v>
      </c>
      <c r="J12">
        <f t="shared" si="3"/>
        <v>0.19999999999999998</v>
      </c>
      <c r="K12">
        <f t="shared" si="7"/>
        <v>170.79477623265768</v>
      </c>
      <c r="L12">
        <f t="shared" si="4"/>
        <v>0.94885986795920929</v>
      </c>
      <c r="M12">
        <f t="shared" si="5"/>
        <v>47.301305941835579</v>
      </c>
    </row>
    <row r="13" spans="1:17" x14ac:dyDescent="0.3">
      <c r="A13">
        <f t="shared" si="1"/>
        <v>0.21999999999999997</v>
      </c>
      <c r="B13">
        <f t="shared" si="6"/>
        <v>36.227040433687101</v>
      </c>
      <c r="C13">
        <f t="shared" si="0"/>
        <v>0.2012613357427061</v>
      </c>
      <c r="D13">
        <f t="shared" si="2"/>
        <v>145.5729595663129</v>
      </c>
      <c r="F13" t="s">
        <v>80</v>
      </c>
      <c r="J13">
        <f t="shared" si="3"/>
        <v>0.21999999999999997</v>
      </c>
      <c r="K13">
        <f t="shared" si="7"/>
        <v>169.84875011382098</v>
      </c>
      <c r="L13">
        <f t="shared" si="4"/>
        <v>0.94360416729900543</v>
      </c>
      <c r="M13">
        <f t="shared" si="5"/>
        <v>47.537812471544754</v>
      </c>
    </row>
    <row r="14" spans="1:17" x14ac:dyDescent="0.3">
      <c r="A14">
        <f t="shared" si="1"/>
        <v>0.23999999999999996</v>
      </c>
      <c r="B14">
        <f t="shared" si="6"/>
        <v>39.13849962501336</v>
      </c>
      <c r="C14">
        <f t="shared" si="0"/>
        <v>0.21743610902785199</v>
      </c>
      <c r="D14">
        <f t="shared" si="2"/>
        <v>142.66150037498664</v>
      </c>
      <c r="J14">
        <f t="shared" si="3"/>
        <v>0.23999999999999996</v>
      </c>
      <c r="K14">
        <f t="shared" si="7"/>
        <v>168.89799386439009</v>
      </c>
      <c r="L14">
        <f t="shared" si="4"/>
        <v>0.9383221881355005</v>
      </c>
      <c r="M14">
        <f t="shared" si="5"/>
        <v>47.775501533902485</v>
      </c>
      <c r="P14" t="s">
        <v>83</v>
      </c>
      <c r="Q14">
        <v>240</v>
      </c>
    </row>
    <row r="15" spans="1:17" x14ac:dyDescent="0.3">
      <c r="A15">
        <f t="shared" si="1"/>
        <v>0.25999999999999995</v>
      </c>
      <c r="B15">
        <f t="shared" si="6"/>
        <v>41.991729632513092</v>
      </c>
      <c r="C15">
        <f t="shared" si="0"/>
        <v>0.23328738684729494</v>
      </c>
      <c r="D15">
        <f t="shared" si="2"/>
        <v>139.80827036748693</v>
      </c>
      <c r="J15">
        <f t="shared" si="3"/>
        <v>0.25999999999999995</v>
      </c>
      <c r="K15">
        <f t="shared" si="7"/>
        <v>167.94248383371203</v>
      </c>
      <c r="L15">
        <f t="shared" si="4"/>
        <v>0.93301379907617799</v>
      </c>
      <c r="M15">
        <f t="shared" si="5"/>
        <v>48.014379041571992</v>
      </c>
      <c r="P15" t="s">
        <v>84</v>
      </c>
      <c r="Q15">
        <v>1</v>
      </c>
    </row>
    <row r="16" spans="1:17" x14ac:dyDescent="0.3">
      <c r="A16">
        <f t="shared" si="1"/>
        <v>0.27999999999999997</v>
      </c>
      <c r="B16">
        <f t="shared" si="6"/>
        <v>44.787895039862832</v>
      </c>
      <c r="C16">
        <f t="shared" si="0"/>
        <v>0.24882163911034907</v>
      </c>
      <c r="D16">
        <f t="shared" si="2"/>
        <v>137.01210496013718</v>
      </c>
      <c r="J16">
        <f t="shared" si="3"/>
        <v>0.27999999999999997</v>
      </c>
      <c r="K16">
        <f t="shared" si="7"/>
        <v>166.98219625288058</v>
      </c>
      <c r="L16">
        <f t="shared" si="4"/>
        <v>0.92767886807155875</v>
      </c>
      <c r="M16">
        <f t="shared" si="5"/>
        <v>48.254450936779854</v>
      </c>
    </row>
    <row r="17" spans="1:19" x14ac:dyDescent="0.3">
      <c r="A17">
        <f t="shared" si="1"/>
        <v>0.3</v>
      </c>
      <c r="B17">
        <f t="shared" si="6"/>
        <v>47.528137139065578</v>
      </c>
      <c r="C17">
        <f t="shared" si="0"/>
        <v>0.2640452063281421</v>
      </c>
      <c r="D17">
        <f t="shared" si="2"/>
        <v>134.27186286093442</v>
      </c>
      <c r="J17">
        <f t="shared" si="3"/>
        <v>0.3</v>
      </c>
      <c r="K17">
        <f t="shared" si="7"/>
        <v>166.01710723414499</v>
      </c>
      <c r="L17">
        <f t="shared" si="4"/>
        <v>0.92231726241191658</v>
      </c>
      <c r="M17">
        <f t="shared" si="5"/>
        <v>48.495723191463746</v>
      </c>
      <c r="P17" t="s">
        <v>87</v>
      </c>
      <c r="Q17">
        <f>Q14*0.1</f>
        <v>24</v>
      </c>
      <c r="R17">
        <v>400</v>
      </c>
      <c r="S17">
        <v>60</v>
      </c>
    </row>
    <row r="18" spans="1:19" x14ac:dyDescent="0.3">
      <c r="A18">
        <f t="shared" si="1"/>
        <v>0.32</v>
      </c>
      <c r="B18">
        <f t="shared" si="6"/>
        <v>50.213574396284265</v>
      </c>
      <c r="C18">
        <f t="shared" si="0"/>
        <v>0.27896430220157925</v>
      </c>
      <c r="D18">
        <f t="shared" si="2"/>
        <v>131.58642560371572</v>
      </c>
      <c r="J18">
        <f t="shared" si="3"/>
        <v>0.32</v>
      </c>
      <c r="K18">
        <f t="shared" si="7"/>
        <v>165.04719277031572</v>
      </c>
      <c r="L18">
        <f t="shared" si="4"/>
        <v>0.91692884872397618</v>
      </c>
      <c r="M18">
        <f t="shared" si="5"/>
        <v>48.738201807421071</v>
      </c>
      <c r="P18" t="s">
        <v>89</v>
      </c>
      <c r="Q18">
        <f>Q14/Q15</f>
        <v>240</v>
      </c>
      <c r="R18">
        <v>300</v>
      </c>
      <c r="S18">
        <v>72</v>
      </c>
    </row>
    <row r="19" spans="1:19" x14ac:dyDescent="0.3">
      <c r="A19">
        <f t="shared" si="1"/>
        <v>0.34</v>
      </c>
      <c r="B19">
        <f t="shared" si="6"/>
        <v>52.845302908358576</v>
      </c>
      <c r="C19">
        <f t="shared" si="0"/>
        <v>0.29358501615754762</v>
      </c>
      <c r="D19">
        <f t="shared" si="2"/>
        <v>128.95469709164144</v>
      </c>
      <c r="J19">
        <f t="shared" si="3"/>
        <v>0.34</v>
      </c>
      <c r="K19">
        <f t="shared" si="7"/>
        <v>164.07242873416729</v>
      </c>
      <c r="L19">
        <f t="shared" si="4"/>
        <v>0.9115134929675961</v>
      </c>
      <c r="M19">
        <f t="shared" si="5"/>
        <v>48.981892816458178</v>
      </c>
      <c r="R19">
        <v>200</v>
      </c>
      <c r="S19">
        <v>96</v>
      </c>
    </row>
    <row r="20" spans="1:19" x14ac:dyDescent="0.3">
      <c r="A20">
        <f t="shared" si="1"/>
        <v>0.36000000000000004</v>
      </c>
      <c r="B20">
        <f t="shared" si="6"/>
        <v>55.424396850191407</v>
      </c>
      <c r="C20">
        <f t="shared" si="0"/>
        <v>0.30791331583439668</v>
      </c>
      <c r="D20">
        <f t="shared" si="2"/>
        <v>126.37560314980858</v>
      </c>
      <c r="J20">
        <f t="shared" si="3"/>
        <v>0.36000000000000004</v>
      </c>
      <c r="K20">
        <f t="shared" si="7"/>
        <v>163.09279087783813</v>
      </c>
      <c r="L20">
        <f t="shared" si="4"/>
        <v>0.90607106043243402</v>
      </c>
      <c r="M20">
        <f t="shared" si="5"/>
        <v>49.226802280540468</v>
      </c>
    </row>
    <row r="21" spans="1:19" x14ac:dyDescent="0.3">
      <c r="A21">
        <f t="shared" si="1"/>
        <v>0.38000000000000006</v>
      </c>
      <c r="B21">
        <f t="shared" si="6"/>
        <v>57.95190891318758</v>
      </c>
      <c r="C21">
        <f t="shared" si="0"/>
        <v>0.32195504951770876</v>
      </c>
      <c r="D21">
        <f t="shared" si="2"/>
        <v>123.84809108681242</v>
      </c>
      <c r="J21">
        <f t="shared" si="3"/>
        <v>0.38000000000000006</v>
      </c>
      <c r="K21">
        <f t="shared" si="7"/>
        <v>162.10825483222732</v>
      </c>
      <c r="L21">
        <f t="shared" si="4"/>
        <v>0.90060141573459618</v>
      </c>
      <c r="M21">
        <f t="shared" si="5"/>
        <v>49.472936291943178</v>
      </c>
      <c r="P21" t="s">
        <v>88</v>
      </c>
      <c r="Q21">
        <f>Q14*0.25*Q18</f>
        <v>14400</v>
      </c>
    </row>
    <row r="22" spans="1:19" x14ac:dyDescent="0.3">
      <c r="A22">
        <f t="shared" si="1"/>
        <v>0.40000000000000008</v>
      </c>
      <c r="B22">
        <f t="shared" si="6"/>
        <v>60.428870734923827</v>
      </c>
      <c r="C22">
        <f t="shared" si="0"/>
        <v>0.33571594852735459</v>
      </c>
      <c r="D22">
        <f t="shared" si="2"/>
        <v>121.37112926507616</v>
      </c>
      <c r="J22">
        <f t="shared" si="3"/>
        <v>0.40000000000000008</v>
      </c>
      <c r="K22">
        <f t="shared" si="7"/>
        <v>161.11879610638846</v>
      </c>
      <c r="L22">
        <f t="shared" si="4"/>
        <v>0.89510442281326918</v>
      </c>
      <c r="M22">
        <f t="shared" si="5"/>
        <v>49.720300973402885</v>
      </c>
    </row>
    <row r="23" spans="1:19" x14ac:dyDescent="0.3">
      <c r="A23">
        <f t="shared" si="1"/>
        <v>0.4200000000000001</v>
      </c>
      <c r="B23">
        <f t="shared" si="6"/>
        <v>62.856293320225348</v>
      </c>
      <c r="C23">
        <f t="shared" si="0"/>
        <v>0.3492016295568075</v>
      </c>
      <c r="D23">
        <f t="shared" si="2"/>
        <v>118.94370667977465</v>
      </c>
      <c r="J23">
        <f t="shared" si="3"/>
        <v>0.4200000000000001</v>
      </c>
      <c r="K23">
        <f t="shared" si="7"/>
        <v>160.12439008692041</v>
      </c>
      <c r="L23">
        <f t="shared" si="4"/>
        <v>0.88957994492733561</v>
      </c>
      <c r="M23">
        <f t="shared" si="5"/>
        <v>49.968902478269897</v>
      </c>
      <c r="P23" t="s">
        <v>90</v>
      </c>
      <c r="Q23">
        <f>Q17+Q21</f>
        <v>14424</v>
      </c>
    </row>
    <row r="24" spans="1:19" x14ac:dyDescent="0.3">
      <c r="A24">
        <f t="shared" si="1"/>
        <v>0.44000000000000011</v>
      </c>
      <c r="B24">
        <f t="shared" si="6"/>
        <v>65.235167453820836</v>
      </c>
      <c r="C24">
        <f t="shared" si="0"/>
        <v>0.36241759696567133</v>
      </c>
      <c r="D24">
        <f t="shared" si="2"/>
        <v>116.56483254617916</v>
      </c>
      <c r="J24">
        <f t="shared" si="3"/>
        <v>0.44000000000000011</v>
      </c>
      <c r="K24">
        <f t="shared" si="7"/>
        <v>159.12501203735502</v>
      </c>
      <c r="L24">
        <f t="shared" si="4"/>
        <v>0.88402784465197237</v>
      </c>
      <c r="M24">
        <f t="shared" si="5"/>
        <v>50.218746990661238</v>
      </c>
    </row>
    <row r="25" spans="1:19" x14ac:dyDescent="0.3">
      <c r="A25">
        <f t="shared" si="1"/>
        <v>0.46000000000000013</v>
      </c>
      <c r="B25">
        <f t="shared" si="6"/>
        <v>67.566464104744412</v>
      </c>
      <c r="C25">
        <f t="shared" si="0"/>
        <v>0.37536924502635782</v>
      </c>
      <c r="D25">
        <f t="shared" si="2"/>
        <v>114.23353589525559</v>
      </c>
      <c r="J25">
        <f t="shared" si="3"/>
        <v>0.46000000000000013</v>
      </c>
      <c r="K25">
        <f t="shared" si="7"/>
        <v>158.12063709754179</v>
      </c>
      <c r="L25">
        <f t="shared" si="4"/>
        <v>0.87844798387523215</v>
      </c>
      <c r="M25">
        <f t="shared" si="5"/>
        <v>50.469840725614553</v>
      </c>
    </row>
    <row r="26" spans="1:19" x14ac:dyDescent="0.3">
      <c r="A26">
        <f t="shared" si="1"/>
        <v>0.48000000000000015</v>
      </c>
      <c r="B26">
        <f t="shared" si="6"/>
        <v>69.851134822649527</v>
      </c>
      <c r="C26">
        <f t="shared" si="0"/>
        <v>0.38806186012583072</v>
      </c>
      <c r="D26">
        <f t="shared" si="2"/>
        <v>111.94886517735046</v>
      </c>
      <c r="J26">
        <f t="shared" si="3"/>
        <v>0.48000000000000015</v>
      </c>
      <c r="K26">
        <f t="shared" si="7"/>
        <v>157.1112402830295</v>
      </c>
      <c r="L26">
        <f t="shared" si="4"/>
        <v>0.87284022379460835</v>
      </c>
      <c r="M26">
        <f t="shared" si="5"/>
        <v>50.722189929242631</v>
      </c>
    </row>
    <row r="27" spans="1:19" x14ac:dyDescent="0.3">
      <c r="A27">
        <f t="shared" si="1"/>
        <v>0.50000000000000011</v>
      </c>
      <c r="B27">
        <f t="shared" si="6"/>
        <v>72.09011212619653</v>
      </c>
      <c r="C27">
        <f t="shared" si="0"/>
        <v>0.40050062292331406</v>
      </c>
      <c r="D27">
        <f t="shared" si="2"/>
        <v>109.70988787380345</v>
      </c>
      <c r="J27">
        <f t="shared" si="3"/>
        <v>0.50000000000000011</v>
      </c>
      <c r="K27">
        <f t="shared" si="7"/>
        <v>156.09679648444464</v>
      </c>
      <c r="L27">
        <f t="shared" si="4"/>
        <v>0.8672044249135813</v>
      </c>
      <c r="M27">
        <f t="shared" si="5"/>
        <v>50.97580087888884</v>
      </c>
    </row>
    <row r="28" spans="1:19" x14ac:dyDescent="0.3">
      <c r="A28">
        <f t="shared" si="1"/>
        <v>0.52000000000000013</v>
      </c>
      <c r="B28">
        <f t="shared" si="6"/>
        <v>74.284309883672606</v>
      </c>
      <c r="C28">
        <f t="shared" si="0"/>
        <v>0.41269061046484778</v>
      </c>
      <c r="D28">
        <f t="shared" si="2"/>
        <v>107.51569011632739</v>
      </c>
      <c r="J28">
        <f t="shared" si="3"/>
        <v>0.52000000000000013</v>
      </c>
      <c r="K28">
        <f t="shared" si="7"/>
        <v>155.07728046686685</v>
      </c>
      <c r="L28">
        <f t="shared" si="4"/>
        <v>0.86154044703814914</v>
      </c>
      <c r="M28">
        <f t="shared" si="5"/>
        <v>51.230679883283287</v>
      </c>
    </row>
    <row r="29" spans="1:19" x14ac:dyDescent="0.3">
      <c r="A29">
        <f t="shared" si="1"/>
        <v>0.54000000000000015</v>
      </c>
      <c r="B29">
        <f t="shared" si="6"/>
        <v>76.434623685999156</v>
      </c>
      <c r="C29">
        <f t="shared" si="0"/>
        <v>0.4246367982555509</v>
      </c>
      <c r="D29">
        <f t="shared" si="2"/>
        <v>105.36537631400084</v>
      </c>
      <c r="J29">
        <f t="shared" si="3"/>
        <v>0.54000000000000015</v>
      </c>
      <c r="K29">
        <f t="shared" si="7"/>
        <v>154.05266686920118</v>
      </c>
      <c r="L29">
        <f t="shared" si="4"/>
        <v>0.85584814927333985</v>
      </c>
      <c r="M29">
        <f t="shared" si="5"/>
        <v>51.486833282699706</v>
      </c>
    </row>
    <row r="30" spans="1:19" x14ac:dyDescent="0.3">
      <c r="A30">
        <f t="shared" si="1"/>
        <v>0.56000000000000016</v>
      </c>
      <c r="B30">
        <f t="shared" si="6"/>
        <v>78.541931212279167</v>
      </c>
      <c r="C30">
        <f t="shared" si="0"/>
        <v>0.43634406229043982</v>
      </c>
      <c r="D30">
        <f t="shared" si="2"/>
        <v>103.25806878772084</v>
      </c>
      <c r="J30">
        <f t="shared" si="3"/>
        <v>0.56000000000000016</v>
      </c>
      <c r="K30">
        <f t="shared" si="7"/>
        <v>153.02293020354719</v>
      </c>
      <c r="L30">
        <f t="shared" si="4"/>
        <v>0.85012739001970661</v>
      </c>
      <c r="M30">
        <f t="shared" si="5"/>
        <v>51.744267449113202</v>
      </c>
    </row>
    <row r="31" spans="1:19" x14ac:dyDescent="0.3">
      <c r="A31">
        <f t="shared" si="1"/>
        <v>0.58000000000000018</v>
      </c>
      <c r="B31">
        <f t="shared" si="6"/>
        <v>80.607092588033581</v>
      </c>
      <c r="C31">
        <f t="shared" si="0"/>
        <v>0.44781718104463103</v>
      </c>
      <c r="D31">
        <f t="shared" si="2"/>
        <v>101.19290741196642</v>
      </c>
      <c r="J31">
        <f t="shared" si="3"/>
        <v>0.58000000000000018</v>
      </c>
      <c r="K31">
        <f t="shared" si="7"/>
        <v>151.98804485456492</v>
      </c>
      <c r="L31">
        <f t="shared" si="4"/>
        <v>0.84437802696980513</v>
      </c>
      <c r="M31">
        <f t="shared" si="5"/>
        <v>52.00298878635877</v>
      </c>
    </row>
    <row r="32" spans="1:19" x14ac:dyDescent="0.3">
      <c r="A32">
        <f t="shared" si="1"/>
        <v>0.6000000000000002</v>
      </c>
      <c r="B32">
        <f t="shared" si="6"/>
        <v>82.630950736272908</v>
      </c>
      <c r="C32">
        <f t="shared" si="0"/>
        <v>0.45906083742373838</v>
      </c>
      <c r="D32">
        <f t="shared" si="2"/>
        <v>99.169049263727089</v>
      </c>
      <c r="J32">
        <f t="shared" si="3"/>
        <v>0.6000000000000002</v>
      </c>
      <c r="K32">
        <f t="shared" si="7"/>
        <v>150.94798507883775</v>
      </c>
      <c r="L32">
        <f t="shared" si="4"/>
        <v>0.83859991710465409</v>
      </c>
      <c r="M32">
        <f t="shared" si="5"/>
        <v>52.263003730290563</v>
      </c>
    </row>
    <row r="33" spans="1:13" x14ac:dyDescent="0.3">
      <c r="A33">
        <f t="shared" si="1"/>
        <v>0.62000000000000022</v>
      </c>
      <c r="B33">
        <f t="shared" si="6"/>
        <v>84.614331721547444</v>
      </c>
      <c r="C33">
        <f t="shared" si="0"/>
        <v>0.4700796206752636</v>
      </c>
      <c r="D33">
        <f t="shared" si="2"/>
        <v>97.185668278452553</v>
      </c>
      <c r="J33">
        <f t="shared" si="3"/>
        <v>0.62000000000000022</v>
      </c>
      <c r="K33">
        <f t="shared" si="7"/>
        <v>149.90272500423194</v>
      </c>
      <c r="L33">
        <f t="shared" si="4"/>
        <v>0.83279291669017741</v>
      </c>
      <c r="M33">
        <f t="shared" si="5"/>
        <v>52.524318748942008</v>
      </c>
    </row>
    <row r="34" spans="1:13" x14ac:dyDescent="0.3">
      <c r="A34">
        <f t="shared" si="1"/>
        <v>0.64000000000000024</v>
      </c>
      <c r="B34">
        <f t="shared" si="6"/>
        <v>86.558045087116497</v>
      </c>
      <c r="C34">
        <f t="shared" si="0"/>
        <v>0.48087802826175829</v>
      </c>
      <c r="D34">
        <f t="shared" si="2"/>
        <v>95.2419549128835</v>
      </c>
      <c r="J34">
        <f t="shared" si="3"/>
        <v>0.64000000000000024</v>
      </c>
      <c r="K34">
        <f t="shared" si="7"/>
        <v>148.85223862925309</v>
      </c>
      <c r="L34">
        <f t="shared" si="4"/>
        <v>0.82695688127362832</v>
      </c>
      <c r="M34">
        <f t="shared" si="5"/>
        <v>52.786940342686727</v>
      </c>
    </row>
    <row r="35" spans="1:13" x14ac:dyDescent="0.3">
      <c r="A35">
        <f t="shared" si="1"/>
        <v>0.66000000000000025</v>
      </c>
      <c r="B35">
        <f t="shared" si="6"/>
        <v>88.462884185374165</v>
      </c>
      <c r="C35">
        <f t="shared" si="0"/>
        <v>0.49146046769652313</v>
      </c>
      <c r="D35">
        <f t="shared" si="2"/>
        <v>93.337115814625847</v>
      </c>
      <c r="J35">
        <f t="shared" si="3"/>
        <v>0.66000000000000025</v>
      </c>
      <c r="K35">
        <f t="shared" si="7"/>
        <v>147.79649982239937</v>
      </c>
      <c r="L35">
        <f t="shared" si="4"/>
        <v>0.82109166567999647</v>
      </c>
      <c r="M35">
        <f t="shared" si="5"/>
        <v>53.050875044400158</v>
      </c>
    </row>
    <row r="36" spans="1:13" x14ac:dyDescent="0.3">
      <c r="A36">
        <f t="shared" si="1"/>
        <v>0.68000000000000027</v>
      </c>
      <c r="B36">
        <f t="shared" si="6"/>
        <v>90.329626501666681</v>
      </c>
      <c r="C36">
        <f t="shared" si="0"/>
        <v>0.50183125834259268</v>
      </c>
      <c r="D36">
        <f t="shared" si="2"/>
        <v>91.470373498333316</v>
      </c>
      <c r="J36">
        <f t="shared" si="3"/>
        <v>0.68000000000000027</v>
      </c>
      <c r="K36">
        <f t="shared" si="7"/>
        <v>146.73548232151137</v>
      </c>
      <c r="L36">
        <f t="shared" si="4"/>
        <v>0.8151971240083965</v>
      </c>
      <c r="M36">
        <f t="shared" si="5"/>
        <v>53.316129419622165</v>
      </c>
    </row>
    <row r="37" spans="1:13" x14ac:dyDescent="0.3">
      <c r="A37">
        <f t="shared" si="1"/>
        <v>0.70000000000000029</v>
      </c>
      <c r="B37">
        <f t="shared" si="6"/>
        <v>92.159033971633349</v>
      </c>
      <c r="C37">
        <f t="shared" si="0"/>
        <v>0.51199463317574079</v>
      </c>
      <c r="D37">
        <f t="shared" si="2"/>
        <v>89.640966028366662</v>
      </c>
      <c r="J37">
        <f t="shared" si="3"/>
        <v>0.70000000000000029</v>
      </c>
      <c r="K37">
        <f t="shared" si="7"/>
        <v>145.66915973311893</v>
      </c>
      <c r="L37">
        <f t="shared" si="4"/>
        <v>0.80927310962843846</v>
      </c>
      <c r="M37">
        <f t="shared" si="5"/>
        <v>53.582710066720267</v>
      </c>
    </row>
    <row r="38" spans="1:13" x14ac:dyDescent="0.3">
      <c r="A38">
        <f t="shared" si="1"/>
        <v>0.72000000000000031</v>
      </c>
      <c r="B38">
        <f t="shared" si="6"/>
        <v>93.951853292200681</v>
      </c>
      <c r="C38">
        <f t="shared" si="0"/>
        <v>0.52195474051222601</v>
      </c>
      <c r="D38">
        <f t="shared" si="2"/>
        <v>87.848146707799316</v>
      </c>
      <c r="J38">
        <f t="shared" si="3"/>
        <v>0.72000000000000031</v>
      </c>
      <c r="K38">
        <f t="shared" si="7"/>
        <v>144.59750553178452</v>
      </c>
      <c r="L38">
        <f t="shared" si="4"/>
        <v>0.80331947517658064</v>
      </c>
      <c r="M38">
        <f t="shared" si="5"/>
        <v>53.85062361705387</v>
      </c>
    </row>
    <row r="39" spans="1:13" x14ac:dyDescent="0.3">
      <c r="A39">
        <f t="shared" si="1"/>
        <v>0.74000000000000032</v>
      </c>
      <c r="B39">
        <f t="shared" si="6"/>
        <v>95.708816226356674</v>
      </c>
      <c r="C39">
        <f t="shared" si="0"/>
        <v>0.53171564570198149</v>
      </c>
      <c r="D39">
        <f t="shared" si="2"/>
        <v>86.091183773643323</v>
      </c>
      <c r="J39">
        <f t="shared" si="3"/>
        <v>0.74000000000000032</v>
      </c>
      <c r="K39">
        <f t="shared" si="7"/>
        <v>143.52049305944345</v>
      </c>
      <c r="L39">
        <f t="shared" si="4"/>
        <v>0.79733607255246364</v>
      </c>
      <c r="M39">
        <f t="shared" si="5"/>
        <v>54.119876735139137</v>
      </c>
    </row>
    <row r="40" spans="1:13" x14ac:dyDescent="0.3">
      <c r="A40">
        <f t="shared" si="1"/>
        <v>0.76000000000000034</v>
      </c>
      <c r="B40">
        <f t="shared" si="6"/>
        <v>97.430639901829537</v>
      </c>
      <c r="C40">
        <f t="shared" si="0"/>
        <v>0.54128133278794188</v>
      </c>
      <c r="D40">
        <f t="shared" si="2"/>
        <v>84.369360098170461</v>
      </c>
      <c r="J40">
        <f t="shared" si="3"/>
        <v>0.76000000000000034</v>
      </c>
      <c r="K40">
        <f t="shared" si="7"/>
        <v>142.43809552474067</v>
      </c>
      <c r="L40">
        <f t="shared" si="4"/>
        <v>0.79132275291522602</v>
      </c>
      <c r="M40">
        <f t="shared" si="5"/>
        <v>54.390476118814831</v>
      </c>
    </row>
    <row r="41" spans="1:13" x14ac:dyDescent="0.3">
      <c r="A41">
        <f t="shared" si="1"/>
        <v>0.78000000000000036</v>
      </c>
      <c r="B41">
        <f t="shared" si="6"/>
        <v>99.11802710379294</v>
      </c>
      <c r="C41">
        <f t="shared" si="0"/>
        <v>0.55065570613218295</v>
      </c>
      <c r="D41">
        <f t="shared" si="2"/>
        <v>82.681972896207071</v>
      </c>
      <c r="J41">
        <f t="shared" si="3"/>
        <v>0.78000000000000036</v>
      </c>
      <c r="K41">
        <f t="shared" si="7"/>
        <v>141.35028600236438</v>
      </c>
      <c r="L41">
        <f t="shared" si="4"/>
        <v>0.78527936667980214</v>
      </c>
      <c r="M41">
        <f t="shared" si="5"/>
        <v>54.662428499408904</v>
      </c>
    </row>
    <row r="42" spans="1:13" x14ac:dyDescent="0.3">
      <c r="A42">
        <f t="shared" si="1"/>
        <v>0.80000000000000038</v>
      </c>
      <c r="B42">
        <f t="shared" si="6"/>
        <v>100.77166656171708</v>
      </c>
      <c r="C42">
        <f t="shared" si="0"/>
        <v>0.55984259200953934</v>
      </c>
      <c r="D42">
        <f t="shared" si="2"/>
        <v>81.028333438282914</v>
      </c>
      <c r="J42">
        <f t="shared" si="3"/>
        <v>0.80000000000000038</v>
      </c>
      <c r="K42">
        <f t="shared" si="7"/>
        <v>140.25703743237619</v>
      </c>
      <c r="L42">
        <f t="shared" si="4"/>
        <v>0.77920576351320103</v>
      </c>
      <c r="M42">
        <f t="shared" si="5"/>
        <v>54.935740641905952</v>
      </c>
    </row>
    <row r="43" spans="1:13" x14ac:dyDescent="0.3">
      <c r="A43">
        <f t="shared" si="1"/>
        <v>0.8200000000000004</v>
      </c>
      <c r="B43">
        <f t="shared" si="6"/>
        <v>102.39223323048274</v>
      </c>
      <c r="C43">
        <f t="shared" si="0"/>
        <v>0.56884574016934863</v>
      </c>
      <c r="D43">
        <f t="shared" si="2"/>
        <v>79.407766769517238</v>
      </c>
      <c r="J43">
        <f t="shared" si="3"/>
        <v>0.8200000000000004</v>
      </c>
      <c r="K43">
        <f t="shared" si="7"/>
        <v>139.15832261953807</v>
      </c>
      <c r="L43">
        <f t="shared" si="4"/>
        <v>0.77310179233076703</v>
      </c>
      <c r="M43">
        <f t="shared" si="5"/>
        <v>55.210419345115483</v>
      </c>
    </row>
    <row r="44" spans="1:13" x14ac:dyDescent="0.3">
      <c r="A44">
        <f t="shared" si="1"/>
        <v>0.84000000000000041</v>
      </c>
      <c r="B44">
        <f t="shared" si="6"/>
        <v>103.98038856587308</v>
      </c>
      <c r="C44">
        <f t="shared" si="0"/>
        <v>0.57766882536596154</v>
      </c>
      <c r="D44">
        <f t="shared" si="2"/>
        <v>77.819611434126926</v>
      </c>
      <c r="J44">
        <f t="shared" si="3"/>
        <v>0.84000000000000041</v>
      </c>
      <c r="K44">
        <f t="shared" si="7"/>
        <v>138.05411423263575</v>
      </c>
      <c r="L44">
        <f t="shared" si="4"/>
        <v>0.76696730129242086</v>
      </c>
      <c r="M44">
        <f t="shared" si="5"/>
        <v>55.486471441841054</v>
      </c>
    </row>
    <row r="45" spans="1:13" x14ac:dyDescent="0.3">
      <c r="A45">
        <f t="shared" si="1"/>
        <v>0.86000000000000043</v>
      </c>
      <c r="B45">
        <f t="shared" si="6"/>
        <v>105.53678079455563</v>
      </c>
      <c r="C45">
        <f t="shared" si="0"/>
        <v>0.5863154488586424</v>
      </c>
      <c r="D45">
        <f t="shared" si="2"/>
        <v>76.263219205444372</v>
      </c>
      <c r="J45">
        <f t="shared" si="3"/>
        <v>0.86000000000000043</v>
      </c>
      <c r="K45">
        <f t="shared" si="7"/>
        <v>136.94438480379893</v>
      </c>
      <c r="L45">
        <f t="shared" si="4"/>
        <v>0.76080213779888295</v>
      </c>
      <c r="M45">
        <f t="shared" si="5"/>
        <v>55.763903799050269</v>
      </c>
    </row>
    <row r="46" spans="1:13" x14ac:dyDescent="0.3">
      <c r="A46">
        <f t="shared" si="1"/>
        <v>0.88000000000000045</v>
      </c>
      <c r="B46">
        <f t="shared" si="6"/>
        <v>107.06204517866452</v>
      </c>
      <c r="C46">
        <f t="shared" si="0"/>
        <v>0.59478913988146953</v>
      </c>
      <c r="D46">
        <f t="shared" si="2"/>
        <v>74.737954821335478</v>
      </c>
      <c r="J46">
        <f t="shared" si="3"/>
        <v>0.88000000000000045</v>
      </c>
      <c r="K46">
        <f t="shared" si="7"/>
        <v>135.82910672781793</v>
      </c>
      <c r="L46">
        <f t="shared" si="4"/>
        <v>0.75460614848787744</v>
      </c>
      <c r="M46">
        <f t="shared" si="5"/>
        <v>56.042723318045518</v>
      </c>
    </row>
    <row r="47" spans="1:13" x14ac:dyDescent="0.3">
      <c r="A47">
        <f t="shared" si="1"/>
        <v>0.90000000000000047</v>
      </c>
      <c r="B47">
        <f t="shared" si="6"/>
        <v>108.55680427509122</v>
      </c>
      <c r="C47">
        <f t="shared" si="0"/>
        <v>0.60309335708384015</v>
      </c>
      <c r="D47">
        <f t="shared" si="2"/>
        <v>73.243195724908773</v>
      </c>
      <c r="J47">
        <f t="shared" si="3"/>
        <v>0.90000000000000047</v>
      </c>
      <c r="K47">
        <f t="shared" si="7"/>
        <v>134.70825226145701</v>
      </c>
      <c r="L47">
        <f t="shared" si="4"/>
        <v>0.74837917923031672</v>
      </c>
      <c r="M47">
        <f t="shared" si="5"/>
        <v>56.322936934635749</v>
      </c>
    </row>
    <row r="48" spans="1:13" x14ac:dyDescent="0.3">
      <c r="A48">
        <f t="shared" si="1"/>
        <v>0.92000000000000048</v>
      </c>
      <c r="B48">
        <f t="shared" si="6"/>
        <v>110.02166818958941</v>
      </c>
      <c r="C48">
        <f t="shared" si="0"/>
        <v>0.61123148994216336</v>
      </c>
      <c r="D48">
        <f t="shared" si="2"/>
        <v>71.778331810410592</v>
      </c>
      <c r="J48">
        <f t="shared" si="3"/>
        <v>0.92000000000000048</v>
      </c>
      <c r="K48">
        <f t="shared" si="7"/>
        <v>133.58179352276429</v>
      </c>
      <c r="L48">
        <f t="shared" si="4"/>
        <v>0.7421210751264683</v>
      </c>
      <c r="M48">
        <f t="shared" si="5"/>
        <v>56.604551619308928</v>
      </c>
    </row>
    <row r="49" spans="1:13" x14ac:dyDescent="0.3">
      <c r="A49">
        <f t="shared" si="1"/>
        <v>0.9400000000000005</v>
      </c>
      <c r="B49">
        <f t="shared" si="6"/>
        <v>111.45723482579761</v>
      </c>
      <c r="C49">
        <f t="shared" si="0"/>
        <v>0.61920686014332005</v>
      </c>
      <c r="D49">
        <f t="shared" si="2"/>
        <v>70.342765174202384</v>
      </c>
      <c r="J49">
        <f t="shared" si="3"/>
        <v>0.9400000000000005</v>
      </c>
      <c r="K49">
        <f t="shared" si="7"/>
        <v>132.44970249037812</v>
      </c>
      <c r="L49">
        <f t="shared" si="4"/>
        <v>0.73583168050210068</v>
      </c>
      <c r="M49">
        <f t="shared" si="5"/>
        <v>56.887574377405471</v>
      </c>
    </row>
    <row r="50" spans="1:13" x14ac:dyDescent="0.3">
      <c r="A50">
        <f t="shared" si="1"/>
        <v>0.96000000000000052</v>
      </c>
      <c r="B50">
        <f t="shared" si="6"/>
        <v>112.86409012928166</v>
      </c>
      <c r="C50">
        <f t="shared" si="0"/>
        <v>0.62702272294045369</v>
      </c>
      <c r="D50">
        <f t="shared" si="2"/>
        <v>68.935909870718334</v>
      </c>
      <c r="J50">
        <f t="shared" si="3"/>
        <v>0.96000000000000052</v>
      </c>
      <c r="K50">
        <f t="shared" si="7"/>
        <v>131.31195100283</v>
      </c>
      <c r="L50">
        <f t="shared" si="4"/>
        <v>0.7295108389046111</v>
      </c>
      <c r="M50">
        <f t="shared" si="5"/>
        <v>57.172012249292507</v>
      </c>
    </row>
    <row r="51" spans="1:13" x14ac:dyDescent="0.3">
      <c r="A51">
        <f t="shared" si="1"/>
        <v>0.98000000000000054</v>
      </c>
      <c r="B51">
        <f t="shared" si="6"/>
        <v>114.24280832669604</v>
      </c>
      <c r="C51">
        <f t="shared" si="0"/>
        <v>0.63468226848164466</v>
      </c>
      <c r="D51">
        <f t="shared" si="2"/>
        <v>67.557191673303961</v>
      </c>
      <c r="J51">
        <f t="shared" si="3"/>
        <v>0.98000000000000054</v>
      </c>
      <c r="K51">
        <f t="shared" si="7"/>
        <v>130.16851075784416</v>
      </c>
      <c r="L51">
        <f t="shared" si="4"/>
        <v>0.72315839309913421</v>
      </c>
      <c r="M51">
        <f t="shared" si="5"/>
        <v>57.457872310538953</v>
      </c>
    </row>
    <row r="52" spans="1:13" x14ac:dyDescent="0.3">
      <c r="A52">
        <f t="shared" si="1"/>
        <v>1.0000000000000004</v>
      </c>
      <c r="B52">
        <f t="shared" si="6"/>
        <v>115.59395216016212</v>
      </c>
      <c r="C52">
        <f t="shared" si="0"/>
        <v>0.64218862311201175</v>
      </c>
      <c r="D52">
        <f t="shared" si="2"/>
        <v>66.206047839837879</v>
      </c>
      <c r="J52">
        <f t="shared" si="3"/>
        <v>1.0000000000000004</v>
      </c>
      <c r="K52">
        <f t="shared" si="7"/>
        <v>129.01935331163338</v>
      </c>
      <c r="L52">
        <f t="shared" si="4"/>
        <v>0.71677418506462987</v>
      </c>
      <c r="M52">
        <f t="shared" si="5"/>
        <v>57.745161672091655</v>
      </c>
    </row>
    <row r="53" spans="1:13" x14ac:dyDescent="0.3">
      <c r="A53">
        <f t="shared" si="1"/>
        <v>1.0200000000000005</v>
      </c>
      <c r="B53">
        <f t="shared" si="6"/>
        <v>116.91807311695888</v>
      </c>
      <c r="C53">
        <f t="shared" si="0"/>
        <v>0.64954485064977152</v>
      </c>
      <c r="D53">
        <f t="shared" si="2"/>
        <v>64.881926883041132</v>
      </c>
      <c r="J53">
        <f t="shared" si="3"/>
        <v>1.0200000000000005</v>
      </c>
      <c r="K53">
        <f t="shared" si="7"/>
        <v>127.86445007819155</v>
      </c>
      <c r="L53">
        <f t="shared" si="4"/>
        <v>0.71035805598995305</v>
      </c>
      <c r="M53">
        <f t="shared" si="5"/>
        <v>58.033887480452115</v>
      </c>
    </row>
    <row r="54" spans="1:13" x14ac:dyDescent="0.3">
      <c r="A54">
        <f t="shared" si="1"/>
        <v>1.0400000000000005</v>
      </c>
      <c r="B54">
        <f t="shared" si="6"/>
        <v>118.2157116546197</v>
      </c>
      <c r="C54">
        <f t="shared" si="0"/>
        <v>0.65675395363677613</v>
      </c>
      <c r="D54">
        <f t="shared" si="2"/>
        <v>63.584288345380294</v>
      </c>
      <c r="J54">
        <f t="shared" si="3"/>
        <v>1.0400000000000005</v>
      </c>
      <c r="K54">
        <f t="shared" si="7"/>
        <v>126.70377232858252</v>
      </c>
      <c r="L54">
        <f t="shared" si="4"/>
        <v>0.70390984626990283</v>
      </c>
      <c r="M54">
        <f t="shared" si="5"/>
        <v>58.324056917854371</v>
      </c>
    </row>
    <row r="55" spans="1:13" x14ac:dyDescent="0.3">
      <c r="A55">
        <f t="shared" si="1"/>
        <v>1.0600000000000005</v>
      </c>
      <c r="B55">
        <f t="shared" si="6"/>
        <v>119.48739742152731</v>
      </c>
      <c r="C55">
        <f t="shared" si="0"/>
        <v>0.66381887456404054</v>
      </c>
      <c r="D55">
        <f t="shared" si="2"/>
        <v>62.312602578472699</v>
      </c>
      <c r="J55">
        <f t="shared" si="3"/>
        <v>1.0600000000000005</v>
      </c>
      <c r="K55">
        <f t="shared" si="7"/>
        <v>125.53729119022543</v>
      </c>
      <c r="L55">
        <f t="shared" si="4"/>
        <v>0.69742939550125238</v>
      </c>
      <c r="M55">
        <f t="shared" si="5"/>
        <v>58.615677202443649</v>
      </c>
    </row>
    <row r="56" spans="1:13" x14ac:dyDescent="0.3">
      <c r="A56">
        <f t="shared" si="1"/>
        <v>1.0800000000000005</v>
      </c>
      <c r="B56">
        <f t="shared" si="6"/>
        <v>120.73364947309676</v>
      </c>
      <c r="C56">
        <f t="shared" si="0"/>
        <v>0.67074249707275979</v>
      </c>
      <c r="D56">
        <f t="shared" si="2"/>
        <v>61.066350526903236</v>
      </c>
      <c r="J56">
        <f t="shared" si="3"/>
        <v>1.0800000000000005</v>
      </c>
      <c r="K56">
        <f t="shared" si="7"/>
        <v>124.36497764617656</v>
      </c>
      <c r="L56">
        <f t="shared" si="4"/>
        <v>0.69091654247875867</v>
      </c>
      <c r="M56">
        <f t="shared" si="5"/>
        <v>58.908755588455861</v>
      </c>
    </row>
    <row r="57" spans="1:13" x14ac:dyDescent="0.3">
      <c r="A57">
        <f t="shared" si="1"/>
        <v>1.1000000000000005</v>
      </c>
      <c r="B57">
        <f t="shared" si="6"/>
        <v>121.95497648363482</v>
      </c>
      <c r="C57">
        <f t="shared" si="0"/>
        <v>0.67752764713130453</v>
      </c>
      <c r="D57">
        <f t="shared" si="2"/>
        <v>59.845023516365181</v>
      </c>
      <c r="J57">
        <f t="shared" si="3"/>
        <v>1.1000000000000005</v>
      </c>
      <c r="K57">
        <f t="shared" si="7"/>
        <v>123.18680253440743</v>
      </c>
      <c r="L57">
        <f t="shared" si="4"/>
        <v>0.6843711251911524</v>
      </c>
      <c r="M57">
        <f t="shared" si="5"/>
        <v>59.203299366398142</v>
      </c>
    </row>
    <row r="58" spans="1:13" x14ac:dyDescent="0.3">
      <c r="A58">
        <f t="shared" si="1"/>
        <v>1.1200000000000006</v>
      </c>
      <c r="B58">
        <f t="shared" si="6"/>
        <v>123.15187695396213</v>
      </c>
      <c r="C58">
        <f t="shared" si="0"/>
        <v>0.68417709418867845</v>
      </c>
      <c r="D58">
        <f t="shared" si="2"/>
        <v>58.648123046037874</v>
      </c>
      <c r="J58">
        <f t="shared" si="3"/>
        <v>1.1200000000000006</v>
      </c>
      <c r="K58">
        <f t="shared" si="7"/>
        <v>122.00273654707946</v>
      </c>
      <c r="L58">
        <f t="shared" si="4"/>
        <v>0.67779298081710815</v>
      </c>
      <c r="M58">
        <f t="shared" si="5"/>
        <v>59.49931586323013</v>
      </c>
    </row>
    <row r="59" spans="1:13" x14ac:dyDescent="0.3">
      <c r="A59">
        <f t="shared" si="1"/>
        <v>1.1400000000000006</v>
      </c>
      <c r="B59">
        <f t="shared" si="6"/>
        <v>124.32483941488289</v>
      </c>
      <c r="C59">
        <f t="shared" si="0"/>
        <v>0.69069355230490492</v>
      </c>
      <c r="D59">
        <f t="shared" si="2"/>
        <v>57.475160585117109</v>
      </c>
      <c r="J59">
        <f t="shared" si="3"/>
        <v>1.1400000000000006</v>
      </c>
      <c r="K59">
        <f t="shared" si="7"/>
        <v>120.81275022981487</v>
      </c>
      <c r="L59">
        <f t="shared" si="4"/>
        <v>0.67118194572119372</v>
      </c>
      <c r="M59">
        <f t="shared" si="5"/>
        <v>59.79681244254629</v>
      </c>
    </row>
    <row r="60" spans="1:13" x14ac:dyDescent="0.3">
      <c r="A60">
        <f t="shared" si="1"/>
        <v>1.1600000000000006</v>
      </c>
      <c r="B60">
        <f t="shared" si="6"/>
        <v>125.47434262658523</v>
      </c>
      <c r="C60">
        <f t="shared" si="0"/>
        <v>0.69707968125880682</v>
      </c>
      <c r="D60">
        <f t="shared" si="2"/>
        <v>56.325657373414771</v>
      </c>
      <c r="J60">
        <f t="shared" si="3"/>
        <v>1.1600000000000006</v>
      </c>
      <c r="K60">
        <f t="shared" si="7"/>
        <v>119.61681398096394</v>
      </c>
      <c r="L60">
        <f t="shared" si="4"/>
        <v>0.66453785544979971</v>
      </c>
      <c r="M60">
        <f t="shared" si="5"/>
        <v>60.095796504759015</v>
      </c>
    </row>
    <row r="61" spans="1:13" x14ac:dyDescent="0.3">
      <c r="A61">
        <f t="shared" si="1"/>
        <v>1.1800000000000006</v>
      </c>
      <c r="B61">
        <f t="shared" si="6"/>
        <v>126.60085577405353</v>
      </c>
      <c r="C61">
        <f t="shared" si="0"/>
        <v>0.7033380876336307</v>
      </c>
      <c r="D61">
        <f t="shared" si="2"/>
        <v>55.199144225946469</v>
      </c>
      <c r="J61">
        <f t="shared" si="3"/>
        <v>1.1800000000000006</v>
      </c>
      <c r="K61">
        <f t="shared" si="7"/>
        <v>118.41489805086876</v>
      </c>
      <c r="L61">
        <f t="shared" si="4"/>
        <v>0.65786054472704869</v>
      </c>
      <c r="M61">
        <f t="shared" si="5"/>
        <v>60.396275487282807</v>
      </c>
    </row>
    <row r="62" spans="1:13" x14ac:dyDescent="0.3">
      <c r="A62">
        <f t="shared" si="1"/>
        <v>1.2000000000000006</v>
      </c>
      <c r="B62">
        <f t="shared" si="6"/>
        <v>127.70483865857246</v>
      </c>
      <c r="C62">
        <f t="shared" si="0"/>
        <v>0.70947132588095807</v>
      </c>
      <c r="D62">
        <f t="shared" si="2"/>
        <v>54.095161341427541</v>
      </c>
      <c r="J62">
        <f t="shared" si="3"/>
        <v>1.2000000000000006</v>
      </c>
      <c r="K62">
        <f t="shared" si="7"/>
        <v>117.20697254112311</v>
      </c>
      <c r="L62">
        <f t="shared" si="4"/>
        <v>0.65114984745068394</v>
      </c>
      <c r="M62">
        <f t="shared" si="5"/>
        <v>60.69825686471922</v>
      </c>
    </row>
    <row r="63" spans="1:13" x14ac:dyDescent="0.3">
      <c r="A63">
        <f t="shared" si="1"/>
        <v>1.2200000000000006</v>
      </c>
      <c r="B63">
        <f t="shared" si="6"/>
        <v>128.786741885401</v>
      </c>
      <c r="C63">
        <f t="shared" si="0"/>
        <v>0.71548189936333884</v>
      </c>
      <c r="D63">
        <f t="shared" si="2"/>
        <v>53.013258114599005</v>
      </c>
      <c r="J63">
        <f t="shared" si="3"/>
        <v>1.2200000000000006</v>
      </c>
      <c r="K63">
        <f t="shared" si="7"/>
        <v>115.99300740382873</v>
      </c>
      <c r="L63">
        <f t="shared" si="4"/>
        <v>0.6444055966879374</v>
      </c>
      <c r="M63">
        <f t="shared" si="5"/>
        <v>61.001748149042818</v>
      </c>
    </row>
    <row r="64" spans="1:13" x14ac:dyDescent="0.3">
      <c r="A64">
        <f t="shared" si="1"/>
        <v>1.2400000000000007</v>
      </c>
      <c r="B64">
        <f t="shared" si="6"/>
        <v>129.84700704769298</v>
      </c>
      <c r="C64">
        <f t="shared" si="0"/>
        <v>0.72137226137607213</v>
      </c>
      <c r="D64">
        <f t="shared" si="2"/>
        <v>51.952992952307014</v>
      </c>
      <c r="J64">
        <f t="shared" si="3"/>
        <v>1.2400000000000007</v>
      </c>
      <c r="K64">
        <f t="shared" si="7"/>
        <v>114.77297244084787</v>
      </c>
      <c r="L64">
        <f t="shared" si="4"/>
        <v>0.63762762467137701</v>
      </c>
      <c r="M64">
        <f t="shared" si="5"/>
        <v>61.306756889788034</v>
      </c>
    </row>
    <row r="65" spans="1:13" x14ac:dyDescent="0.3">
      <c r="A65">
        <f t="shared" si="1"/>
        <v>1.2600000000000007</v>
      </c>
      <c r="B65">
        <f t="shared" si="6"/>
        <v>130.88606690673913</v>
      </c>
      <c r="C65">
        <f t="shared" si="0"/>
        <v>0.72714481614855075</v>
      </c>
      <c r="D65">
        <f t="shared" si="2"/>
        <v>50.913933093260859</v>
      </c>
      <c r="J65">
        <f t="shared" si="3"/>
        <v>1.2600000000000007</v>
      </c>
      <c r="K65">
        <f t="shared" si="7"/>
        <v>113.5468373030521</v>
      </c>
      <c r="L65">
        <f t="shared" si="4"/>
        <v>0.63081576279473395</v>
      </c>
      <c r="M65">
        <f t="shared" si="5"/>
        <v>61.613290674236971</v>
      </c>
    </row>
    <row r="66" spans="1:13" x14ac:dyDescent="0.3">
      <c r="A66">
        <f t="shared" si="1"/>
        <v>1.2800000000000007</v>
      </c>
      <c r="B66">
        <f t="shared" si="6"/>
        <v>131.90434556860436</v>
      </c>
      <c r="C66">
        <f t="shared" ref="C66:C129" si="8">MAXA( (B66/$G$3),0)</f>
        <v>0.73280191982557974</v>
      </c>
      <c r="D66">
        <f t="shared" ref="D66:D129" si="9">($G$4*(1-C66))+($G$3*$I$3)</f>
        <v>49.895654431395641</v>
      </c>
      <c r="J66">
        <f t="shared" si="3"/>
        <v>1.2800000000000007</v>
      </c>
      <c r="K66">
        <f t="shared" si="7"/>
        <v>112.31457148956736</v>
      </c>
      <c r="L66">
        <f t="shared" si="4"/>
        <v>0.6239698416087075</v>
      </c>
      <c r="M66">
        <f t="shared" si="5"/>
        <v>61.921357127608168</v>
      </c>
    </row>
    <row r="67" spans="1:13" x14ac:dyDescent="0.3">
      <c r="A67">
        <f t="shared" ref="A67:A130" si="10">A66+$G$1</f>
        <v>1.3000000000000007</v>
      </c>
      <c r="B67">
        <f t="shared" si="6"/>
        <v>132.90225865723227</v>
      </c>
      <c r="C67">
        <f t="shared" si="8"/>
        <v>0.7383458814290681</v>
      </c>
      <c r="D67">
        <f t="shared" si="9"/>
        <v>48.897741342767738</v>
      </c>
      <c r="J67">
        <f t="shared" ref="J67:J130" si="11">J66+$G$1</f>
        <v>1.3000000000000007</v>
      </c>
      <c r="K67">
        <f t="shared" si="7"/>
        <v>111.07614434701519</v>
      </c>
      <c r="L67">
        <f t="shared" ref="L67:L130" si="12">MAXA( (K67/$G$3),0)</f>
        <v>0.61708969081675102</v>
      </c>
      <c r="M67">
        <f t="shared" ref="M67:M130" si="13">$H$10*(1+(1-L67))</f>
        <v>62.230963913246207</v>
      </c>
    </row>
    <row r="68" spans="1:13" x14ac:dyDescent="0.3">
      <c r="A68">
        <f t="shared" si="10"/>
        <v>1.3200000000000007</v>
      </c>
      <c r="B68">
        <f t="shared" ref="B68:B131" si="14">MIN((B67+(D67*$G$1)),$G$3)</f>
        <v>133.88021348408762</v>
      </c>
      <c r="C68">
        <f t="shared" si="8"/>
        <v>0.7437789638004868</v>
      </c>
      <c r="D68">
        <f t="shared" si="9"/>
        <v>47.919786515912371</v>
      </c>
      <c r="J68">
        <f t="shared" si="11"/>
        <v>1.3200000000000007</v>
      </c>
      <c r="K68">
        <f t="shared" ref="K68:K131" si="15">MAXA((K67-(M67*$G$1)),0)</f>
        <v>109.83152506875027</v>
      </c>
      <c r="L68">
        <f t="shared" si="12"/>
        <v>0.61017513927083478</v>
      </c>
      <c r="M68">
        <f t="shared" si="13"/>
        <v>62.542118732812433</v>
      </c>
    </row>
    <row r="69" spans="1:13" x14ac:dyDescent="0.3">
      <c r="A69">
        <f t="shared" si="10"/>
        <v>1.3400000000000007</v>
      </c>
      <c r="B69">
        <f t="shared" si="14"/>
        <v>134.83860921440586</v>
      </c>
      <c r="C69">
        <f t="shared" si="8"/>
        <v>0.749103384524477</v>
      </c>
      <c r="D69">
        <f t="shared" si="9"/>
        <v>46.961390785594133</v>
      </c>
      <c r="J69">
        <f t="shared" si="11"/>
        <v>1.3400000000000007</v>
      </c>
      <c r="K69">
        <f t="shared" si="15"/>
        <v>108.58068269409402</v>
      </c>
      <c r="L69">
        <f t="shared" si="12"/>
        <v>0.60322601496718897</v>
      </c>
      <c r="M69">
        <f t="shared" si="13"/>
        <v>62.854829326476491</v>
      </c>
    </row>
    <row r="70" spans="1:13" x14ac:dyDescent="0.3">
      <c r="A70">
        <f t="shared" si="10"/>
        <v>1.3600000000000008</v>
      </c>
      <c r="B70">
        <f t="shared" si="14"/>
        <v>135.77783703011775</v>
      </c>
      <c r="C70">
        <f t="shared" si="8"/>
        <v>0.75432131683398751</v>
      </c>
      <c r="D70">
        <f t="shared" si="9"/>
        <v>46.022162969882245</v>
      </c>
      <c r="J70">
        <f t="shared" si="11"/>
        <v>1.3600000000000008</v>
      </c>
      <c r="K70">
        <f t="shared" si="15"/>
        <v>107.32358610756449</v>
      </c>
      <c r="L70">
        <f t="shared" si="12"/>
        <v>0.596242145042025</v>
      </c>
      <c r="M70">
        <f t="shared" si="13"/>
        <v>63.169103473108876</v>
      </c>
    </row>
    <row r="71" spans="1:13" x14ac:dyDescent="0.3">
      <c r="A71">
        <f t="shared" si="10"/>
        <v>1.3800000000000008</v>
      </c>
      <c r="B71">
        <f t="shared" si="14"/>
        <v>136.6982802895154</v>
      </c>
      <c r="C71">
        <f t="shared" si="8"/>
        <v>0.75943489049730772</v>
      </c>
      <c r="D71">
        <f t="shared" si="9"/>
        <v>45.101719710484609</v>
      </c>
      <c r="J71">
        <f t="shared" si="11"/>
        <v>1.3800000000000008</v>
      </c>
      <c r="K71">
        <f t="shared" si="15"/>
        <v>106.06020403810231</v>
      </c>
      <c r="L71">
        <f t="shared" si="12"/>
        <v>0.58922335576723506</v>
      </c>
      <c r="M71">
        <f t="shared" si="13"/>
        <v>63.484948990474422</v>
      </c>
    </row>
    <row r="72" spans="1:13" x14ac:dyDescent="0.3">
      <c r="A72">
        <f t="shared" si="10"/>
        <v>1.4000000000000008</v>
      </c>
      <c r="B72">
        <f t="shared" si="14"/>
        <v>137.60031468372509</v>
      </c>
      <c r="C72">
        <f t="shared" si="8"/>
        <v>0.76444619268736158</v>
      </c>
      <c r="D72">
        <f t="shared" si="9"/>
        <v>44.199685316274909</v>
      </c>
      <c r="J72">
        <f t="shared" si="11"/>
        <v>1.4000000000000008</v>
      </c>
      <c r="K72">
        <f t="shared" si="15"/>
        <v>104.79050505829282</v>
      </c>
      <c r="L72">
        <f t="shared" si="12"/>
        <v>0.58216947254607121</v>
      </c>
      <c r="M72">
        <f t="shared" si="13"/>
        <v>63.802373735426798</v>
      </c>
    </row>
    <row r="73" spans="1:13" x14ac:dyDescent="0.3">
      <c r="A73">
        <f t="shared" si="10"/>
        <v>1.4200000000000008</v>
      </c>
      <c r="B73">
        <f t="shared" si="14"/>
        <v>138.48430839005059</v>
      </c>
      <c r="C73">
        <f t="shared" si="8"/>
        <v>0.76935726883361433</v>
      </c>
      <c r="D73">
        <f t="shared" si="9"/>
        <v>43.315691609949418</v>
      </c>
      <c r="J73">
        <f t="shared" si="11"/>
        <v>1.4200000000000008</v>
      </c>
      <c r="K73">
        <f t="shared" si="15"/>
        <v>103.51445758358429</v>
      </c>
      <c r="L73">
        <f t="shared" si="12"/>
        <v>0.5750803199088016</v>
      </c>
      <c r="M73">
        <f t="shared" si="13"/>
        <v>64.121385604103935</v>
      </c>
    </row>
    <row r="74" spans="1:13" x14ac:dyDescent="0.3">
      <c r="A74">
        <f t="shared" si="10"/>
        <v>1.4400000000000008</v>
      </c>
      <c r="B74">
        <f t="shared" si="14"/>
        <v>139.35062222224957</v>
      </c>
      <c r="C74">
        <f t="shared" si="8"/>
        <v>0.77417012345694203</v>
      </c>
      <c r="D74">
        <f t="shared" si="9"/>
        <v>42.449377777750435</v>
      </c>
      <c r="J74">
        <f t="shared" si="11"/>
        <v>1.4400000000000008</v>
      </c>
      <c r="K74">
        <f t="shared" si="15"/>
        <v>102.23202987150221</v>
      </c>
      <c r="L74">
        <f t="shared" si="12"/>
        <v>0.56795572150834561</v>
      </c>
      <c r="M74">
        <f t="shared" si="13"/>
        <v>64.441992532124459</v>
      </c>
    </row>
    <row r="75" spans="1:13" x14ac:dyDescent="0.3">
      <c r="A75">
        <f t="shared" si="10"/>
        <v>1.4600000000000009</v>
      </c>
      <c r="B75">
        <f t="shared" si="14"/>
        <v>140.19960977780457</v>
      </c>
      <c r="C75">
        <f t="shared" si="8"/>
        <v>0.7788867209878032</v>
      </c>
      <c r="D75">
        <f t="shared" si="9"/>
        <v>41.600390222195422</v>
      </c>
      <c r="J75">
        <f t="shared" si="11"/>
        <v>1.4600000000000009</v>
      </c>
      <c r="K75">
        <f t="shared" si="15"/>
        <v>100.94319002085972</v>
      </c>
      <c r="L75">
        <f t="shared" si="12"/>
        <v>0.5607955001158873</v>
      </c>
      <c r="M75">
        <f t="shared" si="13"/>
        <v>64.764202494785067</v>
      </c>
    </row>
    <row r="76" spans="1:13" x14ac:dyDescent="0.3">
      <c r="A76">
        <f t="shared" si="10"/>
        <v>1.4800000000000009</v>
      </c>
      <c r="B76">
        <f t="shared" si="14"/>
        <v>141.03161758224849</v>
      </c>
      <c r="C76">
        <f t="shared" si="8"/>
        <v>0.78350898656804713</v>
      </c>
      <c r="D76">
        <f t="shared" si="9"/>
        <v>40.768382417751511</v>
      </c>
      <c r="J76">
        <f t="shared" si="11"/>
        <v>1.4800000000000009</v>
      </c>
      <c r="K76">
        <f t="shared" si="15"/>
        <v>99.647905970964018</v>
      </c>
      <c r="L76">
        <f t="shared" si="12"/>
        <v>0.55359947761646677</v>
      </c>
      <c r="M76">
        <f t="shared" si="13"/>
        <v>65.088023507258995</v>
      </c>
    </row>
    <row r="77" spans="1:13" x14ac:dyDescent="0.3">
      <c r="A77">
        <f t="shared" si="10"/>
        <v>1.5000000000000009</v>
      </c>
      <c r="B77">
        <f t="shared" si="14"/>
        <v>141.84698523060351</v>
      </c>
      <c r="C77">
        <f t="shared" si="8"/>
        <v>0.78803880683668615</v>
      </c>
      <c r="D77">
        <f t="shared" si="9"/>
        <v>39.953014769396489</v>
      </c>
      <c r="J77">
        <f t="shared" si="11"/>
        <v>1.5000000000000009</v>
      </c>
      <c r="K77">
        <f t="shared" si="15"/>
        <v>98.346145500818835</v>
      </c>
      <c r="L77">
        <f t="shared" si="12"/>
        <v>0.54636747500454907</v>
      </c>
      <c r="M77">
        <f t="shared" si="13"/>
        <v>65.413463624795298</v>
      </c>
    </row>
    <row r="78" spans="1:13" x14ac:dyDescent="0.3">
      <c r="A78">
        <f t="shared" si="10"/>
        <v>1.5200000000000009</v>
      </c>
      <c r="B78">
        <f t="shared" si="14"/>
        <v>142.64604552599144</v>
      </c>
      <c r="C78">
        <f t="shared" si="8"/>
        <v>0.79247803069995248</v>
      </c>
      <c r="D78">
        <f t="shared" si="9"/>
        <v>39.15395447400855</v>
      </c>
      <c r="J78">
        <f t="shared" si="11"/>
        <v>1.5200000000000009</v>
      </c>
      <c r="K78">
        <f t="shared" si="15"/>
        <v>97.037876228322929</v>
      </c>
      <c r="L78">
        <f t="shared" si="12"/>
        <v>0.53909931237957187</v>
      </c>
      <c r="M78">
        <f t="shared" si="13"/>
        <v>65.740530942919264</v>
      </c>
    </row>
    <row r="79" spans="1:13" x14ac:dyDescent="0.3">
      <c r="A79">
        <f t="shared" si="10"/>
        <v>1.5400000000000009</v>
      </c>
      <c r="B79">
        <f t="shared" si="14"/>
        <v>143.42912461547161</v>
      </c>
      <c r="C79">
        <f t="shared" si="8"/>
        <v>0.79682847008595337</v>
      </c>
      <c r="D79">
        <f t="shared" si="9"/>
        <v>38.370875384528389</v>
      </c>
      <c r="J79">
        <f t="shared" si="11"/>
        <v>1.5400000000000009</v>
      </c>
      <c r="K79">
        <f t="shared" si="15"/>
        <v>95.723065609464541</v>
      </c>
      <c r="L79">
        <f t="shared" si="12"/>
        <v>0.53179480894146969</v>
      </c>
      <c r="M79">
        <f t="shared" si="13"/>
        <v>66.069233597633868</v>
      </c>
    </row>
    <row r="80" spans="1:13" x14ac:dyDescent="0.3">
      <c r="A80">
        <f t="shared" si="10"/>
        <v>1.5600000000000009</v>
      </c>
      <c r="B80">
        <f t="shared" si="14"/>
        <v>144.19654212316217</v>
      </c>
      <c r="C80">
        <f t="shared" si="8"/>
        <v>0.8010919006842343</v>
      </c>
      <c r="D80">
        <f t="shared" si="9"/>
        <v>37.603457876837822</v>
      </c>
      <c r="J80">
        <f t="shared" si="11"/>
        <v>1.5600000000000009</v>
      </c>
      <c r="K80">
        <f t="shared" si="15"/>
        <v>94.40168093751187</v>
      </c>
      <c r="L80">
        <f t="shared" si="12"/>
        <v>0.52445378298617706</v>
      </c>
      <c r="M80">
        <f t="shared" si="13"/>
        <v>66.399579765622036</v>
      </c>
    </row>
    <row r="81" spans="1:13" x14ac:dyDescent="0.3">
      <c r="A81">
        <f t="shared" si="10"/>
        <v>1.580000000000001</v>
      </c>
      <c r="B81">
        <f t="shared" si="14"/>
        <v>144.94861128069894</v>
      </c>
      <c r="C81">
        <f t="shared" si="8"/>
        <v>0.80527006267054968</v>
      </c>
      <c r="D81">
        <f t="shared" si="9"/>
        <v>36.851388719301056</v>
      </c>
      <c r="J81">
        <f t="shared" si="11"/>
        <v>1.580000000000001</v>
      </c>
      <c r="K81">
        <f t="shared" si="15"/>
        <v>93.07368934219943</v>
      </c>
      <c r="L81">
        <f t="shared" si="12"/>
        <v>0.51707605190110795</v>
      </c>
      <c r="M81">
        <f t="shared" si="13"/>
        <v>66.731577664450143</v>
      </c>
    </row>
    <row r="82" spans="1:13" x14ac:dyDescent="0.3">
      <c r="A82">
        <f t="shared" si="10"/>
        <v>1.600000000000001</v>
      </c>
      <c r="B82">
        <f t="shared" si="14"/>
        <v>145.68563905508495</v>
      </c>
      <c r="C82">
        <f t="shared" si="8"/>
        <v>0.80936466141713859</v>
      </c>
      <c r="D82">
        <f t="shared" si="9"/>
        <v>36.114360944915049</v>
      </c>
      <c r="J82">
        <f t="shared" si="11"/>
        <v>1.600000000000001</v>
      </c>
      <c r="K82">
        <f t="shared" si="15"/>
        <v>91.739057788910429</v>
      </c>
      <c r="L82">
        <f t="shared" si="12"/>
        <v>0.50966143216061355</v>
      </c>
      <c r="M82">
        <f t="shared" si="13"/>
        <v>67.065235552772393</v>
      </c>
    </row>
    <row r="83" spans="1:13" x14ac:dyDescent="0.3">
      <c r="A83">
        <f t="shared" si="10"/>
        <v>1.620000000000001</v>
      </c>
      <c r="B83">
        <f t="shared" si="14"/>
        <v>146.40792627398324</v>
      </c>
      <c r="C83">
        <f t="shared" si="8"/>
        <v>0.8133773681887958</v>
      </c>
      <c r="D83">
        <f t="shared" si="9"/>
        <v>35.392073726016754</v>
      </c>
      <c r="J83">
        <f t="shared" si="11"/>
        <v>1.620000000000001</v>
      </c>
      <c r="K83">
        <f t="shared" si="15"/>
        <v>90.397753077854986</v>
      </c>
      <c r="L83">
        <f t="shared" si="12"/>
        <v>0.50220973932141655</v>
      </c>
      <c r="M83">
        <f t="shared" si="13"/>
        <v>67.400561730536253</v>
      </c>
    </row>
    <row r="84" spans="1:13" x14ac:dyDescent="0.3">
      <c r="A84">
        <f t="shared" si="10"/>
        <v>1.640000000000001</v>
      </c>
      <c r="B84">
        <f t="shared" si="14"/>
        <v>147.11576774850357</v>
      </c>
      <c r="C84">
        <f t="shared" si="8"/>
        <v>0.81730982082501979</v>
      </c>
      <c r="D84">
        <f t="shared" si="9"/>
        <v>34.684232251496432</v>
      </c>
      <c r="J84">
        <f t="shared" si="11"/>
        <v>1.640000000000001</v>
      </c>
      <c r="K84">
        <f t="shared" si="15"/>
        <v>89.049741843244263</v>
      </c>
      <c r="L84">
        <f t="shared" si="12"/>
        <v>0.49472078801802366</v>
      </c>
      <c r="M84">
        <f t="shared" si="13"/>
        <v>67.737564539188924</v>
      </c>
    </row>
    <row r="85" spans="1:13" x14ac:dyDescent="0.3">
      <c r="A85">
        <f t="shared" si="10"/>
        <v>1.660000000000001</v>
      </c>
      <c r="B85">
        <f t="shared" si="14"/>
        <v>147.80945239353349</v>
      </c>
      <c r="C85">
        <f t="shared" si="8"/>
        <v>0.82116362440851942</v>
      </c>
      <c r="D85">
        <f t="shared" si="9"/>
        <v>33.9905476064665</v>
      </c>
      <c r="J85">
        <f t="shared" si="11"/>
        <v>1.660000000000001</v>
      </c>
      <c r="K85">
        <f t="shared" si="15"/>
        <v>87.694990552460482</v>
      </c>
      <c r="L85">
        <f t="shared" si="12"/>
        <v>0.48719439195811376</v>
      </c>
      <c r="M85">
        <f t="shared" si="13"/>
        <v>68.076252361884883</v>
      </c>
    </row>
    <row r="86" spans="1:13" x14ac:dyDescent="0.3">
      <c r="A86">
        <f t="shared" si="10"/>
        <v>1.680000000000001</v>
      </c>
      <c r="B86">
        <f t="shared" si="14"/>
        <v>148.48926334566283</v>
      </c>
      <c r="C86">
        <f t="shared" si="8"/>
        <v>0.82494035192034909</v>
      </c>
      <c r="D86">
        <f t="shared" si="9"/>
        <v>33.310736654337163</v>
      </c>
      <c r="J86">
        <f t="shared" si="11"/>
        <v>1.680000000000001</v>
      </c>
      <c r="K86">
        <f t="shared" si="15"/>
        <v>86.33346550522279</v>
      </c>
      <c r="L86">
        <f t="shared" si="12"/>
        <v>0.47963036391790437</v>
      </c>
      <c r="M86">
        <f t="shared" si="13"/>
        <v>68.416633623694295</v>
      </c>
    </row>
    <row r="87" spans="1:13" x14ac:dyDescent="0.3">
      <c r="A87">
        <f t="shared" si="10"/>
        <v>1.7000000000000011</v>
      </c>
      <c r="B87">
        <f t="shared" si="14"/>
        <v>149.15547807874958</v>
      </c>
      <c r="C87">
        <f t="shared" si="8"/>
        <v>0.82864154488194208</v>
      </c>
      <c r="D87">
        <f t="shared" si="9"/>
        <v>32.644521921250423</v>
      </c>
      <c r="J87">
        <f t="shared" si="11"/>
        <v>1.7000000000000011</v>
      </c>
      <c r="K87">
        <f t="shared" si="15"/>
        <v>84.965132832748907</v>
      </c>
      <c r="L87">
        <f t="shared" si="12"/>
        <v>0.47202851573749394</v>
      </c>
      <c r="M87">
        <f t="shared" si="13"/>
        <v>68.758716791812773</v>
      </c>
    </row>
    <row r="88" spans="1:13" x14ac:dyDescent="0.3">
      <c r="A88">
        <f t="shared" si="10"/>
        <v>1.7200000000000011</v>
      </c>
      <c r="B88">
        <f t="shared" si="14"/>
        <v>149.80836851717459</v>
      </c>
      <c r="C88">
        <f t="shared" si="8"/>
        <v>0.83226871398430324</v>
      </c>
      <c r="D88">
        <f t="shared" si="9"/>
        <v>31.991631482825415</v>
      </c>
      <c r="J88">
        <f t="shared" si="11"/>
        <v>1.7200000000000011</v>
      </c>
      <c r="K88">
        <f t="shared" si="15"/>
        <v>83.589958496912658</v>
      </c>
      <c r="L88">
        <f t="shared" si="12"/>
        <v>0.46438865831618142</v>
      </c>
      <c r="M88">
        <f t="shared" si="13"/>
        <v>69.102510375771843</v>
      </c>
    </row>
    <row r="89" spans="1:13" x14ac:dyDescent="0.3">
      <c r="A89">
        <f t="shared" si="10"/>
        <v>1.7400000000000011</v>
      </c>
      <c r="B89">
        <f t="shared" si="14"/>
        <v>150.44820114683108</v>
      </c>
      <c r="C89">
        <f t="shared" si="8"/>
        <v>0.83582333970461709</v>
      </c>
      <c r="D89">
        <f t="shared" si="9"/>
        <v>31.351798853168926</v>
      </c>
      <c r="J89">
        <f t="shared" si="11"/>
        <v>1.7400000000000011</v>
      </c>
      <c r="K89">
        <f t="shared" si="15"/>
        <v>82.207908289397224</v>
      </c>
      <c r="L89">
        <f t="shared" si="12"/>
        <v>0.45671060160776233</v>
      </c>
      <c r="M89">
        <f t="shared" si="13"/>
        <v>69.448022927650683</v>
      </c>
    </row>
    <row r="90" spans="1:13" x14ac:dyDescent="0.3">
      <c r="A90">
        <f t="shared" si="10"/>
        <v>1.7600000000000011</v>
      </c>
      <c r="B90">
        <f t="shared" si="14"/>
        <v>151.07523712389445</v>
      </c>
      <c r="C90">
        <f t="shared" si="8"/>
        <v>0.83930687291052475</v>
      </c>
      <c r="D90">
        <f t="shared" si="9"/>
        <v>30.724762876105547</v>
      </c>
      <c r="J90">
        <f t="shared" si="11"/>
        <v>1.7600000000000011</v>
      </c>
      <c r="K90">
        <f t="shared" si="15"/>
        <v>80.818947830844209</v>
      </c>
      <c r="L90">
        <f t="shared" si="12"/>
        <v>0.44899415461580117</v>
      </c>
      <c r="M90">
        <f t="shared" si="13"/>
        <v>69.795263042288951</v>
      </c>
    </row>
    <row r="91" spans="1:13" x14ac:dyDescent="0.3">
      <c r="A91">
        <f t="shared" si="10"/>
        <v>1.7800000000000011</v>
      </c>
      <c r="B91">
        <f t="shared" si="14"/>
        <v>151.68973238141658</v>
      </c>
      <c r="C91">
        <f t="shared" si="8"/>
        <v>0.8427207354523143</v>
      </c>
      <c r="D91">
        <f t="shared" si="9"/>
        <v>30.110267618583428</v>
      </c>
      <c r="J91">
        <f t="shared" si="11"/>
        <v>1.7800000000000011</v>
      </c>
      <c r="K91">
        <f t="shared" si="15"/>
        <v>79.423042569998429</v>
      </c>
      <c r="L91">
        <f t="shared" si="12"/>
        <v>0.44123912538888016</v>
      </c>
      <c r="M91">
        <f t="shared" si="13"/>
        <v>70.144239357500396</v>
      </c>
    </row>
    <row r="92" spans="1:13" x14ac:dyDescent="0.3">
      <c r="A92">
        <f t="shared" si="10"/>
        <v>1.8000000000000012</v>
      </c>
      <c r="B92">
        <f t="shared" si="14"/>
        <v>152.29193773378825</v>
      </c>
      <c r="C92">
        <f t="shared" si="8"/>
        <v>0.84606632074326804</v>
      </c>
      <c r="D92">
        <f t="shared" si="9"/>
        <v>29.508062266211752</v>
      </c>
      <c r="J92">
        <f t="shared" si="11"/>
        <v>1.8000000000000012</v>
      </c>
      <c r="K92">
        <f t="shared" si="15"/>
        <v>78.020157782848415</v>
      </c>
      <c r="L92">
        <f t="shared" si="12"/>
        <v>0.4334453210158245</v>
      </c>
      <c r="M92">
        <f t="shared" si="13"/>
        <v>70.4949605542879</v>
      </c>
    </row>
    <row r="93" spans="1:13" x14ac:dyDescent="0.3">
      <c r="A93">
        <f t="shared" si="10"/>
        <v>1.8200000000000012</v>
      </c>
      <c r="B93">
        <f t="shared" si="14"/>
        <v>152.88209897911247</v>
      </c>
      <c r="C93">
        <f t="shared" si="8"/>
        <v>0.8493449943284026</v>
      </c>
      <c r="D93">
        <f t="shared" si="9"/>
        <v>28.91790102088753</v>
      </c>
      <c r="J93">
        <f t="shared" si="11"/>
        <v>1.8200000000000012</v>
      </c>
      <c r="K93">
        <f t="shared" si="15"/>
        <v>76.610258571762657</v>
      </c>
      <c r="L93">
        <f t="shared" si="12"/>
        <v>0.42561254762090367</v>
      </c>
      <c r="M93">
        <f t="shared" si="13"/>
        <v>70.847435357059339</v>
      </c>
    </row>
    <row r="94" spans="1:13" x14ac:dyDescent="0.3">
      <c r="A94">
        <f t="shared" si="10"/>
        <v>1.8400000000000012</v>
      </c>
      <c r="B94">
        <f t="shared" si="14"/>
        <v>153.46045699953021</v>
      </c>
      <c r="C94">
        <f t="shared" si="8"/>
        <v>0.8525580944418345</v>
      </c>
      <c r="D94">
        <f t="shared" si="9"/>
        <v>28.339543000469792</v>
      </c>
      <c r="J94">
        <f t="shared" si="11"/>
        <v>1.8400000000000012</v>
      </c>
      <c r="K94">
        <f t="shared" si="15"/>
        <v>75.193309864621469</v>
      </c>
      <c r="L94">
        <f t="shared" si="12"/>
        <v>0.41774061035900817</v>
      </c>
      <c r="M94">
        <f t="shared" si="13"/>
        <v>71.201672533844629</v>
      </c>
    </row>
    <row r="95" spans="1:13" x14ac:dyDescent="0.3">
      <c r="A95">
        <f t="shared" si="10"/>
        <v>1.8600000000000012</v>
      </c>
      <c r="B95">
        <f t="shared" si="14"/>
        <v>154.02724785953961</v>
      </c>
      <c r="C95">
        <f t="shared" si="8"/>
        <v>0.8557069325529979</v>
      </c>
      <c r="D95">
        <f t="shared" si="9"/>
        <v>27.77275214046038</v>
      </c>
      <c r="J95">
        <f t="shared" si="11"/>
        <v>1.8600000000000012</v>
      </c>
      <c r="K95">
        <f t="shared" si="15"/>
        <v>73.769276413944581</v>
      </c>
      <c r="L95">
        <f t="shared" si="12"/>
        <v>0.40982931341080325</v>
      </c>
      <c r="M95">
        <f t="shared" si="13"/>
        <v>71.557680896513858</v>
      </c>
    </row>
    <row r="96" spans="1:13" x14ac:dyDescent="0.3">
      <c r="A96">
        <f t="shared" si="10"/>
        <v>1.8800000000000012</v>
      </c>
      <c r="B96">
        <f t="shared" si="14"/>
        <v>154.58270290234881</v>
      </c>
      <c r="C96">
        <f t="shared" si="8"/>
        <v>0.85879279390193786</v>
      </c>
      <c r="D96">
        <f t="shared" si="9"/>
        <v>27.217297097651187</v>
      </c>
      <c r="J96">
        <f t="shared" si="11"/>
        <v>1.8800000000000012</v>
      </c>
      <c r="K96">
        <f t="shared" si="15"/>
        <v>72.338122796014304</v>
      </c>
      <c r="L96">
        <f t="shared" si="12"/>
        <v>0.40187845997785726</v>
      </c>
      <c r="M96">
        <f t="shared" si="13"/>
        <v>71.915469300996421</v>
      </c>
    </row>
    <row r="97" spans="1:13" x14ac:dyDescent="0.3">
      <c r="A97">
        <f t="shared" si="10"/>
        <v>1.9000000000000012</v>
      </c>
      <c r="B97">
        <f t="shared" si="14"/>
        <v>155.12704884430184</v>
      </c>
      <c r="C97">
        <f t="shared" si="8"/>
        <v>0.86181693802389914</v>
      </c>
      <c r="D97">
        <f t="shared" si="9"/>
        <v>26.672951155698154</v>
      </c>
      <c r="J97">
        <f t="shared" si="11"/>
        <v>1.9000000000000012</v>
      </c>
      <c r="K97">
        <f t="shared" si="15"/>
        <v>70.89981340999438</v>
      </c>
      <c r="L97">
        <f t="shared" si="12"/>
        <v>0.39388785227774653</v>
      </c>
      <c r="M97">
        <f t="shared" si="13"/>
        <v>72.275046647501412</v>
      </c>
    </row>
    <row r="98" spans="1:13" x14ac:dyDescent="0.3">
      <c r="A98">
        <f t="shared" si="10"/>
        <v>1.9200000000000013</v>
      </c>
      <c r="B98">
        <f t="shared" si="14"/>
        <v>155.66050786741582</v>
      </c>
      <c r="C98">
        <f t="shared" si="8"/>
        <v>0.86478059926342121</v>
      </c>
      <c r="D98">
        <f t="shared" si="9"/>
        <v>26.139492132584184</v>
      </c>
      <c r="J98">
        <f t="shared" si="11"/>
        <v>1.9200000000000013</v>
      </c>
      <c r="K98">
        <f t="shared" si="15"/>
        <v>69.454312477044354</v>
      </c>
      <c r="L98">
        <f t="shared" si="12"/>
        <v>0.38585729153913528</v>
      </c>
      <c r="M98">
        <f t="shared" si="13"/>
        <v>72.636421880738922</v>
      </c>
    </row>
    <row r="99" spans="1:13" x14ac:dyDescent="0.3">
      <c r="A99">
        <f t="shared" si="10"/>
        <v>1.9400000000000013</v>
      </c>
      <c r="B99">
        <f t="shared" si="14"/>
        <v>156.18329771006751</v>
      </c>
      <c r="C99">
        <f t="shared" si="8"/>
        <v>0.8676849872781528</v>
      </c>
      <c r="D99">
        <f t="shared" si="9"/>
        <v>25.616702289932498</v>
      </c>
      <c r="J99">
        <f t="shared" si="11"/>
        <v>1.9400000000000013</v>
      </c>
      <c r="K99">
        <f t="shared" si="15"/>
        <v>68.001584039429574</v>
      </c>
      <c r="L99">
        <f t="shared" si="12"/>
        <v>0.37778657799683096</v>
      </c>
      <c r="M99">
        <f t="shared" si="13"/>
        <v>72.999603990142603</v>
      </c>
    </row>
    <row r="100" spans="1:13" x14ac:dyDescent="0.3">
      <c r="A100">
        <f t="shared" si="10"/>
        <v>1.9600000000000013</v>
      </c>
      <c r="B100">
        <f t="shared" si="14"/>
        <v>156.69563175586615</v>
      </c>
      <c r="C100">
        <f t="shared" si="8"/>
        <v>0.87053128753258968</v>
      </c>
      <c r="D100">
        <f t="shared" si="9"/>
        <v>25.104368244133859</v>
      </c>
      <c r="J100">
        <f t="shared" si="11"/>
        <v>1.9600000000000013</v>
      </c>
      <c r="K100">
        <f t="shared" si="15"/>
        <v>66.541591959626714</v>
      </c>
      <c r="L100">
        <f t="shared" si="12"/>
        <v>0.36967551088681511</v>
      </c>
      <c r="M100">
        <f t="shared" si="13"/>
        <v>73.364602010093321</v>
      </c>
    </row>
    <row r="101" spans="1:13" x14ac:dyDescent="0.3">
      <c r="A101">
        <f t="shared" si="10"/>
        <v>1.9800000000000013</v>
      </c>
      <c r="B101">
        <f t="shared" si="14"/>
        <v>157.19771912074881</v>
      </c>
      <c r="C101">
        <f t="shared" si="8"/>
        <v>0.8733206617819379</v>
      </c>
      <c r="D101">
        <f t="shared" si="9"/>
        <v>24.602280879251179</v>
      </c>
      <c r="J101">
        <f t="shared" si="11"/>
        <v>1.9800000000000013</v>
      </c>
      <c r="K101">
        <f t="shared" si="15"/>
        <v>65.074299919424845</v>
      </c>
      <c r="L101">
        <f t="shared" si="12"/>
        <v>0.36152388844124916</v>
      </c>
      <c r="M101">
        <f t="shared" si="13"/>
        <v>73.731425020143789</v>
      </c>
    </row>
    <row r="102" spans="1:13" x14ac:dyDescent="0.3">
      <c r="A102">
        <f t="shared" si="10"/>
        <v>2.0000000000000013</v>
      </c>
      <c r="B102">
        <f t="shared" si="14"/>
        <v>157.68976473833385</v>
      </c>
      <c r="C102">
        <f t="shared" si="8"/>
        <v>0.87605424854629921</v>
      </c>
      <c r="D102">
        <f t="shared" si="9"/>
        <v>24.110235261666144</v>
      </c>
      <c r="J102">
        <f t="shared" si="11"/>
        <v>2.0000000000000013</v>
      </c>
      <c r="K102">
        <f t="shared" si="15"/>
        <v>63.599671419021966</v>
      </c>
      <c r="L102">
        <f t="shared" si="12"/>
        <v>0.35333150788345535</v>
      </c>
      <c r="M102">
        <f t="shared" si="13"/>
        <v>74.100082145244514</v>
      </c>
    </row>
    <row r="103" spans="1:13" x14ac:dyDescent="0.3">
      <c r="A103">
        <f t="shared" si="10"/>
        <v>2.0200000000000014</v>
      </c>
      <c r="B103">
        <f t="shared" si="14"/>
        <v>158.17196944356718</v>
      </c>
      <c r="C103">
        <f t="shared" si="8"/>
        <v>0.87873316357537323</v>
      </c>
      <c r="D103">
        <f t="shared" si="9"/>
        <v>23.628030556432819</v>
      </c>
      <c r="J103">
        <f t="shared" si="11"/>
        <v>2.0200000000000014</v>
      </c>
      <c r="K103">
        <f t="shared" si="15"/>
        <v>62.117669776117076</v>
      </c>
      <c r="L103">
        <f t="shared" si="12"/>
        <v>0.34509816542287264</v>
      </c>
      <c r="M103">
        <f t="shared" si="13"/>
        <v>74.470582555970736</v>
      </c>
    </row>
    <row r="104" spans="1:13" x14ac:dyDescent="0.3">
      <c r="A104">
        <f t="shared" si="10"/>
        <v>2.0400000000000014</v>
      </c>
      <c r="B104">
        <f t="shared" si="14"/>
        <v>158.64453005469582</v>
      </c>
      <c r="C104">
        <f t="shared" si="8"/>
        <v>0.88135850030386564</v>
      </c>
      <c r="D104">
        <f t="shared" si="9"/>
        <v>23.155469945304183</v>
      </c>
      <c r="J104">
        <f t="shared" si="11"/>
        <v>2.0400000000000014</v>
      </c>
      <c r="K104">
        <f t="shared" si="15"/>
        <v>60.628258124997664</v>
      </c>
      <c r="L104">
        <f t="shared" si="12"/>
        <v>0.336823656249987</v>
      </c>
      <c r="M104">
        <f t="shared" si="13"/>
        <v>74.842935468750582</v>
      </c>
    </row>
    <row r="105" spans="1:13" x14ac:dyDescent="0.3">
      <c r="A105">
        <f t="shared" si="10"/>
        <v>2.0600000000000014</v>
      </c>
      <c r="B105">
        <f t="shared" si="14"/>
        <v>159.10763945360191</v>
      </c>
      <c r="C105">
        <f t="shared" si="8"/>
        <v>0.88393133029778836</v>
      </c>
      <c r="D105">
        <f t="shared" si="9"/>
        <v>22.692360546398096</v>
      </c>
      <c r="J105">
        <f t="shared" si="11"/>
        <v>2.0600000000000014</v>
      </c>
      <c r="K105">
        <f t="shared" si="15"/>
        <v>59.131399415622653</v>
      </c>
      <c r="L105">
        <f t="shared" si="12"/>
        <v>0.32850777453123697</v>
      </c>
      <c r="M105">
        <f t="shared" si="13"/>
        <v>75.21715014609434</v>
      </c>
    </row>
    <row r="106" spans="1:13" x14ac:dyDescent="0.3">
      <c r="A106">
        <f t="shared" si="10"/>
        <v>2.0800000000000014</v>
      </c>
      <c r="B106">
        <f t="shared" si="14"/>
        <v>159.56148666452987</v>
      </c>
      <c r="C106">
        <f t="shared" si="8"/>
        <v>0.8864527036918326</v>
      </c>
      <c r="D106">
        <f t="shared" si="9"/>
        <v>22.238513335470135</v>
      </c>
      <c r="J106">
        <f t="shared" si="11"/>
        <v>2.0800000000000014</v>
      </c>
      <c r="K106">
        <f t="shared" si="15"/>
        <v>57.627056412700767</v>
      </c>
      <c r="L106">
        <f t="shared" si="12"/>
        <v>0.32015031340389316</v>
      </c>
      <c r="M106">
        <f t="shared" si="13"/>
        <v>75.593235896824808</v>
      </c>
    </row>
    <row r="107" spans="1:13" x14ac:dyDescent="0.3">
      <c r="A107">
        <f t="shared" si="10"/>
        <v>2.1000000000000014</v>
      </c>
      <c r="B107">
        <f t="shared" si="14"/>
        <v>160.00625693123928</v>
      </c>
      <c r="C107">
        <f t="shared" si="8"/>
        <v>0.88892364961799597</v>
      </c>
      <c r="D107">
        <f t="shared" si="9"/>
        <v>21.793743068760726</v>
      </c>
      <c r="J107">
        <f t="shared" si="11"/>
        <v>2.1000000000000014</v>
      </c>
      <c r="K107">
        <f t="shared" si="15"/>
        <v>56.11519169476427</v>
      </c>
      <c r="L107">
        <f t="shared" si="12"/>
        <v>0.31175106497091259</v>
      </c>
      <c r="M107">
        <f t="shared" si="13"/>
        <v>75.971202076308941</v>
      </c>
    </row>
    <row r="108" spans="1:13" x14ac:dyDescent="0.3">
      <c r="A108">
        <f t="shared" si="10"/>
        <v>2.1200000000000014</v>
      </c>
      <c r="B108">
        <f t="shared" si="14"/>
        <v>160.4421317926145</v>
      </c>
      <c r="C108">
        <f t="shared" si="8"/>
        <v>0.89134517662563617</v>
      </c>
      <c r="D108">
        <f t="shared" si="9"/>
        <v>21.35786820738549</v>
      </c>
      <c r="J108">
        <f t="shared" si="11"/>
        <v>2.1200000000000014</v>
      </c>
      <c r="K108">
        <f t="shared" si="15"/>
        <v>54.595767653238092</v>
      </c>
      <c r="L108">
        <f t="shared" si="12"/>
        <v>0.3033098202957672</v>
      </c>
      <c r="M108">
        <f t="shared" si="13"/>
        <v>76.351058086690472</v>
      </c>
    </row>
    <row r="109" spans="1:13" x14ac:dyDescent="0.3">
      <c r="A109">
        <f t="shared" si="10"/>
        <v>2.1400000000000015</v>
      </c>
      <c r="B109">
        <f t="shared" si="14"/>
        <v>160.86928915676222</v>
      </c>
      <c r="C109">
        <f t="shared" si="8"/>
        <v>0.89371827309312346</v>
      </c>
      <c r="D109">
        <f t="shared" si="9"/>
        <v>20.93071084323778</v>
      </c>
      <c r="J109">
        <f t="shared" si="11"/>
        <v>2.1400000000000015</v>
      </c>
      <c r="K109">
        <f t="shared" si="15"/>
        <v>53.068746491504285</v>
      </c>
      <c r="L109">
        <f t="shared" si="12"/>
        <v>0.29482636939724605</v>
      </c>
      <c r="M109">
        <f t="shared" si="13"/>
        <v>76.732813377123918</v>
      </c>
    </row>
    <row r="110" spans="1:13" x14ac:dyDescent="0.3">
      <c r="A110">
        <f t="shared" si="10"/>
        <v>2.1600000000000015</v>
      </c>
      <c r="B110">
        <f t="shared" si="14"/>
        <v>161.28790337362699</v>
      </c>
      <c r="C110">
        <f t="shared" si="8"/>
        <v>0.89604390763126107</v>
      </c>
      <c r="D110">
        <f t="shared" si="9"/>
        <v>20.512096626373008</v>
      </c>
      <c r="J110">
        <f t="shared" si="11"/>
        <v>2.1600000000000015</v>
      </c>
      <c r="K110">
        <f t="shared" si="15"/>
        <v>51.534090223961805</v>
      </c>
      <c r="L110">
        <f t="shared" si="12"/>
        <v>0.28630050124423223</v>
      </c>
      <c r="M110">
        <f t="shared" si="13"/>
        <v>77.116477444009561</v>
      </c>
    </row>
    <row r="111" spans="1:13" x14ac:dyDescent="0.3">
      <c r="A111">
        <f t="shared" si="10"/>
        <v>2.1800000000000015</v>
      </c>
      <c r="B111">
        <f t="shared" si="14"/>
        <v>161.69814530615446</v>
      </c>
      <c r="C111">
        <f t="shared" si="8"/>
        <v>0.89832302947863585</v>
      </c>
      <c r="D111">
        <f t="shared" si="9"/>
        <v>20.101854693845549</v>
      </c>
      <c r="J111">
        <f t="shared" si="11"/>
        <v>2.1800000000000015</v>
      </c>
      <c r="K111">
        <f t="shared" si="15"/>
        <v>49.991760675081615</v>
      </c>
      <c r="L111">
        <f t="shared" si="12"/>
        <v>0.27773200375045343</v>
      </c>
      <c r="M111">
        <f t="shared" si="13"/>
        <v>77.502059831229602</v>
      </c>
    </row>
    <row r="112" spans="1:13" x14ac:dyDescent="0.3">
      <c r="A112">
        <f t="shared" si="10"/>
        <v>2.2000000000000015</v>
      </c>
      <c r="B112">
        <f t="shared" si="14"/>
        <v>162.10018240003137</v>
      </c>
      <c r="C112">
        <f t="shared" si="8"/>
        <v>0.90055656888906321</v>
      </c>
      <c r="D112">
        <f t="shared" si="9"/>
        <v>19.699817599968622</v>
      </c>
      <c r="J112">
        <f t="shared" si="11"/>
        <v>2.2000000000000015</v>
      </c>
      <c r="K112">
        <f t="shared" si="15"/>
        <v>48.441719478457024</v>
      </c>
      <c r="L112">
        <f t="shared" si="12"/>
        <v>0.26912066376920568</v>
      </c>
      <c r="M112">
        <f t="shared" si="13"/>
        <v>77.889570130385749</v>
      </c>
    </row>
    <row r="113" spans="1:13" x14ac:dyDescent="0.3">
      <c r="A113">
        <f t="shared" si="10"/>
        <v>2.2200000000000015</v>
      </c>
      <c r="B113">
        <f t="shared" si="14"/>
        <v>162.49417875203073</v>
      </c>
      <c r="C113">
        <f t="shared" si="8"/>
        <v>0.90274543751128189</v>
      </c>
      <c r="D113">
        <f t="shared" si="9"/>
        <v>19.305821247969259</v>
      </c>
      <c r="J113">
        <f t="shared" si="11"/>
        <v>2.2200000000000015</v>
      </c>
      <c r="K113">
        <f t="shared" si="15"/>
        <v>46.883928075849312</v>
      </c>
      <c r="L113">
        <f t="shared" si="12"/>
        <v>0.26046626708805171</v>
      </c>
      <c r="M113">
        <f t="shared" si="13"/>
        <v>78.279017981037669</v>
      </c>
    </row>
    <row r="114" spans="1:13" x14ac:dyDescent="0.3">
      <c r="A114">
        <f t="shared" si="10"/>
        <v>2.2400000000000015</v>
      </c>
      <c r="B114">
        <f t="shared" si="14"/>
        <v>162.88029517699013</v>
      </c>
      <c r="C114">
        <f t="shared" si="8"/>
        <v>0.90489052876105625</v>
      </c>
      <c r="D114">
        <f t="shared" si="9"/>
        <v>18.919704823009877</v>
      </c>
      <c r="J114">
        <f t="shared" si="11"/>
        <v>2.2400000000000015</v>
      </c>
      <c r="K114">
        <f t="shared" si="15"/>
        <v>45.318347716228558</v>
      </c>
      <c r="L114">
        <f t="shared" si="12"/>
        <v>0.25176859842349197</v>
      </c>
      <c r="M114">
        <f t="shared" si="13"/>
        <v>78.670413070942871</v>
      </c>
    </row>
    <row r="115" spans="1:13" x14ac:dyDescent="0.3">
      <c r="A115">
        <f t="shared" si="10"/>
        <v>2.2600000000000016</v>
      </c>
      <c r="B115">
        <f t="shared" si="14"/>
        <v>163.25868927345033</v>
      </c>
      <c r="C115">
        <f t="shared" si="8"/>
        <v>0.90699271818583516</v>
      </c>
      <c r="D115">
        <f t="shared" si="9"/>
        <v>18.541310726549671</v>
      </c>
      <c r="J115">
        <f t="shared" si="11"/>
        <v>2.2600000000000016</v>
      </c>
      <c r="K115">
        <f t="shared" si="15"/>
        <v>43.744939454809703</v>
      </c>
      <c r="L115">
        <f t="shared" si="12"/>
        <v>0.24302744141560947</v>
      </c>
      <c r="M115">
        <f t="shared" si="13"/>
        <v>79.063765136297576</v>
      </c>
    </row>
    <row r="116" spans="1:13" x14ac:dyDescent="0.3">
      <c r="A116">
        <f t="shared" si="10"/>
        <v>2.2800000000000016</v>
      </c>
      <c r="B116">
        <f t="shared" si="14"/>
        <v>163.62951548798134</v>
      </c>
      <c r="C116">
        <f t="shared" si="8"/>
        <v>0.90905286382211858</v>
      </c>
      <c r="D116">
        <f t="shared" si="9"/>
        <v>18.170484512018657</v>
      </c>
      <c r="J116">
        <f t="shared" si="11"/>
        <v>2.2800000000000016</v>
      </c>
      <c r="K116">
        <f t="shared" si="15"/>
        <v>42.163664152083754</v>
      </c>
      <c r="L116">
        <f t="shared" si="12"/>
        <v>0.23424257862268752</v>
      </c>
      <c r="M116">
        <f t="shared" si="13"/>
        <v>79.459083961979061</v>
      </c>
    </row>
    <row r="117" spans="1:13" x14ac:dyDescent="0.3">
      <c r="A117">
        <f t="shared" si="10"/>
        <v>2.3000000000000016</v>
      </c>
      <c r="B117">
        <f t="shared" si="14"/>
        <v>163.9929251782217</v>
      </c>
      <c r="C117">
        <f t="shared" si="8"/>
        <v>0.9110718065456761</v>
      </c>
      <c r="D117">
        <f t="shared" si="9"/>
        <v>17.807074821778304</v>
      </c>
      <c r="J117">
        <f t="shared" si="11"/>
        <v>2.3000000000000016</v>
      </c>
      <c r="K117">
        <f t="shared" si="15"/>
        <v>40.574482472844174</v>
      </c>
      <c r="L117">
        <f t="shared" si="12"/>
        <v>0.22541379151580096</v>
      </c>
      <c r="M117">
        <f t="shared" si="13"/>
        <v>79.856379381788955</v>
      </c>
    </row>
    <row r="118" spans="1:13" x14ac:dyDescent="0.3">
      <c r="A118">
        <f t="shared" si="10"/>
        <v>2.3200000000000016</v>
      </c>
      <c r="B118">
        <f t="shared" si="14"/>
        <v>164.34906667465725</v>
      </c>
      <c r="C118">
        <f t="shared" si="8"/>
        <v>0.91305037041476256</v>
      </c>
      <c r="D118">
        <f t="shared" si="9"/>
        <v>17.450933325342739</v>
      </c>
      <c r="J118">
        <f t="shared" si="11"/>
        <v>2.3200000000000016</v>
      </c>
      <c r="K118">
        <f t="shared" si="15"/>
        <v>38.977354885208392</v>
      </c>
      <c r="L118">
        <f t="shared" si="12"/>
        <v>0.21654086047337995</v>
      </c>
      <c r="M118">
        <f t="shared" si="13"/>
        <v>80.255661278697914</v>
      </c>
    </row>
    <row r="119" spans="1:13" x14ac:dyDescent="0.3">
      <c r="A119">
        <f t="shared" si="10"/>
        <v>2.3400000000000016</v>
      </c>
      <c r="B119">
        <f t="shared" si="14"/>
        <v>164.6980853411641</v>
      </c>
      <c r="C119">
        <f t="shared" si="8"/>
        <v>0.91498936300646727</v>
      </c>
      <c r="D119">
        <f t="shared" si="9"/>
        <v>17.101914658835891</v>
      </c>
      <c r="J119">
        <f t="shared" si="11"/>
        <v>2.3400000000000016</v>
      </c>
      <c r="K119">
        <f t="shared" si="15"/>
        <v>37.372241659634433</v>
      </c>
      <c r="L119">
        <f t="shared" si="12"/>
        <v>0.20762356477574684</v>
      </c>
      <c r="M119">
        <f t="shared" si="13"/>
        <v>80.656939585091393</v>
      </c>
    </row>
    <row r="120" spans="1:13" x14ac:dyDescent="0.3">
      <c r="A120">
        <f t="shared" si="10"/>
        <v>2.3600000000000017</v>
      </c>
      <c r="B120">
        <f t="shared" si="14"/>
        <v>165.04012363434083</v>
      </c>
      <c r="C120">
        <f t="shared" si="8"/>
        <v>0.91688957574633789</v>
      </c>
      <c r="D120">
        <f t="shared" si="9"/>
        <v>16.759876365659178</v>
      </c>
      <c r="J120">
        <f t="shared" si="11"/>
        <v>2.3600000000000017</v>
      </c>
      <c r="K120">
        <f t="shared" si="15"/>
        <v>35.759102867932604</v>
      </c>
      <c r="L120">
        <f t="shared" si="12"/>
        <v>0.19866168259962558</v>
      </c>
      <c r="M120">
        <f t="shared" si="13"/>
        <v>81.060224283016851</v>
      </c>
    </row>
    <row r="121" spans="1:13" x14ac:dyDescent="0.3">
      <c r="A121">
        <f t="shared" si="10"/>
        <v>2.3800000000000017</v>
      </c>
      <c r="B121">
        <f t="shared" si="14"/>
        <v>165.375321161654</v>
      </c>
      <c r="C121">
        <f t="shared" si="8"/>
        <v>0.91875178423141113</v>
      </c>
      <c r="D121">
        <f t="shared" si="9"/>
        <v>16.424678838345997</v>
      </c>
      <c r="J121">
        <f t="shared" si="11"/>
        <v>2.3800000000000017</v>
      </c>
      <c r="K121">
        <f t="shared" si="15"/>
        <v>34.137898382272269</v>
      </c>
      <c r="L121">
        <f t="shared" si="12"/>
        <v>0.1896549910126237</v>
      </c>
      <c r="M121">
        <f t="shared" si="13"/>
        <v>81.465525404431929</v>
      </c>
    </row>
    <row r="122" spans="1:13" x14ac:dyDescent="0.3">
      <c r="A122">
        <f t="shared" si="10"/>
        <v>2.4000000000000017</v>
      </c>
      <c r="B122">
        <f t="shared" si="14"/>
        <v>165.70381473842093</v>
      </c>
      <c r="C122">
        <f t="shared" si="8"/>
        <v>0.92057674854678295</v>
      </c>
      <c r="D122">
        <f t="shared" si="9"/>
        <v>16.09618526157907</v>
      </c>
      <c r="J122">
        <f t="shared" si="11"/>
        <v>2.4000000000000017</v>
      </c>
      <c r="K122">
        <f t="shared" si="15"/>
        <v>32.508587874183632</v>
      </c>
      <c r="L122">
        <f t="shared" si="12"/>
        <v>0.18060326596768686</v>
      </c>
      <c r="M122">
        <f t="shared" si="13"/>
        <v>81.872853031454099</v>
      </c>
    </row>
    <row r="123" spans="1:13" x14ac:dyDescent="0.3">
      <c r="A123">
        <f t="shared" si="10"/>
        <v>2.4200000000000017</v>
      </c>
      <c r="B123">
        <f t="shared" si="14"/>
        <v>166.0257384436525</v>
      </c>
      <c r="C123">
        <f t="shared" si="8"/>
        <v>0.92236521357584722</v>
      </c>
      <c r="D123">
        <f t="shared" si="9"/>
        <v>15.774261556347501</v>
      </c>
      <c r="J123">
        <f t="shared" si="11"/>
        <v>2.4200000000000017</v>
      </c>
      <c r="K123">
        <f t="shared" si="15"/>
        <v>30.871130813554551</v>
      </c>
      <c r="L123">
        <f t="shared" si="12"/>
        <v>0.17150628229752529</v>
      </c>
      <c r="M123">
        <f t="shared" si="13"/>
        <v>82.282217296611364</v>
      </c>
    </row>
    <row r="124" spans="1:13" x14ac:dyDescent="0.3">
      <c r="A124">
        <f t="shared" si="10"/>
        <v>2.4400000000000017</v>
      </c>
      <c r="B124">
        <f t="shared" si="14"/>
        <v>166.34122367477946</v>
      </c>
      <c r="C124">
        <f t="shared" si="8"/>
        <v>0.92411790930433035</v>
      </c>
      <c r="D124">
        <f t="shared" si="9"/>
        <v>15.458776325220537</v>
      </c>
      <c r="J124">
        <f t="shared" si="11"/>
        <v>2.4400000000000017</v>
      </c>
      <c r="K124">
        <f t="shared" si="15"/>
        <v>29.225486467622325</v>
      </c>
      <c r="L124">
        <f t="shared" si="12"/>
        <v>0.16236381370901293</v>
      </c>
      <c r="M124">
        <f t="shared" si="13"/>
        <v>82.693628383094421</v>
      </c>
    </row>
    <row r="125" spans="1:13" x14ac:dyDescent="0.3">
      <c r="A125">
        <f t="shared" si="10"/>
        <v>2.4600000000000017</v>
      </c>
      <c r="B125">
        <f t="shared" si="14"/>
        <v>166.65039920128388</v>
      </c>
      <c r="C125">
        <f t="shared" si="8"/>
        <v>0.92583555111824378</v>
      </c>
      <c r="D125">
        <f t="shared" si="9"/>
        <v>15.14960079871612</v>
      </c>
      <c r="J125">
        <f t="shared" si="11"/>
        <v>2.4600000000000017</v>
      </c>
      <c r="K125">
        <f t="shared" si="15"/>
        <v>27.571613899960436</v>
      </c>
      <c r="L125">
        <f t="shared" si="12"/>
        <v>0.15317563277755797</v>
      </c>
      <c r="M125">
        <f t="shared" si="13"/>
        <v>83.107096525009894</v>
      </c>
    </row>
    <row r="126" spans="1:13" x14ac:dyDescent="0.3">
      <c r="A126">
        <f t="shared" si="10"/>
        <v>2.4800000000000018</v>
      </c>
      <c r="B126">
        <f t="shared" si="14"/>
        <v>166.9533912172582</v>
      </c>
      <c r="C126">
        <f t="shared" si="8"/>
        <v>0.92751884009587893</v>
      </c>
      <c r="D126">
        <f t="shared" si="9"/>
        <v>14.846608782741793</v>
      </c>
      <c r="J126">
        <f t="shared" si="11"/>
        <v>2.4800000000000018</v>
      </c>
      <c r="K126">
        <f t="shared" si="15"/>
        <v>25.909471969460238</v>
      </c>
      <c r="L126">
        <f t="shared" si="12"/>
        <v>0.14394151094144578</v>
      </c>
      <c r="M126">
        <f t="shared" si="13"/>
        <v>83.52263200763494</v>
      </c>
    </row>
    <row r="127" spans="1:13" x14ac:dyDescent="0.3">
      <c r="A127">
        <f t="shared" si="10"/>
        <v>2.5000000000000018</v>
      </c>
      <c r="B127">
        <f t="shared" si="14"/>
        <v>167.25032339291303</v>
      </c>
      <c r="C127">
        <f t="shared" si="8"/>
        <v>0.9291684632939613</v>
      </c>
      <c r="D127">
        <f t="shared" si="9"/>
        <v>14.549676607086967</v>
      </c>
      <c r="J127">
        <f t="shared" si="11"/>
        <v>2.5000000000000018</v>
      </c>
      <c r="K127">
        <f t="shared" si="15"/>
        <v>24.239019329307538</v>
      </c>
      <c r="L127">
        <f t="shared" si="12"/>
        <v>0.13466121849615298</v>
      </c>
      <c r="M127">
        <f t="shared" si="13"/>
        <v>83.940245167673112</v>
      </c>
    </row>
    <row r="128" spans="1:13" x14ac:dyDescent="0.3">
      <c r="A128">
        <f t="shared" si="10"/>
        <v>2.5200000000000018</v>
      </c>
      <c r="B128">
        <f t="shared" si="14"/>
        <v>167.54131692505476</v>
      </c>
      <c r="C128">
        <f t="shared" si="8"/>
        <v>0.93078509402808196</v>
      </c>
      <c r="D128">
        <f t="shared" si="9"/>
        <v>14.258683074945248</v>
      </c>
      <c r="J128">
        <f t="shared" si="11"/>
        <v>2.5200000000000018</v>
      </c>
      <c r="K128">
        <f t="shared" si="15"/>
        <v>22.560214425954076</v>
      </c>
      <c r="L128">
        <f t="shared" si="12"/>
        <v>0.12533452458863376</v>
      </c>
      <c r="M128">
        <f t="shared" si="13"/>
        <v>84.359946393511478</v>
      </c>
    </row>
    <row r="129" spans="1:13" x14ac:dyDescent="0.3">
      <c r="A129">
        <f t="shared" si="10"/>
        <v>2.5400000000000018</v>
      </c>
      <c r="B129">
        <f t="shared" si="14"/>
        <v>167.82649058655366</v>
      </c>
      <c r="C129">
        <f t="shared" si="8"/>
        <v>0.93236939214752035</v>
      </c>
      <c r="D129">
        <f t="shared" si="9"/>
        <v>13.973509413446338</v>
      </c>
      <c r="J129">
        <f t="shared" si="11"/>
        <v>2.5400000000000018</v>
      </c>
      <c r="K129">
        <f t="shared" si="15"/>
        <v>20.873015498083845</v>
      </c>
      <c r="L129">
        <f t="shared" si="12"/>
        <v>0.11596119721157691</v>
      </c>
      <c r="M129">
        <f t="shared" si="13"/>
        <v>84.781746125479046</v>
      </c>
    </row>
    <row r="130" spans="1:13" x14ac:dyDescent="0.3">
      <c r="A130">
        <f t="shared" si="10"/>
        <v>2.5600000000000018</v>
      </c>
      <c r="B130">
        <f t="shared" si="14"/>
        <v>168.10596077482259</v>
      </c>
      <c r="C130">
        <f t="shared" ref="C130:C193" si="16">MAXA( (B130/$G$3),0)</f>
        <v>0.93392200430456995</v>
      </c>
      <c r="D130">
        <f t="shared" ref="D130:D193" si="17">($G$4*(1-C130))+($G$3*$I$3)</f>
        <v>13.694039225177409</v>
      </c>
      <c r="J130">
        <f t="shared" si="11"/>
        <v>2.5600000000000018</v>
      </c>
      <c r="K130">
        <f t="shared" si="15"/>
        <v>19.177380575574265</v>
      </c>
      <c r="L130">
        <f t="shared" si="12"/>
        <v>0.10654100319763481</v>
      </c>
      <c r="M130">
        <f t="shared" si="13"/>
        <v>85.205654856106435</v>
      </c>
    </row>
    <row r="131" spans="1:13" x14ac:dyDescent="0.3">
      <c r="A131">
        <f t="shared" ref="A131:A194" si="18">A130+$G$1</f>
        <v>2.5800000000000018</v>
      </c>
      <c r="B131">
        <f t="shared" si="14"/>
        <v>168.37984155932614</v>
      </c>
      <c r="C131">
        <f t="shared" si="16"/>
        <v>0.93544356421847852</v>
      </c>
      <c r="D131">
        <f t="shared" si="17"/>
        <v>13.420158440673868</v>
      </c>
      <c r="J131">
        <f t="shared" ref="J131:J194" si="19">J130+$G$1</f>
        <v>2.5800000000000018</v>
      </c>
      <c r="K131">
        <f t="shared" si="15"/>
        <v>17.473267478452136</v>
      </c>
      <c r="L131">
        <f t="shared" ref="L131:L194" si="20">MAXA( (K131/$G$3),0)</f>
        <v>9.7073708213622975E-2</v>
      </c>
      <c r="M131">
        <f t="shared" ref="M131:M194" si="21">$H$10*(1+(1-L131))</f>
        <v>85.631683130386975</v>
      </c>
    </row>
    <row r="132" spans="1:13" x14ac:dyDescent="0.3">
      <c r="A132">
        <f t="shared" si="18"/>
        <v>2.6000000000000019</v>
      </c>
      <c r="B132">
        <f t="shared" ref="B132:B195" si="22">MIN((B131+(D131*$G$1)),$G$3)</f>
        <v>168.64824472813962</v>
      </c>
      <c r="C132">
        <f t="shared" si="16"/>
        <v>0.93693469293410903</v>
      </c>
      <c r="D132">
        <f t="shared" si="17"/>
        <v>13.151755271860376</v>
      </c>
      <c r="J132">
        <f t="shared" si="19"/>
        <v>2.6000000000000019</v>
      </c>
      <c r="K132">
        <f t="shared" ref="K132:K195" si="23">MAXA((K131-(M131*$G$1)),0)</f>
        <v>15.760633815844397</v>
      </c>
      <c r="L132">
        <f t="shared" si="20"/>
        <v>8.7559076754691087E-2</v>
      </c>
      <c r="M132">
        <f t="shared" si="21"/>
        <v>86.059841546038896</v>
      </c>
    </row>
    <row r="133" spans="1:13" x14ac:dyDescent="0.3">
      <c r="A133">
        <f t="shared" si="18"/>
        <v>2.6200000000000019</v>
      </c>
      <c r="B133">
        <f t="shared" si="22"/>
        <v>168.91127983357683</v>
      </c>
      <c r="C133">
        <f t="shared" si="16"/>
        <v>0.93839599907542681</v>
      </c>
      <c r="D133">
        <f t="shared" si="17"/>
        <v>12.888720166423175</v>
      </c>
      <c r="J133">
        <f t="shared" si="19"/>
        <v>2.6200000000000019</v>
      </c>
      <c r="K133">
        <f t="shared" si="23"/>
        <v>14.039436984923618</v>
      </c>
      <c r="L133">
        <f t="shared" si="20"/>
        <v>7.799687213846454E-2</v>
      </c>
      <c r="M133">
        <f t="shared" si="21"/>
        <v>86.490140753769097</v>
      </c>
    </row>
    <row r="134" spans="1:13" x14ac:dyDescent="0.3">
      <c r="A134">
        <f t="shared" si="18"/>
        <v>2.6400000000000019</v>
      </c>
      <c r="B134">
        <f t="shared" si="22"/>
        <v>169.16905423690528</v>
      </c>
      <c r="C134">
        <f t="shared" si="16"/>
        <v>0.93982807909391819</v>
      </c>
      <c r="D134">
        <f t="shared" si="17"/>
        <v>12.630945763094726</v>
      </c>
      <c r="J134">
        <f t="shared" si="19"/>
        <v>2.6400000000000019</v>
      </c>
      <c r="K134">
        <f t="shared" si="23"/>
        <v>12.309634169848236</v>
      </c>
      <c r="L134">
        <f t="shared" si="20"/>
        <v>6.8386856499156864E-2</v>
      </c>
      <c r="M134">
        <f t="shared" si="21"/>
        <v>86.922591457537948</v>
      </c>
    </row>
    <row r="135" spans="1:13" x14ac:dyDescent="0.3">
      <c r="A135">
        <f t="shared" si="18"/>
        <v>2.6600000000000019</v>
      </c>
      <c r="B135">
        <f t="shared" si="22"/>
        <v>169.42167315216719</v>
      </c>
      <c r="C135">
        <f t="shared" si="16"/>
        <v>0.94123151751203993</v>
      </c>
      <c r="D135">
        <f t="shared" si="17"/>
        <v>12.378326847832813</v>
      </c>
      <c r="J135">
        <f t="shared" si="19"/>
        <v>2.6600000000000019</v>
      </c>
      <c r="K135">
        <f t="shared" si="23"/>
        <v>10.571182340697478</v>
      </c>
      <c r="L135">
        <f t="shared" si="20"/>
        <v>5.8728790781652655E-2</v>
      </c>
      <c r="M135">
        <f t="shared" si="21"/>
        <v>87.357204414825631</v>
      </c>
    </row>
    <row r="136" spans="1:13" x14ac:dyDescent="0.3">
      <c r="A136">
        <f t="shared" si="18"/>
        <v>2.6800000000000019</v>
      </c>
      <c r="B136">
        <f t="shared" si="22"/>
        <v>169.66923968912386</v>
      </c>
      <c r="C136">
        <f t="shared" si="16"/>
        <v>0.94260688716179919</v>
      </c>
      <c r="D136">
        <f t="shared" si="17"/>
        <v>12.130760310876147</v>
      </c>
      <c r="J136">
        <f t="shared" si="19"/>
        <v>2.6800000000000019</v>
      </c>
      <c r="K136">
        <f t="shared" si="23"/>
        <v>8.8240382524009657</v>
      </c>
      <c r="L136">
        <f t="shared" si="20"/>
        <v>4.9022434735560921E-2</v>
      </c>
      <c r="M136">
        <f t="shared" si="21"/>
        <v>87.793990436899762</v>
      </c>
    </row>
    <row r="137" spans="1:13" x14ac:dyDescent="0.3">
      <c r="A137">
        <f t="shared" si="18"/>
        <v>2.700000000000002</v>
      </c>
      <c r="B137">
        <f t="shared" si="22"/>
        <v>169.91185489534138</v>
      </c>
      <c r="C137">
        <f t="shared" si="16"/>
        <v>0.94395474941856317</v>
      </c>
      <c r="D137">
        <f t="shared" si="17"/>
        <v>11.88814510465863</v>
      </c>
      <c r="J137">
        <f t="shared" si="19"/>
        <v>2.700000000000002</v>
      </c>
      <c r="K137">
        <f t="shared" si="23"/>
        <v>7.0681584436629707</v>
      </c>
      <c r="L137">
        <f t="shared" si="20"/>
        <v>3.9267546909238726E-2</v>
      </c>
      <c r="M137">
        <f t="shared" si="21"/>
        <v>88.232960389084255</v>
      </c>
    </row>
    <row r="138" spans="1:13" x14ac:dyDescent="0.3">
      <c r="A138">
        <f t="shared" si="18"/>
        <v>2.720000000000002</v>
      </c>
      <c r="B138">
        <f t="shared" si="22"/>
        <v>170.14961779743456</v>
      </c>
      <c r="C138">
        <f t="shared" si="16"/>
        <v>0.94527565443019201</v>
      </c>
      <c r="D138">
        <f t="shared" si="17"/>
        <v>11.650382202565439</v>
      </c>
      <c r="J138">
        <f t="shared" si="19"/>
        <v>2.720000000000002</v>
      </c>
      <c r="K138">
        <f t="shared" si="23"/>
        <v>5.3034992358812856</v>
      </c>
      <c r="L138">
        <f t="shared" si="20"/>
        <v>2.946388464378492E-2</v>
      </c>
      <c r="M138">
        <f t="shared" si="21"/>
        <v>88.674125191029674</v>
      </c>
    </row>
    <row r="139" spans="1:13" x14ac:dyDescent="0.3">
      <c r="A139">
        <f t="shared" si="18"/>
        <v>2.740000000000002</v>
      </c>
      <c r="B139">
        <f t="shared" si="22"/>
        <v>170.38262544148586</v>
      </c>
      <c r="C139">
        <f t="shared" si="16"/>
        <v>0.94657014134158812</v>
      </c>
      <c r="D139">
        <f t="shared" si="17"/>
        <v>11.417374558514139</v>
      </c>
      <c r="J139">
        <f t="shared" si="19"/>
        <v>2.740000000000002</v>
      </c>
      <c r="K139">
        <f t="shared" si="23"/>
        <v>3.5300167320606919</v>
      </c>
      <c r="L139">
        <f t="shared" si="20"/>
        <v>1.9611204067003844E-2</v>
      </c>
      <c r="M139">
        <f t="shared" si="21"/>
        <v>89.117495816984814</v>
      </c>
    </row>
    <row r="140" spans="1:13" x14ac:dyDescent="0.3">
      <c r="A140">
        <f t="shared" si="18"/>
        <v>2.760000000000002</v>
      </c>
      <c r="B140">
        <f t="shared" si="22"/>
        <v>170.61097293265615</v>
      </c>
      <c r="C140">
        <f t="shared" si="16"/>
        <v>0.94783873851475642</v>
      </c>
      <c r="D140">
        <f t="shared" si="17"/>
        <v>11.189027067343845</v>
      </c>
      <c r="J140">
        <f t="shared" si="19"/>
        <v>2.760000000000002</v>
      </c>
      <c r="K140">
        <f t="shared" si="23"/>
        <v>1.7476668157209956</v>
      </c>
      <c r="L140">
        <f t="shared" si="20"/>
        <v>9.7092600873388644E-3</v>
      </c>
      <c r="M140">
        <f t="shared" si="21"/>
        <v>89.563083296069763</v>
      </c>
    </row>
    <row r="141" spans="1:13" x14ac:dyDescent="0.3">
      <c r="A141">
        <f t="shared" si="18"/>
        <v>2.780000000000002</v>
      </c>
      <c r="B141">
        <f t="shared" si="22"/>
        <v>170.83475347400304</v>
      </c>
      <c r="C141">
        <f t="shared" si="16"/>
        <v>0.9490819637444613</v>
      </c>
      <c r="D141">
        <f t="shared" si="17"/>
        <v>10.965246525996967</v>
      </c>
      <c r="J141">
        <f t="shared" si="19"/>
        <v>2.780000000000002</v>
      </c>
      <c r="K141">
        <f t="shared" si="23"/>
        <v>0</v>
      </c>
      <c r="L141">
        <f t="shared" si="20"/>
        <v>0</v>
      </c>
      <c r="M141">
        <f t="shared" si="21"/>
        <v>90</v>
      </c>
    </row>
    <row r="142" spans="1:13" x14ac:dyDescent="0.3">
      <c r="A142">
        <f t="shared" si="18"/>
        <v>2.800000000000002</v>
      </c>
      <c r="B142">
        <f t="shared" si="22"/>
        <v>171.05405840452298</v>
      </c>
      <c r="C142">
        <f t="shared" si="16"/>
        <v>0.95030032446957213</v>
      </c>
      <c r="D142">
        <f t="shared" si="17"/>
        <v>10.745941595477017</v>
      </c>
      <c r="J142">
        <f t="shared" si="19"/>
        <v>2.800000000000002</v>
      </c>
      <c r="K142">
        <f t="shared" si="23"/>
        <v>0</v>
      </c>
      <c r="L142">
        <f t="shared" si="20"/>
        <v>0</v>
      </c>
      <c r="M142">
        <f t="shared" si="21"/>
        <v>90</v>
      </c>
    </row>
    <row r="143" spans="1:13" x14ac:dyDescent="0.3">
      <c r="A143">
        <f t="shared" si="18"/>
        <v>2.8200000000000021</v>
      </c>
      <c r="B143">
        <f t="shared" si="22"/>
        <v>171.26897723643251</v>
      </c>
      <c r="C143">
        <f t="shared" si="16"/>
        <v>0.95149431798018058</v>
      </c>
      <c r="D143">
        <f t="shared" si="17"/>
        <v>10.531022763567496</v>
      </c>
      <c r="J143">
        <f t="shared" si="19"/>
        <v>2.8200000000000021</v>
      </c>
      <c r="K143">
        <f t="shared" si="23"/>
        <v>0</v>
      </c>
      <c r="L143">
        <f t="shared" si="20"/>
        <v>0</v>
      </c>
      <c r="M143">
        <f t="shared" si="21"/>
        <v>90</v>
      </c>
    </row>
    <row r="144" spans="1:13" x14ac:dyDescent="0.3">
      <c r="A144">
        <f t="shared" si="18"/>
        <v>2.8400000000000021</v>
      </c>
      <c r="B144">
        <f t="shared" si="22"/>
        <v>171.47959769170384</v>
      </c>
      <c r="C144">
        <f t="shared" si="16"/>
        <v>0.9526644316205769</v>
      </c>
      <c r="D144">
        <f t="shared" si="17"/>
        <v>10.320402308296158</v>
      </c>
      <c r="J144">
        <f t="shared" si="19"/>
        <v>2.8400000000000021</v>
      </c>
      <c r="K144">
        <f t="shared" si="23"/>
        <v>0</v>
      </c>
      <c r="L144">
        <f t="shared" si="20"/>
        <v>0</v>
      </c>
      <c r="M144">
        <f t="shared" si="21"/>
        <v>90</v>
      </c>
    </row>
    <row r="145" spans="1:13" x14ac:dyDescent="0.3">
      <c r="A145">
        <f t="shared" si="18"/>
        <v>2.8600000000000021</v>
      </c>
      <c r="B145">
        <f t="shared" si="22"/>
        <v>171.68600573786978</v>
      </c>
      <c r="C145">
        <f t="shared" si="16"/>
        <v>0.95381114298816538</v>
      </c>
      <c r="D145">
        <f t="shared" si="17"/>
        <v>10.113994262130232</v>
      </c>
      <c r="J145">
        <f t="shared" si="19"/>
        <v>2.8600000000000021</v>
      </c>
      <c r="K145">
        <f t="shared" si="23"/>
        <v>0</v>
      </c>
      <c r="L145">
        <f t="shared" si="20"/>
        <v>0</v>
      </c>
      <c r="M145">
        <f t="shared" si="21"/>
        <v>90</v>
      </c>
    </row>
    <row r="146" spans="1:13" x14ac:dyDescent="0.3">
      <c r="A146">
        <f t="shared" si="18"/>
        <v>2.8800000000000021</v>
      </c>
      <c r="B146">
        <f t="shared" si="22"/>
        <v>171.88828562311238</v>
      </c>
      <c r="C146">
        <f t="shared" si="16"/>
        <v>0.95493492012840209</v>
      </c>
      <c r="D146">
        <f t="shared" si="17"/>
        <v>9.911714376887625</v>
      </c>
      <c r="J146">
        <f t="shared" si="19"/>
        <v>2.8800000000000021</v>
      </c>
      <c r="K146">
        <f t="shared" si="23"/>
        <v>0</v>
      </c>
      <c r="L146">
        <f t="shared" si="20"/>
        <v>0</v>
      </c>
      <c r="M146">
        <f t="shared" si="21"/>
        <v>90</v>
      </c>
    </row>
    <row r="147" spans="1:13" x14ac:dyDescent="0.3">
      <c r="A147">
        <f t="shared" si="18"/>
        <v>2.9000000000000021</v>
      </c>
      <c r="B147">
        <f t="shared" si="22"/>
        <v>172.08651991065014</v>
      </c>
      <c r="C147">
        <f t="shared" si="16"/>
        <v>0.95603622172583413</v>
      </c>
      <c r="D147">
        <f t="shared" si="17"/>
        <v>9.7134800893498561</v>
      </c>
      <c r="J147">
        <f t="shared" si="19"/>
        <v>2.9000000000000021</v>
      </c>
      <c r="K147">
        <f t="shared" si="23"/>
        <v>0</v>
      </c>
      <c r="L147">
        <f t="shared" si="20"/>
        <v>0</v>
      </c>
      <c r="M147">
        <f t="shared" si="21"/>
        <v>90</v>
      </c>
    </row>
    <row r="148" spans="1:13" x14ac:dyDescent="0.3">
      <c r="A148">
        <f t="shared" si="18"/>
        <v>2.9200000000000021</v>
      </c>
      <c r="B148">
        <f t="shared" si="22"/>
        <v>172.28078951243714</v>
      </c>
      <c r="C148">
        <f t="shared" si="16"/>
        <v>0.9571154972913174</v>
      </c>
      <c r="D148">
        <f t="shared" si="17"/>
        <v>9.5192104875628694</v>
      </c>
      <c r="J148">
        <f t="shared" si="19"/>
        <v>2.9200000000000021</v>
      </c>
      <c r="K148">
        <f t="shared" si="23"/>
        <v>0</v>
      </c>
      <c r="L148">
        <f t="shared" si="20"/>
        <v>0</v>
      </c>
      <c r="M148">
        <f t="shared" si="21"/>
        <v>90</v>
      </c>
    </row>
    <row r="149" spans="1:13" x14ac:dyDescent="0.3">
      <c r="A149">
        <f t="shared" si="18"/>
        <v>2.9400000000000022</v>
      </c>
      <c r="B149">
        <f t="shared" si="22"/>
        <v>172.47117372218838</v>
      </c>
      <c r="C149">
        <f t="shared" si="16"/>
        <v>0.95817318734549106</v>
      </c>
      <c r="D149">
        <f t="shared" si="17"/>
        <v>9.3288262778116096</v>
      </c>
      <c r="J149">
        <f t="shared" si="19"/>
        <v>2.9400000000000022</v>
      </c>
      <c r="K149">
        <f t="shared" si="23"/>
        <v>0</v>
      </c>
      <c r="L149">
        <f t="shared" si="20"/>
        <v>0</v>
      </c>
      <c r="M149">
        <f t="shared" si="21"/>
        <v>90</v>
      </c>
    </row>
    <row r="150" spans="1:13" x14ac:dyDescent="0.3">
      <c r="A150">
        <f t="shared" si="18"/>
        <v>2.9600000000000022</v>
      </c>
      <c r="B150">
        <f t="shared" si="22"/>
        <v>172.65775024774462</v>
      </c>
      <c r="C150">
        <f t="shared" si="16"/>
        <v>0.95920972359858125</v>
      </c>
      <c r="D150">
        <f t="shared" si="17"/>
        <v>9.1422497522553741</v>
      </c>
      <c r="J150">
        <f t="shared" si="19"/>
        <v>2.9600000000000022</v>
      </c>
      <c r="K150">
        <f t="shared" si="23"/>
        <v>0</v>
      </c>
      <c r="L150">
        <f t="shared" si="20"/>
        <v>0</v>
      </c>
      <c r="M150">
        <f t="shared" si="21"/>
        <v>90</v>
      </c>
    </row>
    <row r="151" spans="1:13" x14ac:dyDescent="0.3">
      <c r="A151">
        <f t="shared" si="18"/>
        <v>2.9800000000000022</v>
      </c>
      <c r="B151">
        <f t="shared" si="22"/>
        <v>172.84059524278973</v>
      </c>
      <c r="C151">
        <f t="shared" si="16"/>
        <v>0.96022552912660963</v>
      </c>
      <c r="D151">
        <f t="shared" si="17"/>
        <v>8.9594047572102671</v>
      </c>
      <c r="J151">
        <f t="shared" si="19"/>
        <v>2.9800000000000022</v>
      </c>
      <c r="K151">
        <f t="shared" si="23"/>
        <v>0</v>
      </c>
      <c r="L151">
        <f t="shared" si="20"/>
        <v>0</v>
      </c>
      <c r="M151">
        <f t="shared" si="21"/>
        <v>90</v>
      </c>
    </row>
    <row r="152" spans="1:13" x14ac:dyDescent="0.3">
      <c r="A152">
        <f t="shared" si="18"/>
        <v>3.0000000000000022</v>
      </c>
      <c r="B152">
        <f t="shared" si="22"/>
        <v>173.01978333793394</v>
      </c>
      <c r="C152">
        <f t="shared" si="16"/>
        <v>0.96122101854407749</v>
      </c>
      <c r="D152">
        <f t="shared" si="17"/>
        <v>8.7802166620660529</v>
      </c>
      <c r="J152">
        <f t="shared" si="19"/>
        <v>3.0000000000000022</v>
      </c>
      <c r="K152">
        <f t="shared" si="23"/>
        <v>0</v>
      </c>
      <c r="L152">
        <f t="shared" si="20"/>
        <v>0</v>
      </c>
      <c r="M152">
        <f t="shared" si="21"/>
        <v>90</v>
      </c>
    </row>
    <row r="153" spans="1:13" x14ac:dyDescent="0.3">
      <c r="A153">
        <f t="shared" si="18"/>
        <v>3.0200000000000022</v>
      </c>
      <c r="B153">
        <f t="shared" si="22"/>
        <v>173.19538767117527</v>
      </c>
      <c r="C153">
        <f t="shared" si="16"/>
        <v>0.96219659817319592</v>
      </c>
      <c r="D153">
        <f t="shared" si="17"/>
        <v>8.6046123288247358</v>
      </c>
      <c r="J153">
        <f t="shared" si="19"/>
        <v>3.0200000000000022</v>
      </c>
      <c r="K153">
        <f t="shared" si="23"/>
        <v>0</v>
      </c>
      <c r="L153">
        <f t="shared" si="20"/>
        <v>0</v>
      </c>
      <c r="M153">
        <f t="shared" si="21"/>
        <v>90</v>
      </c>
    </row>
    <row r="154" spans="1:13" x14ac:dyDescent="0.3">
      <c r="A154">
        <f t="shared" si="18"/>
        <v>3.0400000000000023</v>
      </c>
      <c r="B154">
        <f t="shared" si="22"/>
        <v>173.36747991775175</v>
      </c>
      <c r="C154">
        <f t="shared" si="16"/>
        <v>0.96315266620973194</v>
      </c>
      <c r="D154">
        <f t="shared" si="17"/>
        <v>8.4325200822482511</v>
      </c>
      <c r="J154">
        <f t="shared" si="19"/>
        <v>3.0400000000000023</v>
      </c>
      <c r="K154">
        <f t="shared" si="23"/>
        <v>0</v>
      </c>
      <c r="L154">
        <f t="shared" si="20"/>
        <v>0</v>
      </c>
      <c r="M154">
        <f t="shared" si="21"/>
        <v>90</v>
      </c>
    </row>
    <row r="155" spans="1:13" x14ac:dyDescent="0.3">
      <c r="A155">
        <f t="shared" si="18"/>
        <v>3.0600000000000023</v>
      </c>
      <c r="B155">
        <f t="shared" si="22"/>
        <v>173.5361303193967</v>
      </c>
      <c r="C155">
        <f t="shared" si="16"/>
        <v>0.96408961288553729</v>
      </c>
      <c r="D155">
        <f t="shared" si="17"/>
        <v>8.2638696806032872</v>
      </c>
      <c r="J155">
        <f t="shared" si="19"/>
        <v>3.0600000000000023</v>
      </c>
      <c r="K155">
        <f t="shared" si="23"/>
        <v>0</v>
      </c>
      <c r="L155">
        <f t="shared" si="20"/>
        <v>0</v>
      </c>
      <c r="M155">
        <f t="shared" si="21"/>
        <v>90</v>
      </c>
    </row>
    <row r="156" spans="1:13" x14ac:dyDescent="0.3">
      <c r="A156">
        <f t="shared" si="18"/>
        <v>3.0800000000000023</v>
      </c>
      <c r="B156">
        <f t="shared" si="22"/>
        <v>173.70140771300876</v>
      </c>
      <c r="C156">
        <f t="shared" si="16"/>
        <v>0.96500782062782642</v>
      </c>
      <c r="D156">
        <f t="shared" si="17"/>
        <v>8.098592286991245</v>
      </c>
      <c r="J156">
        <f t="shared" si="19"/>
        <v>3.0800000000000023</v>
      </c>
      <c r="K156">
        <f t="shared" si="23"/>
        <v>0</v>
      </c>
      <c r="L156">
        <f t="shared" si="20"/>
        <v>0</v>
      </c>
      <c r="M156">
        <f t="shared" si="21"/>
        <v>90</v>
      </c>
    </row>
    <row r="157" spans="1:13" x14ac:dyDescent="0.3">
      <c r="A157">
        <f t="shared" si="18"/>
        <v>3.1000000000000023</v>
      </c>
      <c r="B157">
        <f t="shared" si="22"/>
        <v>173.86337955874859</v>
      </c>
      <c r="C157">
        <f t="shared" si="16"/>
        <v>0.96590766421526997</v>
      </c>
      <c r="D157">
        <f t="shared" si="17"/>
        <v>7.9366204412514056</v>
      </c>
      <c r="J157">
        <f t="shared" si="19"/>
        <v>3.1000000000000023</v>
      </c>
      <c r="K157">
        <f t="shared" si="23"/>
        <v>0</v>
      </c>
      <c r="L157">
        <f t="shared" si="20"/>
        <v>0</v>
      </c>
      <c r="M157">
        <f t="shared" si="21"/>
        <v>90</v>
      </c>
    </row>
    <row r="158" spans="1:13" x14ac:dyDescent="0.3">
      <c r="A158">
        <f t="shared" si="18"/>
        <v>3.1200000000000023</v>
      </c>
      <c r="B158">
        <f t="shared" si="22"/>
        <v>174.02211196757361</v>
      </c>
      <c r="C158">
        <f t="shared" si="16"/>
        <v>0.96678951093096444</v>
      </c>
      <c r="D158">
        <f t="shared" si="17"/>
        <v>7.777888032426401</v>
      </c>
      <c r="J158">
        <f t="shared" si="19"/>
        <v>3.1200000000000023</v>
      </c>
      <c r="K158">
        <f t="shared" si="23"/>
        <v>0</v>
      </c>
      <c r="L158">
        <f t="shared" si="20"/>
        <v>0</v>
      </c>
      <c r="M158">
        <f t="shared" si="21"/>
        <v>90</v>
      </c>
    </row>
    <row r="159" spans="1:13" x14ac:dyDescent="0.3">
      <c r="A159">
        <f t="shared" si="18"/>
        <v>3.1400000000000023</v>
      </c>
      <c r="B159">
        <f t="shared" si="22"/>
        <v>174.17766972822213</v>
      </c>
      <c r="C159">
        <f t="shared" si="16"/>
        <v>0.96765372071234512</v>
      </c>
      <c r="D159">
        <f t="shared" si="17"/>
        <v>7.6223302717778774</v>
      </c>
      <c r="J159">
        <f t="shared" si="19"/>
        <v>3.1400000000000023</v>
      </c>
      <c r="K159">
        <f t="shared" si="23"/>
        <v>0</v>
      </c>
      <c r="L159">
        <f t="shared" si="20"/>
        <v>0</v>
      </c>
      <c r="M159">
        <f t="shared" si="21"/>
        <v>90</v>
      </c>
    </row>
    <row r="160" spans="1:13" x14ac:dyDescent="0.3">
      <c r="A160">
        <f t="shared" si="18"/>
        <v>3.1600000000000024</v>
      </c>
      <c r="B160">
        <f t="shared" si="22"/>
        <v>174.33011633365768</v>
      </c>
      <c r="C160">
        <f t="shared" si="16"/>
        <v>0.96850064629809829</v>
      </c>
      <c r="D160">
        <f t="shared" si="17"/>
        <v>7.4698836663423078</v>
      </c>
      <c r="J160">
        <f t="shared" si="19"/>
        <v>3.1600000000000024</v>
      </c>
      <c r="K160">
        <f t="shared" si="23"/>
        <v>0</v>
      </c>
      <c r="L160">
        <f t="shared" si="20"/>
        <v>0</v>
      </c>
      <c r="M160">
        <f t="shared" si="21"/>
        <v>90</v>
      </c>
    </row>
    <row r="161" spans="1:13" x14ac:dyDescent="0.3">
      <c r="A161">
        <f t="shared" si="18"/>
        <v>3.1800000000000024</v>
      </c>
      <c r="B161">
        <f t="shared" si="22"/>
        <v>174.47951400698454</v>
      </c>
      <c r="C161">
        <f t="shared" si="16"/>
        <v>0.96933063337213632</v>
      </c>
      <c r="D161">
        <f t="shared" si="17"/>
        <v>7.3204859930154624</v>
      </c>
      <c r="J161">
        <f t="shared" si="19"/>
        <v>3.1800000000000024</v>
      </c>
      <c r="K161">
        <f t="shared" si="23"/>
        <v>0</v>
      </c>
      <c r="L161">
        <f t="shared" si="20"/>
        <v>0</v>
      </c>
      <c r="M161">
        <f t="shared" si="21"/>
        <v>90</v>
      </c>
    </row>
    <row r="162" spans="1:13" x14ac:dyDescent="0.3">
      <c r="A162">
        <f t="shared" si="18"/>
        <v>3.2000000000000024</v>
      </c>
      <c r="B162">
        <f t="shared" si="22"/>
        <v>174.62592372684486</v>
      </c>
      <c r="C162">
        <f t="shared" si="16"/>
        <v>0.97014402070469363</v>
      </c>
      <c r="D162">
        <f t="shared" si="17"/>
        <v>7.174076273155146</v>
      </c>
      <c r="J162">
        <f t="shared" si="19"/>
        <v>3.2000000000000024</v>
      </c>
      <c r="K162">
        <f t="shared" si="23"/>
        <v>0</v>
      </c>
      <c r="L162">
        <f t="shared" si="20"/>
        <v>0</v>
      </c>
      <c r="M162">
        <f t="shared" si="21"/>
        <v>90</v>
      </c>
    </row>
    <row r="163" spans="1:13" x14ac:dyDescent="0.3">
      <c r="A163">
        <f t="shared" si="18"/>
        <v>3.2200000000000024</v>
      </c>
      <c r="B163">
        <f t="shared" si="22"/>
        <v>174.76940525230796</v>
      </c>
      <c r="C163">
        <f t="shared" si="16"/>
        <v>0.97094114029059975</v>
      </c>
      <c r="D163">
        <f t="shared" si="17"/>
        <v>7.030594747692045</v>
      </c>
      <c r="J163">
        <f t="shared" si="19"/>
        <v>3.2200000000000024</v>
      </c>
      <c r="K163">
        <f t="shared" si="23"/>
        <v>0</v>
      </c>
      <c r="L163">
        <f t="shared" si="20"/>
        <v>0</v>
      </c>
      <c r="M163">
        <f t="shared" si="21"/>
        <v>90</v>
      </c>
    </row>
    <row r="164" spans="1:13" x14ac:dyDescent="0.3">
      <c r="A164">
        <f t="shared" si="18"/>
        <v>3.2400000000000024</v>
      </c>
      <c r="B164">
        <f t="shared" si="22"/>
        <v>174.91001714726181</v>
      </c>
      <c r="C164">
        <f t="shared" si="16"/>
        <v>0.97172231748478788</v>
      </c>
      <c r="D164">
        <f t="shared" si="17"/>
        <v>6.8899828527381812</v>
      </c>
      <c r="J164">
        <f t="shared" si="19"/>
        <v>3.2400000000000024</v>
      </c>
      <c r="K164">
        <f t="shared" si="23"/>
        <v>0</v>
      </c>
      <c r="L164">
        <f t="shared" si="20"/>
        <v>0</v>
      </c>
      <c r="M164">
        <f t="shared" si="21"/>
        <v>90</v>
      </c>
    </row>
    <row r="165" spans="1:13" x14ac:dyDescent="0.3">
      <c r="A165">
        <f t="shared" si="18"/>
        <v>3.2600000000000025</v>
      </c>
      <c r="B165">
        <f t="shared" si="22"/>
        <v>175.04781680431657</v>
      </c>
      <c r="C165">
        <f t="shared" si="16"/>
        <v>0.97248787113509205</v>
      </c>
      <c r="D165">
        <f t="shared" si="17"/>
        <v>6.75218319568343</v>
      </c>
      <c r="J165">
        <f t="shared" si="19"/>
        <v>3.2600000000000025</v>
      </c>
      <c r="K165">
        <f t="shared" si="23"/>
        <v>0</v>
      </c>
      <c r="L165">
        <f t="shared" si="20"/>
        <v>0</v>
      </c>
      <c r="M165">
        <f t="shared" si="21"/>
        <v>90</v>
      </c>
    </row>
    <row r="166" spans="1:13" x14ac:dyDescent="0.3">
      <c r="A166">
        <f t="shared" si="18"/>
        <v>3.2800000000000025</v>
      </c>
      <c r="B166">
        <f t="shared" si="22"/>
        <v>175.18286046823025</v>
      </c>
      <c r="C166">
        <f t="shared" si="16"/>
        <v>0.97323811371239022</v>
      </c>
      <c r="D166">
        <f t="shared" si="17"/>
        <v>6.6171395317697606</v>
      </c>
      <c r="J166">
        <f t="shared" si="19"/>
        <v>3.2800000000000025</v>
      </c>
      <c r="K166">
        <f t="shared" si="23"/>
        <v>0</v>
      </c>
      <c r="L166">
        <f t="shared" si="20"/>
        <v>0</v>
      </c>
      <c r="M166">
        <f t="shared" si="21"/>
        <v>90</v>
      </c>
    </row>
    <row r="167" spans="1:13" x14ac:dyDescent="0.3">
      <c r="A167">
        <f t="shared" si="18"/>
        <v>3.3000000000000025</v>
      </c>
      <c r="B167">
        <f t="shared" si="22"/>
        <v>175.31520325886564</v>
      </c>
      <c r="C167">
        <f t="shared" si="16"/>
        <v>0.97397335143814245</v>
      </c>
      <c r="D167">
        <f t="shared" si="17"/>
        <v>6.4847967411343577</v>
      </c>
      <c r="J167">
        <f t="shared" si="19"/>
        <v>3.3000000000000025</v>
      </c>
      <c r="K167">
        <f t="shared" si="23"/>
        <v>0</v>
      </c>
      <c r="L167">
        <f t="shared" si="20"/>
        <v>0</v>
      </c>
      <c r="M167">
        <f t="shared" si="21"/>
        <v>90</v>
      </c>
    </row>
    <row r="168" spans="1:13" x14ac:dyDescent="0.3">
      <c r="A168">
        <f t="shared" si="18"/>
        <v>3.3200000000000025</v>
      </c>
      <c r="B168">
        <f t="shared" si="22"/>
        <v>175.44489919368831</v>
      </c>
      <c r="C168">
        <f t="shared" si="16"/>
        <v>0.97469388440937954</v>
      </c>
      <c r="D168">
        <f t="shared" si="17"/>
        <v>6.3551008063116825</v>
      </c>
      <c r="J168">
        <f t="shared" si="19"/>
        <v>3.3200000000000025</v>
      </c>
      <c r="K168">
        <f t="shared" si="23"/>
        <v>0</v>
      </c>
      <c r="L168">
        <f t="shared" si="20"/>
        <v>0</v>
      </c>
      <c r="M168">
        <f t="shared" si="21"/>
        <v>90</v>
      </c>
    </row>
    <row r="169" spans="1:13" x14ac:dyDescent="0.3">
      <c r="A169">
        <f t="shared" si="18"/>
        <v>3.3400000000000025</v>
      </c>
      <c r="B169">
        <f t="shared" si="22"/>
        <v>175.57200120981454</v>
      </c>
      <c r="C169">
        <f t="shared" si="16"/>
        <v>0.97540000672119187</v>
      </c>
      <c r="D169">
        <f t="shared" si="17"/>
        <v>6.2279987901854632</v>
      </c>
      <c r="J169">
        <f t="shared" si="19"/>
        <v>3.3400000000000025</v>
      </c>
      <c r="K169">
        <f t="shared" si="23"/>
        <v>0</v>
      </c>
      <c r="L169">
        <f t="shared" si="20"/>
        <v>0</v>
      </c>
      <c r="M169">
        <f t="shared" si="21"/>
        <v>90</v>
      </c>
    </row>
    <row r="170" spans="1:13" x14ac:dyDescent="0.3">
      <c r="A170">
        <f t="shared" si="18"/>
        <v>3.3600000000000025</v>
      </c>
      <c r="B170">
        <f t="shared" si="22"/>
        <v>175.69656118561826</v>
      </c>
      <c r="C170">
        <f t="shared" si="16"/>
        <v>0.97609200658676809</v>
      </c>
      <c r="D170">
        <f t="shared" si="17"/>
        <v>6.103438814381744</v>
      </c>
      <c r="J170">
        <f t="shared" si="19"/>
        <v>3.3600000000000025</v>
      </c>
      <c r="K170">
        <f t="shared" si="23"/>
        <v>0</v>
      </c>
      <c r="L170">
        <f t="shared" si="20"/>
        <v>0</v>
      </c>
      <c r="M170">
        <f t="shared" si="21"/>
        <v>90</v>
      </c>
    </row>
    <row r="171" spans="1:13" x14ac:dyDescent="0.3">
      <c r="A171">
        <f t="shared" si="18"/>
        <v>3.3800000000000026</v>
      </c>
      <c r="B171">
        <f t="shared" si="22"/>
        <v>175.81862996190591</v>
      </c>
      <c r="C171">
        <f t="shared" si="16"/>
        <v>0.9767701664550329</v>
      </c>
      <c r="D171">
        <f t="shared" si="17"/>
        <v>5.9813700380940782</v>
      </c>
      <c r="J171">
        <f t="shared" si="19"/>
        <v>3.3800000000000026</v>
      </c>
      <c r="K171">
        <f t="shared" si="23"/>
        <v>0</v>
      </c>
      <c r="L171">
        <f t="shared" si="20"/>
        <v>0</v>
      </c>
      <c r="M171">
        <f t="shared" si="21"/>
        <v>90</v>
      </c>
    </row>
    <row r="172" spans="1:13" x14ac:dyDescent="0.3">
      <c r="A172">
        <f t="shared" si="18"/>
        <v>3.4000000000000026</v>
      </c>
      <c r="B172">
        <f t="shared" si="22"/>
        <v>175.9382573626678</v>
      </c>
      <c r="C172">
        <f t="shared" si="16"/>
        <v>0.97743476312593225</v>
      </c>
      <c r="D172">
        <f t="shared" si="17"/>
        <v>5.8617426373321946</v>
      </c>
      <c r="J172">
        <f t="shared" si="19"/>
        <v>3.4000000000000026</v>
      </c>
      <c r="K172">
        <f t="shared" si="23"/>
        <v>0</v>
      </c>
      <c r="L172">
        <f t="shared" si="20"/>
        <v>0</v>
      </c>
      <c r="M172">
        <f t="shared" si="21"/>
        <v>90</v>
      </c>
    </row>
    <row r="173" spans="1:13" x14ac:dyDescent="0.3">
      <c r="A173">
        <f t="shared" si="18"/>
        <v>3.4200000000000026</v>
      </c>
      <c r="B173">
        <f t="shared" si="22"/>
        <v>176.05549221541443</v>
      </c>
      <c r="C173">
        <f t="shared" si="16"/>
        <v>0.97808606786341357</v>
      </c>
      <c r="D173">
        <f t="shared" si="17"/>
        <v>5.7445077845855579</v>
      </c>
      <c r="J173">
        <f t="shared" si="19"/>
        <v>3.4200000000000026</v>
      </c>
      <c r="K173">
        <f t="shared" si="23"/>
        <v>0</v>
      </c>
      <c r="L173">
        <f t="shared" si="20"/>
        <v>0</v>
      </c>
      <c r="M173">
        <f t="shared" si="21"/>
        <v>90</v>
      </c>
    </row>
    <row r="174" spans="1:13" x14ac:dyDescent="0.3">
      <c r="A174">
        <f t="shared" si="18"/>
        <v>3.4400000000000026</v>
      </c>
      <c r="B174">
        <f t="shared" si="22"/>
        <v>176.17038237110614</v>
      </c>
      <c r="C174">
        <f t="shared" si="16"/>
        <v>0.97872434650614526</v>
      </c>
      <c r="D174">
        <f t="shared" si="17"/>
        <v>5.6296176288938531</v>
      </c>
      <c r="J174">
        <f t="shared" si="19"/>
        <v>3.4400000000000026</v>
      </c>
      <c r="K174">
        <f t="shared" si="23"/>
        <v>0</v>
      </c>
      <c r="L174">
        <f t="shared" si="20"/>
        <v>0</v>
      </c>
      <c r="M174">
        <f t="shared" si="21"/>
        <v>90</v>
      </c>
    </row>
    <row r="175" spans="1:13" x14ac:dyDescent="0.3">
      <c r="A175">
        <f t="shared" si="18"/>
        <v>3.4600000000000026</v>
      </c>
      <c r="B175">
        <f t="shared" si="22"/>
        <v>176.28297472368402</v>
      </c>
      <c r="C175">
        <f t="shared" si="16"/>
        <v>0.97934985957602239</v>
      </c>
      <c r="D175">
        <f t="shared" si="17"/>
        <v>5.5170252763159704</v>
      </c>
      <c r="J175">
        <f t="shared" si="19"/>
        <v>3.4600000000000026</v>
      </c>
      <c r="K175">
        <f t="shared" si="23"/>
        <v>0</v>
      </c>
      <c r="L175">
        <f t="shared" si="20"/>
        <v>0</v>
      </c>
      <c r="M175">
        <f t="shared" si="21"/>
        <v>90</v>
      </c>
    </row>
    <row r="176" spans="1:13" x14ac:dyDescent="0.3">
      <c r="A176">
        <f t="shared" si="18"/>
        <v>3.4800000000000026</v>
      </c>
      <c r="B176">
        <f t="shared" si="22"/>
        <v>176.39331522921034</v>
      </c>
      <c r="C176">
        <f t="shared" si="16"/>
        <v>0.97996286238450192</v>
      </c>
      <c r="D176">
        <f t="shared" si="17"/>
        <v>5.4066847707896546</v>
      </c>
      <c r="J176">
        <f t="shared" si="19"/>
        <v>3.4800000000000026</v>
      </c>
      <c r="K176">
        <f t="shared" si="23"/>
        <v>0</v>
      </c>
      <c r="L176">
        <f t="shared" si="20"/>
        <v>0</v>
      </c>
      <c r="M176">
        <f t="shared" si="21"/>
        <v>90</v>
      </c>
    </row>
    <row r="177" spans="1:13" x14ac:dyDescent="0.3">
      <c r="A177">
        <f t="shared" si="18"/>
        <v>3.5000000000000027</v>
      </c>
      <c r="B177">
        <f t="shared" si="22"/>
        <v>176.50144892462615</v>
      </c>
      <c r="C177">
        <f t="shared" si="16"/>
        <v>0.98056360513681196</v>
      </c>
      <c r="D177">
        <f t="shared" si="17"/>
        <v>5.2985510753738483</v>
      </c>
      <c r="J177">
        <f t="shared" si="19"/>
        <v>3.5000000000000027</v>
      </c>
      <c r="K177">
        <f t="shared" si="23"/>
        <v>0</v>
      </c>
      <c r="L177">
        <f t="shared" si="20"/>
        <v>0</v>
      </c>
      <c r="M177">
        <f t="shared" si="21"/>
        <v>90</v>
      </c>
    </row>
    <row r="178" spans="1:13" x14ac:dyDescent="0.3">
      <c r="A178">
        <f t="shared" si="18"/>
        <v>3.5200000000000027</v>
      </c>
      <c r="B178">
        <f t="shared" si="22"/>
        <v>176.60741994613363</v>
      </c>
      <c r="C178">
        <f t="shared" si="16"/>
        <v>0.98115233303407579</v>
      </c>
      <c r="D178">
        <f t="shared" si="17"/>
        <v>5.1925800538663589</v>
      </c>
      <c r="J178">
        <f t="shared" si="19"/>
        <v>3.5200000000000027</v>
      </c>
      <c r="K178">
        <f t="shared" si="23"/>
        <v>0</v>
      </c>
      <c r="L178">
        <f t="shared" si="20"/>
        <v>0</v>
      </c>
      <c r="M178">
        <f t="shared" si="21"/>
        <v>90</v>
      </c>
    </row>
    <row r="179" spans="1:13" x14ac:dyDescent="0.3">
      <c r="A179">
        <f t="shared" si="18"/>
        <v>3.5400000000000027</v>
      </c>
      <c r="B179">
        <f t="shared" si="22"/>
        <v>176.71127154721097</v>
      </c>
      <c r="C179">
        <f t="shared" si="16"/>
        <v>0.98172928637339429</v>
      </c>
      <c r="D179">
        <f t="shared" si="17"/>
        <v>5.0887284527890273</v>
      </c>
      <c r="J179">
        <f t="shared" si="19"/>
        <v>3.5400000000000027</v>
      </c>
      <c r="K179">
        <f t="shared" si="23"/>
        <v>0</v>
      </c>
      <c r="L179">
        <f t="shared" si="20"/>
        <v>0</v>
      </c>
      <c r="M179">
        <f t="shared" si="21"/>
        <v>90</v>
      </c>
    </row>
    <row r="180" spans="1:13" x14ac:dyDescent="0.3">
      <c r="A180">
        <f t="shared" si="18"/>
        <v>3.5600000000000027</v>
      </c>
      <c r="B180">
        <f t="shared" si="22"/>
        <v>176.81304611626675</v>
      </c>
      <c r="C180">
        <f t="shared" si="16"/>
        <v>0.98229470064592639</v>
      </c>
      <c r="D180">
        <f t="shared" si="17"/>
        <v>4.9869538837332499</v>
      </c>
      <c r="J180">
        <f t="shared" si="19"/>
        <v>3.5600000000000027</v>
      </c>
      <c r="K180">
        <f t="shared" si="23"/>
        <v>0</v>
      </c>
      <c r="L180">
        <f t="shared" si="20"/>
        <v>0</v>
      </c>
      <c r="M180">
        <f t="shared" si="21"/>
        <v>90</v>
      </c>
    </row>
    <row r="181" spans="1:13" x14ac:dyDescent="0.3">
      <c r="A181">
        <f t="shared" si="18"/>
        <v>3.5800000000000027</v>
      </c>
      <c r="B181">
        <f t="shared" si="22"/>
        <v>176.9127851939414</v>
      </c>
      <c r="C181">
        <f t="shared" si="16"/>
        <v>0.98284880663300778</v>
      </c>
      <c r="D181">
        <f t="shared" si="17"/>
        <v>4.8872148060586005</v>
      </c>
      <c r="J181">
        <f t="shared" si="19"/>
        <v>3.5800000000000027</v>
      </c>
      <c r="K181">
        <f t="shared" si="23"/>
        <v>0</v>
      </c>
      <c r="L181">
        <f t="shared" si="20"/>
        <v>0</v>
      </c>
      <c r="M181">
        <f t="shared" si="21"/>
        <v>90</v>
      </c>
    </row>
    <row r="182" spans="1:13" x14ac:dyDescent="0.3">
      <c r="A182">
        <f t="shared" si="18"/>
        <v>3.6000000000000028</v>
      </c>
      <c r="B182">
        <f t="shared" si="22"/>
        <v>177.01052949006257</v>
      </c>
      <c r="C182">
        <f t="shared" si="16"/>
        <v>0.98339183050034762</v>
      </c>
      <c r="D182">
        <f t="shared" si="17"/>
        <v>4.7894705099374288</v>
      </c>
      <c r="J182">
        <f t="shared" si="19"/>
        <v>3.6000000000000028</v>
      </c>
      <c r="K182">
        <f t="shared" si="23"/>
        <v>0</v>
      </c>
      <c r="L182">
        <f t="shared" si="20"/>
        <v>0</v>
      </c>
      <c r="M182">
        <f t="shared" si="21"/>
        <v>90</v>
      </c>
    </row>
    <row r="183" spans="1:13" x14ac:dyDescent="0.3">
      <c r="A183">
        <f t="shared" si="18"/>
        <v>3.6200000000000028</v>
      </c>
      <c r="B183">
        <f t="shared" si="22"/>
        <v>177.10631890026133</v>
      </c>
      <c r="C183">
        <f t="shared" si="16"/>
        <v>0.98392399389034069</v>
      </c>
      <c r="D183">
        <f t="shared" si="17"/>
        <v>4.6936810997386766</v>
      </c>
      <c r="J183">
        <f t="shared" si="19"/>
        <v>3.6200000000000028</v>
      </c>
      <c r="K183">
        <f t="shared" si="23"/>
        <v>0</v>
      </c>
      <c r="L183">
        <f t="shared" si="20"/>
        <v>0</v>
      </c>
      <c r="M183">
        <f t="shared" si="21"/>
        <v>90</v>
      </c>
    </row>
    <row r="184" spans="1:13" x14ac:dyDescent="0.3">
      <c r="A184">
        <f t="shared" si="18"/>
        <v>3.6400000000000028</v>
      </c>
      <c r="B184">
        <f t="shared" si="22"/>
        <v>177.20019252225609</v>
      </c>
      <c r="C184">
        <f t="shared" si="16"/>
        <v>0.98444551401253377</v>
      </c>
      <c r="D184">
        <f t="shared" si="17"/>
        <v>4.5998074777439211</v>
      </c>
      <c r="J184">
        <f t="shared" si="19"/>
        <v>3.6400000000000028</v>
      </c>
      <c r="K184">
        <f t="shared" si="23"/>
        <v>0</v>
      </c>
      <c r="L184">
        <f t="shared" si="20"/>
        <v>0</v>
      </c>
      <c r="M184">
        <f t="shared" si="21"/>
        <v>90</v>
      </c>
    </row>
    <row r="185" spans="1:13" x14ac:dyDescent="0.3">
      <c r="A185">
        <f t="shared" si="18"/>
        <v>3.6600000000000028</v>
      </c>
      <c r="B185">
        <f t="shared" si="22"/>
        <v>177.29218867181098</v>
      </c>
      <c r="C185">
        <f t="shared" si="16"/>
        <v>0.98495660373228322</v>
      </c>
      <c r="D185">
        <f t="shared" si="17"/>
        <v>4.5078113281890202</v>
      </c>
      <c r="J185">
        <f t="shared" si="19"/>
        <v>3.6600000000000028</v>
      </c>
      <c r="K185">
        <f t="shared" si="23"/>
        <v>0</v>
      </c>
      <c r="L185">
        <f t="shared" si="20"/>
        <v>0</v>
      </c>
      <c r="M185">
        <f t="shared" si="21"/>
        <v>90</v>
      </c>
    </row>
    <row r="186" spans="1:13" x14ac:dyDescent="0.3">
      <c r="A186">
        <f t="shared" si="18"/>
        <v>3.6800000000000028</v>
      </c>
      <c r="B186">
        <f t="shared" si="22"/>
        <v>177.38234489837475</v>
      </c>
      <c r="C186">
        <f t="shared" si="16"/>
        <v>0.98545747165763753</v>
      </c>
      <c r="D186">
        <f t="shared" si="17"/>
        <v>4.417655101625245</v>
      </c>
      <c r="J186">
        <f t="shared" si="19"/>
        <v>3.6800000000000028</v>
      </c>
      <c r="K186">
        <f t="shared" si="23"/>
        <v>0</v>
      </c>
      <c r="L186">
        <f t="shared" si="20"/>
        <v>0</v>
      </c>
      <c r="M186">
        <f t="shared" si="21"/>
        <v>90</v>
      </c>
    </row>
    <row r="187" spans="1:13" x14ac:dyDescent="0.3">
      <c r="A187">
        <f t="shared" si="18"/>
        <v>3.7000000000000028</v>
      </c>
      <c r="B187">
        <f t="shared" si="22"/>
        <v>177.47069800040725</v>
      </c>
      <c r="C187">
        <f t="shared" si="16"/>
        <v>0.9859483222244847</v>
      </c>
      <c r="D187">
        <f t="shared" si="17"/>
        <v>4.3293019995927544</v>
      </c>
      <c r="J187">
        <f t="shared" si="19"/>
        <v>3.7000000000000028</v>
      </c>
      <c r="K187">
        <f t="shared" si="23"/>
        <v>0</v>
      </c>
      <c r="L187">
        <f t="shared" si="20"/>
        <v>0</v>
      </c>
      <c r="M187">
        <f t="shared" si="21"/>
        <v>90</v>
      </c>
    </row>
    <row r="188" spans="1:13" x14ac:dyDescent="0.3">
      <c r="A188">
        <f t="shared" si="18"/>
        <v>3.7200000000000029</v>
      </c>
      <c r="B188">
        <f t="shared" si="22"/>
        <v>177.55728404039911</v>
      </c>
      <c r="C188">
        <f t="shared" si="16"/>
        <v>0.98642935577999502</v>
      </c>
      <c r="D188">
        <f t="shared" si="17"/>
        <v>4.2427159596008961</v>
      </c>
      <c r="J188">
        <f t="shared" si="19"/>
        <v>3.7200000000000029</v>
      </c>
      <c r="K188">
        <f t="shared" si="23"/>
        <v>0</v>
      </c>
      <c r="L188">
        <f t="shared" si="20"/>
        <v>0</v>
      </c>
      <c r="M188">
        <f t="shared" si="21"/>
        <v>90</v>
      </c>
    </row>
    <row r="189" spans="1:13" x14ac:dyDescent="0.3">
      <c r="A189">
        <f t="shared" si="18"/>
        <v>3.7400000000000029</v>
      </c>
      <c r="B189">
        <f t="shared" si="22"/>
        <v>177.64213835959112</v>
      </c>
      <c r="C189">
        <f t="shared" si="16"/>
        <v>0.98690076866439513</v>
      </c>
      <c r="D189">
        <f t="shared" si="17"/>
        <v>4.1578616404088757</v>
      </c>
      <c r="J189">
        <f t="shared" si="19"/>
        <v>3.7400000000000029</v>
      </c>
      <c r="K189">
        <f t="shared" si="23"/>
        <v>0</v>
      </c>
      <c r="L189">
        <f t="shared" si="20"/>
        <v>0</v>
      </c>
      <c r="M189">
        <f t="shared" si="21"/>
        <v>90</v>
      </c>
    </row>
    <row r="190" spans="1:13" x14ac:dyDescent="0.3">
      <c r="A190">
        <f t="shared" si="18"/>
        <v>3.7600000000000029</v>
      </c>
      <c r="B190">
        <f t="shared" si="22"/>
        <v>177.72529559239931</v>
      </c>
      <c r="C190">
        <f t="shared" si="16"/>
        <v>0.98736275329110723</v>
      </c>
      <c r="D190">
        <f t="shared" si="17"/>
        <v>4.0747044076006986</v>
      </c>
      <c r="J190">
        <f t="shared" si="19"/>
        <v>3.7600000000000029</v>
      </c>
      <c r="K190">
        <f t="shared" si="23"/>
        <v>0</v>
      </c>
      <c r="L190">
        <f t="shared" si="20"/>
        <v>0</v>
      </c>
      <c r="M190">
        <f t="shared" si="21"/>
        <v>90</v>
      </c>
    </row>
    <row r="191" spans="1:13" x14ac:dyDescent="0.3">
      <c r="A191">
        <f t="shared" si="18"/>
        <v>3.7800000000000029</v>
      </c>
      <c r="B191">
        <f t="shared" si="22"/>
        <v>177.80678968055133</v>
      </c>
      <c r="C191">
        <f t="shared" si="16"/>
        <v>0.98781549822528514</v>
      </c>
      <c r="D191">
        <f t="shared" si="17"/>
        <v>3.993210319448675</v>
      </c>
      <c r="J191">
        <f t="shared" si="19"/>
        <v>3.7800000000000029</v>
      </c>
      <c r="K191">
        <f t="shared" si="23"/>
        <v>0</v>
      </c>
      <c r="L191">
        <f t="shared" si="20"/>
        <v>0</v>
      </c>
      <c r="M191">
        <f t="shared" si="21"/>
        <v>90</v>
      </c>
    </row>
    <row r="192" spans="1:13" x14ac:dyDescent="0.3">
      <c r="A192">
        <f t="shared" si="18"/>
        <v>3.8000000000000029</v>
      </c>
      <c r="B192">
        <f t="shared" si="22"/>
        <v>177.88665388694031</v>
      </c>
      <c r="C192">
        <f t="shared" si="16"/>
        <v>0.98825918826077952</v>
      </c>
      <c r="D192">
        <f t="shared" si="17"/>
        <v>3.9133461130596867</v>
      </c>
      <c r="J192">
        <f t="shared" si="19"/>
        <v>3.8000000000000029</v>
      </c>
      <c r="K192">
        <f t="shared" si="23"/>
        <v>0</v>
      </c>
      <c r="L192">
        <f t="shared" si="20"/>
        <v>0</v>
      </c>
      <c r="M192">
        <f t="shared" si="21"/>
        <v>90</v>
      </c>
    </row>
    <row r="193" spans="1:13" x14ac:dyDescent="0.3">
      <c r="A193">
        <f t="shared" si="18"/>
        <v>3.8200000000000029</v>
      </c>
      <c r="B193">
        <f t="shared" si="22"/>
        <v>177.96492080920152</v>
      </c>
      <c r="C193">
        <f t="shared" si="16"/>
        <v>0.98869400449556399</v>
      </c>
      <c r="D193">
        <f t="shared" si="17"/>
        <v>3.8350791907984814</v>
      </c>
      <c r="J193">
        <f t="shared" si="19"/>
        <v>3.8200000000000029</v>
      </c>
      <c r="K193">
        <f t="shared" si="23"/>
        <v>0</v>
      </c>
      <c r="L193">
        <f t="shared" si="20"/>
        <v>0</v>
      </c>
      <c r="M193">
        <f t="shared" si="21"/>
        <v>90</v>
      </c>
    </row>
    <row r="194" spans="1:13" x14ac:dyDescent="0.3">
      <c r="A194">
        <f t="shared" si="18"/>
        <v>3.840000000000003</v>
      </c>
      <c r="B194">
        <f t="shared" si="22"/>
        <v>178.04162239301749</v>
      </c>
      <c r="C194">
        <f t="shared" ref="C194:C257" si="24">MAXA( (B194/$G$3),0)</f>
        <v>0.98912012440565278</v>
      </c>
      <c r="D194">
        <f t="shared" ref="D194:D257" si="25">($G$4*(1-C194))+($G$3*$I$3)</f>
        <v>3.7583776069825001</v>
      </c>
      <c r="J194">
        <f t="shared" si="19"/>
        <v>3.840000000000003</v>
      </c>
      <c r="K194">
        <f t="shared" si="23"/>
        <v>0</v>
      </c>
      <c r="L194">
        <f t="shared" si="20"/>
        <v>0</v>
      </c>
      <c r="M194">
        <f t="shared" si="21"/>
        <v>90</v>
      </c>
    </row>
    <row r="195" spans="1:13" x14ac:dyDescent="0.3">
      <c r="A195">
        <f t="shared" ref="A195:A258" si="26">A194+$G$1</f>
        <v>3.860000000000003</v>
      </c>
      <c r="B195">
        <f t="shared" si="22"/>
        <v>178.11678994515714</v>
      </c>
      <c r="C195">
        <f t="shared" si="24"/>
        <v>0.98953772191753964</v>
      </c>
      <c r="D195">
        <f t="shared" si="25"/>
        <v>3.6832100548428652</v>
      </c>
      <c r="J195">
        <f t="shared" ref="J195:J258" si="27">J194+$G$1</f>
        <v>3.860000000000003</v>
      </c>
      <c r="K195">
        <f t="shared" si="23"/>
        <v>0</v>
      </c>
      <c r="L195">
        <f t="shared" ref="L195:L258" si="28">MAXA( (K195/$G$3),0)</f>
        <v>0</v>
      </c>
      <c r="M195">
        <f t="shared" ref="M195:M258" si="29">$H$10*(1+(1-L195))</f>
        <v>90</v>
      </c>
    </row>
    <row r="196" spans="1:13" x14ac:dyDescent="0.3">
      <c r="A196">
        <f t="shared" si="26"/>
        <v>3.880000000000003</v>
      </c>
      <c r="B196">
        <f t="shared" ref="B196:B259" si="30">MIN((B195+(D195*$G$1)),$G$3)</f>
        <v>178.19045414625398</v>
      </c>
      <c r="C196">
        <f t="shared" si="24"/>
        <v>0.98994696747918876</v>
      </c>
      <c r="D196">
        <f t="shared" si="25"/>
        <v>3.6095458537460239</v>
      </c>
      <c r="J196">
        <f t="shared" si="27"/>
        <v>3.880000000000003</v>
      </c>
      <c r="K196">
        <f t="shared" ref="K196:K259" si="31">MAXA((K195-(M195*$G$1)),0)</f>
        <v>0</v>
      </c>
      <c r="L196">
        <f t="shared" si="28"/>
        <v>0</v>
      </c>
      <c r="M196">
        <f t="shared" si="29"/>
        <v>90</v>
      </c>
    </row>
    <row r="197" spans="1:13" x14ac:dyDescent="0.3">
      <c r="A197">
        <f t="shared" si="26"/>
        <v>3.900000000000003</v>
      </c>
      <c r="B197">
        <f t="shared" si="30"/>
        <v>178.2626450633289</v>
      </c>
      <c r="C197">
        <f t="shared" si="24"/>
        <v>0.99034802812960498</v>
      </c>
      <c r="D197">
        <f t="shared" si="25"/>
        <v>3.537354936671103</v>
      </c>
      <c r="J197">
        <f t="shared" si="27"/>
        <v>3.900000000000003</v>
      </c>
      <c r="K197">
        <f t="shared" si="31"/>
        <v>0</v>
      </c>
      <c r="L197">
        <f t="shared" si="28"/>
        <v>0</v>
      </c>
      <c r="M197">
        <f t="shared" si="29"/>
        <v>90</v>
      </c>
    </row>
    <row r="198" spans="1:13" x14ac:dyDescent="0.3">
      <c r="A198">
        <f t="shared" si="26"/>
        <v>3.920000000000003</v>
      </c>
      <c r="B198">
        <f t="shared" si="30"/>
        <v>178.33339216206232</v>
      </c>
      <c r="C198">
        <f t="shared" si="24"/>
        <v>0.99074106756701297</v>
      </c>
      <c r="D198">
        <f t="shared" si="25"/>
        <v>3.4666078379376657</v>
      </c>
      <c r="J198">
        <f t="shared" si="27"/>
        <v>3.920000000000003</v>
      </c>
      <c r="K198">
        <f t="shared" si="31"/>
        <v>0</v>
      </c>
      <c r="L198">
        <f t="shared" si="28"/>
        <v>0</v>
      </c>
      <c r="M198">
        <f t="shared" si="29"/>
        <v>90</v>
      </c>
    </row>
    <row r="199" spans="1:13" x14ac:dyDescent="0.3">
      <c r="A199">
        <f t="shared" si="26"/>
        <v>3.9400000000000031</v>
      </c>
      <c r="B199">
        <f t="shared" si="30"/>
        <v>178.40272431882107</v>
      </c>
      <c r="C199">
        <f t="shared" si="24"/>
        <v>0.99112624621567258</v>
      </c>
      <c r="D199">
        <f t="shared" si="25"/>
        <v>3.397275681178936</v>
      </c>
      <c r="J199">
        <f t="shared" si="27"/>
        <v>3.9400000000000031</v>
      </c>
      <c r="K199">
        <f t="shared" si="31"/>
        <v>0</v>
      </c>
      <c r="L199">
        <f t="shared" si="28"/>
        <v>0</v>
      </c>
      <c r="M199">
        <f t="shared" si="29"/>
        <v>90</v>
      </c>
    </row>
    <row r="200" spans="1:13" x14ac:dyDescent="0.3">
      <c r="A200">
        <f t="shared" si="26"/>
        <v>3.9600000000000031</v>
      </c>
      <c r="B200">
        <f t="shared" si="30"/>
        <v>178.47066983244466</v>
      </c>
      <c r="C200">
        <f t="shared" si="24"/>
        <v>0.99150372129135922</v>
      </c>
      <c r="D200">
        <f t="shared" si="25"/>
        <v>3.3293301675553408</v>
      </c>
      <c r="J200">
        <f t="shared" si="27"/>
        <v>3.9600000000000031</v>
      </c>
      <c r="K200">
        <f t="shared" si="31"/>
        <v>0</v>
      </c>
      <c r="L200">
        <f t="shared" si="28"/>
        <v>0</v>
      </c>
      <c r="M200">
        <f t="shared" si="29"/>
        <v>90</v>
      </c>
    </row>
    <row r="201" spans="1:13" x14ac:dyDescent="0.3">
      <c r="A201">
        <f t="shared" si="26"/>
        <v>3.9800000000000031</v>
      </c>
      <c r="B201">
        <f t="shared" si="30"/>
        <v>178.53725643579577</v>
      </c>
      <c r="C201">
        <f t="shared" si="24"/>
        <v>0.99187364686553203</v>
      </c>
      <c r="D201">
        <f t="shared" si="25"/>
        <v>3.2627435642042339</v>
      </c>
      <c r="J201">
        <f t="shared" si="27"/>
        <v>3.9800000000000031</v>
      </c>
      <c r="K201">
        <f t="shared" si="31"/>
        <v>0</v>
      </c>
      <c r="L201">
        <f t="shared" si="28"/>
        <v>0</v>
      </c>
      <c r="M201">
        <f t="shared" si="29"/>
        <v>90</v>
      </c>
    </row>
    <row r="202" spans="1:13" x14ac:dyDescent="0.3">
      <c r="A202">
        <f t="shared" si="26"/>
        <v>4.0000000000000027</v>
      </c>
      <c r="B202">
        <f t="shared" si="30"/>
        <v>178.60251130707985</v>
      </c>
      <c r="C202">
        <f t="shared" si="24"/>
        <v>0.99223617392822139</v>
      </c>
      <c r="D202">
        <f t="shared" si="25"/>
        <v>3.1974886929201505</v>
      </c>
      <c r="J202">
        <f t="shared" si="27"/>
        <v>4.0000000000000027</v>
      </c>
      <c r="K202">
        <f t="shared" si="31"/>
        <v>0</v>
      </c>
      <c r="L202">
        <f t="shared" si="28"/>
        <v>0</v>
      </c>
      <c r="M202">
        <f t="shared" si="29"/>
        <v>90</v>
      </c>
    </row>
    <row r="203" spans="1:13" x14ac:dyDescent="0.3">
      <c r="A203">
        <f t="shared" si="26"/>
        <v>4.0200000000000022</v>
      </c>
      <c r="B203">
        <f t="shared" si="30"/>
        <v>178.66646108093826</v>
      </c>
      <c r="C203">
        <f t="shared" si="24"/>
        <v>0.99259145044965702</v>
      </c>
      <c r="D203">
        <f t="shared" si="25"/>
        <v>3.1335389190617366</v>
      </c>
      <c r="J203">
        <f t="shared" si="27"/>
        <v>4.0200000000000022</v>
      </c>
      <c r="K203">
        <f t="shared" si="31"/>
        <v>0</v>
      </c>
      <c r="L203">
        <f t="shared" si="28"/>
        <v>0</v>
      </c>
      <c r="M203">
        <f t="shared" si="29"/>
        <v>90</v>
      </c>
    </row>
    <row r="204" spans="1:13" x14ac:dyDescent="0.3">
      <c r="A204">
        <f t="shared" si="26"/>
        <v>4.0400000000000018</v>
      </c>
      <c r="B204">
        <f t="shared" si="30"/>
        <v>178.72913185931949</v>
      </c>
      <c r="C204">
        <f t="shared" si="24"/>
        <v>0.99293962144066383</v>
      </c>
      <c r="D204">
        <f t="shared" si="25"/>
        <v>3.0708681406805098</v>
      </c>
      <c r="J204">
        <f t="shared" si="27"/>
        <v>4.0400000000000018</v>
      </c>
      <c r="K204">
        <f t="shared" si="31"/>
        <v>0</v>
      </c>
      <c r="L204">
        <f t="shared" si="28"/>
        <v>0</v>
      </c>
      <c r="M204">
        <f t="shared" si="29"/>
        <v>90</v>
      </c>
    </row>
    <row r="205" spans="1:13" x14ac:dyDescent="0.3">
      <c r="A205">
        <f t="shared" si="26"/>
        <v>4.0600000000000014</v>
      </c>
      <c r="B205">
        <f t="shared" si="30"/>
        <v>178.79054922213311</v>
      </c>
      <c r="C205">
        <f t="shared" si="24"/>
        <v>0.99328082901185055</v>
      </c>
      <c r="D205">
        <f t="shared" si="25"/>
        <v>3.0094507778669009</v>
      </c>
      <c r="J205">
        <f t="shared" si="27"/>
        <v>4.0600000000000014</v>
      </c>
      <c r="K205">
        <f t="shared" si="31"/>
        <v>0</v>
      </c>
      <c r="L205">
        <f t="shared" si="28"/>
        <v>0</v>
      </c>
      <c r="M205">
        <f t="shared" si="29"/>
        <v>90</v>
      </c>
    </row>
    <row r="206" spans="1:13" x14ac:dyDescent="0.3">
      <c r="A206">
        <f t="shared" si="26"/>
        <v>4.080000000000001</v>
      </c>
      <c r="B206">
        <f t="shared" si="30"/>
        <v>178.85073823769045</v>
      </c>
      <c r="C206">
        <f t="shared" si="24"/>
        <v>0.99361521243161366</v>
      </c>
      <c r="D206">
        <f t="shared" si="25"/>
        <v>2.9492617623095416</v>
      </c>
      <c r="J206">
        <f t="shared" si="27"/>
        <v>4.080000000000001</v>
      </c>
      <c r="K206">
        <f t="shared" si="31"/>
        <v>0</v>
      </c>
      <c r="L206">
        <f t="shared" si="28"/>
        <v>0</v>
      </c>
      <c r="M206">
        <f t="shared" si="29"/>
        <v>90</v>
      </c>
    </row>
    <row r="207" spans="1:13" x14ac:dyDescent="0.3">
      <c r="A207">
        <f t="shared" si="26"/>
        <v>4.1000000000000005</v>
      </c>
      <c r="B207">
        <f t="shared" si="30"/>
        <v>178.90972347293663</v>
      </c>
      <c r="C207">
        <f t="shared" si="24"/>
        <v>0.99394290818298126</v>
      </c>
      <c r="D207">
        <f t="shared" si="25"/>
        <v>2.8902765270633743</v>
      </c>
      <c r="J207">
        <f t="shared" si="27"/>
        <v>4.1000000000000005</v>
      </c>
      <c r="K207">
        <f t="shared" si="31"/>
        <v>0</v>
      </c>
      <c r="L207">
        <f t="shared" si="28"/>
        <v>0</v>
      </c>
      <c r="M207">
        <f t="shared" si="29"/>
        <v>90</v>
      </c>
    </row>
    <row r="208" spans="1:13" x14ac:dyDescent="0.3">
      <c r="A208">
        <f t="shared" si="26"/>
        <v>4.12</v>
      </c>
      <c r="B208">
        <f t="shared" si="30"/>
        <v>178.96752900347789</v>
      </c>
      <c r="C208">
        <f t="shared" si="24"/>
        <v>0.99426405001932161</v>
      </c>
      <c r="D208">
        <f t="shared" si="25"/>
        <v>2.83247099652211</v>
      </c>
      <c r="J208">
        <f t="shared" si="27"/>
        <v>4.12</v>
      </c>
      <c r="K208">
        <f t="shared" si="31"/>
        <v>0</v>
      </c>
      <c r="L208">
        <f t="shared" si="28"/>
        <v>0</v>
      </c>
      <c r="M208">
        <f t="shared" si="29"/>
        <v>90</v>
      </c>
    </row>
    <row r="209" spans="1:13" x14ac:dyDescent="0.3">
      <c r="A209">
        <f t="shared" si="26"/>
        <v>4.1399999999999997</v>
      </c>
      <c r="B209">
        <f t="shared" si="30"/>
        <v>179.02417842340833</v>
      </c>
      <c r="C209">
        <f t="shared" si="24"/>
        <v>0.99457876901893516</v>
      </c>
      <c r="D209">
        <f t="shared" si="25"/>
        <v>2.7758215765916709</v>
      </c>
      <c r="J209">
        <f t="shared" si="27"/>
        <v>4.1399999999999997</v>
      </c>
      <c r="K209">
        <f t="shared" si="31"/>
        <v>0</v>
      </c>
      <c r="L209">
        <f t="shared" si="28"/>
        <v>0</v>
      </c>
      <c r="M209">
        <f t="shared" si="29"/>
        <v>90</v>
      </c>
    </row>
    <row r="210" spans="1:13" x14ac:dyDescent="0.3">
      <c r="A210">
        <f t="shared" si="26"/>
        <v>4.1599999999999993</v>
      </c>
      <c r="B210">
        <f t="shared" si="30"/>
        <v>179.07969485494016</v>
      </c>
      <c r="C210">
        <f t="shared" si="24"/>
        <v>0.99488719363855638</v>
      </c>
      <c r="D210">
        <f t="shared" si="25"/>
        <v>2.7203051450598519</v>
      </c>
      <c r="J210">
        <f t="shared" si="27"/>
        <v>4.1599999999999993</v>
      </c>
      <c r="K210">
        <f t="shared" si="31"/>
        <v>0</v>
      </c>
      <c r="L210">
        <f t="shared" si="28"/>
        <v>0</v>
      </c>
      <c r="M210">
        <f t="shared" si="29"/>
        <v>90</v>
      </c>
    </row>
    <row r="211" spans="1:13" x14ac:dyDescent="0.3">
      <c r="A211">
        <f t="shared" si="26"/>
        <v>4.1799999999999988</v>
      </c>
      <c r="B211">
        <f t="shared" si="30"/>
        <v>179.13410095784135</v>
      </c>
      <c r="C211">
        <f t="shared" si="24"/>
        <v>0.99518944976578527</v>
      </c>
      <c r="D211">
        <f t="shared" si="25"/>
        <v>2.6658990421586513</v>
      </c>
      <c r="J211">
        <f t="shared" si="27"/>
        <v>4.1799999999999988</v>
      </c>
      <c r="K211">
        <f t="shared" si="31"/>
        <v>0</v>
      </c>
      <c r="L211">
        <f t="shared" si="28"/>
        <v>0</v>
      </c>
      <c r="M211">
        <f t="shared" si="29"/>
        <v>90</v>
      </c>
    </row>
    <row r="212" spans="1:13" x14ac:dyDescent="0.3">
      <c r="A212">
        <f t="shared" si="26"/>
        <v>4.1999999999999984</v>
      </c>
      <c r="B212">
        <f t="shared" si="30"/>
        <v>179.18741893868452</v>
      </c>
      <c r="C212">
        <f t="shared" si="24"/>
        <v>0.99548566077046952</v>
      </c>
      <c r="D212">
        <f t="shared" si="25"/>
        <v>2.6125810613154874</v>
      </c>
      <c r="J212">
        <f t="shared" si="27"/>
        <v>4.1999999999999984</v>
      </c>
      <c r="K212">
        <f t="shared" si="31"/>
        <v>0</v>
      </c>
      <c r="L212">
        <f t="shared" si="28"/>
        <v>0</v>
      </c>
      <c r="M212">
        <f t="shared" si="29"/>
        <v>90</v>
      </c>
    </row>
    <row r="213" spans="1:13" x14ac:dyDescent="0.3">
      <c r="A213">
        <f t="shared" si="26"/>
        <v>4.219999999999998</v>
      </c>
      <c r="B213">
        <f t="shared" si="30"/>
        <v>179.23967055991082</v>
      </c>
      <c r="C213">
        <f t="shared" si="24"/>
        <v>0.99577594755506016</v>
      </c>
      <c r="D213">
        <f t="shared" si="25"/>
        <v>2.5603294400891716</v>
      </c>
      <c r="J213">
        <f t="shared" si="27"/>
        <v>4.219999999999998</v>
      </c>
      <c r="K213">
        <f t="shared" si="31"/>
        <v>0</v>
      </c>
      <c r="L213">
        <f t="shared" si="28"/>
        <v>0</v>
      </c>
      <c r="M213">
        <f t="shared" si="29"/>
        <v>90</v>
      </c>
    </row>
    <row r="214" spans="1:13" x14ac:dyDescent="0.3">
      <c r="A214">
        <f t="shared" si="26"/>
        <v>4.2399999999999975</v>
      </c>
      <c r="B214">
        <f t="shared" si="30"/>
        <v>179.29087714871261</v>
      </c>
      <c r="C214">
        <f t="shared" si="24"/>
        <v>0.99606042860395894</v>
      </c>
      <c r="D214">
        <f t="shared" si="25"/>
        <v>2.5091228512873913</v>
      </c>
      <c r="J214">
        <f t="shared" si="27"/>
        <v>4.2399999999999975</v>
      </c>
      <c r="K214">
        <f t="shared" si="31"/>
        <v>0</v>
      </c>
      <c r="L214">
        <f t="shared" si="28"/>
        <v>0</v>
      </c>
      <c r="M214">
        <f t="shared" si="29"/>
        <v>90</v>
      </c>
    </row>
    <row r="215" spans="1:13" x14ac:dyDescent="0.3">
      <c r="A215">
        <f t="shared" si="26"/>
        <v>4.2599999999999971</v>
      </c>
      <c r="B215">
        <f t="shared" si="30"/>
        <v>179.34105960573837</v>
      </c>
      <c r="C215">
        <f t="shared" si="24"/>
        <v>0.9963392200318798</v>
      </c>
      <c r="D215">
        <f t="shared" si="25"/>
        <v>2.4589403942616359</v>
      </c>
      <c r="J215">
        <f t="shared" si="27"/>
        <v>4.2599999999999971</v>
      </c>
      <c r="K215">
        <f t="shared" si="31"/>
        <v>0</v>
      </c>
      <c r="L215">
        <f t="shared" si="28"/>
        <v>0</v>
      </c>
      <c r="M215">
        <f t="shared" si="29"/>
        <v>90</v>
      </c>
    </row>
    <row r="216" spans="1:13" x14ac:dyDescent="0.3">
      <c r="A216">
        <f t="shared" si="26"/>
        <v>4.2799999999999967</v>
      </c>
      <c r="B216">
        <f t="shared" si="30"/>
        <v>179.39023841362359</v>
      </c>
      <c r="C216">
        <f t="shared" si="24"/>
        <v>0.99661243563124213</v>
      </c>
      <c r="D216">
        <f t="shared" si="25"/>
        <v>2.4097615863764164</v>
      </c>
      <c r="J216">
        <f t="shared" si="27"/>
        <v>4.2799999999999967</v>
      </c>
      <c r="K216">
        <f t="shared" si="31"/>
        <v>0</v>
      </c>
      <c r="L216">
        <f t="shared" si="28"/>
        <v>0</v>
      </c>
      <c r="M216">
        <f t="shared" si="29"/>
        <v>90</v>
      </c>
    </row>
    <row r="217" spans="1:13" x14ac:dyDescent="0.3">
      <c r="A217">
        <f t="shared" si="26"/>
        <v>4.2999999999999963</v>
      </c>
      <c r="B217">
        <f t="shared" si="30"/>
        <v>179.43843364535113</v>
      </c>
      <c r="C217">
        <f t="shared" si="24"/>
        <v>0.99688018691861735</v>
      </c>
      <c r="D217">
        <f t="shared" si="25"/>
        <v>2.3615663546488772</v>
      </c>
      <c r="J217">
        <f t="shared" si="27"/>
        <v>4.2999999999999963</v>
      </c>
      <c r="K217">
        <f t="shared" si="31"/>
        <v>0</v>
      </c>
      <c r="L217">
        <f t="shared" si="28"/>
        <v>0</v>
      </c>
      <c r="M217">
        <f t="shared" si="29"/>
        <v>90</v>
      </c>
    </row>
    <row r="218" spans="1:13" x14ac:dyDescent="0.3">
      <c r="A218">
        <f t="shared" si="26"/>
        <v>4.3199999999999958</v>
      </c>
      <c r="B218">
        <f t="shared" si="30"/>
        <v>179.48566497244411</v>
      </c>
      <c r="C218">
        <f t="shared" si="24"/>
        <v>0.99714258318024507</v>
      </c>
      <c r="D218">
        <f t="shared" si="25"/>
        <v>2.314335027555888</v>
      </c>
      <c r="J218">
        <f t="shared" si="27"/>
        <v>4.3199999999999958</v>
      </c>
      <c r="K218">
        <f t="shared" si="31"/>
        <v>0</v>
      </c>
      <c r="L218">
        <f t="shared" si="28"/>
        <v>0</v>
      </c>
      <c r="M218">
        <f t="shared" si="29"/>
        <v>90</v>
      </c>
    </row>
    <row r="219" spans="1:13" x14ac:dyDescent="0.3">
      <c r="A219">
        <f t="shared" si="26"/>
        <v>4.3399999999999954</v>
      </c>
      <c r="B219">
        <f t="shared" si="30"/>
        <v>179.53195167299523</v>
      </c>
      <c r="C219">
        <f t="shared" si="24"/>
        <v>0.99739973151664019</v>
      </c>
      <c r="D219">
        <f t="shared" si="25"/>
        <v>2.2680483270047667</v>
      </c>
      <c r="J219">
        <f t="shared" si="27"/>
        <v>4.3399999999999954</v>
      </c>
      <c r="K219">
        <f t="shared" si="31"/>
        <v>0</v>
      </c>
      <c r="L219">
        <f t="shared" si="28"/>
        <v>0</v>
      </c>
      <c r="M219">
        <f t="shared" si="29"/>
        <v>90</v>
      </c>
    </row>
    <row r="220" spans="1:13" x14ac:dyDescent="0.3">
      <c r="A220">
        <f t="shared" si="26"/>
        <v>4.359999999999995</v>
      </c>
      <c r="B220">
        <f t="shared" si="30"/>
        <v>179.57731263953534</v>
      </c>
      <c r="C220">
        <f t="shared" si="24"/>
        <v>0.99765173688630737</v>
      </c>
      <c r="D220">
        <f t="shared" si="25"/>
        <v>2.2226873604646729</v>
      </c>
      <c r="J220">
        <f t="shared" si="27"/>
        <v>4.359999999999995</v>
      </c>
      <c r="K220">
        <f t="shared" si="31"/>
        <v>0</v>
      </c>
      <c r="L220">
        <f t="shared" si="28"/>
        <v>0</v>
      </c>
      <c r="M220">
        <f t="shared" si="29"/>
        <v>90</v>
      </c>
    </row>
    <row r="221" spans="1:13" x14ac:dyDescent="0.3">
      <c r="A221">
        <f t="shared" si="26"/>
        <v>4.3799999999999946</v>
      </c>
      <c r="B221">
        <f t="shared" si="30"/>
        <v>179.62176638674464</v>
      </c>
      <c r="C221">
        <f t="shared" si="24"/>
        <v>0.99789870214858134</v>
      </c>
      <c r="D221">
        <f t="shared" si="25"/>
        <v>2.178233613255359</v>
      </c>
      <c r="J221">
        <f t="shared" si="27"/>
        <v>4.3799999999999946</v>
      </c>
      <c r="K221">
        <f t="shared" si="31"/>
        <v>0</v>
      </c>
      <c r="L221">
        <f t="shared" si="28"/>
        <v>0</v>
      </c>
      <c r="M221">
        <f t="shared" si="29"/>
        <v>90</v>
      </c>
    </row>
    <row r="222" spans="1:13" x14ac:dyDescent="0.3">
      <c r="A222">
        <f t="shared" si="26"/>
        <v>4.3999999999999941</v>
      </c>
      <c r="B222">
        <f t="shared" si="30"/>
        <v>179.66533105900976</v>
      </c>
      <c r="C222">
        <f t="shared" si="24"/>
        <v>0.99814072810560972</v>
      </c>
      <c r="D222">
        <f t="shared" si="25"/>
        <v>2.1346689409902506</v>
      </c>
      <c r="J222">
        <f t="shared" si="27"/>
        <v>4.3999999999999941</v>
      </c>
      <c r="K222">
        <f t="shared" si="31"/>
        <v>0</v>
      </c>
      <c r="L222">
        <f t="shared" si="28"/>
        <v>0</v>
      </c>
      <c r="M222">
        <f t="shared" si="29"/>
        <v>90</v>
      </c>
    </row>
    <row r="223" spans="1:13" x14ac:dyDescent="0.3">
      <c r="A223">
        <f t="shared" si="26"/>
        <v>4.4199999999999937</v>
      </c>
      <c r="B223">
        <f t="shared" si="30"/>
        <v>179.70802443782955</v>
      </c>
      <c r="C223">
        <f t="shared" si="24"/>
        <v>0.99837791354349747</v>
      </c>
      <c r="D223">
        <f t="shared" si="25"/>
        <v>2.0919755621704548</v>
      </c>
      <c r="J223">
        <f t="shared" si="27"/>
        <v>4.4199999999999937</v>
      </c>
      <c r="K223">
        <f t="shared" si="31"/>
        <v>0</v>
      </c>
      <c r="L223">
        <f t="shared" si="28"/>
        <v>0</v>
      </c>
      <c r="M223">
        <f t="shared" si="29"/>
        <v>90</v>
      </c>
    </row>
    <row r="224" spans="1:13" x14ac:dyDescent="0.3">
      <c r="A224">
        <f t="shared" si="26"/>
        <v>4.4399999999999933</v>
      </c>
      <c r="B224">
        <f t="shared" si="30"/>
        <v>179.74986394907296</v>
      </c>
      <c r="C224">
        <f t="shared" si="24"/>
        <v>0.99861035527262754</v>
      </c>
      <c r="D224">
        <f t="shared" si="25"/>
        <v>2.0501360509270432</v>
      </c>
      <c r="J224">
        <f t="shared" si="27"/>
        <v>4.4399999999999933</v>
      </c>
      <c r="K224">
        <f t="shared" si="31"/>
        <v>0</v>
      </c>
      <c r="L224">
        <f t="shared" si="28"/>
        <v>0</v>
      </c>
      <c r="M224">
        <f t="shared" si="29"/>
        <v>90</v>
      </c>
    </row>
    <row r="225" spans="1:13" x14ac:dyDescent="0.3">
      <c r="A225">
        <f t="shared" si="26"/>
        <v>4.4599999999999929</v>
      </c>
      <c r="B225">
        <f t="shared" si="30"/>
        <v>179.7908666700915</v>
      </c>
      <c r="C225">
        <f t="shared" si="24"/>
        <v>0.99883814816717498</v>
      </c>
      <c r="D225">
        <f t="shared" si="25"/>
        <v>2.0091333299085044</v>
      </c>
      <c r="J225">
        <f t="shared" si="27"/>
        <v>4.4599999999999929</v>
      </c>
      <c r="K225">
        <f t="shared" si="31"/>
        <v>0</v>
      </c>
      <c r="L225">
        <f t="shared" si="28"/>
        <v>0</v>
      </c>
      <c r="M225">
        <f t="shared" si="29"/>
        <v>90</v>
      </c>
    </row>
    <row r="226" spans="1:13" x14ac:dyDescent="0.3">
      <c r="A226">
        <f t="shared" si="26"/>
        <v>4.4799999999999924</v>
      </c>
      <c r="B226">
        <f t="shared" si="30"/>
        <v>179.83104933668966</v>
      </c>
      <c r="C226">
        <f t="shared" si="24"/>
        <v>0.99906138520383148</v>
      </c>
      <c r="D226">
        <f t="shared" si="25"/>
        <v>1.9689506633103344</v>
      </c>
      <c r="J226">
        <f t="shared" si="27"/>
        <v>4.4799999999999924</v>
      </c>
      <c r="K226">
        <f t="shared" si="31"/>
        <v>0</v>
      </c>
      <c r="L226">
        <f t="shared" si="28"/>
        <v>0</v>
      </c>
      <c r="M226">
        <f t="shared" si="29"/>
        <v>90</v>
      </c>
    </row>
    <row r="227" spans="1:13" x14ac:dyDescent="0.3">
      <c r="A227">
        <f t="shared" si="26"/>
        <v>4.499999999999992</v>
      </c>
      <c r="B227">
        <f t="shared" si="30"/>
        <v>179.87042834995586</v>
      </c>
      <c r="C227">
        <f t="shared" si="24"/>
        <v>0.99928015749975474</v>
      </c>
      <c r="D227">
        <f t="shared" si="25"/>
        <v>1.9295716500441469</v>
      </c>
      <c r="J227">
        <f t="shared" si="27"/>
        <v>4.499999999999992</v>
      </c>
      <c r="K227">
        <f t="shared" si="31"/>
        <v>0</v>
      </c>
      <c r="L227">
        <f t="shared" si="28"/>
        <v>0</v>
      </c>
      <c r="M227">
        <f t="shared" si="29"/>
        <v>90</v>
      </c>
    </row>
    <row r="228" spans="1:13" x14ac:dyDescent="0.3">
      <c r="A228">
        <f t="shared" si="26"/>
        <v>4.5199999999999916</v>
      </c>
      <c r="B228">
        <f t="shared" si="30"/>
        <v>179.90901978295673</v>
      </c>
      <c r="C228">
        <f t="shared" si="24"/>
        <v>0.99949455434975965</v>
      </c>
      <c r="D228">
        <f t="shared" si="25"/>
        <v>1.8909802170432639</v>
      </c>
      <c r="J228">
        <f t="shared" si="27"/>
        <v>4.5199999999999916</v>
      </c>
      <c r="K228">
        <f t="shared" si="31"/>
        <v>0</v>
      </c>
      <c r="L228">
        <f t="shared" si="28"/>
        <v>0</v>
      </c>
      <c r="M228">
        <f t="shared" si="29"/>
        <v>90</v>
      </c>
    </row>
    <row r="229" spans="1:13" x14ac:dyDescent="0.3">
      <c r="A229">
        <f t="shared" si="26"/>
        <v>4.5399999999999912</v>
      </c>
      <c r="B229">
        <f t="shared" si="30"/>
        <v>179.94683938729759</v>
      </c>
      <c r="C229">
        <f t="shared" si="24"/>
        <v>0.99970466326276441</v>
      </c>
      <c r="D229">
        <f t="shared" si="25"/>
        <v>1.8531606127024054</v>
      </c>
      <c r="J229">
        <f t="shared" si="27"/>
        <v>4.5399999999999912</v>
      </c>
      <c r="K229">
        <f t="shared" si="31"/>
        <v>0</v>
      </c>
      <c r="L229">
        <f t="shared" si="28"/>
        <v>0</v>
      </c>
      <c r="M229">
        <f t="shared" si="29"/>
        <v>90</v>
      </c>
    </row>
    <row r="230" spans="1:13" x14ac:dyDescent="0.3">
      <c r="A230">
        <f t="shared" si="26"/>
        <v>4.5599999999999907</v>
      </c>
      <c r="B230">
        <f t="shared" si="30"/>
        <v>179.98390259955164</v>
      </c>
      <c r="C230">
        <f t="shared" si="24"/>
        <v>0.99991056999750916</v>
      </c>
      <c r="D230">
        <f t="shared" si="25"/>
        <v>1.8160974004483517</v>
      </c>
      <c r="J230">
        <f t="shared" si="27"/>
        <v>4.5599999999999907</v>
      </c>
      <c r="K230">
        <f t="shared" si="31"/>
        <v>0</v>
      </c>
      <c r="L230">
        <f t="shared" si="28"/>
        <v>0</v>
      </c>
      <c r="M230">
        <f t="shared" si="29"/>
        <v>90</v>
      </c>
    </row>
    <row r="231" spans="1:13" x14ac:dyDescent="0.3">
      <c r="A231">
        <f t="shared" si="26"/>
        <v>4.5799999999999903</v>
      </c>
      <c r="B231">
        <f t="shared" si="30"/>
        <v>180</v>
      </c>
      <c r="C231">
        <f t="shared" si="24"/>
        <v>1</v>
      </c>
      <c r="D231">
        <f t="shared" si="25"/>
        <v>1.8</v>
      </c>
      <c r="J231">
        <f t="shared" si="27"/>
        <v>4.5799999999999903</v>
      </c>
      <c r="K231">
        <f t="shared" si="31"/>
        <v>0</v>
      </c>
      <c r="L231">
        <f t="shared" si="28"/>
        <v>0</v>
      </c>
      <c r="M231">
        <f t="shared" si="29"/>
        <v>90</v>
      </c>
    </row>
    <row r="232" spans="1:13" x14ac:dyDescent="0.3">
      <c r="A232">
        <f t="shared" si="26"/>
        <v>4.5999999999999899</v>
      </c>
      <c r="B232">
        <f t="shared" si="30"/>
        <v>180</v>
      </c>
      <c r="C232">
        <f t="shared" si="24"/>
        <v>1</v>
      </c>
      <c r="D232">
        <f t="shared" si="25"/>
        <v>1.8</v>
      </c>
      <c r="J232">
        <f t="shared" si="27"/>
        <v>4.5999999999999899</v>
      </c>
      <c r="K232">
        <f t="shared" si="31"/>
        <v>0</v>
      </c>
      <c r="L232">
        <f t="shared" si="28"/>
        <v>0</v>
      </c>
      <c r="M232">
        <f t="shared" si="29"/>
        <v>90</v>
      </c>
    </row>
    <row r="233" spans="1:13" x14ac:dyDescent="0.3">
      <c r="A233">
        <f t="shared" si="26"/>
        <v>4.6199999999999894</v>
      </c>
      <c r="B233">
        <f t="shared" si="30"/>
        <v>180</v>
      </c>
      <c r="C233">
        <f t="shared" si="24"/>
        <v>1</v>
      </c>
      <c r="D233">
        <f t="shared" si="25"/>
        <v>1.8</v>
      </c>
      <c r="J233">
        <f t="shared" si="27"/>
        <v>4.6199999999999894</v>
      </c>
      <c r="K233">
        <f t="shared" si="31"/>
        <v>0</v>
      </c>
      <c r="L233">
        <f t="shared" si="28"/>
        <v>0</v>
      </c>
      <c r="M233">
        <f t="shared" si="29"/>
        <v>90</v>
      </c>
    </row>
    <row r="234" spans="1:13" x14ac:dyDescent="0.3">
      <c r="A234">
        <f t="shared" si="26"/>
        <v>4.639999999999989</v>
      </c>
      <c r="B234">
        <f t="shared" si="30"/>
        <v>180</v>
      </c>
      <c r="C234">
        <f t="shared" si="24"/>
        <v>1</v>
      </c>
      <c r="D234">
        <f t="shared" si="25"/>
        <v>1.8</v>
      </c>
      <c r="J234">
        <f t="shared" si="27"/>
        <v>4.639999999999989</v>
      </c>
      <c r="K234">
        <f t="shared" si="31"/>
        <v>0</v>
      </c>
      <c r="L234">
        <f t="shared" si="28"/>
        <v>0</v>
      </c>
      <c r="M234">
        <f t="shared" si="29"/>
        <v>90</v>
      </c>
    </row>
    <row r="235" spans="1:13" x14ac:dyDescent="0.3">
      <c r="A235">
        <f t="shared" si="26"/>
        <v>4.6599999999999886</v>
      </c>
      <c r="B235">
        <f t="shared" si="30"/>
        <v>180</v>
      </c>
      <c r="C235">
        <f t="shared" si="24"/>
        <v>1</v>
      </c>
      <c r="D235">
        <f t="shared" si="25"/>
        <v>1.8</v>
      </c>
      <c r="J235">
        <f t="shared" si="27"/>
        <v>4.6599999999999886</v>
      </c>
      <c r="K235">
        <f t="shared" si="31"/>
        <v>0</v>
      </c>
      <c r="L235">
        <f t="shared" si="28"/>
        <v>0</v>
      </c>
      <c r="M235">
        <f t="shared" si="29"/>
        <v>90</v>
      </c>
    </row>
    <row r="236" spans="1:13" x14ac:dyDescent="0.3">
      <c r="A236">
        <f t="shared" si="26"/>
        <v>4.6799999999999882</v>
      </c>
      <c r="B236">
        <f t="shared" si="30"/>
        <v>180</v>
      </c>
      <c r="C236">
        <f t="shared" si="24"/>
        <v>1</v>
      </c>
      <c r="D236">
        <f t="shared" si="25"/>
        <v>1.8</v>
      </c>
      <c r="J236">
        <f t="shared" si="27"/>
        <v>4.6799999999999882</v>
      </c>
      <c r="K236">
        <f t="shared" si="31"/>
        <v>0</v>
      </c>
      <c r="L236">
        <f t="shared" si="28"/>
        <v>0</v>
      </c>
      <c r="M236">
        <f t="shared" si="29"/>
        <v>90</v>
      </c>
    </row>
    <row r="237" spans="1:13" x14ac:dyDescent="0.3">
      <c r="A237">
        <f t="shared" si="26"/>
        <v>4.6999999999999877</v>
      </c>
      <c r="B237">
        <f t="shared" si="30"/>
        <v>180</v>
      </c>
      <c r="C237">
        <f t="shared" si="24"/>
        <v>1</v>
      </c>
      <c r="D237">
        <f t="shared" si="25"/>
        <v>1.8</v>
      </c>
      <c r="J237">
        <f t="shared" si="27"/>
        <v>4.6999999999999877</v>
      </c>
      <c r="K237">
        <f t="shared" si="31"/>
        <v>0</v>
      </c>
      <c r="L237">
        <f t="shared" si="28"/>
        <v>0</v>
      </c>
      <c r="M237">
        <f t="shared" si="29"/>
        <v>90</v>
      </c>
    </row>
    <row r="238" spans="1:13" x14ac:dyDescent="0.3">
      <c r="A238">
        <f t="shared" si="26"/>
        <v>4.7199999999999873</v>
      </c>
      <c r="B238">
        <f t="shared" si="30"/>
        <v>180</v>
      </c>
      <c r="C238">
        <f t="shared" si="24"/>
        <v>1</v>
      </c>
      <c r="D238">
        <f t="shared" si="25"/>
        <v>1.8</v>
      </c>
      <c r="J238">
        <f t="shared" si="27"/>
        <v>4.7199999999999873</v>
      </c>
      <c r="K238">
        <f t="shared" si="31"/>
        <v>0</v>
      </c>
      <c r="L238">
        <f t="shared" si="28"/>
        <v>0</v>
      </c>
      <c r="M238">
        <f t="shared" si="29"/>
        <v>90</v>
      </c>
    </row>
    <row r="239" spans="1:13" x14ac:dyDescent="0.3">
      <c r="A239">
        <f t="shared" si="26"/>
        <v>4.7399999999999869</v>
      </c>
      <c r="B239">
        <f t="shared" si="30"/>
        <v>180</v>
      </c>
      <c r="C239">
        <f t="shared" si="24"/>
        <v>1</v>
      </c>
      <c r="D239">
        <f t="shared" si="25"/>
        <v>1.8</v>
      </c>
      <c r="J239">
        <f t="shared" si="27"/>
        <v>4.7399999999999869</v>
      </c>
      <c r="K239">
        <f t="shared" si="31"/>
        <v>0</v>
      </c>
      <c r="L239">
        <f t="shared" si="28"/>
        <v>0</v>
      </c>
      <c r="M239">
        <f t="shared" si="29"/>
        <v>90</v>
      </c>
    </row>
    <row r="240" spans="1:13" x14ac:dyDescent="0.3">
      <c r="A240">
        <f t="shared" si="26"/>
        <v>4.7599999999999865</v>
      </c>
      <c r="B240">
        <f t="shared" si="30"/>
        <v>180</v>
      </c>
      <c r="C240">
        <f t="shared" si="24"/>
        <v>1</v>
      </c>
      <c r="D240">
        <f t="shared" si="25"/>
        <v>1.8</v>
      </c>
      <c r="J240">
        <f t="shared" si="27"/>
        <v>4.7599999999999865</v>
      </c>
      <c r="K240">
        <f t="shared" si="31"/>
        <v>0</v>
      </c>
      <c r="L240">
        <f t="shared" si="28"/>
        <v>0</v>
      </c>
      <c r="M240">
        <f t="shared" si="29"/>
        <v>90</v>
      </c>
    </row>
    <row r="241" spans="1:13" x14ac:dyDescent="0.3">
      <c r="A241">
        <f t="shared" si="26"/>
        <v>4.779999999999986</v>
      </c>
      <c r="B241">
        <f t="shared" si="30"/>
        <v>180</v>
      </c>
      <c r="C241">
        <f t="shared" si="24"/>
        <v>1</v>
      </c>
      <c r="D241">
        <f t="shared" si="25"/>
        <v>1.8</v>
      </c>
      <c r="J241">
        <f t="shared" si="27"/>
        <v>4.779999999999986</v>
      </c>
      <c r="K241">
        <f t="shared" si="31"/>
        <v>0</v>
      </c>
      <c r="L241">
        <f t="shared" si="28"/>
        <v>0</v>
      </c>
      <c r="M241">
        <f t="shared" si="29"/>
        <v>90</v>
      </c>
    </row>
    <row r="242" spans="1:13" x14ac:dyDescent="0.3">
      <c r="A242">
        <f t="shared" si="26"/>
        <v>4.7999999999999856</v>
      </c>
      <c r="B242">
        <f t="shared" si="30"/>
        <v>180</v>
      </c>
      <c r="C242">
        <f t="shared" si="24"/>
        <v>1</v>
      </c>
      <c r="D242">
        <f t="shared" si="25"/>
        <v>1.8</v>
      </c>
      <c r="J242">
        <f t="shared" si="27"/>
        <v>4.7999999999999856</v>
      </c>
      <c r="K242">
        <f t="shared" si="31"/>
        <v>0</v>
      </c>
      <c r="L242">
        <f t="shared" si="28"/>
        <v>0</v>
      </c>
      <c r="M242">
        <f t="shared" si="29"/>
        <v>90</v>
      </c>
    </row>
    <row r="243" spans="1:13" x14ac:dyDescent="0.3">
      <c r="A243">
        <f t="shared" si="26"/>
        <v>4.8199999999999852</v>
      </c>
      <c r="B243">
        <f t="shared" si="30"/>
        <v>180</v>
      </c>
      <c r="C243">
        <f t="shared" si="24"/>
        <v>1</v>
      </c>
      <c r="D243">
        <f t="shared" si="25"/>
        <v>1.8</v>
      </c>
      <c r="J243">
        <f t="shared" si="27"/>
        <v>4.8199999999999852</v>
      </c>
      <c r="K243">
        <f t="shared" si="31"/>
        <v>0</v>
      </c>
      <c r="L243">
        <f t="shared" si="28"/>
        <v>0</v>
      </c>
      <c r="M243">
        <f t="shared" si="29"/>
        <v>90</v>
      </c>
    </row>
    <row r="244" spans="1:13" x14ac:dyDescent="0.3">
      <c r="A244">
        <f t="shared" si="26"/>
        <v>4.8399999999999848</v>
      </c>
      <c r="B244">
        <f t="shared" si="30"/>
        <v>180</v>
      </c>
      <c r="C244">
        <f t="shared" si="24"/>
        <v>1</v>
      </c>
      <c r="D244">
        <f t="shared" si="25"/>
        <v>1.8</v>
      </c>
      <c r="J244">
        <f t="shared" si="27"/>
        <v>4.8399999999999848</v>
      </c>
      <c r="K244">
        <f t="shared" si="31"/>
        <v>0</v>
      </c>
      <c r="L244">
        <f t="shared" si="28"/>
        <v>0</v>
      </c>
      <c r="M244">
        <f t="shared" si="29"/>
        <v>90</v>
      </c>
    </row>
    <row r="245" spans="1:13" x14ac:dyDescent="0.3">
      <c r="A245">
        <f t="shared" si="26"/>
        <v>4.8599999999999843</v>
      </c>
      <c r="B245">
        <f t="shared" si="30"/>
        <v>180</v>
      </c>
      <c r="C245">
        <f t="shared" si="24"/>
        <v>1</v>
      </c>
      <c r="D245">
        <f t="shared" si="25"/>
        <v>1.8</v>
      </c>
      <c r="J245">
        <f t="shared" si="27"/>
        <v>4.8599999999999843</v>
      </c>
      <c r="K245">
        <f t="shared" si="31"/>
        <v>0</v>
      </c>
      <c r="L245">
        <f t="shared" si="28"/>
        <v>0</v>
      </c>
      <c r="M245">
        <f t="shared" si="29"/>
        <v>90</v>
      </c>
    </row>
    <row r="246" spans="1:13" x14ac:dyDescent="0.3">
      <c r="A246">
        <f t="shared" si="26"/>
        <v>4.8799999999999839</v>
      </c>
      <c r="B246">
        <f t="shared" si="30"/>
        <v>180</v>
      </c>
      <c r="C246">
        <f t="shared" si="24"/>
        <v>1</v>
      </c>
      <c r="D246">
        <f t="shared" si="25"/>
        <v>1.8</v>
      </c>
      <c r="J246">
        <f t="shared" si="27"/>
        <v>4.8799999999999839</v>
      </c>
      <c r="K246">
        <f t="shared" si="31"/>
        <v>0</v>
      </c>
      <c r="L246">
        <f t="shared" si="28"/>
        <v>0</v>
      </c>
      <c r="M246">
        <f t="shared" si="29"/>
        <v>90</v>
      </c>
    </row>
    <row r="247" spans="1:13" x14ac:dyDescent="0.3">
      <c r="A247">
        <f t="shared" si="26"/>
        <v>4.8999999999999835</v>
      </c>
      <c r="B247">
        <f t="shared" si="30"/>
        <v>180</v>
      </c>
      <c r="C247">
        <f t="shared" si="24"/>
        <v>1</v>
      </c>
      <c r="D247">
        <f t="shared" si="25"/>
        <v>1.8</v>
      </c>
      <c r="J247">
        <f t="shared" si="27"/>
        <v>4.8999999999999835</v>
      </c>
      <c r="K247">
        <f t="shared" si="31"/>
        <v>0</v>
      </c>
      <c r="L247">
        <f t="shared" si="28"/>
        <v>0</v>
      </c>
      <c r="M247">
        <f t="shared" si="29"/>
        <v>90</v>
      </c>
    </row>
    <row r="248" spans="1:13" x14ac:dyDescent="0.3">
      <c r="A248">
        <f t="shared" si="26"/>
        <v>4.9199999999999831</v>
      </c>
      <c r="B248">
        <f t="shared" si="30"/>
        <v>180</v>
      </c>
      <c r="C248">
        <f t="shared" si="24"/>
        <v>1</v>
      </c>
      <c r="D248">
        <f t="shared" si="25"/>
        <v>1.8</v>
      </c>
      <c r="J248">
        <f t="shared" si="27"/>
        <v>4.9199999999999831</v>
      </c>
      <c r="K248">
        <f t="shared" si="31"/>
        <v>0</v>
      </c>
      <c r="L248">
        <f t="shared" si="28"/>
        <v>0</v>
      </c>
      <c r="M248">
        <f t="shared" si="29"/>
        <v>90</v>
      </c>
    </row>
    <row r="249" spans="1:13" x14ac:dyDescent="0.3">
      <c r="A249">
        <f t="shared" si="26"/>
        <v>4.9399999999999826</v>
      </c>
      <c r="B249">
        <f t="shared" si="30"/>
        <v>180</v>
      </c>
      <c r="C249">
        <f t="shared" si="24"/>
        <v>1</v>
      </c>
      <c r="D249">
        <f t="shared" si="25"/>
        <v>1.8</v>
      </c>
      <c r="J249">
        <f t="shared" si="27"/>
        <v>4.9399999999999826</v>
      </c>
      <c r="K249">
        <f t="shared" si="31"/>
        <v>0</v>
      </c>
      <c r="L249">
        <f t="shared" si="28"/>
        <v>0</v>
      </c>
      <c r="M249">
        <f t="shared" si="29"/>
        <v>90</v>
      </c>
    </row>
    <row r="250" spans="1:13" x14ac:dyDescent="0.3">
      <c r="A250">
        <f t="shared" si="26"/>
        <v>4.9599999999999822</v>
      </c>
      <c r="B250">
        <f t="shared" si="30"/>
        <v>180</v>
      </c>
      <c r="C250">
        <f t="shared" si="24"/>
        <v>1</v>
      </c>
      <c r="D250">
        <f t="shared" si="25"/>
        <v>1.8</v>
      </c>
      <c r="J250">
        <f t="shared" si="27"/>
        <v>4.9599999999999822</v>
      </c>
      <c r="K250">
        <f t="shared" si="31"/>
        <v>0</v>
      </c>
      <c r="L250">
        <f t="shared" si="28"/>
        <v>0</v>
      </c>
      <c r="M250">
        <f t="shared" si="29"/>
        <v>90</v>
      </c>
    </row>
    <row r="251" spans="1:13" x14ac:dyDescent="0.3">
      <c r="A251">
        <f t="shared" si="26"/>
        <v>4.9799999999999818</v>
      </c>
      <c r="B251">
        <f t="shared" si="30"/>
        <v>180</v>
      </c>
      <c r="C251">
        <f t="shared" si="24"/>
        <v>1</v>
      </c>
      <c r="D251">
        <f t="shared" si="25"/>
        <v>1.8</v>
      </c>
      <c r="J251">
        <f t="shared" si="27"/>
        <v>4.9799999999999818</v>
      </c>
      <c r="K251">
        <f t="shared" si="31"/>
        <v>0</v>
      </c>
      <c r="L251">
        <f t="shared" si="28"/>
        <v>0</v>
      </c>
      <c r="M251">
        <f t="shared" si="29"/>
        <v>90</v>
      </c>
    </row>
    <row r="252" spans="1:13" x14ac:dyDescent="0.3">
      <c r="A252">
        <f t="shared" si="26"/>
        <v>4.9999999999999813</v>
      </c>
      <c r="B252">
        <f t="shared" si="30"/>
        <v>180</v>
      </c>
      <c r="C252">
        <f t="shared" si="24"/>
        <v>1</v>
      </c>
      <c r="D252">
        <f t="shared" si="25"/>
        <v>1.8</v>
      </c>
      <c r="J252">
        <f t="shared" si="27"/>
        <v>4.9999999999999813</v>
      </c>
      <c r="K252">
        <f t="shared" si="31"/>
        <v>0</v>
      </c>
      <c r="L252">
        <f t="shared" si="28"/>
        <v>0</v>
      </c>
      <c r="M252">
        <f t="shared" si="29"/>
        <v>90</v>
      </c>
    </row>
    <row r="253" spans="1:13" x14ac:dyDescent="0.3">
      <c r="A253">
        <f t="shared" si="26"/>
        <v>5.0199999999999809</v>
      </c>
      <c r="B253">
        <f t="shared" si="30"/>
        <v>180</v>
      </c>
      <c r="C253">
        <f t="shared" si="24"/>
        <v>1</v>
      </c>
      <c r="D253">
        <f t="shared" si="25"/>
        <v>1.8</v>
      </c>
      <c r="J253">
        <f t="shared" si="27"/>
        <v>5.0199999999999809</v>
      </c>
      <c r="K253">
        <f t="shared" si="31"/>
        <v>0</v>
      </c>
      <c r="L253">
        <f t="shared" si="28"/>
        <v>0</v>
      </c>
      <c r="M253">
        <f t="shared" si="29"/>
        <v>90</v>
      </c>
    </row>
    <row r="254" spans="1:13" x14ac:dyDescent="0.3">
      <c r="A254">
        <f t="shared" si="26"/>
        <v>5.0399999999999805</v>
      </c>
      <c r="B254">
        <f t="shared" si="30"/>
        <v>180</v>
      </c>
      <c r="C254">
        <f t="shared" si="24"/>
        <v>1</v>
      </c>
      <c r="D254">
        <f t="shared" si="25"/>
        <v>1.8</v>
      </c>
      <c r="J254">
        <f t="shared" si="27"/>
        <v>5.0399999999999805</v>
      </c>
      <c r="K254">
        <f t="shared" si="31"/>
        <v>0</v>
      </c>
      <c r="L254">
        <f t="shared" si="28"/>
        <v>0</v>
      </c>
      <c r="M254">
        <f t="shared" si="29"/>
        <v>90</v>
      </c>
    </row>
    <row r="255" spans="1:13" x14ac:dyDescent="0.3">
      <c r="A255">
        <f t="shared" si="26"/>
        <v>5.0599999999999801</v>
      </c>
      <c r="B255">
        <f t="shared" si="30"/>
        <v>180</v>
      </c>
      <c r="C255">
        <f t="shared" si="24"/>
        <v>1</v>
      </c>
      <c r="D255">
        <f t="shared" si="25"/>
        <v>1.8</v>
      </c>
      <c r="J255">
        <f t="shared" si="27"/>
        <v>5.0599999999999801</v>
      </c>
      <c r="K255">
        <f t="shared" si="31"/>
        <v>0</v>
      </c>
      <c r="L255">
        <f t="shared" si="28"/>
        <v>0</v>
      </c>
      <c r="M255">
        <f t="shared" si="29"/>
        <v>90</v>
      </c>
    </row>
    <row r="256" spans="1:13" x14ac:dyDescent="0.3">
      <c r="A256">
        <f t="shared" si="26"/>
        <v>5.0799999999999796</v>
      </c>
      <c r="B256">
        <f t="shared" si="30"/>
        <v>180</v>
      </c>
      <c r="C256">
        <f t="shared" si="24"/>
        <v>1</v>
      </c>
      <c r="D256">
        <f t="shared" si="25"/>
        <v>1.8</v>
      </c>
      <c r="J256">
        <f t="shared" si="27"/>
        <v>5.0799999999999796</v>
      </c>
      <c r="K256">
        <f t="shared" si="31"/>
        <v>0</v>
      </c>
      <c r="L256">
        <f t="shared" si="28"/>
        <v>0</v>
      </c>
      <c r="M256">
        <f t="shared" si="29"/>
        <v>90</v>
      </c>
    </row>
    <row r="257" spans="1:13" x14ac:dyDescent="0.3">
      <c r="A257">
        <f t="shared" si="26"/>
        <v>5.0999999999999792</v>
      </c>
      <c r="B257">
        <f t="shared" si="30"/>
        <v>180</v>
      </c>
      <c r="C257">
        <f t="shared" si="24"/>
        <v>1</v>
      </c>
      <c r="D257">
        <f t="shared" si="25"/>
        <v>1.8</v>
      </c>
      <c r="J257">
        <f t="shared" si="27"/>
        <v>5.0999999999999792</v>
      </c>
      <c r="K257">
        <f t="shared" si="31"/>
        <v>0</v>
      </c>
      <c r="L257">
        <f t="shared" si="28"/>
        <v>0</v>
      </c>
      <c r="M257">
        <f t="shared" si="29"/>
        <v>90</v>
      </c>
    </row>
    <row r="258" spans="1:13" x14ac:dyDescent="0.3">
      <c r="A258">
        <f t="shared" si="26"/>
        <v>5.1199999999999788</v>
      </c>
      <c r="B258">
        <f t="shared" si="30"/>
        <v>180</v>
      </c>
      <c r="C258">
        <f t="shared" ref="C258:C321" si="32">MAXA( (B258/$G$3),0)</f>
        <v>1</v>
      </c>
      <c r="D258">
        <f t="shared" ref="D258:D321" si="33">($G$4*(1-C258))+($G$3*$I$3)</f>
        <v>1.8</v>
      </c>
      <c r="J258">
        <f t="shared" si="27"/>
        <v>5.1199999999999788</v>
      </c>
      <c r="K258">
        <f t="shared" si="31"/>
        <v>0</v>
      </c>
      <c r="L258">
        <f t="shared" si="28"/>
        <v>0</v>
      </c>
      <c r="M258">
        <f t="shared" si="29"/>
        <v>90</v>
      </c>
    </row>
    <row r="259" spans="1:13" x14ac:dyDescent="0.3">
      <c r="A259">
        <f t="shared" ref="A259:A322" si="34">A258+$G$1</f>
        <v>5.1399999999999784</v>
      </c>
      <c r="B259">
        <f t="shared" si="30"/>
        <v>180</v>
      </c>
      <c r="C259">
        <f t="shared" si="32"/>
        <v>1</v>
      </c>
      <c r="D259">
        <f t="shared" si="33"/>
        <v>1.8</v>
      </c>
      <c r="J259">
        <f t="shared" ref="J259:J322" si="35">J258+$G$1</f>
        <v>5.1399999999999784</v>
      </c>
      <c r="K259">
        <f t="shared" si="31"/>
        <v>0</v>
      </c>
      <c r="L259">
        <f t="shared" ref="L259:L322" si="36">MAXA( (K259/$G$3),0)</f>
        <v>0</v>
      </c>
      <c r="M259">
        <f t="shared" ref="M259:M322" si="37">$H$10*(1+(1-L259))</f>
        <v>90</v>
      </c>
    </row>
    <row r="260" spans="1:13" x14ac:dyDescent="0.3">
      <c r="A260">
        <f t="shared" si="34"/>
        <v>5.1599999999999779</v>
      </c>
      <c r="B260">
        <f t="shared" ref="B260:B323" si="38">MIN((B259+(D259*$G$1)),$G$3)</f>
        <v>180</v>
      </c>
      <c r="C260">
        <f t="shared" si="32"/>
        <v>1</v>
      </c>
      <c r="D260">
        <f t="shared" si="33"/>
        <v>1.8</v>
      </c>
      <c r="J260">
        <f t="shared" si="35"/>
        <v>5.1599999999999779</v>
      </c>
      <c r="K260">
        <f t="shared" ref="K260:K323" si="39">MAXA((K259-(M259*$G$1)),0)</f>
        <v>0</v>
      </c>
      <c r="L260">
        <f t="shared" si="36"/>
        <v>0</v>
      </c>
      <c r="M260">
        <f t="shared" si="37"/>
        <v>90</v>
      </c>
    </row>
    <row r="261" spans="1:13" x14ac:dyDescent="0.3">
      <c r="A261">
        <f t="shared" si="34"/>
        <v>5.1799999999999775</v>
      </c>
      <c r="B261">
        <f t="shared" si="38"/>
        <v>180</v>
      </c>
      <c r="C261">
        <f t="shared" si="32"/>
        <v>1</v>
      </c>
      <c r="D261">
        <f t="shared" si="33"/>
        <v>1.8</v>
      </c>
      <c r="J261">
        <f t="shared" si="35"/>
        <v>5.1799999999999775</v>
      </c>
      <c r="K261">
        <f t="shared" si="39"/>
        <v>0</v>
      </c>
      <c r="L261">
        <f t="shared" si="36"/>
        <v>0</v>
      </c>
      <c r="M261">
        <f t="shared" si="37"/>
        <v>90</v>
      </c>
    </row>
    <row r="262" spans="1:13" x14ac:dyDescent="0.3">
      <c r="A262">
        <f t="shared" si="34"/>
        <v>5.1999999999999771</v>
      </c>
      <c r="B262">
        <f t="shared" si="38"/>
        <v>180</v>
      </c>
      <c r="C262">
        <f t="shared" si="32"/>
        <v>1</v>
      </c>
      <c r="D262">
        <f t="shared" si="33"/>
        <v>1.8</v>
      </c>
      <c r="J262">
        <f t="shared" si="35"/>
        <v>5.1999999999999771</v>
      </c>
      <c r="K262">
        <f t="shared" si="39"/>
        <v>0</v>
      </c>
      <c r="L262">
        <f t="shared" si="36"/>
        <v>0</v>
      </c>
      <c r="M262">
        <f t="shared" si="37"/>
        <v>90</v>
      </c>
    </row>
    <row r="263" spans="1:13" x14ac:dyDescent="0.3">
      <c r="A263">
        <f t="shared" si="34"/>
        <v>5.2199999999999767</v>
      </c>
      <c r="B263">
        <f t="shared" si="38"/>
        <v>180</v>
      </c>
      <c r="C263">
        <f t="shared" si="32"/>
        <v>1</v>
      </c>
      <c r="D263">
        <f t="shared" si="33"/>
        <v>1.8</v>
      </c>
      <c r="J263">
        <f t="shared" si="35"/>
        <v>5.2199999999999767</v>
      </c>
      <c r="K263">
        <f t="shared" si="39"/>
        <v>0</v>
      </c>
      <c r="L263">
        <f t="shared" si="36"/>
        <v>0</v>
      </c>
      <c r="M263">
        <f t="shared" si="37"/>
        <v>90</v>
      </c>
    </row>
    <row r="264" spans="1:13" x14ac:dyDescent="0.3">
      <c r="A264">
        <f t="shared" si="34"/>
        <v>5.2399999999999762</v>
      </c>
      <c r="B264">
        <f t="shared" si="38"/>
        <v>180</v>
      </c>
      <c r="C264">
        <f t="shared" si="32"/>
        <v>1</v>
      </c>
      <c r="D264">
        <f t="shared" si="33"/>
        <v>1.8</v>
      </c>
      <c r="J264">
        <f t="shared" si="35"/>
        <v>5.2399999999999762</v>
      </c>
      <c r="K264">
        <f t="shared" si="39"/>
        <v>0</v>
      </c>
      <c r="L264">
        <f t="shared" si="36"/>
        <v>0</v>
      </c>
      <c r="M264">
        <f t="shared" si="37"/>
        <v>90</v>
      </c>
    </row>
    <row r="265" spans="1:13" x14ac:dyDescent="0.3">
      <c r="A265">
        <f t="shared" si="34"/>
        <v>5.2599999999999758</v>
      </c>
      <c r="B265">
        <f t="shared" si="38"/>
        <v>180</v>
      </c>
      <c r="C265">
        <f t="shared" si="32"/>
        <v>1</v>
      </c>
      <c r="D265">
        <f t="shared" si="33"/>
        <v>1.8</v>
      </c>
      <c r="J265">
        <f t="shared" si="35"/>
        <v>5.2599999999999758</v>
      </c>
      <c r="K265">
        <f t="shared" si="39"/>
        <v>0</v>
      </c>
      <c r="L265">
        <f t="shared" si="36"/>
        <v>0</v>
      </c>
      <c r="M265">
        <f t="shared" si="37"/>
        <v>90</v>
      </c>
    </row>
    <row r="266" spans="1:13" x14ac:dyDescent="0.3">
      <c r="A266">
        <f t="shared" si="34"/>
        <v>5.2799999999999754</v>
      </c>
      <c r="B266">
        <f t="shared" si="38"/>
        <v>180</v>
      </c>
      <c r="C266">
        <f t="shared" si="32"/>
        <v>1</v>
      </c>
      <c r="D266">
        <f t="shared" si="33"/>
        <v>1.8</v>
      </c>
      <c r="J266">
        <f t="shared" si="35"/>
        <v>5.2799999999999754</v>
      </c>
      <c r="K266">
        <f t="shared" si="39"/>
        <v>0</v>
      </c>
      <c r="L266">
        <f t="shared" si="36"/>
        <v>0</v>
      </c>
      <c r="M266">
        <f t="shared" si="37"/>
        <v>90</v>
      </c>
    </row>
    <row r="267" spans="1:13" x14ac:dyDescent="0.3">
      <c r="A267">
        <f t="shared" si="34"/>
        <v>5.299999999999975</v>
      </c>
      <c r="B267">
        <f t="shared" si="38"/>
        <v>180</v>
      </c>
      <c r="C267">
        <f t="shared" si="32"/>
        <v>1</v>
      </c>
      <c r="D267">
        <f t="shared" si="33"/>
        <v>1.8</v>
      </c>
      <c r="J267">
        <f t="shared" si="35"/>
        <v>5.299999999999975</v>
      </c>
      <c r="K267">
        <f t="shared" si="39"/>
        <v>0</v>
      </c>
      <c r="L267">
        <f t="shared" si="36"/>
        <v>0</v>
      </c>
      <c r="M267">
        <f t="shared" si="37"/>
        <v>90</v>
      </c>
    </row>
    <row r="268" spans="1:13" x14ac:dyDescent="0.3">
      <c r="A268">
        <f t="shared" si="34"/>
        <v>5.3199999999999745</v>
      </c>
      <c r="B268">
        <f t="shared" si="38"/>
        <v>180</v>
      </c>
      <c r="C268">
        <f t="shared" si="32"/>
        <v>1</v>
      </c>
      <c r="D268">
        <f t="shared" si="33"/>
        <v>1.8</v>
      </c>
      <c r="J268">
        <f t="shared" si="35"/>
        <v>5.3199999999999745</v>
      </c>
      <c r="K268">
        <f t="shared" si="39"/>
        <v>0</v>
      </c>
      <c r="L268">
        <f t="shared" si="36"/>
        <v>0</v>
      </c>
      <c r="M268">
        <f t="shared" si="37"/>
        <v>90</v>
      </c>
    </row>
    <row r="269" spans="1:13" x14ac:dyDescent="0.3">
      <c r="A269">
        <f t="shared" si="34"/>
        <v>5.3399999999999741</v>
      </c>
      <c r="B269">
        <f t="shared" si="38"/>
        <v>180</v>
      </c>
      <c r="C269">
        <f t="shared" si="32"/>
        <v>1</v>
      </c>
      <c r="D269">
        <f t="shared" si="33"/>
        <v>1.8</v>
      </c>
      <c r="J269">
        <f t="shared" si="35"/>
        <v>5.3399999999999741</v>
      </c>
      <c r="K269">
        <f t="shared" si="39"/>
        <v>0</v>
      </c>
      <c r="L269">
        <f t="shared" si="36"/>
        <v>0</v>
      </c>
      <c r="M269">
        <f t="shared" si="37"/>
        <v>90</v>
      </c>
    </row>
    <row r="270" spans="1:13" x14ac:dyDescent="0.3">
      <c r="A270">
        <f t="shared" si="34"/>
        <v>5.3599999999999737</v>
      </c>
      <c r="B270">
        <f t="shared" si="38"/>
        <v>180</v>
      </c>
      <c r="C270">
        <f t="shared" si="32"/>
        <v>1</v>
      </c>
      <c r="D270">
        <f t="shared" si="33"/>
        <v>1.8</v>
      </c>
      <c r="J270">
        <f t="shared" si="35"/>
        <v>5.3599999999999737</v>
      </c>
      <c r="K270">
        <f t="shared" si="39"/>
        <v>0</v>
      </c>
      <c r="L270">
        <f t="shared" si="36"/>
        <v>0</v>
      </c>
      <c r="M270">
        <f t="shared" si="37"/>
        <v>90</v>
      </c>
    </row>
    <row r="271" spans="1:13" x14ac:dyDescent="0.3">
      <c r="A271">
        <f t="shared" si="34"/>
        <v>5.3799999999999732</v>
      </c>
      <c r="B271">
        <f t="shared" si="38"/>
        <v>180</v>
      </c>
      <c r="C271">
        <f t="shared" si="32"/>
        <v>1</v>
      </c>
      <c r="D271">
        <f t="shared" si="33"/>
        <v>1.8</v>
      </c>
      <c r="J271">
        <f t="shared" si="35"/>
        <v>5.3799999999999732</v>
      </c>
      <c r="K271">
        <f t="shared" si="39"/>
        <v>0</v>
      </c>
      <c r="L271">
        <f t="shared" si="36"/>
        <v>0</v>
      </c>
      <c r="M271">
        <f t="shared" si="37"/>
        <v>90</v>
      </c>
    </row>
    <row r="272" spans="1:13" x14ac:dyDescent="0.3">
      <c r="A272">
        <f t="shared" si="34"/>
        <v>5.3999999999999728</v>
      </c>
      <c r="B272">
        <f t="shared" si="38"/>
        <v>180</v>
      </c>
      <c r="C272">
        <f t="shared" si="32"/>
        <v>1</v>
      </c>
      <c r="D272">
        <f t="shared" si="33"/>
        <v>1.8</v>
      </c>
      <c r="J272">
        <f t="shared" si="35"/>
        <v>5.3999999999999728</v>
      </c>
      <c r="K272">
        <f t="shared" si="39"/>
        <v>0</v>
      </c>
      <c r="L272">
        <f t="shared" si="36"/>
        <v>0</v>
      </c>
      <c r="M272">
        <f t="shared" si="37"/>
        <v>90</v>
      </c>
    </row>
    <row r="273" spans="1:13" x14ac:dyDescent="0.3">
      <c r="A273">
        <f t="shared" si="34"/>
        <v>5.4199999999999724</v>
      </c>
      <c r="B273">
        <f t="shared" si="38"/>
        <v>180</v>
      </c>
      <c r="C273">
        <f t="shared" si="32"/>
        <v>1</v>
      </c>
      <c r="D273">
        <f t="shared" si="33"/>
        <v>1.8</v>
      </c>
      <c r="J273">
        <f t="shared" si="35"/>
        <v>5.4199999999999724</v>
      </c>
      <c r="K273">
        <f t="shared" si="39"/>
        <v>0</v>
      </c>
      <c r="L273">
        <f t="shared" si="36"/>
        <v>0</v>
      </c>
      <c r="M273">
        <f t="shared" si="37"/>
        <v>90</v>
      </c>
    </row>
    <row r="274" spans="1:13" x14ac:dyDescent="0.3">
      <c r="A274">
        <f t="shared" si="34"/>
        <v>5.439999999999972</v>
      </c>
      <c r="B274">
        <f t="shared" si="38"/>
        <v>180</v>
      </c>
      <c r="C274">
        <f t="shared" si="32"/>
        <v>1</v>
      </c>
      <c r="D274">
        <f t="shared" si="33"/>
        <v>1.8</v>
      </c>
      <c r="J274">
        <f t="shared" si="35"/>
        <v>5.439999999999972</v>
      </c>
      <c r="K274">
        <f t="shared" si="39"/>
        <v>0</v>
      </c>
      <c r="L274">
        <f t="shared" si="36"/>
        <v>0</v>
      </c>
      <c r="M274">
        <f t="shared" si="37"/>
        <v>90</v>
      </c>
    </row>
    <row r="275" spans="1:13" x14ac:dyDescent="0.3">
      <c r="A275">
        <f t="shared" si="34"/>
        <v>5.4599999999999715</v>
      </c>
      <c r="B275">
        <f t="shared" si="38"/>
        <v>180</v>
      </c>
      <c r="C275">
        <f t="shared" si="32"/>
        <v>1</v>
      </c>
      <c r="D275">
        <f t="shared" si="33"/>
        <v>1.8</v>
      </c>
      <c r="J275">
        <f t="shared" si="35"/>
        <v>5.4599999999999715</v>
      </c>
      <c r="K275">
        <f t="shared" si="39"/>
        <v>0</v>
      </c>
      <c r="L275">
        <f t="shared" si="36"/>
        <v>0</v>
      </c>
      <c r="M275">
        <f t="shared" si="37"/>
        <v>90</v>
      </c>
    </row>
    <row r="276" spans="1:13" x14ac:dyDescent="0.3">
      <c r="A276">
        <f t="shared" si="34"/>
        <v>5.4799999999999711</v>
      </c>
      <c r="B276">
        <f t="shared" si="38"/>
        <v>180</v>
      </c>
      <c r="C276">
        <f t="shared" si="32"/>
        <v>1</v>
      </c>
      <c r="D276">
        <f t="shared" si="33"/>
        <v>1.8</v>
      </c>
      <c r="J276">
        <f t="shared" si="35"/>
        <v>5.4799999999999711</v>
      </c>
      <c r="K276">
        <f t="shared" si="39"/>
        <v>0</v>
      </c>
      <c r="L276">
        <f t="shared" si="36"/>
        <v>0</v>
      </c>
      <c r="M276">
        <f t="shared" si="37"/>
        <v>90</v>
      </c>
    </row>
    <row r="277" spans="1:13" x14ac:dyDescent="0.3">
      <c r="A277">
        <f t="shared" si="34"/>
        <v>5.4999999999999707</v>
      </c>
      <c r="B277">
        <f t="shared" si="38"/>
        <v>180</v>
      </c>
      <c r="C277">
        <f t="shared" si="32"/>
        <v>1</v>
      </c>
      <c r="D277">
        <f t="shared" si="33"/>
        <v>1.8</v>
      </c>
      <c r="J277">
        <f t="shared" si="35"/>
        <v>5.4999999999999707</v>
      </c>
      <c r="K277">
        <f t="shared" si="39"/>
        <v>0</v>
      </c>
      <c r="L277">
        <f t="shared" si="36"/>
        <v>0</v>
      </c>
      <c r="M277">
        <f t="shared" si="37"/>
        <v>90</v>
      </c>
    </row>
    <row r="278" spans="1:13" x14ac:dyDescent="0.3">
      <c r="A278">
        <f t="shared" si="34"/>
        <v>5.5199999999999703</v>
      </c>
      <c r="B278">
        <f t="shared" si="38"/>
        <v>180</v>
      </c>
      <c r="C278">
        <f t="shared" si="32"/>
        <v>1</v>
      </c>
      <c r="D278">
        <f t="shared" si="33"/>
        <v>1.8</v>
      </c>
      <c r="J278">
        <f t="shared" si="35"/>
        <v>5.5199999999999703</v>
      </c>
      <c r="K278">
        <f t="shared" si="39"/>
        <v>0</v>
      </c>
      <c r="L278">
        <f t="shared" si="36"/>
        <v>0</v>
      </c>
      <c r="M278">
        <f t="shared" si="37"/>
        <v>90</v>
      </c>
    </row>
    <row r="279" spans="1:13" x14ac:dyDescent="0.3">
      <c r="A279">
        <f t="shared" si="34"/>
        <v>5.5399999999999698</v>
      </c>
      <c r="B279">
        <f t="shared" si="38"/>
        <v>180</v>
      </c>
      <c r="C279">
        <f t="shared" si="32"/>
        <v>1</v>
      </c>
      <c r="D279">
        <f t="shared" si="33"/>
        <v>1.8</v>
      </c>
      <c r="J279">
        <f t="shared" si="35"/>
        <v>5.5399999999999698</v>
      </c>
      <c r="K279">
        <f t="shared" si="39"/>
        <v>0</v>
      </c>
      <c r="L279">
        <f t="shared" si="36"/>
        <v>0</v>
      </c>
      <c r="M279">
        <f t="shared" si="37"/>
        <v>90</v>
      </c>
    </row>
    <row r="280" spans="1:13" x14ac:dyDescent="0.3">
      <c r="A280">
        <f t="shared" si="34"/>
        <v>5.5599999999999694</v>
      </c>
      <c r="B280">
        <f t="shared" si="38"/>
        <v>180</v>
      </c>
      <c r="C280">
        <f t="shared" si="32"/>
        <v>1</v>
      </c>
      <c r="D280">
        <f t="shared" si="33"/>
        <v>1.8</v>
      </c>
      <c r="J280">
        <f t="shared" si="35"/>
        <v>5.5599999999999694</v>
      </c>
      <c r="K280">
        <f t="shared" si="39"/>
        <v>0</v>
      </c>
      <c r="L280">
        <f t="shared" si="36"/>
        <v>0</v>
      </c>
      <c r="M280">
        <f t="shared" si="37"/>
        <v>90</v>
      </c>
    </row>
    <row r="281" spans="1:13" x14ac:dyDescent="0.3">
      <c r="A281">
        <f t="shared" si="34"/>
        <v>5.579999999999969</v>
      </c>
      <c r="B281">
        <f t="shared" si="38"/>
        <v>180</v>
      </c>
      <c r="C281">
        <f t="shared" si="32"/>
        <v>1</v>
      </c>
      <c r="D281">
        <f t="shared" si="33"/>
        <v>1.8</v>
      </c>
      <c r="J281">
        <f t="shared" si="35"/>
        <v>5.579999999999969</v>
      </c>
      <c r="K281">
        <f t="shared" si="39"/>
        <v>0</v>
      </c>
      <c r="L281">
        <f t="shared" si="36"/>
        <v>0</v>
      </c>
      <c r="M281">
        <f t="shared" si="37"/>
        <v>90</v>
      </c>
    </row>
    <row r="282" spans="1:13" x14ac:dyDescent="0.3">
      <c r="A282">
        <f t="shared" si="34"/>
        <v>5.5999999999999686</v>
      </c>
      <c r="B282">
        <f t="shared" si="38"/>
        <v>180</v>
      </c>
      <c r="C282">
        <f t="shared" si="32"/>
        <v>1</v>
      </c>
      <c r="D282">
        <f t="shared" si="33"/>
        <v>1.8</v>
      </c>
      <c r="J282">
        <f t="shared" si="35"/>
        <v>5.5999999999999686</v>
      </c>
      <c r="K282">
        <f t="shared" si="39"/>
        <v>0</v>
      </c>
      <c r="L282">
        <f t="shared" si="36"/>
        <v>0</v>
      </c>
      <c r="M282">
        <f t="shared" si="37"/>
        <v>90</v>
      </c>
    </row>
    <row r="283" spans="1:13" x14ac:dyDescent="0.3">
      <c r="A283">
        <f t="shared" si="34"/>
        <v>5.6199999999999681</v>
      </c>
      <c r="B283">
        <f t="shared" si="38"/>
        <v>180</v>
      </c>
      <c r="C283">
        <f t="shared" si="32"/>
        <v>1</v>
      </c>
      <c r="D283">
        <f t="shared" si="33"/>
        <v>1.8</v>
      </c>
      <c r="J283">
        <f t="shared" si="35"/>
        <v>5.6199999999999681</v>
      </c>
      <c r="K283">
        <f t="shared" si="39"/>
        <v>0</v>
      </c>
      <c r="L283">
        <f t="shared" si="36"/>
        <v>0</v>
      </c>
      <c r="M283">
        <f t="shared" si="37"/>
        <v>90</v>
      </c>
    </row>
    <row r="284" spans="1:13" x14ac:dyDescent="0.3">
      <c r="A284">
        <f t="shared" si="34"/>
        <v>5.6399999999999677</v>
      </c>
      <c r="B284">
        <f t="shared" si="38"/>
        <v>180</v>
      </c>
      <c r="C284">
        <f t="shared" si="32"/>
        <v>1</v>
      </c>
      <c r="D284">
        <f t="shared" si="33"/>
        <v>1.8</v>
      </c>
      <c r="J284">
        <f t="shared" si="35"/>
        <v>5.6399999999999677</v>
      </c>
      <c r="K284">
        <f t="shared" si="39"/>
        <v>0</v>
      </c>
      <c r="L284">
        <f t="shared" si="36"/>
        <v>0</v>
      </c>
      <c r="M284">
        <f t="shared" si="37"/>
        <v>90</v>
      </c>
    </row>
    <row r="285" spans="1:13" x14ac:dyDescent="0.3">
      <c r="A285">
        <f t="shared" si="34"/>
        <v>5.6599999999999673</v>
      </c>
      <c r="B285">
        <f t="shared" si="38"/>
        <v>180</v>
      </c>
      <c r="C285">
        <f t="shared" si="32"/>
        <v>1</v>
      </c>
      <c r="D285">
        <f t="shared" si="33"/>
        <v>1.8</v>
      </c>
      <c r="J285">
        <f t="shared" si="35"/>
        <v>5.6599999999999673</v>
      </c>
      <c r="K285">
        <f t="shared" si="39"/>
        <v>0</v>
      </c>
      <c r="L285">
        <f t="shared" si="36"/>
        <v>0</v>
      </c>
      <c r="M285">
        <f t="shared" si="37"/>
        <v>90</v>
      </c>
    </row>
    <row r="286" spans="1:13" x14ac:dyDescent="0.3">
      <c r="A286">
        <f t="shared" si="34"/>
        <v>5.6799999999999669</v>
      </c>
      <c r="B286">
        <f t="shared" si="38"/>
        <v>180</v>
      </c>
      <c r="C286">
        <f t="shared" si="32"/>
        <v>1</v>
      </c>
      <c r="D286">
        <f t="shared" si="33"/>
        <v>1.8</v>
      </c>
      <c r="J286">
        <f t="shared" si="35"/>
        <v>5.6799999999999669</v>
      </c>
      <c r="K286">
        <f t="shared" si="39"/>
        <v>0</v>
      </c>
      <c r="L286">
        <f t="shared" si="36"/>
        <v>0</v>
      </c>
      <c r="M286">
        <f t="shared" si="37"/>
        <v>90</v>
      </c>
    </row>
    <row r="287" spans="1:13" x14ac:dyDescent="0.3">
      <c r="A287">
        <f t="shared" si="34"/>
        <v>5.6999999999999664</v>
      </c>
      <c r="B287">
        <f t="shared" si="38"/>
        <v>180</v>
      </c>
      <c r="C287">
        <f t="shared" si="32"/>
        <v>1</v>
      </c>
      <c r="D287">
        <f t="shared" si="33"/>
        <v>1.8</v>
      </c>
      <c r="J287">
        <f t="shared" si="35"/>
        <v>5.6999999999999664</v>
      </c>
      <c r="K287">
        <f t="shared" si="39"/>
        <v>0</v>
      </c>
      <c r="L287">
        <f t="shared" si="36"/>
        <v>0</v>
      </c>
      <c r="M287">
        <f t="shared" si="37"/>
        <v>90</v>
      </c>
    </row>
    <row r="288" spans="1:13" x14ac:dyDescent="0.3">
      <c r="A288">
        <f t="shared" si="34"/>
        <v>5.719999999999966</v>
      </c>
      <c r="B288">
        <f t="shared" si="38"/>
        <v>180</v>
      </c>
      <c r="C288">
        <f t="shared" si="32"/>
        <v>1</v>
      </c>
      <c r="D288">
        <f t="shared" si="33"/>
        <v>1.8</v>
      </c>
      <c r="J288">
        <f t="shared" si="35"/>
        <v>5.719999999999966</v>
      </c>
      <c r="K288">
        <f t="shared" si="39"/>
        <v>0</v>
      </c>
      <c r="L288">
        <f t="shared" si="36"/>
        <v>0</v>
      </c>
      <c r="M288">
        <f t="shared" si="37"/>
        <v>90</v>
      </c>
    </row>
    <row r="289" spans="1:13" x14ac:dyDescent="0.3">
      <c r="A289">
        <f t="shared" si="34"/>
        <v>5.7399999999999656</v>
      </c>
      <c r="B289">
        <f t="shared" si="38"/>
        <v>180</v>
      </c>
      <c r="C289">
        <f t="shared" si="32"/>
        <v>1</v>
      </c>
      <c r="D289">
        <f t="shared" si="33"/>
        <v>1.8</v>
      </c>
      <c r="J289">
        <f t="shared" si="35"/>
        <v>5.7399999999999656</v>
      </c>
      <c r="K289">
        <f t="shared" si="39"/>
        <v>0</v>
      </c>
      <c r="L289">
        <f t="shared" si="36"/>
        <v>0</v>
      </c>
      <c r="M289">
        <f t="shared" si="37"/>
        <v>90</v>
      </c>
    </row>
    <row r="290" spans="1:13" x14ac:dyDescent="0.3">
      <c r="A290">
        <f t="shared" si="34"/>
        <v>5.7599999999999651</v>
      </c>
      <c r="B290">
        <f t="shared" si="38"/>
        <v>180</v>
      </c>
      <c r="C290">
        <f t="shared" si="32"/>
        <v>1</v>
      </c>
      <c r="D290">
        <f t="shared" si="33"/>
        <v>1.8</v>
      </c>
      <c r="J290">
        <f t="shared" si="35"/>
        <v>5.7599999999999651</v>
      </c>
      <c r="K290">
        <f t="shared" si="39"/>
        <v>0</v>
      </c>
      <c r="L290">
        <f t="shared" si="36"/>
        <v>0</v>
      </c>
      <c r="M290">
        <f t="shared" si="37"/>
        <v>90</v>
      </c>
    </row>
    <row r="291" spans="1:13" x14ac:dyDescent="0.3">
      <c r="A291">
        <f t="shared" si="34"/>
        <v>5.7799999999999647</v>
      </c>
      <c r="B291">
        <f t="shared" si="38"/>
        <v>180</v>
      </c>
      <c r="C291">
        <f t="shared" si="32"/>
        <v>1</v>
      </c>
      <c r="D291">
        <f t="shared" si="33"/>
        <v>1.8</v>
      </c>
      <c r="J291">
        <f t="shared" si="35"/>
        <v>5.7799999999999647</v>
      </c>
      <c r="K291">
        <f t="shared" si="39"/>
        <v>0</v>
      </c>
      <c r="L291">
        <f t="shared" si="36"/>
        <v>0</v>
      </c>
      <c r="M291">
        <f t="shared" si="37"/>
        <v>90</v>
      </c>
    </row>
    <row r="292" spans="1:13" x14ac:dyDescent="0.3">
      <c r="A292">
        <f t="shared" si="34"/>
        <v>5.7999999999999643</v>
      </c>
      <c r="B292">
        <f t="shared" si="38"/>
        <v>180</v>
      </c>
      <c r="C292">
        <f t="shared" si="32"/>
        <v>1</v>
      </c>
      <c r="D292">
        <f t="shared" si="33"/>
        <v>1.8</v>
      </c>
      <c r="J292">
        <f t="shared" si="35"/>
        <v>5.7999999999999643</v>
      </c>
      <c r="K292">
        <f t="shared" si="39"/>
        <v>0</v>
      </c>
      <c r="L292">
        <f t="shared" si="36"/>
        <v>0</v>
      </c>
      <c r="M292">
        <f t="shared" si="37"/>
        <v>90</v>
      </c>
    </row>
    <row r="293" spans="1:13" x14ac:dyDescent="0.3">
      <c r="A293">
        <f t="shared" si="34"/>
        <v>5.8199999999999639</v>
      </c>
      <c r="B293">
        <f t="shared" si="38"/>
        <v>180</v>
      </c>
      <c r="C293">
        <f t="shared" si="32"/>
        <v>1</v>
      </c>
      <c r="D293">
        <f t="shared" si="33"/>
        <v>1.8</v>
      </c>
      <c r="J293">
        <f t="shared" si="35"/>
        <v>5.8199999999999639</v>
      </c>
      <c r="K293">
        <f t="shared" si="39"/>
        <v>0</v>
      </c>
      <c r="L293">
        <f t="shared" si="36"/>
        <v>0</v>
      </c>
      <c r="M293">
        <f t="shared" si="37"/>
        <v>90</v>
      </c>
    </row>
    <row r="294" spans="1:13" x14ac:dyDescent="0.3">
      <c r="A294">
        <f t="shared" si="34"/>
        <v>5.8399999999999634</v>
      </c>
      <c r="B294">
        <f t="shared" si="38"/>
        <v>180</v>
      </c>
      <c r="C294">
        <f t="shared" si="32"/>
        <v>1</v>
      </c>
      <c r="D294">
        <f t="shared" si="33"/>
        <v>1.8</v>
      </c>
      <c r="J294">
        <f t="shared" si="35"/>
        <v>5.8399999999999634</v>
      </c>
      <c r="K294">
        <f t="shared" si="39"/>
        <v>0</v>
      </c>
      <c r="L294">
        <f t="shared" si="36"/>
        <v>0</v>
      </c>
      <c r="M294">
        <f t="shared" si="37"/>
        <v>90</v>
      </c>
    </row>
    <row r="295" spans="1:13" x14ac:dyDescent="0.3">
      <c r="A295">
        <f t="shared" si="34"/>
        <v>5.859999999999963</v>
      </c>
      <c r="B295">
        <f t="shared" si="38"/>
        <v>180</v>
      </c>
      <c r="C295">
        <f t="shared" si="32"/>
        <v>1</v>
      </c>
      <c r="D295">
        <f t="shared" si="33"/>
        <v>1.8</v>
      </c>
      <c r="J295">
        <f t="shared" si="35"/>
        <v>5.859999999999963</v>
      </c>
      <c r="K295">
        <f t="shared" si="39"/>
        <v>0</v>
      </c>
      <c r="L295">
        <f t="shared" si="36"/>
        <v>0</v>
      </c>
      <c r="M295">
        <f t="shared" si="37"/>
        <v>90</v>
      </c>
    </row>
    <row r="296" spans="1:13" x14ac:dyDescent="0.3">
      <c r="A296">
        <f t="shared" si="34"/>
        <v>5.8799999999999626</v>
      </c>
      <c r="B296">
        <f t="shared" si="38"/>
        <v>180</v>
      </c>
      <c r="C296">
        <f t="shared" si="32"/>
        <v>1</v>
      </c>
      <c r="D296">
        <f t="shared" si="33"/>
        <v>1.8</v>
      </c>
      <c r="J296">
        <f t="shared" si="35"/>
        <v>5.8799999999999626</v>
      </c>
      <c r="K296">
        <f t="shared" si="39"/>
        <v>0</v>
      </c>
      <c r="L296">
        <f t="shared" si="36"/>
        <v>0</v>
      </c>
      <c r="M296">
        <f t="shared" si="37"/>
        <v>90</v>
      </c>
    </row>
    <row r="297" spans="1:13" x14ac:dyDescent="0.3">
      <c r="A297">
        <f t="shared" si="34"/>
        <v>5.8999999999999622</v>
      </c>
      <c r="B297">
        <f t="shared" si="38"/>
        <v>180</v>
      </c>
      <c r="C297">
        <f t="shared" si="32"/>
        <v>1</v>
      </c>
      <c r="D297">
        <f t="shared" si="33"/>
        <v>1.8</v>
      </c>
      <c r="J297">
        <f t="shared" si="35"/>
        <v>5.8999999999999622</v>
      </c>
      <c r="K297">
        <f t="shared" si="39"/>
        <v>0</v>
      </c>
      <c r="L297">
        <f t="shared" si="36"/>
        <v>0</v>
      </c>
      <c r="M297">
        <f t="shared" si="37"/>
        <v>90</v>
      </c>
    </row>
    <row r="298" spans="1:13" x14ac:dyDescent="0.3">
      <c r="A298">
        <f t="shared" si="34"/>
        <v>5.9199999999999617</v>
      </c>
      <c r="B298">
        <f t="shared" si="38"/>
        <v>180</v>
      </c>
      <c r="C298">
        <f t="shared" si="32"/>
        <v>1</v>
      </c>
      <c r="D298">
        <f t="shared" si="33"/>
        <v>1.8</v>
      </c>
      <c r="J298">
        <f t="shared" si="35"/>
        <v>5.9199999999999617</v>
      </c>
      <c r="K298">
        <f t="shared" si="39"/>
        <v>0</v>
      </c>
      <c r="L298">
        <f t="shared" si="36"/>
        <v>0</v>
      </c>
      <c r="M298">
        <f t="shared" si="37"/>
        <v>90</v>
      </c>
    </row>
    <row r="299" spans="1:13" x14ac:dyDescent="0.3">
      <c r="A299">
        <f t="shared" si="34"/>
        <v>5.9399999999999613</v>
      </c>
      <c r="B299">
        <f t="shared" si="38"/>
        <v>180</v>
      </c>
      <c r="C299">
        <f t="shared" si="32"/>
        <v>1</v>
      </c>
      <c r="D299">
        <f t="shared" si="33"/>
        <v>1.8</v>
      </c>
      <c r="J299">
        <f t="shared" si="35"/>
        <v>5.9399999999999613</v>
      </c>
      <c r="K299">
        <f t="shared" si="39"/>
        <v>0</v>
      </c>
      <c r="L299">
        <f t="shared" si="36"/>
        <v>0</v>
      </c>
      <c r="M299">
        <f t="shared" si="37"/>
        <v>90</v>
      </c>
    </row>
    <row r="300" spans="1:13" x14ac:dyDescent="0.3">
      <c r="A300">
        <f t="shared" si="34"/>
        <v>5.9599999999999609</v>
      </c>
      <c r="B300">
        <f t="shared" si="38"/>
        <v>180</v>
      </c>
      <c r="C300">
        <f t="shared" si="32"/>
        <v>1</v>
      </c>
      <c r="D300">
        <f t="shared" si="33"/>
        <v>1.8</v>
      </c>
      <c r="J300">
        <f t="shared" si="35"/>
        <v>5.9599999999999609</v>
      </c>
      <c r="K300">
        <f t="shared" si="39"/>
        <v>0</v>
      </c>
      <c r="L300">
        <f t="shared" si="36"/>
        <v>0</v>
      </c>
      <c r="M300">
        <f t="shared" si="37"/>
        <v>90</v>
      </c>
    </row>
    <row r="301" spans="1:13" x14ac:dyDescent="0.3">
      <c r="A301">
        <f t="shared" si="34"/>
        <v>5.9799999999999605</v>
      </c>
      <c r="B301">
        <f t="shared" si="38"/>
        <v>180</v>
      </c>
      <c r="C301">
        <f t="shared" si="32"/>
        <v>1</v>
      </c>
      <c r="D301">
        <f t="shared" si="33"/>
        <v>1.8</v>
      </c>
      <c r="J301">
        <f t="shared" si="35"/>
        <v>5.9799999999999605</v>
      </c>
      <c r="K301">
        <f t="shared" si="39"/>
        <v>0</v>
      </c>
      <c r="L301">
        <f t="shared" si="36"/>
        <v>0</v>
      </c>
      <c r="M301">
        <f t="shared" si="37"/>
        <v>90</v>
      </c>
    </row>
    <row r="302" spans="1:13" x14ac:dyDescent="0.3">
      <c r="A302">
        <f t="shared" si="34"/>
        <v>5.99999999999996</v>
      </c>
      <c r="B302">
        <f t="shared" si="38"/>
        <v>180</v>
      </c>
      <c r="C302">
        <f t="shared" si="32"/>
        <v>1</v>
      </c>
      <c r="D302">
        <f t="shared" si="33"/>
        <v>1.8</v>
      </c>
      <c r="J302">
        <f t="shared" si="35"/>
        <v>5.99999999999996</v>
      </c>
      <c r="K302">
        <f t="shared" si="39"/>
        <v>0</v>
      </c>
      <c r="L302">
        <f t="shared" si="36"/>
        <v>0</v>
      </c>
      <c r="M302">
        <f t="shared" si="37"/>
        <v>90</v>
      </c>
    </row>
    <row r="303" spans="1:13" x14ac:dyDescent="0.3">
      <c r="A303">
        <f t="shared" si="34"/>
        <v>6.0199999999999596</v>
      </c>
      <c r="B303">
        <f t="shared" si="38"/>
        <v>180</v>
      </c>
      <c r="C303">
        <f t="shared" si="32"/>
        <v>1</v>
      </c>
      <c r="D303">
        <f t="shared" si="33"/>
        <v>1.8</v>
      </c>
      <c r="J303">
        <f t="shared" si="35"/>
        <v>6.0199999999999596</v>
      </c>
      <c r="K303">
        <f t="shared" si="39"/>
        <v>0</v>
      </c>
      <c r="L303">
        <f t="shared" si="36"/>
        <v>0</v>
      </c>
      <c r="M303">
        <f t="shared" si="37"/>
        <v>90</v>
      </c>
    </row>
    <row r="304" spans="1:13" x14ac:dyDescent="0.3">
      <c r="A304">
        <f t="shared" si="34"/>
        <v>6.0399999999999592</v>
      </c>
      <c r="B304">
        <f t="shared" si="38"/>
        <v>180</v>
      </c>
      <c r="C304">
        <f t="shared" si="32"/>
        <v>1</v>
      </c>
      <c r="D304">
        <f t="shared" si="33"/>
        <v>1.8</v>
      </c>
      <c r="J304">
        <f t="shared" si="35"/>
        <v>6.0399999999999592</v>
      </c>
      <c r="K304">
        <f t="shared" si="39"/>
        <v>0</v>
      </c>
      <c r="L304">
        <f t="shared" si="36"/>
        <v>0</v>
      </c>
      <c r="M304">
        <f t="shared" si="37"/>
        <v>90</v>
      </c>
    </row>
    <row r="305" spans="1:13" x14ac:dyDescent="0.3">
      <c r="A305">
        <f t="shared" si="34"/>
        <v>6.0599999999999588</v>
      </c>
      <c r="B305">
        <f t="shared" si="38"/>
        <v>180</v>
      </c>
      <c r="C305">
        <f t="shared" si="32"/>
        <v>1</v>
      </c>
      <c r="D305">
        <f t="shared" si="33"/>
        <v>1.8</v>
      </c>
      <c r="J305">
        <f t="shared" si="35"/>
        <v>6.0599999999999588</v>
      </c>
      <c r="K305">
        <f t="shared" si="39"/>
        <v>0</v>
      </c>
      <c r="L305">
        <f t="shared" si="36"/>
        <v>0</v>
      </c>
      <c r="M305">
        <f t="shared" si="37"/>
        <v>90</v>
      </c>
    </row>
    <row r="306" spans="1:13" x14ac:dyDescent="0.3">
      <c r="A306">
        <f t="shared" si="34"/>
        <v>6.0799999999999583</v>
      </c>
      <c r="B306">
        <f t="shared" si="38"/>
        <v>180</v>
      </c>
      <c r="C306">
        <f t="shared" si="32"/>
        <v>1</v>
      </c>
      <c r="D306">
        <f t="shared" si="33"/>
        <v>1.8</v>
      </c>
      <c r="J306">
        <f t="shared" si="35"/>
        <v>6.0799999999999583</v>
      </c>
      <c r="K306">
        <f t="shared" si="39"/>
        <v>0</v>
      </c>
      <c r="L306">
        <f t="shared" si="36"/>
        <v>0</v>
      </c>
      <c r="M306">
        <f t="shared" si="37"/>
        <v>90</v>
      </c>
    </row>
    <row r="307" spans="1:13" x14ac:dyDescent="0.3">
      <c r="A307">
        <f t="shared" si="34"/>
        <v>6.0999999999999579</v>
      </c>
      <c r="B307">
        <f t="shared" si="38"/>
        <v>180</v>
      </c>
      <c r="C307">
        <f t="shared" si="32"/>
        <v>1</v>
      </c>
      <c r="D307">
        <f t="shared" si="33"/>
        <v>1.8</v>
      </c>
      <c r="J307">
        <f t="shared" si="35"/>
        <v>6.0999999999999579</v>
      </c>
      <c r="K307">
        <f t="shared" si="39"/>
        <v>0</v>
      </c>
      <c r="L307">
        <f t="shared" si="36"/>
        <v>0</v>
      </c>
      <c r="M307">
        <f t="shared" si="37"/>
        <v>90</v>
      </c>
    </row>
    <row r="308" spans="1:13" x14ac:dyDescent="0.3">
      <c r="A308">
        <f t="shared" si="34"/>
        <v>6.1199999999999575</v>
      </c>
      <c r="B308">
        <f t="shared" si="38"/>
        <v>180</v>
      </c>
      <c r="C308">
        <f t="shared" si="32"/>
        <v>1</v>
      </c>
      <c r="D308">
        <f t="shared" si="33"/>
        <v>1.8</v>
      </c>
      <c r="J308">
        <f t="shared" si="35"/>
        <v>6.1199999999999575</v>
      </c>
      <c r="K308">
        <f t="shared" si="39"/>
        <v>0</v>
      </c>
      <c r="L308">
        <f t="shared" si="36"/>
        <v>0</v>
      </c>
      <c r="M308">
        <f t="shared" si="37"/>
        <v>90</v>
      </c>
    </row>
    <row r="309" spans="1:13" x14ac:dyDescent="0.3">
      <c r="A309">
        <f t="shared" si="34"/>
        <v>6.139999999999957</v>
      </c>
      <c r="B309">
        <f t="shared" si="38"/>
        <v>180</v>
      </c>
      <c r="C309">
        <f t="shared" si="32"/>
        <v>1</v>
      </c>
      <c r="D309">
        <f t="shared" si="33"/>
        <v>1.8</v>
      </c>
      <c r="J309">
        <f t="shared" si="35"/>
        <v>6.139999999999957</v>
      </c>
      <c r="K309">
        <f t="shared" si="39"/>
        <v>0</v>
      </c>
      <c r="L309">
        <f t="shared" si="36"/>
        <v>0</v>
      </c>
      <c r="M309">
        <f t="shared" si="37"/>
        <v>90</v>
      </c>
    </row>
    <row r="310" spans="1:13" x14ac:dyDescent="0.3">
      <c r="A310">
        <f t="shared" si="34"/>
        <v>6.1599999999999566</v>
      </c>
      <c r="B310">
        <f t="shared" si="38"/>
        <v>180</v>
      </c>
      <c r="C310">
        <f t="shared" si="32"/>
        <v>1</v>
      </c>
      <c r="D310">
        <f t="shared" si="33"/>
        <v>1.8</v>
      </c>
      <c r="J310">
        <f t="shared" si="35"/>
        <v>6.1599999999999566</v>
      </c>
      <c r="K310">
        <f t="shared" si="39"/>
        <v>0</v>
      </c>
      <c r="L310">
        <f t="shared" si="36"/>
        <v>0</v>
      </c>
      <c r="M310">
        <f t="shared" si="37"/>
        <v>90</v>
      </c>
    </row>
    <row r="311" spans="1:13" x14ac:dyDescent="0.3">
      <c r="A311">
        <f t="shared" si="34"/>
        <v>6.1799999999999562</v>
      </c>
      <c r="B311">
        <f t="shared" si="38"/>
        <v>180</v>
      </c>
      <c r="C311">
        <f t="shared" si="32"/>
        <v>1</v>
      </c>
      <c r="D311">
        <f t="shared" si="33"/>
        <v>1.8</v>
      </c>
      <c r="J311">
        <f t="shared" si="35"/>
        <v>6.1799999999999562</v>
      </c>
      <c r="K311">
        <f t="shared" si="39"/>
        <v>0</v>
      </c>
      <c r="L311">
        <f t="shared" si="36"/>
        <v>0</v>
      </c>
      <c r="M311">
        <f t="shared" si="37"/>
        <v>90</v>
      </c>
    </row>
    <row r="312" spans="1:13" x14ac:dyDescent="0.3">
      <c r="A312">
        <f t="shared" si="34"/>
        <v>6.1999999999999558</v>
      </c>
      <c r="B312">
        <f t="shared" si="38"/>
        <v>180</v>
      </c>
      <c r="C312">
        <f t="shared" si="32"/>
        <v>1</v>
      </c>
      <c r="D312">
        <f t="shared" si="33"/>
        <v>1.8</v>
      </c>
      <c r="J312">
        <f t="shared" si="35"/>
        <v>6.1999999999999558</v>
      </c>
      <c r="K312">
        <f t="shared" si="39"/>
        <v>0</v>
      </c>
      <c r="L312">
        <f t="shared" si="36"/>
        <v>0</v>
      </c>
      <c r="M312">
        <f t="shared" si="37"/>
        <v>90</v>
      </c>
    </row>
    <row r="313" spans="1:13" x14ac:dyDescent="0.3">
      <c r="A313">
        <f t="shared" si="34"/>
        <v>6.2199999999999553</v>
      </c>
      <c r="B313">
        <f t="shared" si="38"/>
        <v>180</v>
      </c>
      <c r="C313">
        <f t="shared" si="32"/>
        <v>1</v>
      </c>
      <c r="D313">
        <f t="shared" si="33"/>
        <v>1.8</v>
      </c>
      <c r="J313">
        <f t="shared" si="35"/>
        <v>6.2199999999999553</v>
      </c>
      <c r="K313">
        <f t="shared" si="39"/>
        <v>0</v>
      </c>
      <c r="L313">
        <f t="shared" si="36"/>
        <v>0</v>
      </c>
      <c r="M313">
        <f t="shared" si="37"/>
        <v>90</v>
      </c>
    </row>
    <row r="314" spans="1:13" x14ac:dyDescent="0.3">
      <c r="A314">
        <f t="shared" si="34"/>
        <v>6.2399999999999549</v>
      </c>
      <c r="B314">
        <f t="shared" si="38"/>
        <v>180</v>
      </c>
      <c r="C314">
        <f t="shared" si="32"/>
        <v>1</v>
      </c>
      <c r="D314">
        <f t="shared" si="33"/>
        <v>1.8</v>
      </c>
      <c r="J314">
        <f t="shared" si="35"/>
        <v>6.2399999999999549</v>
      </c>
      <c r="K314">
        <f t="shared" si="39"/>
        <v>0</v>
      </c>
      <c r="L314">
        <f t="shared" si="36"/>
        <v>0</v>
      </c>
      <c r="M314">
        <f t="shared" si="37"/>
        <v>90</v>
      </c>
    </row>
    <row r="315" spans="1:13" x14ac:dyDescent="0.3">
      <c r="A315">
        <f t="shared" si="34"/>
        <v>6.2599999999999545</v>
      </c>
      <c r="B315">
        <f t="shared" si="38"/>
        <v>180</v>
      </c>
      <c r="C315">
        <f t="shared" si="32"/>
        <v>1</v>
      </c>
      <c r="D315">
        <f t="shared" si="33"/>
        <v>1.8</v>
      </c>
      <c r="J315">
        <f t="shared" si="35"/>
        <v>6.2599999999999545</v>
      </c>
      <c r="K315">
        <f t="shared" si="39"/>
        <v>0</v>
      </c>
      <c r="L315">
        <f t="shared" si="36"/>
        <v>0</v>
      </c>
      <c r="M315">
        <f t="shared" si="37"/>
        <v>90</v>
      </c>
    </row>
    <row r="316" spans="1:13" x14ac:dyDescent="0.3">
      <c r="A316">
        <f t="shared" si="34"/>
        <v>6.2799999999999541</v>
      </c>
      <c r="B316">
        <f t="shared" si="38"/>
        <v>180</v>
      </c>
      <c r="C316">
        <f t="shared" si="32"/>
        <v>1</v>
      </c>
      <c r="D316">
        <f t="shared" si="33"/>
        <v>1.8</v>
      </c>
      <c r="J316">
        <f t="shared" si="35"/>
        <v>6.2799999999999541</v>
      </c>
      <c r="K316">
        <f t="shared" si="39"/>
        <v>0</v>
      </c>
      <c r="L316">
        <f t="shared" si="36"/>
        <v>0</v>
      </c>
      <c r="M316">
        <f t="shared" si="37"/>
        <v>90</v>
      </c>
    </row>
    <row r="317" spans="1:13" x14ac:dyDescent="0.3">
      <c r="A317">
        <f t="shared" si="34"/>
        <v>6.2999999999999536</v>
      </c>
      <c r="B317">
        <f t="shared" si="38"/>
        <v>180</v>
      </c>
      <c r="C317">
        <f t="shared" si="32"/>
        <v>1</v>
      </c>
      <c r="D317">
        <f t="shared" si="33"/>
        <v>1.8</v>
      </c>
      <c r="J317">
        <f t="shared" si="35"/>
        <v>6.2999999999999536</v>
      </c>
      <c r="K317">
        <f t="shared" si="39"/>
        <v>0</v>
      </c>
      <c r="L317">
        <f t="shared" si="36"/>
        <v>0</v>
      </c>
      <c r="M317">
        <f t="shared" si="37"/>
        <v>90</v>
      </c>
    </row>
    <row r="318" spans="1:13" x14ac:dyDescent="0.3">
      <c r="A318">
        <f t="shared" si="34"/>
        <v>6.3199999999999532</v>
      </c>
      <c r="B318">
        <f t="shared" si="38"/>
        <v>180</v>
      </c>
      <c r="C318">
        <f t="shared" si="32"/>
        <v>1</v>
      </c>
      <c r="D318">
        <f t="shared" si="33"/>
        <v>1.8</v>
      </c>
      <c r="J318">
        <f t="shared" si="35"/>
        <v>6.3199999999999532</v>
      </c>
      <c r="K318">
        <f t="shared" si="39"/>
        <v>0</v>
      </c>
      <c r="L318">
        <f t="shared" si="36"/>
        <v>0</v>
      </c>
      <c r="M318">
        <f t="shared" si="37"/>
        <v>90</v>
      </c>
    </row>
    <row r="319" spans="1:13" x14ac:dyDescent="0.3">
      <c r="A319">
        <f t="shared" si="34"/>
        <v>6.3399999999999528</v>
      </c>
      <c r="B319">
        <f t="shared" si="38"/>
        <v>180</v>
      </c>
      <c r="C319">
        <f t="shared" si="32"/>
        <v>1</v>
      </c>
      <c r="D319">
        <f t="shared" si="33"/>
        <v>1.8</v>
      </c>
      <c r="J319">
        <f t="shared" si="35"/>
        <v>6.3399999999999528</v>
      </c>
      <c r="K319">
        <f t="shared" si="39"/>
        <v>0</v>
      </c>
      <c r="L319">
        <f t="shared" si="36"/>
        <v>0</v>
      </c>
      <c r="M319">
        <f t="shared" si="37"/>
        <v>90</v>
      </c>
    </row>
    <row r="320" spans="1:13" x14ac:dyDescent="0.3">
      <c r="A320">
        <f t="shared" si="34"/>
        <v>6.3599999999999524</v>
      </c>
      <c r="B320">
        <f t="shared" si="38"/>
        <v>180</v>
      </c>
      <c r="C320">
        <f t="shared" si="32"/>
        <v>1</v>
      </c>
      <c r="D320">
        <f t="shared" si="33"/>
        <v>1.8</v>
      </c>
      <c r="J320">
        <f t="shared" si="35"/>
        <v>6.3599999999999524</v>
      </c>
      <c r="K320">
        <f t="shared" si="39"/>
        <v>0</v>
      </c>
      <c r="L320">
        <f t="shared" si="36"/>
        <v>0</v>
      </c>
      <c r="M320">
        <f t="shared" si="37"/>
        <v>90</v>
      </c>
    </row>
    <row r="321" spans="1:13" x14ac:dyDescent="0.3">
      <c r="A321">
        <f t="shared" si="34"/>
        <v>6.3799999999999519</v>
      </c>
      <c r="B321">
        <f t="shared" si="38"/>
        <v>180</v>
      </c>
      <c r="C321">
        <f t="shared" si="32"/>
        <v>1</v>
      </c>
      <c r="D321">
        <f t="shared" si="33"/>
        <v>1.8</v>
      </c>
      <c r="J321">
        <f t="shared" si="35"/>
        <v>6.3799999999999519</v>
      </c>
      <c r="K321">
        <f t="shared" si="39"/>
        <v>0</v>
      </c>
      <c r="L321">
        <f t="shared" si="36"/>
        <v>0</v>
      </c>
      <c r="M321">
        <f t="shared" si="37"/>
        <v>90</v>
      </c>
    </row>
    <row r="322" spans="1:13" x14ac:dyDescent="0.3">
      <c r="A322">
        <f t="shared" si="34"/>
        <v>6.3999999999999515</v>
      </c>
      <c r="B322">
        <f t="shared" si="38"/>
        <v>180</v>
      </c>
      <c r="C322">
        <f t="shared" ref="C322:C385" si="40">MAXA( (B322/$G$3),0)</f>
        <v>1</v>
      </c>
      <c r="D322">
        <f t="shared" ref="D322:D385" si="41">($G$4*(1-C322))+($G$3*$I$3)</f>
        <v>1.8</v>
      </c>
      <c r="J322">
        <f t="shared" si="35"/>
        <v>6.3999999999999515</v>
      </c>
      <c r="K322">
        <f t="shared" si="39"/>
        <v>0</v>
      </c>
      <c r="L322">
        <f t="shared" si="36"/>
        <v>0</v>
      </c>
      <c r="M322">
        <f t="shared" si="37"/>
        <v>90</v>
      </c>
    </row>
    <row r="323" spans="1:13" x14ac:dyDescent="0.3">
      <c r="A323">
        <f t="shared" ref="A323:A386" si="42">A322+$G$1</f>
        <v>6.4199999999999511</v>
      </c>
      <c r="B323">
        <f t="shared" si="38"/>
        <v>180</v>
      </c>
      <c r="C323">
        <f t="shared" si="40"/>
        <v>1</v>
      </c>
      <c r="D323">
        <f t="shared" si="41"/>
        <v>1.8</v>
      </c>
      <c r="J323">
        <f t="shared" ref="J323:J386" si="43">J322+$G$1</f>
        <v>6.4199999999999511</v>
      </c>
      <c r="K323">
        <f t="shared" si="39"/>
        <v>0</v>
      </c>
      <c r="L323">
        <f t="shared" ref="L323:L386" si="44">MAXA( (K323/$G$3),0)</f>
        <v>0</v>
      </c>
      <c r="M323">
        <f t="shared" ref="M323:M386" si="45">$H$10*(1+(1-L323))</f>
        <v>90</v>
      </c>
    </row>
    <row r="324" spans="1:13" x14ac:dyDescent="0.3">
      <c r="A324">
        <f t="shared" si="42"/>
        <v>6.4399999999999507</v>
      </c>
      <c r="B324">
        <f t="shared" ref="B324:B387" si="46">MIN((B323+(D323*$G$1)),$G$3)</f>
        <v>180</v>
      </c>
      <c r="C324">
        <f t="shared" si="40"/>
        <v>1</v>
      </c>
      <c r="D324">
        <f t="shared" si="41"/>
        <v>1.8</v>
      </c>
      <c r="J324">
        <f t="shared" si="43"/>
        <v>6.4399999999999507</v>
      </c>
      <c r="K324">
        <f t="shared" ref="K324:K387" si="47">MAXA((K323-(M323*$G$1)),0)</f>
        <v>0</v>
      </c>
      <c r="L324">
        <f t="shared" si="44"/>
        <v>0</v>
      </c>
      <c r="M324">
        <f t="shared" si="45"/>
        <v>90</v>
      </c>
    </row>
    <row r="325" spans="1:13" x14ac:dyDescent="0.3">
      <c r="A325">
        <f t="shared" si="42"/>
        <v>6.4599999999999502</v>
      </c>
      <c r="B325">
        <f t="shared" si="46"/>
        <v>180</v>
      </c>
      <c r="C325">
        <f t="shared" si="40"/>
        <v>1</v>
      </c>
      <c r="D325">
        <f t="shared" si="41"/>
        <v>1.8</v>
      </c>
      <c r="J325">
        <f t="shared" si="43"/>
        <v>6.4599999999999502</v>
      </c>
      <c r="K325">
        <f t="shared" si="47"/>
        <v>0</v>
      </c>
      <c r="L325">
        <f t="shared" si="44"/>
        <v>0</v>
      </c>
      <c r="M325">
        <f t="shared" si="45"/>
        <v>90</v>
      </c>
    </row>
    <row r="326" spans="1:13" x14ac:dyDescent="0.3">
      <c r="A326">
        <f t="shared" si="42"/>
        <v>6.4799999999999498</v>
      </c>
      <c r="B326">
        <f t="shared" si="46"/>
        <v>180</v>
      </c>
      <c r="C326">
        <f t="shared" si="40"/>
        <v>1</v>
      </c>
      <c r="D326">
        <f t="shared" si="41"/>
        <v>1.8</v>
      </c>
      <c r="J326">
        <f t="shared" si="43"/>
        <v>6.4799999999999498</v>
      </c>
      <c r="K326">
        <f t="shared" si="47"/>
        <v>0</v>
      </c>
      <c r="L326">
        <f t="shared" si="44"/>
        <v>0</v>
      </c>
      <c r="M326">
        <f t="shared" si="45"/>
        <v>90</v>
      </c>
    </row>
    <row r="327" spans="1:13" x14ac:dyDescent="0.3">
      <c r="A327">
        <f t="shared" si="42"/>
        <v>6.4999999999999494</v>
      </c>
      <c r="B327">
        <f t="shared" si="46"/>
        <v>180</v>
      </c>
      <c r="C327">
        <f t="shared" si="40"/>
        <v>1</v>
      </c>
      <c r="D327">
        <f t="shared" si="41"/>
        <v>1.8</v>
      </c>
      <c r="J327">
        <f t="shared" si="43"/>
        <v>6.4999999999999494</v>
      </c>
      <c r="K327">
        <f t="shared" si="47"/>
        <v>0</v>
      </c>
      <c r="L327">
        <f t="shared" si="44"/>
        <v>0</v>
      </c>
      <c r="M327">
        <f t="shared" si="45"/>
        <v>90</v>
      </c>
    </row>
    <row r="328" spans="1:13" x14ac:dyDescent="0.3">
      <c r="A328">
        <f t="shared" si="42"/>
        <v>6.5199999999999489</v>
      </c>
      <c r="B328">
        <f t="shared" si="46"/>
        <v>180</v>
      </c>
      <c r="C328">
        <f t="shared" si="40"/>
        <v>1</v>
      </c>
      <c r="D328">
        <f t="shared" si="41"/>
        <v>1.8</v>
      </c>
      <c r="J328">
        <f t="shared" si="43"/>
        <v>6.5199999999999489</v>
      </c>
      <c r="K328">
        <f t="shared" si="47"/>
        <v>0</v>
      </c>
      <c r="L328">
        <f t="shared" si="44"/>
        <v>0</v>
      </c>
      <c r="M328">
        <f t="shared" si="45"/>
        <v>90</v>
      </c>
    </row>
    <row r="329" spans="1:13" x14ac:dyDescent="0.3">
      <c r="A329">
        <f t="shared" si="42"/>
        <v>6.5399999999999485</v>
      </c>
      <c r="B329">
        <f t="shared" si="46"/>
        <v>180</v>
      </c>
      <c r="C329">
        <f t="shared" si="40"/>
        <v>1</v>
      </c>
      <c r="D329">
        <f t="shared" si="41"/>
        <v>1.8</v>
      </c>
      <c r="J329">
        <f t="shared" si="43"/>
        <v>6.5399999999999485</v>
      </c>
      <c r="K329">
        <f t="shared" si="47"/>
        <v>0</v>
      </c>
      <c r="L329">
        <f t="shared" si="44"/>
        <v>0</v>
      </c>
      <c r="M329">
        <f t="shared" si="45"/>
        <v>90</v>
      </c>
    </row>
    <row r="330" spans="1:13" x14ac:dyDescent="0.3">
      <c r="A330">
        <f t="shared" si="42"/>
        <v>6.5599999999999481</v>
      </c>
      <c r="B330">
        <f t="shared" si="46"/>
        <v>180</v>
      </c>
      <c r="C330">
        <f t="shared" si="40"/>
        <v>1</v>
      </c>
      <c r="D330">
        <f t="shared" si="41"/>
        <v>1.8</v>
      </c>
      <c r="J330">
        <f t="shared" si="43"/>
        <v>6.5599999999999481</v>
      </c>
      <c r="K330">
        <f t="shared" si="47"/>
        <v>0</v>
      </c>
      <c r="L330">
        <f t="shared" si="44"/>
        <v>0</v>
      </c>
      <c r="M330">
        <f t="shared" si="45"/>
        <v>90</v>
      </c>
    </row>
    <row r="331" spans="1:13" x14ac:dyDescent="0.3">
      <c r="A331">
        <f t="shared" si="42"/>
        <v>6.5799999999999477</v>
      </c>
      <c r="B331">
        <f t="shared" si="46"/>
        <v>180</v>
      </c>
      <c r="C331">
        <f t="shared" si="40"/>
        <v>1</v>
      </c>
      <c r="D331">
        <f t="shared" si="41"/>
        <v>1.8</v>
      </c>
      <c r="J331">
        <f t="shared" si="43"/>
        <v>6.5799999999999477</v>
      </c>
      <c r="K331">
        <f t="shared" si="47"/>
        <v>0</v>
      </c>
      <c r="L331">
        <f t="shared" si="44"/>
        <v>0</v>
      </c>
      <c r="M331">
        <f t="shared" si="45"/>
        <v>90</v>
      </c>
    </row>
    <row r="332" spans="1:13" x14ac:dyDescent="0.3">
      <c r="A332">
        <f t="shared" si="42"/>
        <v>6.5999999999999472</v>
      </c>
      <c r="B332">
        <f t="shared" si="46"/>
        <v>180</v>
      </c>
      <c r="C332">
        <f t="shared" si="40"/>
        <v>1</v>
      </c>
      <c r="D332">
        <f t="shared" si="41"/>
        <v>1.8</v>
      </c>
      <c r="J332">
        <f t="shared" si="43"/>
        <v>6.5999999999999472</v>
      </c>
      <c r="K332">
        <f t="shared" si="47"/>
        <v>0</v>
      </c>
      <c r="L332">
        <f t="shared" si="44"/>
        <v>0</v>
      </c>
      <c r="M332">
        <f t="shared" si="45"/>
        <v>90</v>
      </c>
    </row>
    <row r="333" spans="1:13" x14ac:dyDescent="0.3">
      <c r="A333">
        <f t="shared" si="42"/>
        <v>6.6199999999999468</v>
      </c>
      <c r="B333">
        <f t="shared" si="46"/>
        <v>180</v>
      </c>
      <c r="C333">
        <f t="shared" si="40"/>
        <v>1</v>
      </c>
      <c r="D333">
        <f t="shared" si="41"/>
        <v>1.8</v>
      </c>
      <c r="J333">
        <f t="shared" si="43"/>
        <v>6.6199999999999468</v>
      </c>
      <c r="K333">
        <f t="shared" si="47"/>
        <v>0</v>
      </c>
      <c r="L333">
        <f t="shared" si="44"/>
        <v>0</v>
      </c>
      <c r="M333">
        <f t="shared" si="45"/>
        <v>90</v>
      </c>
    </row>
    <row r="334" spans="1:13" x14ac:dyDescent="0.3">
      <c r="A334">
        <f t="shared" si="42"/>
        <v>6.6399999999999464</v>
      </c>
      <c r="B334">
        <f t="shared" si="46"/>
        <v>180</v>
      </c>
      <c r="C334">
        <f t="shared" si="40"/>
        <v>1</v>
      </c>
      <c r="D334">
        <f t="shared" si="41"/>
        <v>1.8</v>
      </c>
      <c r="J334">
        <f t="shared" si="43"/>
        <v>6.6399999999999464</v>
      </c>
      <c r="K334">
        <f t="shared" si="47"/>
        <v>0</v>
      </c>
      <c r="L334">
        <f t="shared" si="44"/>
        <v>0</v>
      </c>
      <c r="M334">
        <f t="shared" si="45"/>
        <v>90</v>
      </c>
    </row>
    <row r="335" spans="1:13" x14ac:dyDescent="0.3">
      <c r="A335">
        <f t="shared" si="42"/>
        <v>6.659999999999946</v>
      </c>
      <c r="B335">
        <f t="shared" si="46"/>
        <v>180</v>
      </c>
      <c r="C335">
        <f t="shared" si="40"/>
        <v>1</v>
      </c>
      <c r="D335">
        <f t="shared" si="41"/>
        <v>1.8</v>
      </c>
      <c r="J335">
        <f t="shared" si="43"/>
        <v>6.659999999999946</v>
      </c>
      <c r="K335">
        <f t="shared" si="47"/>
        <v>0</v>
      </c>
      <c r="L335">
        <f t="shared" si="44"/>
        <v>0</v>
      </c>
      <c r="M335">
        <f t="shared" si="45"/>
        <v>90</v>
      </c>
    </row>
    <row r="336" spans="1:13" x14ac:dyDescent="0.3">
      <c r="A336">
        <f t="shared" si="42"/>
        <v>6.6799999999999455</v>
      </c>
      <c r="B336">
        <f t="shared" si="46"/>
        <v>180</v>
      </c>
      <c r="C336">
        <f t="shared" si="40"/>
        <v>1</v>
      </c>
      <c r="D336">
        <f t="shared" si="41"/>
        <v>1.8</v>
      </c>
      <c r="J336">
        <f t="shared" si="43"/>
        <v>6.6799999999999455</v>
      </c>
      <c r="K336">
        <f t="shared" si="47"/>
        <v>0</v>
      </c>
      <c r="L336">
        <f t="shared" si="44"/>
        <v>0</v>
      </c>
      <c r="M336">
        <f t="shared" si="45"/>
        <v>90</v>
      </c>
    </row>
    <row r="337" spans="1:13" x14ac:dyDescent="0.3">
      <c r="A337">
        <f t="shared" si="42"/>
        <v>6.6999999999999451</v>
      </c>
      <c r="B337">
        <f t="shared" si="46"/>
        <v>180</v>
      </c>
      <c r="C337">
        <f t="shared" si="40"/>
        <v>1</v>
      </c>
      <c r="D337">
        <f t="shared" si="41"/>
        <v>1.8</v>
      </c>
      <c r="J337">
        <f t="shared" si="43"/>
        <v>6.6999999999999451</v>
      </c>
      <c r="K337">
        <f t="shared" si="47"/>
        <v>0</v>
      </c>
      <c r="L337">
        <f t="shared" si="44"/>
        <v>0</v>
      </c>
      <c r="M337">
        <f t="shared" si="45"/>
        <v>90</v>
      </c>
    </row>
    <row r="338" spans="1:13" x14ac:dyDescent="0.3">
      <c r="A338">
        <f t="shared" si="42"/>
        <v>6.7199999999999447</v>
      </c>
      <c r="B338">
        <f t="shared" si="46"/>
        <v>180</v>
      </c>
      <c r="C338">
        <f t="shared" si="40"/>
        <v>1</v>
      </c>
      <c r="D338">
        <f t="shared" si="41"/>
        <v>1.8</v>
      </c>
      <c r="J338">
        <f t="shared" si="43"/>
        <v>6.7199999999999447</v>
      </c>
      <c r="K338">
        <f t="shared" si="47"/>
        <v>0</v>
      </c>
      <c r="L338">
        <f t="shared" si="44"/>
        <v>0</v>
      </c>
      <c r="M338">
        <f t="shared" si="45"/>
        <v>90</v>
      </c>
    </row>
    <row r="339" spans="1:13" x14ac:dyDescent="0.3">
      <c r="A339">
        <f t="shared" si="42"/>
        <v>6.7399999999999443</v>
      </c>
      <c r="B339">
        <f t="shared" si="46"/>
        <v>180</v>
      </c>
      <c r="C339">
        <f t="shared" si="40"/>
        <v>1</v>
      </c>
      <c r="D339">
        <f t="shared" si="41"/>
        <v>1.8</v>
      </c>
      <c r="J339">
        <f t="shared" si="43"/>
        <v>6.7399999999999443</v>
      </c>
      <c r="K339">
        <f t="shared" si="47"/>
        <v>0</v>
      </c>
      <c r="L339">
        <f t="shared" si="44"/>
        <v>0</v>
      </c>
      <c r="M339">
        <f t="shared" si="45"/>
        <v>90</v>
      </c>
    </row>
    <row r="340" spans="1:13" x14ac:dyDescent="0.3">
      <c r="A340">
        <f t="shared" si="42"/>
        <v>6.7599999999999438</v>
      </c>
      <c r="B340">
        <f t="shared" si="46"/>
        <v>180</v>
      </c>
      <c r="C340">
        <f t="shared" si="40"/>
        <v>1</v>
      </c>
      <c r="D340">
        <f t="shared" si="41"/>
        <v>1.8</v>
      </c>
      <c r="J340">
        <f t="shared" si="43"/>
        <v>6.7599999999999438</v>
      </c>
      <c r="K340">
        <f t="shared" si="47"/>
        <v>0</v>
      </c>
      <c r="L340">
        <f t="shared" si="44"/>
        <v>0</v>
      </c>
      <c r="M340">
        <f t="shared" si="45"/>
        <v>90</v>
      </c>
    </row>
    <row r="341" spans="1:13" x14ac:dyDescent="0.3">
      <c r="A341">
        <f t="shared" si="42"/>
        <v>6.7799999999999434</v>
      </c>
      <c r="B341">
        <f t="shared" si="46"/>
        <v>180</v>
      </c>
      <c r="C341">
        <f t="shared" si="40"/>
        <v>1</v>
      </c>
      <c r="D341">
        <f t="shared" si="41"/>
        <v>1.8</v>
      </c>
      <c r="J341">
        <f t="shared" si="43"/>
        <v>6.7799999999999434</v>
      </c>
      <c r="K341">
        <f t="shared" si="47"/>
        <v>0</v>
      </c>
      <c r="L341">
        <f t="shared" si="44"/>
        <v>0</v>
      </c>
      <c r="M341">
        <f t="shared" si="45"/>
        <v>90</v>
      </c>
    </row>
    <row r="342" spans="1:13" x14ac:dyDescent="0.3">
      <c r="A342">
        <f t="shared" si="42"/>
        <v>6.799999999999943</v>
      </c>
      <c r="B342">
        <f t="shared" si="46"/>
        <v>180</v>
      </c>
      <c r="C342">
        <f t="shared" si="40"/>
        <v>1</v>
      </c>
      <c r="D342">
        <f t="shared" si="41"/>
        <v>1.8</v>
      </c>
      <c r="J342">
        <f t="shared" si="43"/>
        <v>6.799999999999943</v>
      </c>
      <c r="K342">
        <f t="shared" si="47"/>
        <v>0</v>
      </c>
      <c r="L342">
        <f t="shared" si="44"/>
        <v>0</v>
      </c>
      <c r="M342">
        <f t="shared" si="45"/>
        <v>90</v>
      </c>
    </row>
    <row r="343" spans="1:13" x14ac:dyDescent="0.3">
      <c r="A343">
        <f t="shared" si="42"/>
        <v>6.8199999999999426</v>
      </c>
      <c r="B343">
        <f t="shared" si="46"/>
        <v>180</v>
      </c>
      <c r="C343">
        <f t="shared" si="40"/>
        <v>1</v>
      </c>
      <c r="D343">
        <f t="shared" si="41"/>
        <v>1.8</v>
      </c>
      <c r="J343">
        <f t="shared" si="43"/>
        <v>6.8199999999999426</v>
      </c>
      <c r="K343">
        <f t="shared" si="47"/>
        <v>0</v>
      </c>
      <c r="L343">
        <f t="shared" si="44"/>
        <v>0</v>
      </c>
      <c r="M343">
        <f t="shared" si="45"/>
        <v>90</v>
      </c>
    </row>
    <row r="344" spans="1:13" x14ac:dyDescent="0.3">
      <c r="A344">
        <f t="shared" si="42"/>
        <v>6.8399999999999421</v>
      </c>
      <c r="B344">
        <f t="shared" si="46"/>
        <v>180</v>
      </c>
      <c r="C344">
        <f t="shared" si="40"/>
        <v>1</v>
      </c>
      <c r="D344">
        <f t="shared" si="41"/>
        <v>1.8</v>
      </c>
      <c r="J344">
        <f t="shared" si="43"/>
        <v>6.8399999999999421</v>
      </c>
      <c r="K344">
        <f t="shared" si="47"/>
        <v>0</v>
      </c>
      <c r="L344">
        <f t="shared" si="44"/>
        <v>0</v>
      </c>
      <c r="M344">
        <f t="shared" si="45"/>
        <v>90</v>
      </c>
    </row>
    <row r="345" spans="1:13" x14ac:dyDescent="0.3">
      <c r="A345">
        <f t="shared" si="42"/>
        <v>6.8599999999999417</v>
      </c>
      <c r="B345">
        <f t="shared" si="46"/>
        <v>180</v>
      </c>
      <c r="C345">
        <f t="shared" si="40"/>
        <v>1</v>
      </c>
      <c r="D345">
        <f t="shared" si="41"/>
        <v>1.8</v>
      </c>
      <c r="J345">
        <f t="shared" si="43"/>
        <v>6.8599999999999417</v>
      </c>
      <c r="K345">
        <f t="shared" si="47"/>
        <v>0</v>
      </c>
      <c r="L345">
        <f t="shared" si="44"/>
        <v>0</v>
      </c>
      <c r="M345">
        <f t="shared" si="45"/>
        <v>90</v>
      </c>
    </row>
    <row r="346" spans="1:13" x14ac:dyDescent="0.3">
      <c r="A346">
        <f t="shared" si="42"/>
        <v>6.8799999999999413</v>
      </c>
      <c r="B346">
        <f t="shared" si="46"/>
        <v>180</v>
      </c>
      <c r="C346">
        <f t="shared" si="40"/>
        <v>1</v>
      </c>
      <c r="D346">
        <f t="shared" si="41"/>
        <v>1.8</v>
      </c>
      <c r="J346">
        <f t="shared" si="43"/>
        <v>6.8799999999999413</v>
      </c>
      <c r="K346">
        <f t="shared" si="47"/>
        <v>0</v>
      </c>
      <c r="L346">
        <f t="shared" si="44"/>
        <v>0</v>
      </c>
      <c r="M346">
        <f t="shared" si="45"/>
        <v>90</v>
      </c>
    </row>
    <row r="347" spans="1:13" x14ac:dyDescent="0.3">
      <c r="A347">
        <f t="shared" si="42"/>
        <v>6.8999999999999408</v>
      </c>
      <c r="B347">
        <f t="shared" si="46"/>
        <v>180</v>
      </c>
      <c r="C347">
        <f t="shared" si="40"/>
        <v>1</v>
      </c>
      <c r="D347">
        <f t="shared" si="41"/>
        <v>1.8</v>
      </c>
      <c r="J347">
        <f t="shared" si="43"/>
        <v>6.8999999999999408</v>
      </c>
      <c r="K347">
        <f t="shared" si="47"/>
        <v>0</v>
      </c>
      <c r="L347">
        <f t="shared" si="44"/>
        <v>0</v>
      </c>
      <c r="M347">
        <f t="shared" si="45"/>
        <v>90</v>
      </c>
    </row>
    <row r="348" spans="1:13" x14ac:dyDescent="0.3">
      <c r="A348">
        <f t="shared" si="42"/>
        <v>6.9199999999999404</v>
      </c>
      <c r="B348">
        <f t="shared" si="46"/>
        <v>180</v>
      </c>
      <c r="C348">
        <f t="shared" si="40"/>
        <v>1</v>
      </c>
      <c r="D348">
        <f t="shared" si="41"/>
        <v>1.8</v>
      </c>
      <c r="J348">
        <f t="shared" si="43"/>
        <v>6.9199999999999404</v>
      </c>
      <c r="K348">
        <f t="shared" si="47"/>
        <v>0</v>
      </c>
      <c r="L348">
        <f t="shared" si="44"/>
        <v>0</v>
      </c>
      <c r="M348">
        <f t="shared" si="45"/>
        <v>90</v>
      </c>
    </row>
    <row r="349" spans="1:13" x14ac:dyDescent="0.3">
      <c r="A349">
        <f t="shared" si="42"/>
        <v>6.93999999999994</v>
      </c>
      <c r="B349">
        <f t="shared" si="46"/>
        <v>180</v>
      </c>
      <c r="C349">
        <f t="shared" si="40"/>
        <v>1</v>
      </c>
      <c r="D349">
        <f t="shared" si="41"/>
        <v>1.8</v>
      </c>
      <c r="J349">
        <f t="shared" si="43"/>
        <v>6.93999999999994</v>
      </c>
      <c r="K349">
        <f t="shared" si="47"/>
        <v>0</v>
      </c>
      <c r="L349">
        <f t="shared" si="44"/>
        <v>0</v>
      </c>
      <c r="M349">
        <f t="shared" si="45"/>
        <v>90</v>
      </c>
    </row>
    <row r="350" spans="1:13" x14ac:dyDescent="0.3">
      <c r="A350">
        <f t="shared" si="42"/>
        <v>6.9599999999999396</v>
      </c>
      <c r="B350">
        <f t="shared" si="46"/>
        <v>180</v>
      </c>
      <c r="C350">
        <f t="shared" si="40"/>
        <v>1</v>
      </c>
      <c r="D350">
        <f t="shared" si="41"/>
        <v>1.8</v>
      </c>
      <c r="J350">
        <f t="shared" si="43"/>
        <v>6.9599999999999396</v>
      </c>
      <c r="K350">
        <f t="shared" si="47"/>
        <v>0</v>
      </c>
      <c r="L350">
        <f t="shared" si="44"/>
        <v>0</v>
      </c>
      <c r="M350">
        <f t="shared" si="45"/>
        <v>90</v>
      </c>
    </row>
    <row r="351" spans="1:13" x14ac:dyDescent="0.3">
      <c r="A351">
        <f t="shared" si="42"/>
        <v>6.9799999999999391</v>
      </c>
      <c r="B351">
        <f t="shared" si="46"/>
        <v>180</v>
      </c>
      <c r="C351">
        <f t="shared" si="40"/>
        <v>1</v>
      </c>
      <c r="D351">
        <f t="shared" si="41"/>
        <v>1.8</v>
      </c>
      <c r="J351">
        <f t="shared" si="43"/>
        <v>6.9799999999999391</v>
      </c>
      <c r="K351">
        <f t="shared" si="47"/>
        <v>0</v>
      </c>
      <c r="L351">
        <f t="shared" si="44"/>
        <v>0</v>
      </c>
      <c r="M351">
        <f t="shared" si="45"/>
        <v>90</v>
      </c>
    </row>
    <row r="352" spans="1:13" x14ac:dyDescent="0.3">
      <c r="A352">
        <f t="shared" si="42"/>
        <v>6.9999999999999387</v>
      </c>
      <c r="B352">
        <f t="shared" si="46"/>
        <v>180</v>
      </c>
      <c r="C352">
        <f t="shared" si="40"/>
        <v>1</v>
      </c>
      <c r="D352">
        <f t="shared" si="41"/>
        <v>1.8</v>
      </c>
      <c r="J352">
        <f t="shared" si="43"/>
        <v>6.9999999999999387</v>
      </c>
      <c r="K352">
        <f t="shared" si="47"/>
        <v>0</v>
      </c>
      <c r="L352">
        <f t="shared" si="44"/>
        <v>0</v>
      </c>
      <c r="M352">
        <f t="shared" si="45"/>
        <v>90</v>
      </c>
    </row>
    <row r="353" spans="1:13" x14ac:dyDescent="0.3">
      <c r="A353">
        <f t="shared" si="42"/>
        <v>7.0199999999999383</v>
      </c>
      <c r="B353">
        <f t="shared" si="46"/>
        <v>180</v>
      </c>
      <c r="C353">
        <f t="shared" si="40"/>
        <v>1</v>
      </c>
      <c r="D353">
        <f t="shared" si="41"/>
        <v>1.8</v>
      </c>
      <c r="J353">
        <f t="shared" si="43"/>
        <v>7.0199999999999383</v>
      </c>
      <c r="K353">
        <f t="shared" si="47"/>
        <v>0</v>
      </c>
      <c r="L353">
        <f t="shared" si="44"/>
        <v>0</v>
      </c>
      <c r="M353">
        <f t="shared" si="45"/>
        <v>90</v>
      </c>
    </row>
    <row r="354" spans="1:13" x14ac:dyDescent="0.3">
      <c r="A354">
        <f t="shared" si="42"/>
        <v>7.0399999999999379</v>
      </c>
      <c r="B354">
        <f t="shared" si="46"/>
        <v>180</v>
      </c>
      <c r="C354">
        <f t="shared" si="40"/>
        <v>1</v>
      </c>
      <c r="D354">
        <f t="shared" si="41"/>
        <v>1.8</v>
      </c>
      <c r="J354">
        <f t="shared" si="43"/>
        <v>7.0399999999999379</v>
      </c>
      <c r="K354">
        <f t="shared" si="47"/>
        <v>0</v>
      </c>
      <c r="L354">
        <f t="shared" si="44"/>
        <v>0</v>
      </c>
      <c r="M354">
        <f t="shared" si="45"/>
        <v>90</v>
      </c>
    </row>
    <row r="355" spans="1:13" x14ac:dyDescent="0.3">
      <c r="A355">
        <f t="shared" si="42"/>
        <v>7.0599999999999374</v>
      </c>
      <c r="B355">
        <f t="shared" si="46"/>
        <v>180</v>
      </c>
      <c r="C355">
        <f t="shared" si="40"/>
        <v>1</v>
      </c>
      <c r="D355">
        <f t="shared" si="41"/>
        <v>1.8</v>
      </c>
      <c r="J355">
        <f t="shared" si="43"/>
        <v>7.0599999999999374</v>
      </c>
      <c r="K355">
        <f t="shared" si="47"/>
        <v>0</v>
      </c>
      <c r="L355">
        <f t="shared" si="44"/>
        <v>0</v>
      </c>
      <c r="M355">
        <f t="shared" si="45"/>
        <v>90</v>
      </c>
    </row>
    <row r="356" spans="1:13" x14ac:dyDescent="0.3">
      <c r="A356">
        <f t="shared" si="42"/>
        <v>7.079999999999937</v>
      </c>
      <c r="B356">
        <f t="shared" si="46"/>
        <v>180</v>
      </c>
      <c r="C356">
        <f t="shared" si="40"/>
        <v>1</v>
      </c>
      <c r="D356">
        <f t="shared" si="41"/>
        <v>1.8</v>
      </c>
      <c r="J356">
        <f t="shared" si="43"/>
        <v>7.079999999999937</v>
      </c>
      <c r="K356">
        <f t="shared" si="47"/>
        <v>0</v>
      </c>
      <c r="L356">
        <f t="shared" si="44"/>
        <v>0</v>
      </c>
      <c r="M356">
        <f t="shared" si="45"/>
        <v>90</v>
      </c>
    </row>
    <row r="357" spans="1:13" x14ac:dyDescent="0.3">
      <c r="A357">
        <f t="shared" si="42"/>
        <v>7.0999999999999366</v>
      </c>
      <c r="B357">
        <f t="shared" si="46"/>
        <v>180</v>
      </c>
      <c r="C357">
        <f t="shared" si="40"/>
        <v>1</v>
      </c>
      <c r="D357">
        <f t="shared" si="41"/>
        <v>1.8</v>
      </c>
      <c r="J357">
        <f t="shared" si="43"/>
        <v>7.0999999999999366</v>
      </c>
      <c r="K357">
        <f t="shared" si="47"/>
        <v>0</v>
      </c>
      <c r="L357">
        <f t="shared" si="44"/>
        <v>0</v>
      </c>
      <c r="M357">
        <f t="shared" si="45"/>
        <v>90</v>
      </c>
    </row>
    <row r="358" spans="1:13" x14ac:dyDescent="0.3">
      <c r="A358">
        <f t="shared" si="42"/>
        <v>7.1199999999999362</v>
      </c>
      <c r="B358">
        <f t="shared" si="46"/>
        <v>180</v>
      </c>
      <c r="C358">
        <f t="shared" si="40"/>
        <v>1</v>
      </c>
      <c r="D358">
        <f t="shared" si="41"/>
        <v>1.8</v>
      </c>
      <c r="J358">
        <f t="shared" si="43"/>
        <v>7.1199999999999362</v>
      </c>
      <c r="K358">
        <f t="shared" si="47"/>
        <v>0</v>
      </c>
      <c r="L358">
        <f t="shared" si="44"/>
        <v>0</v>
      </c>
      <c r="M358">
        <f t="shared" si="45"/>
        <v>90</v>
      </c>
    </row>
    <row r="359" spans="1:13" x14ac:dyDescent="0.3">
      <c r="A359">
        <f t="shared" si="42"/>
        <v>7.1399999999999357</v>
      </c>
      <c r="B359">
        <f t="shared" si="46"/>
        <v>180</v>
      </c>
      <c r="C359">
        <f t="shared" si="40"/>
        <v>1</v>
      </c>
      <c r="D359">
        <f t="shared" si="41"/>
        <v>1.8</v>
      </c>
      <c r="J359">
        <f t="shared" si="43"/>
        <v>7.1399999999999357</v>
      </c>
      <c r="K359">
        <f t="shared" si="47"/>
        <v>0</v>
      </c>
      <c r="L359">
        <f t="shared" si="44"/>
        <v>0</v>
      </c>
      <c r="M359">
        <f t="shared" si="45"/>
        <v>90</v>
      </c>
    </row>
    <row r="360" spans="1:13" x14ac:dyDescent="0.3">
      <c r="A360">
        <f t="shared" si="42"/>
        <v>7.1599999999999353</v>
      </c>
      <c r="B360">
        <f t="shared" si="46"/>
        <v>180</v>
      </c>
      <c r="C360">
        <f t="shared" si="40"/>
        <v>1</v>
      </c>
      <c r="D360">
        <f t="shared" si="41"/>
        <v>1.8</v>
      </c>
      <c r="J360">
        <f t="shared" si="43"/>
        <v>7.1599999999999353</v>
      </c>
      <c r="K360">
        <f t="shared" si="47"/>
        <v>0</v>
      </c>
      <c r="L360">
        <f t="shared" si="44"/>
        <v>0</v>
      </c>
      <c r="M360">
        <f t="shared" si="45"/>
        <v>90</v>
      </c>
    </row>
    <row r="361" spans="1:13" x14ac:dyDescent="0.3">
      <c r="A361">
        <f t="shared" si="42"/>
        <v>7.1799999999999349</v>
      </c>
      <c r="B361">
        <f t="shared" si="46"/>
        <v>180</v>
      </c>
      <c r="C361">
        <f t="shared" si="40"/>
        <v>1</v>
      </c>
      <c r="D361">
        <f t="shared" si="41"/>
        <v>1.8</v>
      </c>
      <c r="J361">
        <f t="shared" si="43"/>
        <v>7.1799999999999349</v>
      </c>
      <c r="K361">
        <f t="shared" si="47"/>
        <v>0</v>
      </c>
      <c r="L361">
        <f t="shared" si="44"/>
        <v>0</v>
      </c>
      <c r="M361">
        <f t="shared" si="45"/>
        <v>90</v>
      </c>
    </row>
    <row r="362" spans="1:13" x14ac:dyDescent="0.3">
      <c r="A362">
        <f t="shared" si="42"/>
        <v>7.1999999999999345</v>
      </c>
      <c r="B362">
        <f t="shared" si="46"/>
        <v>180</v>
      </c>
      <c r="C362">
        <f t="shared" si="40"/>
        <v>1</v>
      </c>
      <c r="D362">
        <f t="shared" si="41"/>
        <v>1.8</v>
      </c>
      <c r="J362">
        <f t="shared" si="43"/>
        <v>7.1999999999999345</v>
      </c>
      <c r="K362">
        <f t="shared" si="47"/>
        <v>0</v>
      </c>
      <c r="L362">
        <f t="shared" si="44"/>
        <v>0</v>
      </c>
      <c r="M362">
        <f t="shared" si="45"/>
        <v>90</v>
      </c>
    </row>
    <row r="363" spans="1:13" x14ac:dyDescent="0.3">
      <c r="A363">
        <f t="shared" si="42"/>
        <v>7.219999999999934</v>
      </c>
      <c r="B363">
        <f t="shared" si="46"/>
        <v>180</v>
      </c>
      <c r="C363">
        <f t="shared" si="40"/>
        <v>1</v>
      </c>
      <c r="D363">
        <f t="shared" si="41"/>
        <v>1.8</v>
      </c>
      <c r="J363">
        <f t="shared" si="43"/>
        <v>7.219999999999934</v>
      </c>
      <c r="K363">
        <f t="shared" si="47"/>
        <v>0</v>
      </c>
      <c r="L363">
        <f t="shared" si="44"/>
        <v>0</v>
      </c>
      <c r="M363">
        <f t="shared" si="45"/>
        <v>90</v>
      </c>
    </row>
    <row r="364" spans="1:13" x14ac:dyDescent="0.3">
      <c r="A364">
        <f t="shared" si="42"/>
        <v>7.2399999999999336</v>
      </c>
      <c r="B364">
        <f t="shared" si="46"/>
        <v>180</v>
      </c>
      <c r="C364">
        <f t="shared" si="40"/>
        <v>1</v>
      </c>
      <c r="D364">
        <f t="shared" si="41"/>
        <v>1.8</v>
      </c>
      <c r="J364">
        <f t="shared" si="43"/>
        <v>7.2399999999999336</v>
      </c>
      <c r="K364">
        <f t="shared" si="47"/>
        <v>0</v>
      </c>
      <c r="L364">
        <f t="shared" si="44"/>
        <v>0</v>
      </c>
      <c r="M364">
        <f t="shared" si="45"/>
        <v>90</v>
      </c>
    </row>
    <row r="365" spans="1:13" x14ac:dyDescent="0.3">
      <c r="A365">
        <f t="shared" si="42"/>
        <v>7.2599999999999332</v>
      </c>
      <c r="B365">
        <f t="shared" si="46"/>
        <v>180</v>
      </c>
      <c r="C365">
        <f t="shared" si="40"/>
        <v>1</v>
      </c>
      <c r="D365">
        <f t="shared" si="41"/>
        <v>1.8</v>
      </c>
      <c r="J365">
        <f t="shared" si="43"/>
        <v>7.2599999999999332</v>
      </c>
      <c r="K365">
        <f t="shared" si="47"/>
        <v>0</v>
      </c>
      <c r="L365">
        <f t="shared" si="44"/>
        <v>0</v>
      </c>
      <c r="M365">
        <f t="shared" si="45"/>
        <v>90</v>
      </c>
    </row>
    <row r="366" spans="1:13" x14ac:dyDescent="0.3">
      <c r="A366">
        <f t="shared" si="42"/>
        <v>7.2799999999999327</v>
      </c>
      <c r="B366">
        <f t="shared" si="46"/>
        <v>180</v>
      </c>
      <c r="C366">
        <f t="shared" si="40"/>
        <v>1</v>
      </c>
      <c r="D366">
        <f t="shared" si="41"/>
        <v>1.8</v>
      </c>
      <c r="J366">
        <f t="shared" si="43"/>
        <v>7.2799999999999327</v>
      </c>
      <c r="K366">
        <f t="shared" si="47"/>
        <v>0</v>
      </c>
      <c r="L366">
        <f t="shared" si="44"/>
        <v>0</v>
      </c>
      <c r="M366">
        <f t="shared" si="45"/>
        <v>90</v>
      </c>
    </row>
    <row r="367" spans="1:13" x14ac:dyDescent="0.3">
      <c r="A367">
        <f t="shared" si="42"/>
        <v>7.2999999999999323</v>
      </c>
      <c r="B367">
        <f t="shared" si="46"/>
        <v>180</v>
      </c>
      <c r="C367">
        <f t="shared" si="40"/>
        <v>1</v>
      </c>
      <c r="D367">
        <f t="shared" si="41"/>
        <v>1.8</v>
      </c>
      <c r="J367">
        <f t="shared" si="43"/>
        <v>7.2999999999999323</v>
      </c>
      <c r="K367">
        <f t="shared" si="47"/>
        <v>0</v>
      </c>
      <c r="L367">
        <f t="shared" si="44"/>
        <v>0</v>
      </c>
      <c r="M367">
        <f t="shared" si="45"/>
        <v>90</v>
      </c>
    </row>
    <row r="368" spans="1:13" x14ac:dyDescent="0.3">
      <c r="A368">
        <f t="shared" si="42"/>
        <v>7.3199999999999319</v>
      </c>
      <c r="B368">
        <f t="shared" si="46"/>
        <v>180</v>
      </c>
      <c r="C368">
        <f t="shared" si="40"/>
        <v>1</v>
      </c>
      <c r="D368">
        <f t="shared" si="41"/>
        <v>1.8</v>
      </c>
      <c r="J368">
        <f t="shared" si="43"/>
        <v>7.3199999999999319</v>
      </c>
      <c r="K368">
        <f t="shared" si="47"/>
        <v>0</v>
      </c>
      <c r="L368">
        <f t="shared" si="44"/>
        <v>0</v>
      </c>
      <c r="M368">
        <f t="shared" si="45"/>
        <v>90</v>
      </c>
    </row>
    <row r="369" spans="1:13" x14ac:dyDescent="0.3">
      <c r="A369">
        <f t="shared" si="42"/>
        <v>7.3399999999999315</v>
      </c>
      <c r="B369">
        <f t="shared" si="46"/>
        <v>180</v>
      </c>
      <c r="C369">
        <f t="shared" si="40"/>
        <v>1</v>
      </c>
      <c r="D369">
        <f t="shared" si="41"/>
        <v>1.8</v>
      </c>
      <c r="J369">
        <f t="shared" si="43"/>
        <v>7.3399999999999315</v>
      </c>
      <c r="K369">
        <f t="shared" si="47"/>
        <v>0</v>
      </c>
      <c r="L369">
        <f t="shared" si="44"/>
        <v>0</v>
      </c>
      <c r="M369">
        <f t="shared" si="45"/>
        <v>90</v>
      </c>
    </row>
    <row r="370" spans="1:13" x14ac:dyDescent="0.3">
      <c r="A370">
        <f t="shared" si="42"/>
        <v>7.359999999999931</v>
      </c>
      <c r="B370">
        <f t="shared" si="46"/>
        <v>180</v>
      </c>
      <c r="C370">
        <f t="shared" si="40"/>
        <v>1</v>
      </c>
      <c r="D370">
        <f t="shared" si="41"/>
        <v>1.8</v>
      </c>
      <c r="J370">
        <f t="shared" si="43"/>
        <v>7.359999999999931</v>
      </c>
      <c r="K370">
        <f t="shared" si="47"/>
        <v>0</v>
      </c>
      <c r="L370">
        <f t="shared" si="44"/>
        <v>0</v>
      </c>
      <c r="M370">
        <f t="shared" si="45"/>
        <v>90</v>
      </c>
    </row>
    <row r="371" spans="1:13" x14ac:dyDescent="0.3">
      <c r="A371">
        <f t="shared" si="42"/>
        <v>7.3799999999999306</v>
      </c>
      <c r="B371">
        <f t="shared" si="46"/>
        <v>180</v>
      </c>
      <c r="C371">
        <f t="shared" si="40"/>
        <v>1</v>
      </c>
      <c r="D371">
        <f t="shared" si="41"/>
        <v>1.8</v>
      </c>
      <c r="J371">
        <f t="shared" si="43"/>
        <v>7.3799999999999306</v>
      </c>
      <c r="K371">
        <f t="shared" si="47"/>
        <v>0</v>
      </c>
      <c r="L371">
        <f t="shared" si="44"/>
        <v>0</v>
      </c>
      <c r="M371">
        <f t="shared" si="45"/>
        <v>90</v>
      </c>
    </row>
    <row r="372" spans="1:13" x14ac:dyDescent="0.3">
      <c r="A372">
        <f t="shared" si="42"/>
        <v>7.3999999999999302</v>
      </c>
      <c r="B372">
        <f t="shared" si="46"/>
        <v>180</v>
      </c>
      <c r="C372">
        <f t="shared" si="40"/>
        <v>1</v>
      </c>
      <c r="D372">
        <f t="shared" si="41"/>
        <v>1.8</v>
      </c>
      <c r="J372">
        <f t="shared" si="43"/>
        <v>7.3999999999999302</v>
      </c>
      <c r="K372">
        <f t="shared" si="47"/>
        <v>0</v>
      </c>
      <c r="L372">
        <f t="shared" si="44"/>
        <v>0</v>
      </c>
      <c r="M372">
        <f t="shared" si="45"/>
        <v>90</v>
      </c>
    </row>
    <row r="373" spans="1:13" x14ac:dyDescent="0.3">
      <c r="A373">
        <f t="shared" si="42"/>
        <v>7.4199999999999298</v>
      </c>
      <c r="B373">
        <f t="shared" si="46"/>
        <v>180</v>
      </c>
      <c r="C373">
        <f t="shared" si="40"/>
        <v>1</v>
      </c>
      <c r="D373">
        <f t="shared" si="41"/>
        <v>1.8</v>
      </c>
      <c r="J373">
        <f t="shared" si="43"/>
        <v>7.4199999999999298</v>
      </c>
      <c r="K373">
        <f t="shared" si="47"/>
        <v>0</v>
      </c>
      <c r="L373">
        <f t="shared" si="44"/>
        <v>0</v>
      </c>
      <c r="M373">
        <f t="shared" si="45"/>
        <v>90</v>
      </c>
    </row>
    <row r="374" spans="1:13" x14ac:dyDescent="0.3">
      <c r="A374">
        <f t="shared" si="42"/>
        <v>7.4399999999999293</v>
      </c>
      <c r="B374">
        <f t="shared" si="46"/>
        <v>180</v>
      </c>
      <c r="C374">
        <f t="shared" si="40"/>
        <v>1</v>
      </c>
      <c r="D374">
        <f t="shared" si="41"/>
        <v>1.8</v>
      </c>
      <c r="J374">
        <f t="shared" si="43"/>
        <v>7.4399999999999293</v>
      </c>
      <c r="K374">
        <f t="shared" si="47"/>
        <v>0</v>
      </c>
      <c r="L374">
        <f t="shared" si="44"/>
        <v>0</v>
      </c>
      <c r="M374">
        <f t="shared" si="45"/>
        <v>90</v>
      </c>
    </row>
    <row r="375" spans="1:13" x14ac:dyDescent="0.3">
      <c r="A375">
        <f t="shared" si="42"/>
        <v>7.4599999999999289</v>
      </c>
      <c r="B375">
        <f t="shared" si="46"/>
        <v>180</v>
      </c>
      <c r="C375">
        <f t="shared" si="40"/>
        <v>1</v>
      </c>
      <c r="D375">
        <f t="shared" si="41"/>
        <v>1.8</v>
      </c>
      <c r="J375">
        <f t="shared" si="43"/>
        <v>7.4599999999999289</v>
      </c>
      <c r="K375">
        <f t="shared" si="47"/>
        <v>0</v>
      </c>
      <c r="L375">
        <f t="shared" si="44"/>
        <v>0</v>
      </c>
      <c r="M375">
        <f t="shared" si="45"/>
        <v>90</v>
      </c>
    </row>
    <row r="376" spans="1:13" x14ac:dyDescent="0.3">
      <c r="A376">
        <f t="shared" si="42"/>
        <v>7.4799999999999285</v>
      </c>
      <c r="B376">
        <f t="shared" si="46"/>
        <v>180</v>
      </c>
      <c r="C376">
        <f t="shared" si="40"/>
        <v>1</v>
      </c>
      <c r="D376">
        <f t="shared" si="41"/>
        <v>1.8</v>
      </c>
      <c r="J376">
        <f t="shared" si="43"/>
        <v>7.4799999999999285</v>
      </c>
      <c r="K376">
        <f t="shared" si="47"/>
        <v>0</v>
      </c>
      <c r="L376">
        <f t="shared" si="44"/>
        <v>0</v>
      </c>
      <c r="M376">
        <f t="shared" si="45"/>
        <v>90</v>
      </c>
    </row>
    <row r="377" spans="1:13" x14ac:dyDescent="0.3">
      <c r="A377">
        <f t="shared" si="42"/>
        <v>7.4999999999999281</v>
      </c>
      <c r="B377">
        <f t="shared" si="46"/>
        <v>180</v>
      </c>
      <c r="C377">
        <f t="shared" si="40"/>
        <v>1</v>
      </c>
      <c r="D377">
        <f t="shared" si="41"/>
        <v>1.8</v>
      </c>
      <c r="J377">
        <f t="shared" si="43"/>
        <v>7.4999999999999281</v>
      </c>
      <c r="K377">
        <f t="shared" si="47"/>
        <v>0</v>
      </c>
      <c r="L377">
        <f t="shared" si="44"/>
        <v>0</v>
      </c>
      <c r="M377">
        <f t="shared" si="45"/>
        <v>90</v>
      </c>
    </row>
    <row r="378" spans="1:13" x14ac:dyDescent="0.3">
      <c r="A378">
        <f t="shared" si="42"/>
        <v>7.5199999999999276</v>
      </c>
      <c r="B378">
        <f t="shared" si="46"/>
        <v>180</v>
      </c>
      <c r="C378">
        <f t="shared" si="40"/>
        <v>1</v>
      </c>
      <c r="D378">
        <f t="shared" si="41"/>
        <v>1.8</v>
      </c>
      <c r="J378">
        <f t="shared" si="43"/>
        <v>7.5199999999999276</v>
      </c>
      <c r="K378">
        <f t="shared" si="47"/>
        <v>0</v>
      </c>
      <c r="L378">
        <f t="shared" si="44"/>
        <v>0</v>
      </c>
      <c r="M378">
        <f t="shared" si="45"/>
        <v>90</v>
      </c>
    </row>
    <row r="379" spans="1:13" x14ac:dyDescent="0.3">
      <c r="A379">
        <f t="shared" si="42"/>
        <v>7.5399999999999272</v>
      </c>
      <c r="B379">
        <f t="shared" si="46"/>
        <v>180</v>
      </c>
      <c r="C379">
        <f t="shared" si="40"/>
        <v>1</v>
      </c>
      <c r="D379">
        <f t="shared" si="41"/>
        <v>1.8</v>
      </c>
      <c r="J379">
        <f t="shared" si="43"/>
        <v>7.5399999999999272</v>
      </c>
      <c r="K379">
        <f t="shared" si="47"/>
        <v>0</v>
      </c>
      <c r="L379">
        <f t="shared" si="44"/>
        <v>0</v>
      </c>
      <c r="M379">
        <f t="shared" si="45"/>
        <v>90</v>
      </c>
    </row>
    <row r="380" spans="1:13" x14ac:dyDescent="0.3">
      <c r="A380">
        <f t="shared" si="42"/>
        <v>7.5599999999999268</v>
      </c>
      <c r="B380">
        <f t="shared" si="46"/>
        <v>180</v>
      </c>
      <c r="C380">
        <f t="shared" si="40"/>
        <v>1</v>
      </c>
      <c r="D380">
        <f t="shared" si="41"/>
        <v>1.8</v>
      </c>
      <c r="J380">
        <f t="shared" si="43"/>
        <v>7.5599999999999268</v>
      </c>
      <c r="K380">
        <f t="shared" si="47"/>
        <v>0</v>
      </c>
      <c r="L380">
        <f t="shared" si="44"/>
        <v>0</v>
      </c>
      <c r="M380">
        <f t="shared" si="45"/>
        <v>90</v>
      </c>
    </row>
    <row r="381" spans="1:13" x14ac:dyDescent="0.3">
      <c r="A381">
        <f t="shared" si="42"/>
        <v>7.5799999999999264</v>
      </c>
      <c r="B381">
        <f t="shared" si="46"/>
        <v>180</v>
      </c>
      <c r="C381">
        <f t="shared" si="40"/>
        <v>1</v>
      </c>
      <c r="D381">
        <f t="shared" si="41"/>
        <v>1.8</v>
      </c>
      <c r="J381">
        <f t="shared" si="43"/>
        <v>7.5799999999999264</v>
      </c>
      <c r="K381">
        <f t="shared" si="47"/>
        <v>0</v>
      </c>
      <c r="L381">
        <f t="shared" si="44"/>
        <v>0</v>
      </c>
      <c r="M381">
        <f t="shared" si="45"/>
        <v>90</v>
      </c>
    </row>
    <row r="382" spans="1:13" x14ac:dyDescent="0.3">
      <c r="A382">
        <f t="shared" si="42"/>
        <v>7.5999999999999259</v>
      </c>
      <c r="B382">
        <f t="shared" si="46"/>
        <v>180</v>
      </c>
      <c r="C382">
        <f t="shared" si="40"/>
        <v>1</v>
      </c>
      <c r="D382">
        <f t="shared" si="41"/>
        <v>1.8</v>
      </c>
      <c r="J382">
        <f t="shared" si="43"/>
        <v>7.5999999999999259</v>
      </c>
      <c r="K382">
        <f t="shared" si="47"/>
        <v>0</v>
      </c>
      <c r="L382">
        <f t="shared" si="44"/>
        <v>0</v>
      </c>
      <c r="M382">
        <f t="shared" si="45"/>
        <v>90</v>
      </c>
    </row>
    <row r="383" spans="1:13" x14ac:dyDescent="0.3">
      <c r="A383">
        <f t="shared" si="42"/>
        <v>7.6199999999999255</v>
      </c>
      <c r="B383">
        <f t="shared" si="46"/>
        <v>180</v>
      </c>
      <c r="C383">
        <f t="shared" si="40"/>
        <v>1</v>
      </c>
      <c r="D383">
        <f t="shared" si="41"/>
        <v>1.8</v>
      </c>
      <c r="J383">
        <f t="shared" si="43"/>
        <v>7.6199999999999255</v>
      </c>
      <c r="K383">
        <f t="shared" si="47"/>
        <v>0</v>
      </c>
      <c r="L383">
        <f t="shared" si="44"/>
        <v>0</v>
      </c>
      <c r="M383">
        <f t="shared" si="45"/>
        <v>90</v>
      </c>
    </row>
    <row r="384" spans="1:13" x14ac:dyDescent="0.3">
      <c r="A384">
        <f t="shared" si="42"/>
        <v>7.6399999999999251</v>
      </c>
      <c r="B384">
        <f t="shared" si="46"/>
        <v>180</v>
      </c>
      <c r="C384">
        <f t="shared" si="40"/>
        <v>1</v>
      </c>
      <c r="D384">
        <f t="shared" si="41"/>
        <v>1.8</v>
      </c>
      <c r="J384">
        <f t="shared" si="43"/>
        <v>7.6399999999999251</v>
      </c>
      <c r="K384">
        <f t="shared" si="47"/>
        <v>0</v>
      </c>
      <c r="L384">
        <f t="shared" si="44"/>
        <v>0</v>
      </c>
      <c r="M384">
        <f t="shared" si="45"/>
        <v>90</v>
      </c>
    </row>
    <row r="385" spans="1:13" x14ac:dyDescent="0.3">
      <c r="A385">
        <f t="shared" si="42"/>
        <v>7.6599999999999246</v>
      </c>
      <c r="B385">
        <f t="shared" si="46"/>
        <v>180</v>
      </c>
      <c r="C385">
        <f t="shared" si="40"/>
        <v>1</v>
      </c>
      <c r="D385">
        <f t="shared" si="41"/>
        <v>1.8</v>
      </c>
      <c r="J385">
        <f t="shared" si="43"/>
        <v>7.6599999999999246</v>
      </c>
      <c r="K385">
        <f t="shared" si="47"/>
        <v>0</v>
      </c>
      <c r="L385">
        <f t="shared" si="44"/>
        <v>0</v>
      </c>
      <c r="M385">
        <f t="shared" si="45"/>
        <v>90</v>
      </c>
    </row>
    <row r="386" spans="1:13" x14ac:dyDescent="0.3">
      <c r="A386">
        <f t="shared" si="42"/>
        <v>7.6799999999999242</v>
      </c>
      <c r="B386">
        <f t="shared" si="46"/>
        <v>180</v>
      </c>
      <c r="C386">
        <f t="shared" ref="C386:C449" si="48">MAXA( (B386/$G$3),0)</f>
        <v>1</v>
      </c>
      <c r="D386">
        <f t="shared" ref="D386:D449" si="49">($G$4*(1-C386))+($G$3*$I$3)</f>
        <v>1.8</v>
      </c>
      <c r="J386">
        <f t="shared" si="43"/>
        <v>7.6799999999999242</v>
      </c>
      <c r="K386">
        <f t="shared" si="47"/>
        <v>0</v>
      </c>
      <c r="L386">
        <f t="shared" si="44"/>
        <v>0</v>
      </c>
      <c r="M386">
        <f t="shared" si="45"/>
        <v>90</v>
      </c>
    </row>
    <row r="387" spans="1:13" x14ac:dyDescent="0.3">
      <c r="A387">
        <f t="shared" ref="A387:A450" si="50">A386+$G$1</f>
        <v>7.6999999999999238</v>
      </c>
      <c r="B387">
        <f t="shared" si="46"/>
        <v>180</v>
      </c>
      <c r="C387">
        <f t="shared" si="48"/>
        <v>1</v>
      </c>
      <c r="D387">
        <f t="shared" si="49"/>
        <v>1.8</v>
      </c>
      <c r="J387">
        <f t="shared" ref="J387:J450" si="51">J386+$G$1</f>
        <v>7.6999999999999238</v>
      </c>
      <c r="K387">
        <f t="shared" si="47"/>
        <v>0</v>
      </c>
      <c r="L387">
        <f t="shared" ref="L387:L450" si="52">MAXA( (K387/$G$3),0)</f>
        <v>0</v>
      </c>
      <c r="M387">
        <f t="shared" ref="M387:M450" si="53">$H$10*(1+(1-L387))</f>
        <v>90</v>
      </c>
    </row>
    <row r="388" spans="1:13" x14ac:dyDescent="0.3">
      <c r="A388">
        <f t="shared" si="50"/>
        <v>7.7199999999999234</v>
      </c>
      <c r="B388">
        <f t="shared" ref="B388:B451" si="54">MIN((B387+(D387*$G$1)),$G$3)</f>
        <v>180</v>
      </c>
      <c r="C388">
        <f t="shared" si="48"/>
        <v>1</v>
      </c>
      <c r="D388">
        <f t="shared" si="49"/>
        <v>1.8</v>
      </c>
      <c r="J388">
        <f t="shared" si="51"/>
        <v>7.7199999999999234</v>
      </c>
      <c r="K388">
        <f t="shared" ref="K388:K451" si="55">MAXA((K387-(M387*$G$1)),0)</f>
        <v>0</v>
      </c>
      <c r="L388">
        <f t="shared" si="52"/>
        <v>0</v>
      </c>
      <c r="M388">
        <f t="shared" si="53"/>
        <v>90</v>
      </c>
    </row>
    <row r="389" spans="1:13" x14ac:dyDescent="0.3">
      <c r="A389">
        <f t="shared" si="50"/>
        <v>7.7399999999999229</v>
      </c>
      <c r="B389">
        <f t="shared" si="54"/>
        <v>180</v>
      </c>
      <c r="C389">
        <f t="shared" si="48"/>
        <v>1</v>
      </c>
      <c r="D389">
        <f t="shared" si="49"/>
        <v>1.8</v>
      </c>
      <c r="J389">
        <f t="shared" si="51"/>
        <v>7.7399999999999229</v>
      </c>
      <c r="K389">
        <f t="shared" si="55"/>
        <v>0</v>
      </c>
      <c r="L389">
        <f t="shared" si="52"/>
        <v>0</v>
      </c>
      <c r="M389">
        <f t="shared" si="53"/>
        <v>90</v>
      </c>
    </row>
    <row r="390" spans="1:13" x14ac:dyDescent="0.3">
      <c r="A390">
        <f t="shared" si="50"/>
        <v>7.7599999999999225</v>
      </c>
      <c r="B390">
        <f t="shared" si="54"/>
        <v>180</v>
      </c>
      <c r="C390">
        <f t="shared" si="48"/>
        <v>1</v>
      </c>
      <c r="D390">
        <f t="shared" si="49"/>
        <v>1.8</v>
      </c>
      <c r="J390">
        <f t="shared" si="51"/>
        <v>7.7599999999999225</v>
      </c>
      <c r="K390">
        <f t="shared" si="55"/>
        <v>0</v>
      </c>
      <c r="L390">
        <f t="shared" si="52"/>
        <v>0</v>
      </c>
      <c r="M390">
        <f t="shared" si="53"/>
        <v>90</v>
      </c>
    </row>
    <row r="391" spans="1:13" x14ac:dyDescent="0.3">
      <c r="A391">
        <f t="shared" si="50"/>
        <v>7.7799999999999221</v>
      </c>
      <c r="B391">
        <f t="shared" si="54"/>
        <v>180</v>
      </c>
      <c r="C391">
        <f t="shared" si="48"/>
        <v>1</v>
      </c>
      <c r="D391">
        <f t="shared" si="49"/>
        <v>1.8</v>
      </c>
      <c r="J391">
        <f t="shared" si="51"/>
        <v>7.7799999999999221</v>
      </c>
      <c r="K391">
        <f t="shared" si="55"/>
        <v>0</v>
      </c>
      <c r="L391">
        <f t="shared" si="52"/>
        <v>0</v>
      </c>
      <c r="M391">
        <f t="shared" si="53"/>
        <v>90</v>
      </c>
    </row>
    <row r="392" spans="1:13" x14ac:dyDescent="0.3">
      <c r="A392">
        <f t="shared" si="50"/>
        <v>7.7999999999999217</v>
      </c>
      <c r="B392">
        <f t="shared" si="54"/>
        <v>180</v>
      </c>
      <c r="C392">
        <f t="shared" si="48"/>
        <v>1</v>
      </c>
      <c r="D392">
        <f t="shared" si="49"/>
        <v>1.8</v>
      </c>
      <c r="J392">
        <f t="shared" si="51"/>
        <v>7.7999999999999217</v>
      </c>
      <c r="K392">
        <f t="shared" si="55"/>
        <v>0</v>
      </c>
      <c r="L392">
        <f t="shared" si="52"/>
        <v>0</v>
      </c>
      <c r="M392">
        <f t="shared" si="53"/>
        <v>90</v>
      </c>
    </row>
    <row r="393" spans="1:13" x14ac:dyDescent="0.3">
      <c r="A393">
        <f t="shared" si="50"/>
        <v>7.8199999999999212</v>
      </c>
      <c r="B393">
        <f t="shared" si="54"/>
        <v>180</v>
      </c>
      <c r="C393">
        <f t="shared" si="48"/>
        <v>1</v>
      </c>
      <c r="D393">
        <f t="shared" si="49"/>
        <v>1.8</v>
      </c>
      <c r="J393">
        <f t="shared" si="51"/>
        <v>7.8199999999999212</v>
      </c>
      <c r="K393">
        <f t="shared" si="55"/>
        <v>0</v>
      </c>
      <c r="L393">
        <f t="shared" si="52"/>
        <v>0</v>
      </c>
      <c r="M393">
        <f t="shared" si="53"/>
        <v>90</v>
      </c>
    </row>
    <row r="394" spans="1:13" x14ac:dyDescent="0.3">
      <c r="A394">
        <f t="shared" si="50"/>
        <v>7.8399999999999208</v>
      </c>
      <c r="B394">
        <f t="shared" si="54"/>
        <v>180</v>
      </c>
      <c r="C394">
        <f t="shared" si="48"/>
        <v>1</v>
      </c>
      <c r="D394">
        <f t="shared" si="49"/>
        <v>1.8</v>
      </c>
      <c r="J394">
        <f t="shared" si="51"/>
        <v>7.8399999999999208</v>
      </c>
      <c r="K394">
        <f t="shared" si="55"/>
        <v>0</v>
      </c>
      <c r="L394">
        <f t="shared" si="52"/>
        <v>0</v>
      </c>
      <c r="M394">
        <f t="shared" si="53"/>
        <v>90</v>
      </c>
    </row>
    <row r="395" spans="1:13" x14ac:dyDescent="0.3">
      <c r="A395">
        <f t="shared" si="50"/>
        <v>7.8599999999999204</v>
      </c>
      <c r="B395">
        <f t="shared" si="54"/>
        <v>180</v>
      </c>
      <c r="C395">
        <f t="shared" si="48"/>
        <v>1</v>
      </c>
      <c r="D395">
        <f t="shared" si="49"/>
        <v>1.8</v>
      </c>
      <c r="J395">
        <f t="shared" si="51"/>
        <v>7.8599999999999204</v>
      </c>
      <c r="K395">
        <f t="shared" si="55"/>
        <v>0</v>
      </c>
      <c r="L395">
        <f t="shared" si="52"/>
        <v>0</v>
      </c>
      <c r="M395">
        <f t="shared" si="53"/>
        <v>90</v>
      </c>
    </row>
    <row r="396" spans="1:13" x14ac:dyDescent="0.3">
      <c r="A396">
        <f t="shared" si="50"/>
        <v>7.87999999999992</v>
      </c>
      <c r="B396">
        <f t="shared" si="54"/>
        <v>180</v>
      </c>
      <c r="C396">
        <f t="shared" si="48"/>
        <v>1</v>
      </c>
      <c r="D396">
        <f t="shared" si="49"/>
        <v>1.8</v>
      </c>
      <c r="J396">
        <f t="shared" si="51"/>
        <v>7.87999999999992</v>
      </c>
      <c r="K396">
        <f t="shared" si="55"/>
        <v>0</v>
      </c>
      <c r="L396">
        <f t="shared" si="52"/>
        <v>0</v>
      </c>
      <c r="M396">
        <f t="shared" si="53"/>
        <v>90</v>
      </c>
    </row>
    <row r="397" spans="1:13" x14ac:dyDescent="0.3">
      <c r="A397">
        <f t="shared" si="50"/>
        <v>7.8999999999999195</v>
      </c>
      <c r="B397">
        <f t="shared" si="54"/>
        <v>180</v>
      </c>
      <c r="C397">
        <f t="shared" si="48"/>
        <v>1</v>
      </c>
      <c r="D397">
        <f t="shared" si="49"/>
        <v>1.8</v>
      </c>
      <c r="J397">
        <f t="shared" si="51"/>
        <v>7.8999999999999195</v>
      </c>
      <c r="K397">
        <f t="shared" si="55"/>
        <v>0</v>
      </c>
      <c r="L397">
        <f t="shared" si="52"/>
        <v>0</v>
      </c>
      <c r="M397">
        <f t="shared" si="53"/>
        <v>90</v>
      </c>
    </row>
    <row r="398" spans="1:13" x14ac:dyDescent="0.3">
      <c r="A398">
        <f t="shared" si="50"/>
        <v>7.9199999999999191</v>
      </c>
      <c r="B398">
        <f t="shared" si="54"/>
        <v>180</v>
      </c>
      <c r="C398">
        <f t="shared" si="48"/>
        <v>1</v>
      </c>
      <c r="D398">
        <f t="shared" si="49"/>
        <v>1.8</v>
      </c>
      <c r="J398">
        <f t="shared" si="51"/>
        <v>7.9199999999999191</v>
      </c>
      <c r="K398">
        <f t="shared" si="55"/>
        <v>0</v>
      </c>
      <c r="L398">
        <f t="shared" si="52"/>
        <v>0</v>
      </c>
      <c r="M398">
        <f t="shared" si="53"/>
        <v>90</v>
      </c>
    </row>
    <row r="399" spans="1:13" x14ac:dyDescent="0.3">
      <c r="A399">
        <f t="shared" si="50"/>
        <v>7.9399999999999187</v>
      </c>
      <c r="B399">
        <f t="shared" si="54"/>
        <v>180</v>
      </c>
      <c r="C399">
        <f t="shared" si="48"/>
        <v>1</v>
      </c>
      <c r="D399">
        <f t="shared" si="49"/>
        <v>1.8</v>
      </c>
      <c r="J399">
        <f t="shared" si="51"/>
        <v>7.9399999999999187</v>
      </c>
      <c r="K399">
        <f t="shared" si="55"/>
        <v>0</v>
      </c>
      <c r="L399">
        <f t="shared" si="52"/>
        <v>0</v>
      </c>
      <c r="M399">
        <f t="shared" si="53"/>
        <v>90</v>
      </c>
    </row>
    <row r="400" spans="1:13" x14ac:dyDescent="0.3">
      <c r="A400">
        <f t="shared" si="50"/>
        <v>7.9599999999999183</v>
      </c>
      <c r="B400">
        <f t="shared" si="54"/>
        <v>180</v>
      </c>
      <c r="C400">
        <f t="shared" si="48"/>
        <v>1</v>
      </c>
      <c r="D400">
        <f t="shared" si="49"/>
        <v>1.8</v>
      </c>
      <c r="J400">
        <f t="shared" si="51"/>
        <v>7.9599999999999183</v>
      </c>
      <c r="K400">
        <f t="shared" si="55"/>
        <v>0</v>
      </c>
      <c r="L400">
        <f t="shared" si="52"/>
        <v>0</v>
      </c>
      <c r="M400">
        <f t="shared" si="53"/>
        <v>90</v>
      </c>
    </row>
    <row r="401" spans="1:13" x14ac:dyDescent="0.3">
      <c r="A401">
        <f t="shared" si="50"/>
        <v>7.9799999999999178</v>
      </c>
      <c r="B401">
        <f t="shared" si="54"/>
        <v>180</v>
      </c>
      <c r="C401">
        <f t="shared" si="48"/>
        <v>1</v>
      </c>
      <c r="D401">
        <f t="shared" si="49"/>
        <v>1.8</v>
      </c>
      <c r="J401">
        <f t="shared" si="51"/>
        <v>7.9799999999999178</v>
      </c>
      <c r="K401">
        <f t="shared" si="55"/>
        <v>0</v>
      </c>
      <c r="L401">
        <f t="shared" si="52"/>
        <v>0</v>
      </c>
      <c r="M401">
        <f t="shared" si="53"/>
        <v>90</v>
      </c>
    </row>
    <row r="402" spans="1:13" x14ac:dyDescent="0.3">
      <c r="A402">
        <f t="shared" si="50"/>
        <v>7.9999999999999174</v>
      </c>
      <c r="B402">
        <f t="shared" si="54"/>
        <v>180</v>
      </c>
      <c r="C402">
        <f t="shared" si="48"/>
        <v>1</v>
      </c>
      <c r="D402">
        <f t="shared" si="49"/>
        <v>1.8</v>
      </c>
      <c r="J402">
        <f t="shared" si="51"/>
        <v>7.9999999999999174</v>
      </c>
      <c r="K402">
        <f t="shared" si="55"/>
        <v>0</v>
      </c>
      <c r="L402">
        <f t="shared" si="52"/>
        <v>0</v>
      </c>
      <c r="M402">
        <f t="shared" si="53"/>
        <v>90</v>
      </c>
    </row>
    <row r="403" spans="1:13" x14ac:dyDescent="0.3">
      <c r="A403">
        <f t="shared" si="50"/>
        <v>8.0199999999999179</v>
      </c>
      <c r="B403">
        <f t="shared" si="54"/>
        <v>180</v>
      </c>
      <c r="C403">
        <f t="shared" si="48"/>
        <v>1</v>
      </c>
      <c r="D403">
        <f t="shared" si="49"/>
        <v>1.8</v>
      </c>
      <c r="J403">
        <f t="shared" si="51"/>
        <v>8.0199999999999179</v>
      </c>
      <c r="K403">
        <f t="shared" si="55"/>
        <v>0</v>
      </c>
      <c r="L403">
        <f t="shared" si="52"/>
        <v>0</v>
      </c>
      <c r="M403">
        <f t="shared" si="53"/>
        <v>90</v>
      </c>
    </row>
    <row r="404" spans="1:13" x14ac:dyDescent="0.3">
      <c r="A404">
        <f t="shared" si="50"/>
        <v>8.0399999999999174</v>
      </c>
      <c r="B404">
        <f t="shared" si="54"/>
        <v>180</v>
      </c>
      <c r="C404">
        <f t="shared" si="48"/>
        <v>1</v>
      </c>
      <c r="D404">
        <f t="shared" si="49"/>
        <v>1.8</v>
      </c>
      <c r="J404">
        <f t="shared" si="51"/>
        <v>8.0399999999999174</v>
      </c>
      <c r="K404">
        <f t="shared" si="55"/>
        <v>0</v>
      </c>
      <c r="L404">
        <f t="shared" si="52"/>
        <v>0</v>
      </c>
      <c r="M404">
        <f t="shared" si="53"/>
        <v>90</v>
      </c>
    </row>
    <row r="405" spans="1:13" x14ac:dyDescent="0.3">
      <c r="A405">
        <f t="shared" si="50"/>
        <v>8.059999999999917</v>
      </c>
      <c r="B405">
        <f t="shared" si="54"/>
        <v>180</v>
      </c>
      <c r="C405">
        <f t="shared" si="48"/>
        <v>1</v>
      </c>
      <c r="D405">
        <f t="shared" si="49"/>
        <v>1.8</v>
      </c>
      <c r="J405">
        <f t="shared" si="51"/>
        <v>8.059999999999917</v>
      </c>
      <c r="K405">
        <f t="shared" si="55"/>
        <v>0</v>
      </c>
      <c r="L405">
        <f t="shared" si="52"/>
        <v>0</v>
      </c>
      <c r="M405">
        <f t="shared" si="53"/>
        <v>90</v>
      </c>
    </row>
    <row r="406" spans="1:13" x14ac:dyDescent="0.3">
      <c r="A406">
        <f t="shared" si="50"/>
        <v>8.0799999999999166</v>
      </c>
      <c r="B406">
        <f t="shared" si="54"/>
        <v>180</v>
      </c>
      <c r="C406">
        <f t="shared" si="48"/>
        <v>1</v>
      </c>
      <c r="D406">
        <f t="shared" si="49"/>
        <v>1.8</v>
      </c>
      <c r="J406">
        <f t="shared" si="51"/>
        <v>8.0799999999999166</v>
      </c>
      <c r="K406">
        <f t="shared" si="55"/>
        <v>0</v>
      </c>
      <c r="L406">
        <f t="shared" si="52"/>
        <v>0</v>
      </c>
      <c r="M406">
        <f t="shared" si="53"/>
        <v>90</v>
      </c>
    </row>
    <row r="407" spans="1:13" x14ac:dyDescent="0.3">
      <c r="A407">
        <f t="shared" si="50"/>
        <v>8.0999999999999162</v>
      </c>
      <c r="B407">
        <f t="shared" si="54"/>
        <v>180</v>
      </c>
      <c r="C407">
        <f t="shared" si="48"/>
        <v>1</v>
      </c>
      <c r="D407">
        <f t="shared" si="49"/>
        <v>1.8</v>
      </c>
      <c r="J407">
        <f t="shared" si="51"/>
        <v>8.0999999999999162</v>
      </c>
      <c r="K407">
        <f t="shared" si="55"/>
        <v>0</v>
      </c>
      <c r="L407">
        <f t="shared" si="52"/>
        <v>0</v>
      </c>
      <c r="M407">
        <f t="shared" si="53"/>
        <v>90</v>
      </c>
    </row>
    <row r="408" spans="1:13" x14ac:dyDescent="0.3">
      <c r="A408">
        <f t="shared" si="50"/>
        <v>8.1199999999999157</v>
      </c>
      <c r="B408">
        <f t="shared" si="54"/>
        <v>180</v>
      </c>
      <c r="C408">
        <f t="shared" si="48"/>
        <v>1</v>
      </c>
      <c r="D408">
        <f t="shared" si="49"/>
        <v>1.8</v>
      </c>
      <c r="J408">
        <f t="shared" si="51"/>
        <v>8.1199999999999157</v>
      </c>
      <c r="K408">
        <f t="shared" si="55"/>
        <v>0</v>
      </c>
      <c r="L408">
        <f t="shared" si="52"/>
        <v>0</v>
      </c>
      <c r="M408">
        <f t="shared" si="53"/>
        <v>90</v>
      </c>
    </row>
    <row r="409" spans="1:13" x14ac:dyDescent="0.3">
      <c r="A409">
        <f t="shared" si="50"/>
        <v>8.1399999999999153</v>
      </c>
      <c r="B409">
        <f t="shared" si="54"/>
        <v>180</v>
      </c>
      <c r="C409">
        <f t="shared" si="48"/>
        <v>1</v>
      </c>
      <c r="D409">
        <f t="shared" si="49"/>
        <v>1.8</v>
      </c>
      <c r="J409">
        <f t="shared" si="51"/>
        <v>8.1399999999999153</v>
      </c>
      <c r="K409">
        <f t="shared" si="55"/>
        <v>0</v>
      </c>
      <c r="L409">
        <f t="shared" si="52"/>
        <v>0</v>
      </c>
      <c r="M409">
        <f t="shared" si="53"/>
        <v>90</v>
      </c>
    </row>
    <row r="410" spans="1:13" x14ac:dyDescent="0.3">
      <c r="A410">
        <f t="shared" si="50"/>
        <v>8.1599999999999149</v>
      </c>
      <c r="B410">
        <f t="shared" si="54"/>
        <v>180</v>
      </c>
      <c r="C410">
        <f t="shared" si="48"/>
        <v>1</v>
      </c>
      <c r="D410">
        <f t="shared" si="49"/>
        <v>1.8</v>
      </c>
      <c r="J410">
        <f t="shared" si="51"/>
        <v>8.1599999999999149</v>
      </c>
      <c r="K410">
        <f t="shared" si="55"/>
        <v>0</v>
      </c>
      <c r="L410">
        <f t="shared" si="52"/>
        <v>0</v>
      </c>
      <c r="M410">
        <f t="shared" si="53"/>
        <v>90</v>
      </c>
    </row>
    <row r="411" spans="1:13" x14ac:dyDescent="0.3">
      <c r="A411">
        <f t="shared" si="50"/>
        <v>8.1799999999999145</v>
      </c>
      <c r="B411">
        <f t="shared" si="54"/>
        <v>180</v>
      </c>
      <c r="C411">
        <f t="shared" si="48"/>
        <v>1</v>
      </c>
      <c r="D411">
        <f t="shared" si="49"/>
        <v>1.8</v>
      </c>
      <c r="J411">
        <f t="shared" si="51"/>
        <v>8.1799999999999145</v>
      </c>
      <c r="K411">
        <f t="shared" si="55"/>
        <v>0</v>
      </c>
      <c r="L411">
        <f t="shared" si="52"/>
        <v>0</v>
      </c>
      <c r="M411">
        <f t="shared" si="53"/>
        <v>90</v>
      </c>
    </row>
    <row r="412" spans="1:13" x14ac:dyDescent="0.3">
      <c r="A412">
        <f t="shared" si="50"/>
        <v>8.199999999999914</v>
      </c>
      <c r="B412">
        <f t="shared" si="54"/>
        <v>180</v>
      </c>
      <c r="C412">
        <f t="shared" si="48"/>
        <v>1</v>
      </c>
      <c r="D412">
        <f t="shared" si="49"/>
        <v>1.8</v>
      </c>
      <c r="J412">
        <f t="shared" si="51"/>
        <v>8.199999999999914</v>
      </c>
      <c r="K412">
        <f t="shared" si="55"/>
        <v>0</v>
      </c>
      <c r="L412">
        <f t="shared" si="52"/>
        <v>0</v>
      </c>
      <c r="M412">
        <f t="shared" si="53"/>
        <v>90</v>
      </c>
    </row>
    <row r="413" spans="1:13" x14ac:dyDescent="0.3">
      <c r="A413">
        <f t="shared" si="50"/>
        <v>8.2199999999999136</v>
      </c>
      <c r="B413">
        <f t="shared" si="54"/>
        <v>180</v>
      </c>
      <c r="C413">
        <f t="shared" si="48"/>
        <v>1</v>
      </c>
      <c r="D413">
        <f t="shared" si="49"/>
        <v>1.8</v>
      </c>
      <c r="J413">
        <f t="shared" si="51"/>
        <v>8.2199999999999136</v>
      </c>
      <c r="K413">
        <f t="shared" si="55"/>
        <v>0</v>
      </c>
      <c r="L413">
        <f t="shared" si="52"/>
        <v>0</v>
      </c>
      <c r="M413">
        <f t="shared" si="53"/>
        <v>90</v>
      </c>
    </row>
    <row r="414" spans="1:13" x14ac:dyDescent="0.3">
      <c r="A414">
        <f t="shared" si="50"/>
        <v>8.2399999999999132</v>
      </c>
      <c r="B414">
        <f t="shared" si="54"/>
        <v>180</v>
      </c>
      <c r="C414">
        <f t="shared" si="48"/>
        <v>1</v>
      </c>
      <c r="D414">
        <f t="shared" si="49"/>
        <v>1.8</v>
      </c>
      <c r="J414">
        <f t="shared" si="51"/>
        <v>8.2399999999999132</v>
      </c>
      <c r="K414">
        <f t="shared" si="55"/>
        <v>0</v>
      </c>
      <c r="L414">
        <f t="shared" si="52"/>
        <v>0</v>
      </c>
      <c r="M414">
        <f t="shared" si="53"/>
        <v>90</v>
      </c>
    </row>
    <row r="415" spans="1:13" x14ac:dyDescent="0.3">
      <c r="A415">
        <f t="shared" si="50"/>
        <v>8.2599999999999127</v>
      </c>
      <c r="B415">
        <f t="shared" si="54"/>
        <v>180</v>
      </c>
      <c r="C415">
        <f t="shared" si="48"/>
        <v>1</v>
      </c>
      <c r="D415">
        <f t="shared" si="49"/>
        <v>1.8</v>
      </c>
      <c r="J415">
        <f t="shared" si="51"/>
        <v>8.2599999999999127</v>
      </c>
      <c r="K415">
        <f t="shared" si="55"/>
        <v>0</v>
      </c>
      <c r="L415">
        <f t="shared" si="52"/>
        <v>0</v>
      </c>
      <c r="M415">
        <f t="shared" si="53"/>
        <v>90</v>
      </c>
    </row>
    <row r="416" spans="1:13" x14ac:dyDescent="0.3">
      <c r="A416">
        <f t="shared" si="50"/>
        <v>8.2799999999999123</v>
      </c>
      <c r="B416">
        <f t="shared" si="54"/>
        <v>180</v>
      </c>
      <c r="C416">
        <f t="shared" si="48"/>
        <v>1</v>
      </c>
      <c r="D416">
        <f t="shared" si="49"/>
        <v>1.8</v>
      </c>
      <c r="J416">
        <f t="shared" si="51"/>
        <v>8.2799999999999123</v>
      </c>
      <c r="K416">
        <f t="shared" si="55"/>
        <v>0</v>
      </c>
      <c r="L416">
        <f t="shared" si="52"/>
        <v>0</v>
      </c>
      <c r="M416">
        <f t="shared" si="53"/>
        <v>90</v>
      </c>
    </row>
    <row r="417" spans="1:13" x14ac:dyDescent="0.3">
      <c r="A417">
        <f t="shared" si="50"/>
        <v>8.2999999999999119</v>
      </c>
      <c r="B417">
        <f t="shared" si="54"/>
        <v>180</v>
      </c>
      <c r="C417">
        <f t="shared" si="48"/>
        <v>1</v>
      </c>
      <c r="D417">
        <f t="shared" si="49"/>
        <v>1.8</v>
      </c>
      <c r="J417">
        <f t="shared" si="51"/>
        <v>8.2999999999999119</v>
      </c>
      <c r="K417">
        <f t="shared" si="55"/>
        <v>0</v>
      </c>
      <c r="L417">
        <f t="shared" si="52"/>
        <v>0</v>
      </c>
      <c r="M417">
        <f t="shared" si="53"/>
        <v>90</v>
      </c>
    </row>
    <row r="418" spans="1:13" x14ac:dyDescent="0.3">
      <c r="A418">
        <f t="shared" si="50"/>
        <v>8.3199999999999115</v>
      </c>
      <c r="B418">
        <f t="shared" si="54"/>
        <v>180</v>
      </c>
      <c r="C418">
        <f t="shared" si="48"/>
        <v>1</v>
      </c>
      <c r="D418">
        <f t="shared" si="49"/>
        <v>1.8</v>
      </c>
      <c r="J418">
        <f t="shared" si="51"/>
        <v>8.3199999999999115</v>
      </c>
      <c r="K418">
        <f t="shared" si="55"/>
        <v>0</v>
      </c>
      <c r="L418">
        <f t="shared" si="52"/>
        <v>0</v>
      </c>
      <c r="M418">
        <f t="shared" si="53"/>
        <v>90</v>
      </c>
    </row>
    <row r="419" spans="1:13" x14ac:dyDescent="0.3">
      <c r="A419">
        <f t="shared" si="50"/>
        <v>8.339999999999911</v>
      </c>
      <c r="B419">
        <f t="shared" si="54"/>
        <v>180</v>
      </c>
      <c r="C419">
        <f t="shared" si="48"/>
        <v>1</v>
      </c>
      <c r="D419">
        <f t="shared" si="49"/>
        <v>1.8</v>
      </c>
      <c r="J419">
        <f t="shared" si="51"/>
        <v>8.339999999999911</v>
      </c>
      <c r="K419">
        <f t="shared" si="55"/>
        <v>0</v>
      </c>
      <c r="L419">
        <f t="shared" si="52"/>
        <v>0</v>
      </c>
      <c r="M419">
        <f t="shared" si="53"/>
        <v>90</v>
      </c>
    </row>
    <row r="420" spans="1:13" x14ac:dyDescent="0.3">
      <c r="A420">
        <f t="shared" si="50"/>
        <v>8.3599999999999106</v>
      </c>
      <c r="B420">
        <f t="shared" si="54"/>
        <v>180</v>
      </c>
      <c r="C420">
        <f t="shared" si="48"/>
        <v>1</v>
      </c>
      <c r="D420">
        <f t="shared" si="49"/>
        <v>1.8</v>
      </c>
      <c r="J420">
        <f t="shared" si="51"/>
        <v>8.3599999999999106</v>
      </c>
      <c r="K420">
        <f t="shared" si="55"/>
        <v>0</v>
      </c>
      <c r="L420">
        <f t="shared" si="52"/>
        <v>0</v>
      </c>
      <c r="M420">
        <f t="shared" si="53"/>
        <v>90</v>
      </c>
    </row>
    <row r="421" spans="1:13" x14ac:dyDescent="0.3">
      <c r="A421">
        <f t="shared" si="50"/>
        <v>8.3799999999999102</v>
      </c>
      <c r="B421">
        <f t="shared" si="54"/>
        <v>180</v>
      </c>
      <c r="C421">
        <f t="shared" si="48"/>
        <v>1</v>
      </c>
      <c r="D421">
        <f t="shared" si="49"/>
        <v>1.8</v>
      </c>
      <c r="J421">
        <f t="shared" si="51"/>
        <v>8.3799999999999102</v>
      </c>
      <c r="K421">
        <f t="shared" si="55"/>
        <v>0</v>
      </c>
      <c r="L421">
        <f t="shared" si="52"/>
        <v>0</v>
      </c>
      <c r="M421">
        <f t="shared" si="53"/>
        <v>90</v>
      </c>
    </row>
    <row r="422" spans="1:13" x14ac:dyDescent="0.3">
      <c r="A422">
        <f t="shared" si="50"/>
        <v>8.3999999999999098</v>
      </c>
      <c r="B422">
        <f t="shared" si="54"/>
        <v>180</v>
      </c>
      <c r="C422">
        <f t="shared" si="48"/>
        <v>1</v>
      </c>
      <c r="D422">
        <f t="shared" si="49"/>
        <v>1.8</v>
      </c>
      <c r="J422">
        <f t="shared" si="51"/>
        <v>8.3999999999999098</v>
      </c>
      <c r="K422">
        <f t="shared" si="55"/>
        <v>0</v>
      </c>
      <c r="L422">
        <f t="shared" si="52"/>
        <v>0</v>
      </c>
      <c r="M422">
        <f t="shared" si="53"/>
        <v>90</v>
      </c>
    </row>
    <row r="423" spans="1:13" x14ac:dyDescent="0.3">
      <c r="A423">
        <f t="shared" si="50"/>
        <v>8.4199999999999093</v>
      </c>
      <c r="B423">
        <f t="shared" si="54"/>
        <v>180</v>
      </c>
      <c r="C423">
        <f t="shared" si="48"/>
        <v>1</v>
      </c>
      <c r="D423">
        <f t="shared" si="49"/>
        <v>1.8</v>
      </c>
      <c r="J423">
        <f t="shared" si="51"/>
        <v>8.4199999999999093</v>
      </c>
      <c r="K423">
        <f t="shared" si="55"/>
        <v>0</v>
      </c>
      <c r="L423">
        <f t="shared" si="52"/>
        <v>0</v>
      </c>
      <c r="M423">
        <f t="shared" si="53"/>
        <v>90</v>
      </c>
    </row>
    <row r="424" spans="1:13" x14ac:dyDescent="0.3">
      <c r="A424">
        <f t="shared" si="50"/>
        <v>8.4399999999999089</v>
      </c>
      <c r="B424">
        <f t="shared" si="54"/>
        <v>180</v>
      </c>
      <c r="C424">
        <f t="shared" si="48"/>
        <v>1</v>
      </c>
      <c r="D424">
        <f t="shared" si="49"/>
        <v>1.8</v>
      </c>
      <c r="J424">
        <f t="shared" si="51"/>
        <v>8.4399999999999089</v>
      </c>
      <c r="K424">
        <f t="shared" si="55"/>
        <v>0</v>
      </c>
      <c r="L424">
        <f t="shared" si="52"/>
        <v>0</v>
      </c>
      <c r="M424">
        <f t="shared" si="53"/>
        <v>90</v>
      </c>
    </row>
    <row r="425" spans="1:13" x14ac:dyDescent="0.3">
      <c r="A425">
        <f t="shared" si="50"/>
        <v>8.4599999999999085</v>
      </c>
      <c r="B425">
        <f t="shared" si="54"/>
        <v>180</v>
      </c>
      <c r="C425">
        <f t="shared" si="48"/>
        <v>1</v>
      </c>
      <c r="D425">
        <f t="shared" si="49"/>
        <v>1.8</v>
      </c>
      <c r="J425">
        <f t="shared" si="51"/>
        <v>8.4599999999999085</v>
      </c>
      <c r="K425">
        <f t="shared" si="55"/>
        <v>0</v>
      </c>
      <c r="L425">
        <f t="shared" si="52"/>
        <v>0</v>
      </c>
      <c r="M425">
        <f t="shared" si="53"/>
        <v>90</v>
      </c>
    </row>
    <row r="426" spans="1:13" x14ac:dyDescent="0.3">
      <c r="A426">
        <f t="shared" si="50"/>
        <v>8.4799999999999081</v>
      </c>
      <c r="B426">
        <f t="shared" si="54"/>
        <v>180</v>
      </c>
      <c r="C426">
        <f t="shared" si="48"/>
        <v>1</v>
      </c>
      <c r="D426">
        <f t="shared" si="49"/>
        <v>1.8</v>
      </c>
      <c r="J426">
        <f t="shared" si="51"/>
        <v>8.4799999999999081</v>
      </c>
      <c r="K426">
        <f t="shared" si="55"/>
        <v>0</v>
      </c>
      <c r="L426">
        <f t="shared" si="52"/>
        <v>0</v>
      </c>
      <c r="M426">
        <f t="shared" si="53"/>
        <v>90</v>
      </c>
    </row>
    <row r="427" spans="1:13" x14ac:dyDescent="0.3">
      <c r="A427">
        <f t="shared" si="50"/>
        <v>8.4999999999999076</v>
      </c>
      <c r="B427">
        <f t="shared" si="54"/>
        <v>180</v>
      </c>
      <c r="C427">
        <f t="shared" si="48"/>
        <v>1</v>
      </c>
      <c r="D427">
        <f t="shared" si="49"/>
        <v>1.8</v>
      </c>
      <c r="J427">
        <f t="shared" si="51"/>
        <v>8.4999999999999076</v>
      </c>
      <c r="K427">
        <f t="shared" si="55"/>
        <v>0</v>
      </c>
      <c r="L427">
        <f t="shared" si="52"/>
        <v>0</v>
      </c>
      <c r="M427">
        <f t="shared" si="53"/>
        <v>90</v>
      </c>
    </row>
    <row r="428" spans="1:13" x14ac:dyDescent="0.3">
      <c r="A428">
        <f t="shared" si="50"/>
        <v>8.5199999999999072</v>
      </c>
      <c r="B428">
        <f t="shared" si="54"/>
        <v>180</v>
      </c>
      <c r="C428">
        <f t="shared" si="48"/>
        <v>1</v>
      </c>
      <c r="D428">
        <f t="shared" si="49"/>
        <v>1.8</v>
      </c>
      <c r="J428">
        <f t="shared" si="51"/>
        <v>8.5199999999999072</v>
      </c>
      <c r="K428">
        <f t="shared" si="55"/>
        <v>0</v>
      </c>
      <c r="L428">
        <f t="shared" si="52"/>
        <v>0</v>
      </c>
      <c r="M428">
        <f t="shared" si="53"/>
        <v>90</v>
      </c>
    </row>
    <row r="429" spans="1:13" x14ac:dyDescent="0.3">
      <c r="A429">
        <f t="shared" si="50"/>
        <v>8.5399999999999068</v>
      </c>
      <c r="B429">
        <f t="shared" si="54"/>
        <v>180</v>
      </c>
      <c r="C429">
        <f t="shared" si="48"/>
        <v>1</v>
      </c>
      <c r="D429">
        <f t="shared" si="49"/>
        <v>1.8</v>
      </c>
      <c r="J429">
        <f t="shared" si="51"/>
        <v>8.5399999999999068</v>
      </c>
      <c r="K429">
        <f t="shared" si="55"/>
        <v>0</v>
      </c>
      <c r="L429">
        <f t="shared" si="52"/>
        <v>0</v>
      </c>
      <c r="M429">
        <f t="shared" si="53"/>
        <v>90</v>
      </c>
    </row>
    <row r="430" spans="1:13" x14ac:dyDescent="0.3">
      <c r="A430">
        <f t="shared" si="50"/>
        <v>8.5599999999999064</v>
      </c>
      <c r="B430">
        <f t="shared" si="54"/>
        <v>180</v>
      </c>
      <c r="C430">
        <f t="shared" si="48"/>
        <v>1</v>
      </c>
      <c r="D430">
        <f t="shared" si="49"/>
        <v>1.8</v>
      </c>
      <c r="J430">
        <f t="shared" si="51"/>
        <v>8.5599999999999064</v>
      </c>
      <c r="K430">
        <f t="shared" si="55"/>
        <v>0</v>
      </c>
      <c r="L430">
        <f t="shared" si="52"/>
        <v>0</v>
      </c>
      <c r="M430">
        <f t="shared" si="53"/>
        <v>90</v>
      </c>
    </row>
    <row r="431" spans="1:13" x14ac:dyDescent="0.3">
      <c r="A431">
        <f t="shared" si="50"/>
        <v>8.5799999999999059</v>
      </c>
      <c r="B431">
        <f t="shared" si="54"/>
        <v>180</v>
      </c>
      <c r="C431">
        <f t="shared" si="48"/>
        <v>1</v>
      </c>
      <c r="D431">
        <f t="shared" si="49"/>
        <v>1.8</v>
      </c>
      <c r="J431">
        <f t="shared" si="51"/>
        <v>8.5799999999999059</v>
      </c>
      <c r="K431">
        <f t="shared" si="55"/>
        <v>0</v>
      </c>
      <c r="L431">
        <f t="shared" si="52"/>
        <v>0</v>
      </c>
      <c r="M431">
        <f t="shared" si="53"/>
        <v>90</v>
      </c>
    </row>
    <row r="432" spans="1:13" x14ac:dyDescent="0.3">
      <c r="A432">
        <f t="shared" si="50"/>
        <v>8.5999999999999055</v>
      </c>
      <c r="B432">
        <f t="shared" si="54"/>
        <v>180</v>
      </c>
      <c r="C432">
        <f t="shared" si="48"/>
        <v>1</v>
      </c>
      <c r="D432">
        <f t="shared" si="49"/>
        <v>1.8</v>
      </c>
      <c r="J432">
        <f t="shared" si="51"/>
        <v>8.5999999999999055</v>
      </c>
      <c r="K432">
        <f t="shared" si="55"/>
        <v>0</v>
      </c>
      <c r="L432">
        <f t="shared" si="52"/>
        <v>0</v>
      </c>
      <c r="M432">
        <f t="shared" si="53"/>
        <v>90</v>
      </c>
    </row>
    <row r="433" spans="1:13" x14ac:dyDescent="0.3">
      <c r="A433">
        <f t="shared" si="50"/>
        <v>8.6199999999999051</v>
      </c>
      <c r="B433">
        <f t="shared" si="54"/>
        <v>180</v>
      </c>
      <c r="C433">
        <f t="shared" si="48"/>
        <v>1</v>
      </c>
      <c r="D433">
        <f t="shared" si="49"/>
        <v>1.8</v>
      </c>
      <c r="J433">
        <f t="shared" si="51"/>
        <v>8.6199999999999051</v>
      </c>
      <c r="K433">
        <f t="shared" si="55"/>
        <v>0</v>
      </c>
      <c r="L433">
        <f t="shared" si="52"/>
        <v>0</v>
      </c>
      <c r="M433">
        <f t="shared" si="53"/>
        <v>90</v>
      </c>
    </row>
    <row r="434" spans="1:13" x14ac:dyDescent="0.3">
      <c r="A434">
        <f t="shared" si="50"/>
        <v>8.6399999999999046</v>
      </c>
      <c r="B434">
        <f t="shared" si="54"/>
        <v>180</v>
      </c>
      <c r="C434">
        <f t="shared" si="48"/>
        <v>1</v>
      </c>
      <c r="D434">
        <f t="shared" si="49"/>
        <v>1.8</v>
      </c>
      <c r="J434">
        <f t="shared" si="51"/>
        <v>8.6399999999999046</v>
      </c>
      <c r="K434">
        <f t="shared" si="55"/>
        <v>0</v>
      </c>
      <c r="L434">
        <f t="shared" si="52"/>
        <v>0</v>
      </c>
      <c r="M434">
        <f t="shared" si="53"/>
        <v>90</v>
      </c>
    </row>
    <row r="435" spans="1:13" x14ac:dyDescent="0.3">
      <c r="A435">
        <f t="shared" si="50"/>
        <v>8.6599999999999042</v>
      </c>
      <c r="B435">
        <f t="shared" si="54"/>
        <v>180</v>
      </c>
      <c r="C435">
        <f t="shared" si="48"/>
        <v>1</v>
      </c>
      <c r="D435">
        <f t="shared" si="49"/>
        <v>1.8</v>
      </c>
      <c r="J435">
        <f t="shared" si="51"/>
        <v>8.6599999999999042</v>
      </c>
      <c r="K435">
        <f t="shared" si="55"/>
        <v>0</v>
      </c>
      <c r="L435">
        <f t="shared" si="52"/>
        <v>0</v>
      </c>
      <c r="M435">
        <f t="shared" si="53"/>
        <v>90</v>
      </c>
    </row>
    <row r="436" spans="1:13" x14ac:dyDescent="0.3">
      <c r="A436">
        <f t="shared" si="50"/>
        <v>8.6799999999999038</v>
      </c>
      <c r="B436">
        <f t="shared" si="54"/>
        <v>180</v>
      </c>
      <c r="C436">
        <f t="shared" si="48"/>
        <v>1</v>
      </c>
      <c r="D436">
        <f t="shared" si="49"/>
        <v>1.8</v>
      </c>
      <c r="J436">
        <f t="shared" si="51"/>
        <v>8.6799999999999038</v>
      </c>
      <c r="K436">
        <f t="shared" si="55"/>
        <v>0</v>
      </c>
      <c r="L436">
        <f t="shared" si="52"/>
        <v>0</v>
      </c>
      <c r="M436">
        <f t="shared" si="53"/>
        <v>90</v>
      </c>
    </row>
    <row r="437" spans="1:13" x14ac:dyDescent="0.3">
      <c r="A437">
        <f t="shared" si="50"/>
        <v>8.6999999999999034</v>
      </c>
      <c r="B437">
        <f t="shared" si="54"/>
        <v>180</v>
      </c>
      <c r="C437">
        <f t="shared" si="48"/>
        <v>1</v>
      </c>
      <c r="D437">
        <f t="shared" si="49"/>
        <v>1.8</v>
      </c>
      <c r="J437">
        <f t="shared" si="51"/>
        <v>8.6999999999999034</v>
      </c>
      <c r="K437">
        <f t="shared" si="55"/>
        <v>0</v>
      </c>
      <c r="L437">
        <f t="shared" si="52"/>
        <v>0</v>
      </c>
      <c r="M437">
        <f t="shared" si="53"/>
        <v>90</v>
      </c>
    </row>
    <row r="438" spans="1:13" x14ac:dyDescent="0.3">
      <c r="A438">
        <f t="shared" si="50"/>
        <v>8.7199999999999029</v>
      </c>
      <c r="B438">
        <f t="shared" si="54"/>
        <v>180</v>
      </c>
      <c r="C438">
        <f t="shared" si="48"/>
        <v>1</v>
      </c>
      <c r="D438">
        <f t="shared" si="49"/>
        <v>1.8</v>
      </c>
      <c r="J438">
        <f t="shared" si="51"/>
        <v>8.7199999999999029</v>
      </c>
      <c r="K438">
        <f t="shared" si="55"/>
        <v>0</v>
      </c>
      <c r="L438">
        <f t="shared" si="52"/>
        <v>0</v>
      </c>
      <c r="M438">
        <f t="shared" si="53"/>
        <v>90</v>
      </c>
    </row>
    <row r="439" spans="1:13" x14ac:dyDescent="0.3">
      <c r="A439">
        <f t="shared" si="50"/>
        <v>8.7399999999999025</v>
      </c>
      <c r="B439">
        <f t="shared" si="54"/>
        <v>180</v>
      </c>
      <c r="C439">
        <f t="shared" si="48"/>
        <v>1</v>
      </c>
      <c r="D439">
        <f t="shared" si="49"/>
        <v>1.8</v>
      </c>
      <c r="J439">
        <f t="shared" si="51"/>
        <v>8.7399999999999025</v>
      </c>
      <c r="K439">
        <f t="shared" si="55"/>
        <v>0</v>
      </c>
      <c r="L439">
        <f t="shared" si="52"/>
        <v>0</v>
      </c>
      <c r="M439">
        <f t="shared" si="53"/>
        <v>90</v>
      </c>
    </row>
    <row r="440" spans="1:13" x14ac:dyDescent="0.3">
      <c r="A440">
        <f t="shared" si="50"/>
        <v>8.7599999999999021</v>
      </c>
      <c r="B440">
        <f t="shared" si="54"/>
        <v>180</v>
      </c>
      <c r="C440">
        <f t="shared" si="48"/>
        <v>1</v>
      </c>
      <c r="D440">
        <f t="shared" si="49"/>
        <v>1.8</v>
      </c>
      <c r="J440">
        <f t="shared" si="51"/>
        <v>8.7599999999999021</v>
      </c>
      <c r="K440">
        <f t="shared" si="55"/>
        <v>0</v>
      </c>
      <c r="L440">
        <f t="shared" si="52"/>
        <v>0</v>
      </c>
      <c r="M440">
        <f t="shared" si="53"/>
        <v>90</v>
      </c>
    </row>
    <row r="441" spans="1:13" x14ac:dyDescent="0.3">
      <c r="A441">
        <f t="shared" si="50"/>
        <v>8.7799999999999017</v>
      </c>
      <c r="B441">
        <f t="shared" si="54"/>
        <v>180</v>
      </c>
      <c r="C441">
        <f t="shared" si="48"/>
        <v>1</v>
      </c>
      <c r="D441">
        <f t="shared" si="49"/>
        <v>1.8</v>
      </c>
      <c r="J441">
        <f t="shared" si="51"/>
        <v>8.7799999999999017</v>
      </c>
      <c r="K441">
        <f t="shared" si="55"/>
        <v>0</v>
      </c>
      <c r="L441">
        <f t="shared" si="52"/>
        <v>0</v>
      </c>
      <c r="M441">
        <f t="shared" si="53"/>
        <v>90</v>
      </c>
    </row>
    <row r="442" spans="1:13" x14ac:dyDescent="0.3">
      <c r="A442">
        <f t="shared" si="50"/>
        <v>8.7999999999999012</v>
      </c>
      <c r="B442">
        <f t="shared" si="54"/>
        <v>180</v>
      </c>
      <c r="C442">
        <f t="shared" si="48"/>
        <v>1</v>
      </c>
      <c r="D442">
        <f t="shared" si="49"/>
        <v>1.8</v>
      </c>
      <c r="J442">
        <f t="shared" si="51"/>
        <v>8.7999999999999012</v>
      </c>
      <c r="K442">
        <f t="shared" si="55"/>
        <v>0</v>
      </c>
      <c r="L442">
        <f t="shared" si="52"/>
        <v>0</v>
      </c>
      <c r="M442">
        <f t="shared" si="53"/>
        <v>90</v>
      </c>
    </row>
    <row r="443" spans="1:13" x14ac:dyDescent="0.3">
      <c r="A443">
        <f t="shared" si="50"/>
        <v>8.8199999999999008</v>
      </c>
      <c r="B443">
        <f t="shared" si="54"/>
        <v>180</v>
      </c>
      <c r="C443">
        <f t="shared" si="48"/>
        <v>1</v>
      </c>
      <c r="D443">
        <f t="shared" si="49"/>
        <v>1.8</v>
      </c>
      <c r="J443">
        <f t="shared" si="51"/>
        <v>8.8199999999999008</v>
      </c>
      <c r="K443">
        <f t="shared" si="55"/>
        <v>0</v>
      </c>
      <c r="L443">
        <f t="shared" si="52"/>
        <v>0</v>
      </c>
      <c r="M443">
        <f t="shared" si="53"/>
        <v>90</v>
      </c>
    </row>
    <row r="444" spans="1:13" x14ac:dyDescent="0.3">
      <c r="A444">
        <f t="shared" si="50"/>
        <v>8.8399999999999004</v>
      </c>
      <c r="B444">
        <f t="shared" si="54"/>
        <v>180</v>
      </c>
      <c r="C444">
        <f t="shared" si="48"/>
        <v>1</v>
      </c>
      <c r="D444">
        <f t="shared" si="49"/>
        <v>1.8</v>
      </c>
      <c r="J444">
        <f t="shared" si="51"/>
        <v>8.8399999999999004</v>
      </c>
      <c r="K444">
        <f t="shared" si="55"/>
        <v>0</v>
      </c>
      <c r="L444">
        <f t="shared" si="52"/>
        <v>0</v>
      </c>
      <c r="M444">
        <f t="shared" si="53"/>
        <v>90</v>
      </c>
    </row>
    <row r="445" spans="1:13" x14ac:dyDescent="0.3">
      <c r="A445">
        <f t="shared" si="50"/>
        <v>8.8599999999999</v>
      </c>
      <c r="B445">
        <f t="shared" si="54"/>
        <v>180</v>
      </c>
      <c r="C445">
        <f t="shared" si="48"/>
        <v>1</v>
      </c>
      <c r="D445">
        <f t="shared" si="49"/>
        <v>1.8</v>
      </c>
      <c r="J445">
        <f t="shared" si="51"/>
        <v>8.8599999999999</v>
      </c>
      <c r="K445">
        <f t="shared" si="55"/>
        <v>0</v>
      </c>
      <c r="L445">
        <f t="shared" si="52"/>
        <v>0</v>
      </c>
      <c r="M445">
        <f t="shared" si="53"/>
        <v>90</v>
      </c>
    </row>
    <row r="446" spans="1:13" x14ac:dyDescent="0.3">
      <c r="A446">
        <f t="shared" si="50"/>
        <v>8.8799999999998995</v>
      </c>
      <c r="B446">
        <f t="shared" si="54"/>
        <v>180</v>
      </c>
      <c r="C446">
        <f t="shared" si="48"/>
        <v>1</v>
      </c>
      <c r="D446">
        <f t="shared" si="49"/>
        <v>1.8</v>
      </c>
      <c r="J446">
        <f t="shared" si="51"/>
        <v>8.8799999999998995</v>
      </c>
      <c r="K446">
        <f t="shared" si="55"/>
        <v>0</v>
      </c>
      <c r="L446">
        <f t="shared" si="52"/>
        <v>0</v>
      </c>
      <c r="M446">
        <f t="shared" si="53"/>
        <v>90</v>
      </c>
    </row>
    <row r="447" spans="1:13" x14ac:dyDescent="0.3">
      <c r="A447">
        <f t="shared" si="50"/>
        <v>8.8999999999998991</v>
      </c>
      <c r="B447">
        <f t="shared" si="54"/>
        <v>180</v>
      </c>
      <c r="C447">
        <f t="shared" si="48"/>
        <v>1</v>
      </c>
      <c r="D447">
        <f t="shared" si="49"/>
        <v>1.8</v>
      </c>
      <c r="J447">
        <f t="shared" si="51"/>
        <v>8.8999999999998991</v>
      </c>
      <c r="K447">
        <f t="shared" si="55"/>
        <v>0</v>
      </c>
      <c r="L447">
        <f t="shared" si="52"/>
        <v>0</v>
      </c>
      <c r="M447">
        <f t="shared" si="53"/>
        <v>90</v>
      </c>
    </row>
    <row r="448" spans="1:13" x14ac:dyDescent="0.3">
      <c r="A448">
        <f t="shared" si="50"/>
        <v>8.9199999999998987</v>
      </c>
      <c r="B448">
        <f t="shared" si="54"/>
        <v>180</v>
      </c>
      <c r="C448">
        <f t="shared" si="48"/>
        <v>1</v>
      </c>
      <c r="D448">
        <f t="shared" si="49"/>
        <v>1.8</v>
      </c>
      <c r="J448">
        <f t="shared" si="51"/>
        <v>8.9199999999998987</v>
      </c>
      <c r="K448">
        <f t="shared" si="55"/>
        <v>0</v>
      </c>
      <c r="L448">
        <f t="shared" si="52"/>
        <v>0</v>
      </c>
      <c r="M448">
        <f t="shared" si="53"/>
        <v>90</v>
      </c>
    </row>
    <row r="449" spans="1:13" x14ac:dyDescent="0.3">
      <c r="A449">
        <f t="shared" si="50"/>
        <v>8.9399999999998983</v>
      </c>
      <c r="B449">
        <f t="shared" si="54"/>
        <v>180</v>
      </c>
      <c r="C449">
        <f t="shared" si="48"/>
        <v>1</v>
      </c>
      <c r="D449">
        <f t="shared" si="49"/>
        <v>1.8</v>
      </c>
      <c r="J449">
        <f t="shared" si="51"/>
        <v>8.9399999999998983</v>
      </c>
      <c r="K449">
        <f t="shared" si="55"/>
        <v>0</v>
      </c>
      <c r="L449">
        <f t="shared" si="52"/>
        <v>0</v>
      </c>
      <c r="M449">
        <f t="shared" si="53"/>
        <v>90</v>
      </c>
    </row>
    <row r="450" spans="1:13" x14ac:dyDescent="0.3">
      <c r="A450">
        <f t="shared" si="50"/>
        <v>8.9599999999998978</v>
      </c>
      <c r="B450">
        <f t="shared" si="54"/>
        <v>180</v>
      </c>
      <c r="C450">
        <f t="shared" ref="C450:C513" si="56">MAXA( (B450/$G$3),0)</f>
        <v>1</v>
      </c>
      <c r="D450">
        <f t="shared" ref="D450:D513" si="57">($G$4*(1-C450))+($G$3*$I$3)</f>
        <v>1.8</v>
      </c>
      <c r="J450">
        <f t="shared" si="51"/>
        <v>8.9599999999998978</v>
      </c>
      <c r="K450">
        <f t="shared" si="55"/>
        <v>0</v>
      </c>
      <c r="L450">
        <f t="shared" si="52"/>
        <v>0</v>
      </c>
      <c r="M450">
        <f t="shared" si="53"/>
        <v>90</v>
      </c>
    </row>
    <row r="451" spans="1:13" x14ac:dyDescent="0.3">
      <c r="A451">
        <f t="shared" ref="A451:A514" si="58">A450+$G$1</f>
        <v>8.9799999999998974</v>
      </c>
      <c r="B451">
        <f t="shared" si="54"/>
        <v>180</v>
      </c>
      <c r="C451">
        <f t="shared" si="56"/>
        <v>1</v>
      </c>
      <c r="D451">
        <f t="shared" si="57"/>
        <v>1.8</v>
      </c>
      <c r="J451">
        <f t="shared" ref="J451:J514" si="59">J450+$G$1</f>
        <v>8.9799999999998974</v>
      </c>
      <c r="K451">
        <f t="shared" si="55"/>
        <v>0</v>
      </c>
      <c r="L451">
        <f t="shared" ref="L451:L514" si="60">MAXA( (K451/$G$3),0)</f>
        <v>0</v>
      </c>
      <c r="M451">
        <f t="shared" ref="M451:M514" si="61">$H$10*(1+(1-L451))</f>
        <v>90</v>
      </c>
    </row>
    <row r="452" spans="1:13" x14ac:dyDescent="0.3">
      <c r="A452">
        <f t="shared" si="58"/>
        <v>8.999999999999897</v>
      </c>
      <c r="B452">
        <f t="shared" ref="B452:B515" si="62">MIN((B451+(D451*$G$1)),$G$3)</f>
        <v>180</v>
      </c>
      <c r="C452">
        <f t="shared" si="56"/>
        <v>1</v>
      </c>
      <c r="D452">
        <f t="shared" si="57"/>
        <v>1.8</v>
      </c>
      <c r="J452">
        <f t="shared" si="59"/>
        <v>8.999999999999897</v>
      </c>
      <c r="K452">
        <f t="shared" ref="K452:K515" si="63">MAXA((K451-(M451*$G$1)),0)</f>
        <v>0</v>
      </c>
      <c r="L452">
        <f t="shared" si="60"/>
        <v>0</v>
      </c>
      <c r="M452">
        <f t="shared" si="61"/>
        <v>90</v>
      </c>
    </row>
    <row r="453" spans="1:13" x14ac:dyDescent="0.3">
      <c r="A453">
        <f t="shared" si="58"/>
        <v>9.0199999999998965</v>
      </c>
      <c r="B453">
        <f t="shared" si="62"/>
        <v>180</v>
      </c>
      <c r="C453">
        <f t="shared" si="56"/>
        <v>1</v>
      </c>
      <c r="D453">
        <f t="shared" si="57"/>
        <v>1.8</v>
      </c>
      <c r="J453">
        <f t="shared" si="59"/>
        <v>9.0199999999998965</v>
      </c>
      <c r="K453">
        <f t="shared" si="63"/>
        <v>0</v>
      </c>
      <c r="L453">
        <f t="shared" si="60"/>
        <v>0</v>
      </c>
      <c r="M453">
        <f t="shared" si="61"/>
        <v>90</v>
      </c>
    </row>
    <row r="454" spans="1:13" x14ac:dyDescent="0.3">
      <c r="A454">
        <f t="shared" si="58"/>
        <v>9.0399999999998961</v>
      </c>
      <c r="B454">
        <f t="shared" si="62"/>
        <v>180</v>
      </c>
      <c r="C454">
        <f t="shared" si="56"/>
        <v>1</v>
      </c>
      <c r="D454">
        <f t="shared" si="57"/>
        <v>1.8</v>
      </c>
      <c r="J454">
        <f t="shared" si="59"/>
        <v>9.0399999999998961</v>
      </c>
      <c r="K454">
        <f t="shared" si="63"/>
        <v>0</v>
      </c>
      <c r="L454">
        <f t="shared" si="60"/>
        <v>0</v>
      </c>
      <c r="M454">
        <f t="shared" si="61"/>
        <v>90</v>
      </c>
    </row>
    <row r="455" spans="1:13" x14ac:dyDescent="0.3">
      <c r="A455">
        <f t="shared" si="58"/>
        <v>9.0599999999998957</v>
      </c>
      <c r="B455">
        <f t="shared" si="62"/>
        <v>180</v>
      </c>
      <c r="C455">
        <f t="shared" si="56"/>
        <v>1</v>
      </c>
      <c r="D455">
        <f t="shared" si="57"/>
        <v>1.8</v>
      </c>
      <c r="J455">
        <f t="shared" si="59"/>
        <v>9.0599999999998957</v>
      </c>
      <c r="K455">
        <f t="shared" si="63"/>
        <v>0</v>
      </c>
      <c r="L455">
        <f t="shared" si="60"/>
        <v>0</v>
      </c>
      <c r="M455">
        <f t="shared" si="61"/>
        <v>90</v>
      </c>
    </row>
    <row r="456" spans="1:13" x14ac:dyDescent="0.3">
      <c r="A456">
        <f t="shared" si="58"/>
        <v>9.0799999999998953</v>
      </c>
      <c r="B456">
        <f t="shared" si="62"/>
        <v>180</v>
      </c>
      <c r="C456">
        <f t="shared" si="56"/>
        <v>1</v>
      </c>
      <c r="D456">
        <f t="shared" si="57"/>
        <v>1.8</v>
      </c>
      <c r="J456">
        <f t="shared" si="59"/>
        <v>9.0799999999998953</v>
      </c>
      <c r="K456">
        <f t="shared" si="63"/>
        <v>0</v>
      </c>
      <c r="L456">
        <f t="shared" si="60"/>
        <v>0</v>
      </c>
      <c r="M456">
        <f t="shared" si="61"/>
        <v>90</v>
      </c>
    </row>
    <row r="457" spans="1:13" x14ac:dyDescent="0.3">
      <c r="A457">
        <f t="shared" si="58"/>
        <v>9.0999999999998948</v>
      </c>
      <c r="B457">
        <f t="shared" si="62"/>
        <v>180</v>
      </c>
      <c r="C457">
        <f t="shared" si="56"/>
        <v>1</v>
      </c>
      <c r="D457">
        <f t="shared" si="57"/>
        <v>1.8</v>
      </c>
      <c r="J457">
        <f t="shared" si="59"/>
        <v>9.0999999999998948</v>
      </c>
      <c r="K457">
        <f t="shared" si="63"/>
        <v>0</v>
      </c>
      <c r="L457">
        <f t="shared" si="60"/>
        <v>0</v>
      </c>
      <c r="M457">
        <f t="shared" si="61"/>
        <v>90</v>
      </c>
    </row>
    <row r="458" spans="1:13" x14ac:dyDescent="0.3">
      <c r="A458">
        <f t="shared" si="58"/>
        <v>9.1199999999998944</v>
      </c>
      <c r="B458">
        <f t="shared" si="62"/>
        <v>180</v>
      </c>
      <c r="C458">
        <f t="shared" si="56"/>
        <v>1</v>
      </c>
      <c r="D458">
        <f t="shared" si="57"/>
        <v>1.8</v>
      </c>
      <c r="J458">
        <f t="shared" si="59"/>
        <v>9.1199999999998944</v>
      </c>
      <c r="K458">
        <f t="shared" si="63"/>
        <v>0</v>
      </c>
      <c r="L458">
        <f t="shared" si="60"/>
        <v>0</v>
      </c>
      <c r="M458">
        <f t="shared" si="61"/>
        <v>90</v>
      </c>
    </row>
    <row r="459" spans="1:13" x14ac:dyDescent="0.3">
      <c r="A459">
        <f t="shared" si="58"/>
        <v>9.139999999999894</v>
      </c>
      <c r="B459">
        <f t="shared" si="62"/>
        <v>180</v>
      </c>
      <c r="C459">
        <f t="shared" si="56"/>
        <v>1</v>
      </c>
      <c r="D459">
        <f t="shared" si="57"/>
        <v>1.8</v>
      </c>
      <c r="J459">
        <f t="shared" si="59"/>
        <v>9.139999999999894</v>
      </c>
      <c r="K459">
        <f t="shared" si="63"/>
        <v>0</v>
      </c>
      <c r="L459">
        <f t="shared" si="60"/>
        <v>0</v>
      </c>
      <c r="M459">
        <f t="shared" si="61"/>
        <v>90</v>
      </c>
    </row>
    <row r="460" spans="1:13" x14ac:dyDescent="0.3">
      <c r="A460">
        <f t="shared" si="58"/>
        <v>9.1599999999998936</v>
      </c>
      <c r="B460">
        <f t="shared" si="62"/>
        <v>180</v>
      </c>
      <c r="C460">
        <f t="shared" si="56"/>
        <v>1</v>
      </c>
      <c r="D460">
        <f t="shared" si="57"/>
        <v>1.8</v>
      </c>
      <c r="J460">
        <f t="shared" si="59"/>
        <v>9.1599999999998936</v>
      </c>
      <c r="K460">
        <f t="shared" si="63"/>
        <v>0</v>
      </c>
      <c r="L460">
        <f t="shared" si="60"/>
        <v>0</v>
      </c>
      <c r="M460">
        <f t="shared" si="61"/>
        <v>90</v>
      </c>
    </row>
    <row r="461" spans="1:13" x14ac:dyDescent="0.3">
      <c r="A461">
        <f t="shared" si="58"/>
        <v>9.1799999999998931</v>
      </c>
      <c r="B461">
        <f t="shared" si="62"/>
        <v>180</v>
      </c>
      <c r="C461">
        <f t="shared" si="56"/>
        <v>1</v>
      </c>
      <c r="D461">
        <f t="shared" si="57"/>
        <v>1.8</v>
      </c>
      <c r="J461">
        <f t="shared" si="59"/>
        <v>9.1799999999998931</v>
      </c>
      <c r="K461">
        <f t="shared" si="63"/>
        <v>0</v>
      </c>
      <c r="L461">
        <f t="shared" si="60"/>
        <v>0</v>
      </c>
      <c r="M461">
        <f t="shared" si="61"/>
        <v>90</v>
      </c>
    </row>
    <row r="462" spans="1:13" x14ac:dyDescent="0.3">
      <c r="A462">
        <f t="shared" si="58"/>
        <v>9.1999999999998927</v>
      </c>
      <c r="B462">
        <f t="shared" si="62"/>
        <v>180</v>
      </c>
      <c r="C462">
        <f t="shared" si="56"/>
        <v>1</v>
      </c>
      <c r="D462">
        <f t="shared" si="57"/>
        <v>1.8</v>
      </c>
      <c r="J462">
        <f t="shared" si="59"/>
        <v>9.1999999999998927</v>
      </c>
      <c r="K462">
        <f t="shared" si="63"/>
        <v>0</v>
      </c>
      <c r="L462">
        <f t="shared" si="60"/>
        <v>0</v>
      </c>
      <c r="M462">
        <f t="shared" si="61"/>
        <v>90</v>
      </c>
    </row>
    <row r="463" spans="1:13" x14ac:dyDescent="0.3">
      <c r="A463">
        <f t="shared" si="58"/>
        <v>9.2199999999998923</v>
      </c>
      <c r="B463">
        <f t="shared" si="62"/>
        <v>180</v>
      </c>
      <c r="C463">
        <f t="shared" si="56"/>
        <v>1</v>
      </c>
      <c r="D463">
        <f t="shared" si="57"/>
        <v>1.8</v>
      </c>
      <c r="J463">
        <f t="shared" si="59"/>
        <v>9.2199999999998923</v>
      </c>
      <c r="K463">
        <f t="shared" si="63"/>
        <v>0</v>
      </c>
      <c r="L463">
        <f t="shared" si="60"/>
        <v>0</v>
      </c>
      <c r="M463">
        <f t="shared" si="61"/>
        <v>90</v>
      </c>
    </row>
    <row r="464" spans="1:13" x14ac:dyDescent="0.3">
      <c r="A464">
        <f t="shared" si="58"/>
        <v>9.2399999999998919</v>
      </c>
      <c r="B464">
        <f t="shared" si="62"/>
        <v>180</v>
      </c>
      <c r="C464">
        <f t="shared" si="56"/>
        <v>1</v>
      </c>
      <c r="D464">
        <f t="shared" si="57"/>
        <v>1.8</v>
      </c>
      <c r="J464">
        <f t="shared" si="59"/>
        <v>9.2399999999998919</v>
      </c>
      <c r="K464">
        <f t="shared" si="63"/>
        <v>0</v>
      </c>
      <c r="L464">
        <f t="shared" si="60"/>
        <v>0</v>
      </c>
      <c r="M464">
        <f t="shared" si="61"/>
        <v>90</v>
      </c>
    </row>
    <row r="465" spans="1:13" x14ac:dyDescent="0.3">
      <c r="A465">
        <f t="shared" si="58"/>
        <v>9.2599999999998914</v>
      </c>
      <c r="B465">
        <f t="shared" si="62"/>
        <v>180</v>
      </c>
      <c r="C465">
        <f t="shared" si="56"/>
        <v>1</v>
      </c>
      <c r="D465">
        <f t="shared" si="57"/>
        <v>1.8</v>
      </c>
      <c r="J465">
        <f t="shared" si="59"/>
        <v>9.2599999999998914</v>
      </c>
      <c r="K465">
        <f t="shared" si="63"/>
        <v>0</v>
      </c>
      <c r="L465">
        <f t="shared" si="60"/>
        <v>0</v>
      </c>
      <c r="M465">
        <f t="shared" si="61"/>
        <v>90</v>
      </c>
    </row>
    <row r="466" spans="1:13" x14ac:dyDescent="0.3">
      <c r="A466">
        <f t="shared" si="58"/>
        <v>9.279999999999891</v>
      </c>
      <c r="B466">
        <f t="shared" si="62"/>
        <v>180</v>
      </c>
      <c r="C466">
        <f t="shared" si="56"/>
        <v>1</v>
      </c>
      <c r="D466">
        <f t="shared" si="57"/>
        <v>1.8</v>
      </c>
      <c r="J466">
        <f t="shared" si="59"/>
        <v>9.279999999999891</v>
      </c>
      <c r="K466">
        <f t="shared" si="63"/>
        <v>0</v>
      </c>
      <c r="L466">
        <f t="shared" si="60"/>
        <v>0</v>
      </c>
      <c r="M466">
        <f t="shared" si="61"/>
        <v>90</v>
      </c>
    </row>
    <row r="467" spans="1:13" x14ac:dyDescent="0.3">
      <c r="A467">
        <f t="shared" si="58"/>
        <v>9.2999999999998906</v>
      </c>
      <c r="B467">
        <f t="shared" si="62"/>
        <v>180</v>
      </c>
      <c r="C467">
        <f t="shared" si="56"/>
        <v>1</v>
      </c>
      <c r="D467">
        <f t="shared" si="57"/>
        <v>1.8</v>
      </c>
      <c r="J467">
        <f t="shared" si="59"/>
        <v>9.2999999999998906</v>
      </c>
      <c r="K467">
        <f t="shared" si="63"/>
        <v>0</v>
      </c>
      <c r="L467">
        <f t="shared" si="60"/>
        <v>0</v>
      </c>
      <c r="M467">
        <f t="shared" si="61"/>
        <v>90</v>
      </c>
    </row>
    <row r="468" spans="1:13" x14ac:dyDescent="0.3">
      <c r="A468">
        <f t="shared" si="58"/>
        <v>9.3199999999998902</v>
      </c>
      <c r="B468">
        <f t="shared" si="62"/>
        <v>180</v>
      </c>
      <c r="C468">
        <f t="shared" si="56"/>
        <v>1</v>
      </c>
      <c r="D468">
        <f t="shared" si="57"/>
        <v>1.8</v>
      </c>
      <c r="J468">
        <f t="shared" si="59"/>
        <v>9.3199999999998902</v>
      </c>
      <c r="K468">
        <f t="shared" si="63"/>
        <v>0</v>
      </c>
      <c r="L468">
        <f t="shared" si="60"/>
        <v>0</v>
      </c>
      <c r="M468">
        <f t="shared" si="61"/>
        <v>90</v>
      </c>
    </row>
    <row r="469" spans="1:13" x14ac:dyDescent="0.3">
      <c r="A469">
        <f t="shared" si="58"/>
        <v>9.3399999999998897</v>
      </c>
      <c r="B469">
        <f t="shared" si="62"/>
        <v>180</v>
      </c>
      <c r="C469">
        <f t="shared" si="56"/>
        <v>1</v>
      </c>
      <c r="D469">
        <f t="shared" si="57"/>
        <v>1.8</v>
      </c>
      <c r="J469">
        <f t="shared" si="59"/>
        <v>9.3399999999998897</v>
      </c>
      <c r="K469">
        <f t="shared" si="63"/>
        <v>0</v>
      </c>
      <c r="L469">
        <f t="shared" si="60"/>
        <v>0</v>
      </c>
      <c r="M469">
        <f t="shared" si="61"/>
        <v>90</v>
      </c>
    </row>
    <row r="470" spans="1:13" x14ac:dyDescent="0.3">
      <c r="A470">
        <f t="shared" si="58"/>
        <v>9.3599999999998893</v>
      </c>
      <c r="B470">
        <f t="shared" si="62"/>
        <v>180</v>
      </c>
      <c r="C470">
        <f t="shared" si="56"/>
        <v>1</v>
      </c>
      <c r="D470">
        <f t="shared" si="57"/>
        <v>1.8</v>
      </c>
      <c r="J470">
        <f t="shared" si="59"/>
        <v>9.3599999999998893</v>
      </c>
      <c r="K470">
        <f t="shared" si="63"/>
        <v>0</v>
      </c>
      <c r="L470">
        <f t="shared" si="60"/>
        <v>0</v>
      </c>
      <c r="M470">
        <f t="shared" si="61"/>
        <v>90</v>
      </c>
    </row>
    <row r="471" spans="1:13" x14ac:dyDescent="0.3">
      <c r="A471">
        <f t="shared" si="58"/>
        <v>9.3799999999998889</v>
      </c>
      <c r="B471">
        <f t="shared" si="62"/>
        <v>180</v>
      </c>
      <c r="C471">
        <f t="shared" si="56"/>
        <v>1</v>
      </c>
      <c r="D471">
        <f t="shared" si="57"/>
        <v>1.8</v>
      </c>
      <c r="J471">
        <f t="shared" si="59"/>
        <v>9.3799999999998889</v>
      </c>
      <c r="K471">
        <f t="shared" si="63"/>
        <v>0</v>
      </c>
      <c r="L471">
        <f t="shared" si="60"/>
        <v>0</v>
      </c>
      <c r="M471">
        <f t="shared" si="61"/>
        <v>90</v>
      </c>
    </row>
    <row r="472" spans="1:13" x14ac:dyDescent="0.3">
      <c r="A472">
        <f t="shared" si="58"/>
        <v>9.3999999999998884</v>
      </c>
      <c r="B472">
        <f t="shared" si="62"/>
        <v>180</v>
      </c>
      <c r="C472">
        <f t="shared" si="56"/>
        <v>1</v>
      </c>
      <c r="D472">
        <f t="shared" si="57"/>
        <v>1.8</v>
      </c>
      <c r="J472">
        <f t="shared" si="59"/>
        <v>9.3999999999998884</v>
      </c>
      <c r="K472">
        <f t="shared" si="63"/>
        <v>0</v>
      </c>
      <c r="L472">
        <f t="shared" si="60"/>
        <v>0</v>
      </c>
      <c r="M472">
        <f t="shared" si="61"/>
        <v>90</v>
      </c>
    </row>
    <row r="473" spans="1:13" x14ac:dyDescent="0.3">
      <c r="A473">
        <f t="shared" si="58"/>
        <v>9.419999999999888</v>
      </c>
      <c r="B473">
        <f t="shared" si="62"/>
        <v>180</v>
      </c>
      <c r="C473">
        <f t="shared" si="56"/>
        <v>1</v>
      </c>
      <c r="D473">
        <f t="shared" si="57"/>
        <v>1.8</v>
      </c>
      <c r="J473">
        <f t="shared" si="59"/>
        <v>9.419999999999888</v>
      </c>
      <c r="K473">
        <f t="shared" si="63"/>
        <v>0</v>
      </c>
      <c r="L473">
        <f t="shared" si="60"/>
        <v>0</v>
      </c>
      <c r="M473">
        <f t="shared" si="61"/>
        <v>90</v>
      </c>
    </row>
    <row r="474" spans="1:13" x14ac:dyDescent="0.3">
      <c r="A474">
        <f t="shared" si="58"/>
        <v>9.4399999999998876</v>
      </c>
      <c r="B474">
        <f t="shared" si="62"/>
        <v>180</v>
      </c>
      <c r="C474">
        <f t="shared" si="56"/>
        <v>1</v>
      </c>
      <c r="D474">
        <f t="shared" si="57"/>
        <v>1.8</v>
      </c>
      <c r="J474">
        <f t="shared" si="59"/>
        <v>9.4399999999998876</v>
      </c>
      <c r="K474">
        <f t="shared" si="63"/>
        <v>0</v>
      </c>
      <c r="L474">
        <f t="shared" si="60"/>
        <v>0</v>
      </c>
      <c r="M474">
        <f t="shared" si="61"/>
        <v>90</v>
      </c>
    </row>
    <row r="475" spans="1:13" x14ac:dyDescent="0.3">
      <c r="A475">
        <f t="shared" si="58"/>
        <v>9.4599999999998872</v>
      </c>
      <c r="B475">
        <f t="shared" si="62"/>
        <v>180</v>
      </c>
      <c r="C475">
        <f t="shared" si="56"/>
        <v>1</v>
      </c>
      <c r="D475">
        <f t="shared" si="57"/>
        <v>1.8</v>
      </c>
      <c r="J475">
        <f t="shared" si="59"/>
        <v>9.4599999999998872</v>
      </c>
      <c r="K475">
        <f t="shared" si="63"/>
        <v>0</v>
      </c>
      <c r="L475">
        <f t="shared" si="60"/>
        <v>0</v>
      </c>
      <c r="M475">
        <f t="shared" si="61"/>
        <v>90</v>
      </c>
    </row>
    <row r="476" spans="1:13" x14ac:dyDescent="0.3">
      <c r="A476">
        <f t="shared" si="58"/>
        <v>9.4799999999998867</v>
      </c>
      <c r="B476">
        <f t="shared" si="62"/>
        <v>180</v>
      </c>
      <c r="C476">
        <f t="shared" si="56"/>
        <v>1</v>
      </c>
      <c r="D476">
        <f t="shared" si="57"/>
        <v>1.8</v>
      </c>
      <c r="J476">
        <f t="shared" si="59"/>
        <v>9.4799999999998867</v>
      </c>
      <c r="K476">
        <f t="shared" si="63"/>
        <v>0</v>
      </c>
      <c r="L476">
        <f t="shared" si="60"/>
        <v>0</v>
      </c>
      <c r="M476">
        <f t="shared" si="61"/>
        <v>90</v>
      </c>
    </row>
    <row r="477" spans="1:13" x14ac:dyDescent="0.3">
      <c r="A477">
        <f t="shared" si="58"/>
        <v>9.4999999999998863</v>
      </c>
      <c r="B477">
        <f t="shared" si="62"/>
        <v>180</v>
      </c>
      <c r="C477">
        <f t="shared" si="56"/>
        <v>1</v>
      </c>
      <c r="D477">
        <f t="shared" si="57"/>
        <v>1.8</v>
      </c>
      <c r="J477">
        <f t="shared" si="59"/>
        <v>9.4999999999998863</v>
      </c>
      <c r="K477">
        <f t="shared" si="63"/>
        <v>0</v>
      </c>
      <c r="L477">
        <f t="shared" si="60"/>
        <v>0</v>
      </c>
      <c r="M477">
        <f t="shared" si="61"/>
        <v>90</v>
      </c>
    </row>
    <row r="478" spans="1:13" x14ac:dyDescent="0.3">
      <c r="A478">
        <f t="shared" si="58"/>
        <v>9.5199999999998859</v>
      </c>
      <c r="B478">
        <f t="shared" si="62"/>
        <v>180</v>
      </c>
      <c r="C478">
        <f t="shared" si="56"/>
        <v>1</v>
      </c>
      <c r="D478">
        <f t="shared" si="57"/>
        <v>1.8</v>
      </c>
      <c r="J478">
        <f t="shared" si="59"/>
        <v>9.5199999999998859</v>
      </c>
      <c r="K478">
        <f t="shared" si="63"/>
        <v>0</v>
      </c>
      <c r="L478">
        <f t="shared" si="60"/>
        <v>0</v>
      </c>
      <c r="M478">
        <f t="shared" si="61"/>
        <v>90</v>
      </c>
    </row>
    <row r="479" spans="1:13" x14ac:dyDescent="0.3">
      <c r="A479">
        <f t="shared" si="58"/>
        <v>9.5399999999998855</v>
      </c>
      <c r="B479">
        <f t="shared" si="62"/>
        <v>180</v>
      </c>
      <c r="C479">
        <f t="shared" si="56"/>
        <v>1</v>
      </c>
      <c r="D479">
        <f t="shared" si="57"/>
        <v>1.8</v>
      </c>
      <c r="J479">
        <f t="shared" si="59"/>
        <v>9.5399999999998855</v>
      </c>
      <c r="K479">
        <f t="shared" si="63"/>
        <v>0</v>
      </c>
      <c r="L479">
        <f t="shared" si="60"/>
        <v>0</v>
      </c>
      <c r="M479">
        <f t="shared" si="61"/>
        <v>90</v>
      </c>
    </row>
    <row r="480" spans="1:13" x14ac:dyDescent="0.3">
      <c r="A480">
        <f t="shared" si="58"/>
        <v>9.559999999999885</v>
      </c>
      <c r="B480">
        <f t="shared" si="62"/>
        <v>180</v>
      </c>
      <c r="C480">
        <f t="shared" si="56"/>
        <v>1</v>
      </c>
      <c r="D480">
        <f t="shared" si="57"/>
        <v>1.8</v>
      </c>
      <c r="J480">
        <f t="shared" si="59"/>
        <v>9.559999999999885</v>
      </c>
      <c r="K480">
        <f t="shared" si="63"/>
        <v>0</v>
      </c>
      <c r="L480">
        <f t="shared" si="60"/>
        <v>0</v>
      </c>
      <c r="M480">
        <f t="shared" si="61"/>
        <v>90</v>
      </c>
    </row>
    <row r="481" spans="1:13" x14ac:dyDescent="0.3">
      <c r="A481">
        <f t="shared" si="58"/>
        <v>9.5799999999998846</v>
      </c>
      <c r="B481">
        <f t="shared" si="62"/>
        <v>180</v>
      </c>
      <c r="C481">
        <f t="shared" si="56"/>
        <v>1</v>
      </c>
      <c r="D481">
        <f t="shared" si="57"/>
        <v>1.8</v>
      </c>
      <c r="J481">
        <f t="shared" si="59"/>
        <v>9.5799999999998846</v>
      </c>
      <c r="K481">
        <f t="shared" si="63"/>
        <v>0</v>
      </c>
      <c r="L481">
        <f t="shared" si="60"/>
        <v>0</v>
      </c>
      <c r="M481">
        <f t="shared" si="61"/>
        <v>90</v>
      </c>
    </row>
    <row r="482" spans="1:13" x14ac:dyDescent="0.3">
      <c r="A482">
        <f t="shared" si="58"/>
        <v>9.5999999999998842</v>
      </c>
      <c r="B482">
        <f t="shared" si="62"/>
        <v>180</v>
      </c>
      <c r="C482">
        <f t="shared" si="56"/>
        <v>1</v>
      </c>
      <c r="D482">
        <f t="shared" si="57"/>
        <v>1.8</v>
      </c>
      <c r="J482">
        <f t="shared" si="59"/>
        <v>9.5999999999998842</v>
      </c>
      <c r="K482">
        <f t="shared" si="63"/>
        <v>0</v>
      </c>
      <c r="L482">
        <f t="shared" si="60"/>
        <v>0</v>
      </c>
      <c r="M482">
        <f t="shared" si="61"/>
        <v>90</v>
      </c>
    </row>
    <row r="483" spans="1:13" x14ac:dyDescent="0.3">
      <c r="A483">
        <f t="shared" si="58"/>
        <v>9.6199999999998838</v>
      </c>
      <c r="B483">
        <f t="shared" si="62"/>
        <v>180</v>
      </c>
      <c r="C483">
        <f t="shared" si="56"/>
        <v>1</v>
      </c>
      <c r="D483">
        <f t="shared" si="57"/>
        <v>1.8</v>
      </c>
      <c r="J483">
        <f t="shared" si="59"/>
        <v>9.6199999999998838</v>
      </c>
      <c r="K483">
        <f t="shared" si="63"/>
        <v>0</v>
      </c>
      <c r="L483">
        <f t="shared" si="60"/>
        <v>0</v>
      </c>
      <c r="M483">
        <f t="shared" si="61"/>
        <v>90</v>
      </c>
    </row>
    <row r="484" spans="1:13" x14ac:dyDescent="0.3">
      <c r="A484">
        <f t="shared" si="58"/>
        <v>9.6399999999998833</v>
      </c>
      <c r="B484">
        <f t="shared" si="62"/>
        <v>180</v>
      </c>
      <c r="C484">
        <f t="shared" si="56"/>
        <v>1</v>
      </c>
      <c r="D484">
        <f t="shared" si="57"/>
        <v>1.8</v>
      </c>
      <c r="J484">
        <f t="shared" si="59"/>
        <v>9.6399999999998833</v>
      </c>
      <c r="K484">
        <f t="shared" si="63"/>
        <v>0</v>
      </c>
      <c r="L484">
        <f t="shared" si="60"/>
        <v>0</v>
      </c>
      <c r="M484">
        <f t="shared" si="61"/>
        <v>90</v>
      </c>
    </row>
    <row r="485" spans="1:13" x14ac:dyDescent="0.3">
      <c r="A485">
        <f t="shared" si="58"/>
        <v>9.6599999999998829</v>
      </c>
      <c r="B485">
        <f t="shared" si="62"/>
        <v>180</v>
      </c>
      <c r="C485">
        <f t="shared" si="56"/>
        <v>1</v>
      </c>
      <c r="D485">
        <f t="shared" si="57"/>
        <v>1.8</v>
      </c>
      <c r="J485">
        <f t="shared" si="59"/>
        <v>9.6599999999998829</v>
      </c>
      <c r="K485">
        <f t="shared" si="63"/>
        <v>0</v>
      </c>
      <c r="L485">
        <f t="shared" si="60"/>
        <v>0</v>
      </c>
      <c r="M485">
        <f t="shared" si="61"/>
        <v>90</v>
      </c>
    </row>
    <row r="486" spans="1:13" x14ac:dyDescent="0.3">
      <c r="A486">
        <f t="shared" si="58"/>
        <v>9.6799999999998825</v>
      </c>
      <c r="B486">
        <f t="shared" si="62"/>
        <v>180</v>
      </c>
      <c r="C486">
        <f t="shared" si="56"/>
        <v>1</v>
      </c>
      <c r="D486">
        <f t="shared" si="57"/>
        <v>1.8</v>
      </c>
      <c r="J486">
        <f t="shared" si="59"/>
        <v>9.6799999999998825</v>
      </c>
      <c r="K486">
        <f t="shared" si="63"/>
        <v>0</v>
      </c>
      <c r="L486">
        <f t="shared" si="60"/>
        <v>0</v>
      </c>
      <c r="M486">
        <f t="shared" si="61"/>
        <v>90</v>
      </c>
    </row>
    <row r="487" spans="1:13" x14ac:dyDescent="0.3">
      <c r="A487">
        <f t="shared" si="58"/>
        <v>9.699999999999882</v>
      </c>
      <c r="B487">
        <f t="shared" si="62"/>
        <v>180</v>
      </c>
      <c r="C487">
        <f t="shared" si="56"/>
        <v>1</v>
      </c>
      <c r="D487">
        <f t="shared" si="57"/>
        <v>1.8</v>
      </c>
      <c r="J487">
        <f t="shared" si="59"/>
        <v>9.699999999999882</v>
      </c>
      <c r="K487">
        <f t="shared" si="63"/>
        <v>0</v>
      </c>
      <c r="L487">
        <f t="shared" si="60"/>
        <v>0</v>
      </c>
      <c r="M487">
        <f t="shared" si="61"/>
        <v>90</v>
      </c>
    </row>
    <row r="488" spans="1:13" x14ac:dyDescent="0.3">
      <c r="A488">
        <f t="shared" si="58"/>
        <v>9.7199999999998816</v>
      </c>
      <c r="B488">
        <f t="shared" si="62"/>
        <v>180</v>
      </c>
      <c r="C488">
        <f t="shared" si="56"/>
        <v>1</v>
      </c>
      <c r="D488">
        <f t="shared" si="57"/>
        <v>1.8</v>
      </c>
      <c r="J488">
        <f t="shared" si="59"/>
        <v>9.7199999999998816</v>
      </c>
      <c r="K488">
        <f t="shared" si="63"/>
        <v>0</v>
      </c>
      <c r="L488">
        <f t="shared" si="60"/>
        <v>0</v>
      </c>
      <c r="M488">
        <f t="shared" si="61"/>
        <v>90</v>
      </c>
    </row>
    <row r="489" spans="1:13" x14ac:dyDescent="0.3">
      <c r="A489">
        <f t="shared" si="58"/>
        <v>9.7399999999998812</v>
      </c>
      <c r="B489">
        <f t="shared" si="62"/>
        <v>180</v>
      </c>
      <c r="C489">
        <f t="shared" si="56"/>
        <v>1</v>
      </c>
      <c r="D489">
        <f t="shared" si="57"/>
        <v>1.8</v>
      </c>
      <c r="J489">
        <f t="shared" si="59"/>
        <v>9.7399999999998812</v>
      </c>
      <c r="K489">
        <f t="shared" si="63"/>
        <v>0</v>
      </c>
      <c r="L489">
        <f t="shared" si="60"/>
        <v>0</v>
      </c>
      <c r="M489">
        <f t="shared" si="61"/>
        <v>90</v>
      </c>
    </row>
    <row r="490" spans="1:13" x14ac:dyDescent="0.3">
      <c r="A490">
        <f t="shared" si="58"/>
        <v>9.7599999999998808</v>
      </c>
      <c r="B490">
        <f t="shared" si="62"/>
        <v>180</v>
      </c>
      <c r="C490">
        <f t="shared" si="56"/>
        <v>1</v>
      </c>
      <c r="D490">
        <f t="shared" si="57"/>
        <v>1.8</v>
      </c>
      <c r="J490">
        <f t="shared" si="59"/>
        <v>9.7599999999998808</v>
      </c>
      <c r="K490">
        <f t="shared" si="63"/>
        <v>0</v>
      </c>
      <c r="L490">
        <f t="shared" si="60"/>
        <v>0</v>
      </c>
      <c r="M490">
        <f t="shared" si="61"/>
        <v>90</v>
      </c>
    </row>
    <row r="491" spans="1:13" x14ac:dyDescent="0.3">
      <c r="A491">
        <f t="shared" si="58"/>
        <v>9.7799999999998803</v>
      </c>
      <c r="B491">
        <f t="shared" si="62"/>
        <v>180</v>
      </c>
      <c r="C491">
        <f t="shared" si="56"/>
        <v>1</v>
      </c>
      <c r="D491">
        <f t="shared" si="57"/>
        <v>1.8</v>
      </c>
      <c r="J491">
        <f t="shared" si="59"/>
        <v>9.7799999999998803</v>
      </c>
      <c r="K491">
        <f t="shared" si="63"/>
        <v>0</v>
      </c>
      <c r="L491">
        <f t="shared" si="60"/>
        <v>0</v>
      </c>
      <c r="M491">
        <f t="shared" si="61"/>
        <v>90</v>
      </c>
    </row>
    <row r="492" spans="1:13" x14ac:dyDescent="0.3">
      <c r="A492">
        <f t="shared" si="58"/>
        <v>9.7999999999998799</v>
      </c>
      <c r="B492">
        <f t="shared" si="62"/>
        <v>180</v>
      </c>
      <c r="C492">
        <f t="shared" si="56"/>
        <v>1</v>
      </c>
      <c r="D492">
        <f t="shared" si="57"/>
        <v>1.8</v>
      </c>
      <c r="J492">
        <f t="shared" si="59"/>
        <v>9.7999999999998799</v>
      </c>
      <c r="K492">
        <f t="shared" si="63"/>
        <v>0</v>
      </c>
      <c r="L492">
        <f t="shared" si="60"/>
        <v>0</v>
      </c>
      <c r="M492">
        <f t="shared" si="61"/>
        <v>90</v>
      </c>
    </row>
    <row r="493" spans="1:13" x14ac:dyDescent="0.3">
      <c r="A493">
        <f t="shared" si="58"/>
        <v>9.8199999999998795</v>
      </c>
      <c r="B493">
        <f t="shared" si="62"/>
        <v>180</v>
      </c>
      <c r="C493">
        <f t="shared" si="56"/>
        <v>1</v>
      </c>
      <c r="D493">
        <f t="shared" si="57"/>
        <v>1.8</v>
      </c>
      <c r="J493">
        <f t="shared" si="59"/>
        <v>9.8199999999998795</v>
      </c>
      <c r="K493">
        <f t="shared" si="63"/>
        <v>0</v>
      </c>
      <c r="L493">
        <f t="shared" si="60"/>
        <v>0</v>
      </c>
      <c r="M493">
        <f t="shared" si="61"/>
        <v>90</v>
      </c>
    </row>
    <row r="494" spans="1:13" x14ac:dyDescent="0.3">
      <c r="A494">
        <f t="shared" si="58"/>
        <v>9.8399999999998791</v>
      </c>
      <c r="B494">
        <f t="shared" si="62"/>
        <v>180</v>
      </c>
      <c r="C494">
        <f t="shared" si="56"/>
        <v>1</v>
      </c>
      <c r="D494">
        <f t="shared" si="57"/>
        <v>1.8</v>
      </c>
      <c r="J494">
        <f t="shared" si="59"/>
        <v>9.8399999999998791</v>
      </c>
      <c r="K494">
        <f t="shared" si="63"/>
        <v>0</v>
      </c>
      <c r="L494">
        <f t="shared" si="60"/>
        <v>0</v>
      </c>
      <c r="M494">
        <f t="shared" si="61"/>
        <v>90</v>
      </c>
    </row>
    <row r="495" spans="1:13" x14ac:dyDescent="0.3">
      <c r="A495">
        <f t="shared" si="58"/>
        <v>9.8599999999998786</v>
      </c>
      <c r="B495">
        <f t="shared" si="62"/>
        <v>180</v>
      </c>
      <c r="C495">
        <f t="shared" si="56"/>
        <v>1</v>
      </c>
      <c r="D495">
        <f t="shared" si="57"/>
        <v>1.8</v>
      </c>
      <c r="J495">
        <f t="shared" si="59"/>
        <v>9.8599999999998786</v>
      </c>
      <c r="K495">
        <f t="shared" si="63"/>
        <v>0</v>
      </c>
      <c r="L495">
        <f t="shared" si="60"/>
        <v>0</v>
      </c>
      <c r="M495">
        <f t="shared" si="61"/>
        <v>90</v>
      </c>
    </row>
    <row r="496" spans="1:13" x14ac:dyDescent="0.3">
      <c r="A496">
        <f t="shared" si="58"/>
        <v>9.8799999999998782</v>
      </c>
      <c r="B496">
        <f t="shared" si="62"/>
        <v>180</v>
      </c>
      <c r="C496">
        <f t="shared" si="56"/>
        <v>1</v>
      </c>
      <c r="D496">
        <f t="shared" si="57"/>
        <v>1.8</v>
      </c>
      <c r="J496">
        <f t="shared" si="59"/>
        <v>9.8799999999998782</v>
      </c>
      <c r="K496">
        <f t="shared" si="63"/>
        <v>0</v>
      </c>
      <c r="L496">
        <f t="shared" si="60"/>
        <v>0</v>
      </c>
      <c r="M496">
        <f t="shared" si="61"/>
        <v>90</v>
      </c>
    </row>
    <row r="497" spans="1:13" x14ac:dyDescent="0.3">
      <c r="A497">
        <f t="shared" si="58"/>
        <v>9.8999999999998778</v>
      </c>
      <c r="B497">
        <f t="shared" si="62"/>
        <v>180</v>
      </c>
      <c r="C497">
        <f t="shared" si="56"/>
        <v>1</v>
      </c>
      <c r="D497">
        <f t="shared" si="57"/>
        <v>1.8</v>
      </c>
      <c r="J497">
        <f t="shared" si="59"/>
        <v>9.8999999999998778</v>
      </c>
      <c r="K497">
        <f t="shared" si="63"/>
        <v>0</v>
      </c>
      <c r="L497">
        <f t="shared" si="60"/>
        <v>0</v>
      </c>
      <c r="M497">
        <f t="shared" si="61"/>
        <v>90</v>
      </c>
    </row>
    <row r="498" spans="1:13" x14ac:dyDescent="0.3">
      <c r="A498">
        <f t="shared" si="58"/>
        <v>9.9199999999998774</v>
      </c>
      <c r="B498">
        <f t="shared" si="62"/>
        <v>180</v>
      </c>
      <c r="C498">
        <f t="shared" si="56"/>
        <v>1</v>
      </c>
      <c r="D498">
        <f t="shared" si="57"/>
        <v>1.8</v>
      </c>
      <c r="J498">
        <f t="shared" si="59"/>
        <v>9.9199999999998774</v>
      </c>
      <c r="K498">
        <f t="shared" si="63"/>
        <v>0</v>
      </c>
      <c r="L498">
        <f t="shared" si="60"/>
        <v>0</v>
      </c>
      <c r="M498">
        <f t="shared" si="61"/>
        <v>90</v>
      </c>
    </row>
    <row r="499" spans="1:13" x14ac:dyDescent="0.3">
      <c r="A499">
        <f t="shared" si="58"/>
        <v>9.9399999999998769</v>
      </c>
      <c r="B499">
        <f t="shared" si="62"/>
        <v>180</v>
      </c>
      <c r="C499">
        <f t="shared" si="56"/>
        <v>1</v>
      </c>
      <c r="D499">
        <f t="shared" si="57"/>
        <v>1.8</v>
      </c>
      <c r="J499">
        <f t="shared" si="59"/>
        <v>9.9399999999998769</v>
      </c>
      <c r="K499">
        <f t="shared" si="63"/>
        <v>0</v>
      </c>
      <c r="L499">
        <f t="shared" si="60"/>
        <v>0</v>
      </c>
      <c r="M499">
        <f t="shared" si="61"/>
        <v>90</v>
      </c>
    </row>
    <row r="500" spans="1:13" x14ac:dyDescent="0.3">
      <c r="A500">
        <f t="shared" si="58"/>
        <v>9.9599999999998765</v>
      </c>
      <c r="B500">
        <f t="shared" si="62"/>
        <v>180</v>
      </c>
      <c r="C500">
        <f t="shared" si="56"/>
        <v>1</v>
      </c>
      <c r="D500">
        <f t="shared" si="57"/>
        <v>1.8</v>
      </c>
      <c r="J500">
        <f t="shared" si="59"/>
        <v>9.9599999999998765</v>
      </c>
      <c r="K500">
        <f t="shared" si="63"/>
        <v>0</v>
      </c>
      <c r="L500">
        <f t="shared" si="60"/>
        <v>0</v>
      </c>
      <c r="M500">
        <f t="shared" si="61"/>
        <v>90</v>
      </c>
    </row>
    <row r="501" spans="1:13" x14ac:dyDescent="0.3">
      <c r="A501">
        <f t="shared" si="58"/>
        <v>9.9799999999998761</v>
      </c>
      <c r="B501">
        <f t="shared" si="62"/>
        <v>180</v>
      </c>
      <c r="C501">
        <f t="shared" si="56"/>
        <v>1</v>
      </c>
      <c r="D501">
        <f t="shared" si="57"/>
        <v>1.8</v>
      </c>
      <c r="J501">
        <f t="shared" si="59"/>
        <v>9.9799999999998761</v>
      </c>
      <c r="K501">
        <f t="shared" si="63"/>
        <v>0</v>
      </c>
      <c r="L501">
        <f t="shared" si="60"/>
        <v>0</v>
      </c>
      <c r="M501">
        <f t="shared" si="61"/>
        <v>90</v>
      </c>
    </row>
    <row r="502" spans="1:13" x14ac:dyDescent="0.3">
      <c r="A502">
        <f t="shared" si="58"/>
        <v>9.9999999999998757</v>
      </c>
      <c r="B502">
        <f t="shared" si="62"/>
        <v>180</v>
      </c>
      <c r="C502">
        <f t="shared" si="56"/>
        <v>1</v>
      </c>
      <c r="D502">
        <f t="shared" si="57"/>
        <v>1.8</v>
      </c>
      <c r="J502">
        <f t="shared" si="59"/>
        <v>9.9999999999998757</v>
      </c>
      <c r="K502">
        <f t="shared" si="63"/>
        <v>0</v>
      </c>
      <c r="L502">
        <f t="shared" si="60"/>
        <v>0</v>
      </c>
      <c r="M502">
        <f t="shared" si="61"/>
        <v>90</v>
      </c>
    </row>
    <row r="503" spans="1:13" x14ac:dyDescent="0.3">
      <c r="A503">
        <f t="shared" si="58"/>
        <v>10.019999999999875</v>
      </c>
      <c r="B503">
        <f t="shared" si="62"/>
        <v>180</v>
      </c>
      <c r="C503">
        <f t="shared" si="56"/>
        <v>1</v>
      </c>
      <c r="D503">
        <f t="shared" si="57"/>
        <v>1.8</v>
      </c>
      <c r="J503">
        <f t="shared" si="59"/>
        <v>10.019999999999875</v>
      </c>
      <c r="K503">
        <f t="shared" si="63"/>
        <v>0</v>
      </c>
      <c r="L503">
        <f t="shared" si="60"/>
        <v>0</v>
      </c>
      <c r="M503">
        <f t="shared" si="61"/>
        <v>90</v>
      </c>
    </row>
    <row r="504" spans="1:13" x14ac:dyDescent="0.3">
      <c r="A504">
        <f t="shared" si="58"/>
        <v>10.039999999999875</v>
      </c>
      <c r="B504">
        <f t="shared" si="62"/>
        <v>180</v>
      </c>
      <c r="C504">
        <f t="shared" si="56"/>
        <v>1</v>
      </c>
      <c r="D504">
        <f t="shared" si="57"/>
        <v>1.8</v>
      </c>
      <c r="J504">
        <f t="shared" si="59"/>
        <v>10.039999999999875</v>
      </c>
      <c r="K504">
        <f t="shared" si="63"/>
        <v>0</v>
      </c>
      <c r="L504">
        <f t="shared" si="60"/>
        <v>0</v>
      </c>
      <c r="M504">
        <f t="shared" si="61"/>
        <v>90</v>
      </c>
    </row>
    <row r="505" spans="1:13" x14ac:dyDescent="0.3">
      <c r="A505">
        <f t="shared" si="58"/>
        <v>10.059999999999874</v>
      </c>
      <c r="B505">
        <f t="shared" si="62"/>
        <v>180</v>
      </c>
      <c r="C505">
        <f t="shared" si="56"/>
        <v>1</v>
      </c>
      <c r="D505">
        <f t="shared" si="57"/>
        <v>1.8</v>
      </c>
      <c r="J505">
        <f t="shared" si="59"/>
        <v>10.059999999999874</v>
      </c>
      <c r="K505">
        <f t="shared" si="63"/>
        <v>0</v>
      </c>
      <c r="L505">
        <f t="shared" si="60"/>
        <v>0</v>
      </c>
      <c r="M505">
        <f t="shared" si="61"/>
        <v>90</v>
      </c>
    </row>
    <row r="506" spans="1:13" x14ac:dyDescent="0.3">
      <c r="A506">
        <f t="shared" si="58"/>
        <v>10.079999999999874</v>
      </c>
      <c r="B506">
        <f t="shared" si="62"/>
        <v>180</v>
      </c>
      <c r="C506">
        <f t="shared" si="56"/>
        <v>1</v>
      </c>
      <c r="D506">
        <f t="shared" si="57"/>
        <v>1.8</v>
      </c>
      <c r="J506">
        <f t="shared" si="59"/>
        <v>10.079999999999874</v>
      </c>
      <c r="K506">
        <f t="shared" si="63"/>
        <v>0</v>
      </c>
      <c r="L506">
        <f t="shared" si="60"/>
        <v>0</v>
      </c>
      <c r="M506">
        <f t="shared" si="61"/>
        <v>90</v>
      </c>
    </row>
    <row r="507" spans="1:13" x14ac:dyDescent="0.3">
      <c r="A507">
        <f t="shared" si="58"/>
        <v>10.099999999999874</v>
      </c>
      <c r="B507">
        <f t="shared" si="62"/>
        <v>180</v>
      </c>
      <c r="C507">
        <f t="shared" si="56"/>
        <v>1</v>
      </c>
      <c r="D507">
        <f t="shared" si="57"/>
        <v>1.8</v>
      </c>
      <c r="J507">
        <f t="shared" si="59"/>
        <v>10.099999999999874</v>
      </c>
      <c r="K507">
        <f t="shared" si="63"/>
        <v>0</v>
      </c>
      <c r="L507">
        <f t="shared" si="60"/>
        <v>0</v>
      </c>
      <c r="M507">
        <f t="shared" si="61"/>
        <v>90</v>
      </c>
    </row>
    <row r="508" spans="1:13" x14ac:dyDescent="0.3">
      <c r="A508">
        <f t="shared" si="58"/>
        <v>10.119999999999873</v>
      </c>
      <c r="B508">
        <f t="shared" si="62"/>
        <v>180</v>
      </c>
      <c r="C508">
        <f t="shared" si="56"/>
        <v>1</v>
      </c>
      <c r="D508">
        <f t="shared" si="57"/>
        <v>1.8</v>
      </c>
      <c r="J508">
        <f t="shared" si="59"/>
        <v>10.119999999999873</v>
      </c>
      <c r="K508">
        <f t="shared" si="63"/>
        <v>0</v>
      </c>
      <c r="L508">
        <f t="shared" si="60"/>
        <v>0</v>
      </c>
      <c r="M508">
        <f t="shared" si="61"/>
        <v>90</v>
      </c>
    </row>
    <row r="509" spans="1:13" x14ac:dyDescent="0.3">
      <c r="A509">
        <f t="shared" si="58"/>
        <v>10.139999999999873</v>
      </c>
      <c r="B509">
        <f t="shared" si="62"/>
        <v>180</v>
      </c>
      <c r="C509">
        <f t="shared" si="56"/>
        <v>1</v>
      </c>
      <c r="D509">
        <f t="shared" si="57"/>
        <v>1.8</v>
      </c>
      <c r="J509">
        <f t="shared" si="59"/>
        <v>10.139999999999873</v>
      </c>
      <c r="K509">
        <f t="shared" si="63"/>
        <v>0</v>
      </c>
      <c r="L509">
        <f t="shared" si="60"/>
        <v>0</v>
      </c>
      <c r="M509">
        <f t="shared" si="61"/>
        <v>90</v>
      </c>
    </row>
    <row r="510" spans="1:13" x14ac:dyDescent="0.3">
      <c r="A510">
        <f t="shared" si="58"/>
        <v>10.159999999999872</v>
      </c>
      <c r="B510">
        <f t="shared" si="62"/>
        <v>180</v>
      </c>
      <c r="C510">
        <f t="shared" si="56"/>
        <v>1</v>
      </c>
      <c r="D510">
        <f t="shared" si="57"/>
        <v>1.8</v>
      </c>
      <c r="J510">
        <f t="shared" si="59"/>
        <v>10.159999999999872</v>
      </c>
      <c r="K510">
        <f t="shared" si="63"/>
        <v>0</v>
      </c>
      <c r="L510">
        <f t="shared" si="60"/>
        <v>0</v>
      </c>
      <c r="M510">
        <f t="shared" si="61"/>
        <v>90</v>
      </c>
    </row>
    <row r="511" spans="1:13" x14ac:dyDescent="0.3">
      <c r="A511">
        <f t="shared" si="58"/>
        <v>10.179999999999872</v>
      </c>
      <c r="B511">
        <f t="shared" si="62"/>
        <v>180</v>
      </c>
      <c r="C511">
        <f t="shared" si="56"/>
        <v>1</v>
      </c>
      <c r="D511">
        <f t="shared" si="57"/>
        <v>1.8</v>
      </c>
      <c r="J511">
        <f t="shared" si="59"/>
        <v>10.179999999999872</v>
      </c>
      <c r="K511">
        <f t="shared" si="63"/>
        <v>0</v>
      </c>
      <c r="L511">
        <f t="shared" si="60"/>
        <v>0</v>
      </c>
      <c r="M511">
        <f t="shared" si="61"/>
        <v>90</v>
      </c>
    </row>
    <row r="512" spans="1:13" x14ac:dyDescent="0.3">
      <c r="A512">
        <f t="shared" si="58"/>
        <v>10.199999999999871</v>
      </c>
      <c r="B512">
        <f t="shared" si="62"/>
        <v>180</v>
      </c>
      <c r="C512">
        <f t="shared" si="56"/>
        <v>1</v>
      </c>
      <c r="D512">
        <f t="shared" si="57"/>
        <v>1.8</v>
      </c>
      <c r="J512">
        <f t="shared" si="59"/>
        <v>10.199999999999871</v>
      </c>
      <c r="K512">
        <f t="shared" si="63"/>
        <v>0</v>
      </c>
      <c r="L512">
        <f t="shared" si="60"/>
        <v>0</v>
      </c>
      <c r="M512">
        <f t="shared" si="61"/>
        <v>90</v>
      </c>
    </row>
    <row r="513" spans="1:13" x14ac:dyDescent="0.3">
      <c r="A513">
        <f t="shared" si="58"/>
        <v>10.219999999999871</v>
      </c>
      <c r="B513">
        <f t="shared" si="62"/>
        <v>180</v>
      </c>
      <c r="C513">
        <f t="shared" si="56"/>
        <v>1</v>
      </c>
      <c r="D513">
        <f t="shared" si="57"/>
        <v>1.8</v>
      </c>
      <c r="J513">
        <f t="shared" si="59"/>
        <v>10.219999999999871</v>
      </c>
      <c r="K513">
        <f t="shared" si="63"/>
        <v>0</v>
      </c>
      <c r="L513">
        <f t="shared" si="60"/>
        <v>0</v>
      </c>
      <c r="M513">
        <f t="shared" si="61"/>
        <v>90</v>
      </c>
    </row>
    <row r="514" spans="1:13" x14ac:dyDescent="0.3">
      <c r="A514">
        <f t="shared" si="58"/>
        <v>10.239999999999871</v>
      </c>
      <c r="B514">
        <f t="shared" si="62"/>
        <v>180</v>
      </c>
      <c r="C514">
        <f t="shared" ref="C514:C577" si="64">MAXA( (B514/$G$3),0)</f>
        <v>1</v>
      </c>
      <c r="D514">
        <f t="shared" ref="D514:D577" si="65">($G$4*(1-C514))+($G$3*$I$3)</f>
        <v>1.8</v>
      </c>
      <c r="J514">
        <f t="shared" si="59"/>
        <v>10.239999999999871</v>
      </c>
      <c r="K514">
        <f t="shared" si="63"/>
        <v>0</v>
      </c>
      <c r="L514">
        <f t="shared" si="60"/>
        <v>0</v>
      </c>
      <c r="M514">
        <f t="shared" si="61"/>
        <v>90</v>
      </c>
    </row>
    <row r="515" spans="1:13" x14ac:dyDescent="0.3">
      <c r="A515">
        <f t="shared" ref="A515:A578" si="66">A514+$G$1</f>
        <v>10.25999999999987</v>
      </c>
      <c r="B515">
        <f t="shared" si="62"/>
        <v>180</v>
      </c>
      <c r="C515">
        <f t="shared" si="64"/>
        <v>1</v>
      </c>
      <c r="D515">
        <f t="shared" si="65"/>
        <v>1.8</v>
      </c>
      <c r="J515">
        <f t="shared" ref="J515:J578" si="67">J514+$G$1</f>
        <v>10.25999999999987</v>
      </c>
      <c r="K515">
        <f t="shared" si="63"/>
        <v>0</v>
      </c>
      <c r="L515">
        <f t="shared" ref="L515:L578" si="68">MAXA( (K515/$G$3),0)</f>
        <v>0</v>
      </c>
      <c r="M515">
        <f t="shared" ref="M515:M578" si="69">$H$10*(1+(1-L515))</f>
        <v>90</v>
      </c>
    </row>
    <row r="516" spans="1:13" x14ac:dyDescent="0.3">
      <c r="A516">
        <f t="shared" si="66"/>
        <v>10.27999999999987</v>
      </c>
      <c r="B516">
        <f t="shared" ref="B516:B579" si="70">MIN((B515+(D515*$G$1)),$G$3)</f>
        <v>180</v>
      </c>
      <c r="C516">
        <f t="shared" si="64"/>
        <v>1</v>
      </c>
      <c r="D516">
        <f t="shared" si="65"/>
        <v>1.8</v>
      </c>
      <c r="J516">
        <f t="shared" si="67"/>
        <v>10.27999999999987</v>
      </c>
      <c r="K516">
        <f t="shared" ref="K516:K579" si="71">MAXA((K515-(M515*$G$1)),0)</f>
        <v>0</v>
      </c>
      <c r="L516">
        <f t="shared" si="68"/>
        <v>0</v>
      </c>
      <c r="M516">
        <f t="shared" si="69"/>
        <v>90</v>
      </c>
    </row>
    <row r="517" spans="1:13" x14ac:dyDescent="0.3">
      <c r="A517">
        <f t="shared" si="66"/>
        <v>10.299999999999869</v>
      </c>
      <c r="B517">
        <f t="shared" si="70"/>
        <v>180</v>
      </c>
      <c r="C517">
        <f t="shared" si="64"/>
        <v>1</v>
      </c>
      <c r="D517">
        <f t="shared" si="65"/>
        <v>1.8</v>
      </c>
      <c r="J517">
        <f t="shared" si="67"/>
        <v>10.299999999999869</v>
      </c>
      <c r="K517">
        <f t="shared" si="71"/>
        <v>0</v>
      </c>
      <c r="L517">
        <f t="shared" si="68"/>
        <v>0</v>
      </c>
      <c r="M517">
        <f t="shared" si="69"/>
        <v>90</v>
      </c>
    </row>
    <row r="518" spans="1:13" x14ac:dyDescent="0.3">
      <c r="A518">
        <f t="shared" si="66"/>
        <v>10.319999999999869</v>
      </c>
      <c r="B518">
        <f t="shared" si="70"/>
        <v>180</v>
      </c>
      <c r="C518">
        <f t="shared" si="64"/>
        <v>1</v>
      </c>
      <c r="D518">
        <f t="shared" si="65"/>
        <v>1.8</v>
      </c>
      <c r="J518">
        <f t="shared" si="67"/>
        <v>10.319999999999869</v>
      </c>
      <c r="K518">
        <f t="shared" si="71"/>
        <v>0</v>
      </c>
      <c r="L518">
        <f t="shared" si="68"/>
        <v>0</v>
      </c>
      <c r="M518">
        <f t="shared" si="69"/>
        <v>90</v>
      </c>
    </row>
    <row r="519" spans="1:13" x14ac:dyDescent="0.3">
      <c r="A519">
        <f t="shared" si="66"/>
        <v>10.339999999999868</v>
      </c>
      <c r="B519">
        <f t="shared" si="70"/>
        <v>180</v>
      </c>
      <c r="C519">
        <f t="shared" si="64"/>
        <v>1</v>
      </c>
      <c r="D519">
        <f t="shared" si="65"/>
        <v>1.8</v>
      </c>
      <c r="J519">
        <f t="shared" si="67"/>
        <v>10.339999999999868</v>
      </c>
      <c r="K519">
        <f t="shared" si="71"/>
        <v>0</v>
      </c>
      <c r="L519">
        <f t="shared" si="68"/>
        <v>0</v>
      </c>
      <c r="M519">
        <f t="shared" si="69"/>
        <v>90</v>
      </c>
    </row>
    <row r="520" spans="1:13" x14ac:dyDescent="0.3">
      <c r="A520">
        <f t="shared" si="66"/>
        <v>10.359999999999868</v>
      </c>
      <c r="B520">
        <f t="shared" si="70"/>
        <v>180</v>
      </c>
      <c r="C520">
        <f t="shared" si="64"/>
        <v>1</v>
      </c>
      <c r="D520">
        <f t="shared" si="65"/>
        <v>1.8</v>
      </c>
      <c r="J520">
        <f t="shared" si="67"/>
        <v>10.359999999999868</v>
      </c>
      <c r="K520">
        <f t="shared" si="71"/>
        <v>0</v>
      </c>
      <c r="L520">
        <f t="shared" si="68"/>
        <v>0</v>
      </c>
      <c r="M520">
        <f t="shared" si="69"/>
        <v>90</v>
      </c>
    </row>
    <row r="521" spans="1:13" x14ac:dyDescent="0.3">
      <c r="A521">
        <f t="shared" si="66"/>
        <v>10.379999999999868</v>
      </c>
      <c r="B521">
        <f t="shared" si="70"/>
        <v>180</v>
      </c>
      <c r="C521">
        <f t="shared" si="64"/>
        <v>1</v>
      </c>
      <c r="D521">
        <f t="shared" si="65"/>
        <v>1.8</v>
      </c>
      <c r="J521">
        <f t="shared" si="67"/>
        <v>10.379999999999868</v>
      </c>
      <c r="K521">
        <f t="shared" si="71"/>
        <v>0</v>
      </c>
      <c r="L521">
        <f t="shared" si="68"/>
        <v>0</v>
      </c>
      <c r="M521">
        <f t="shared" si="69"/>
        <v>90</v>
      </c>
    </row>
    <row r="522" spans="1:13" x14ac:dyDescent="0.3">
      <c r="A522">
        <f t="shared" si="66"/>
        <v>10.399999999999867</v>
      </c>
      <c r="B522">
        <f t="shared" si="70"/>
        <v>180</v>
      </c>
      <c r="C522">
        <f t="shared" si="64"/>
        <v>1</v>
      </c>
      <c r="D522">
        <f t="shared" si="65"/>
        <v>1.8</v>
      </c>
      <c r="J522">
        <f t="shared" si="67"/>
        <v>10.399999999999867</v>
      </c>
      <c r="K522">
        <f t="shared" si="71"/>
        <v>0</v>
      </c>
      <c r="L522">
        <f t="shared" si="68"/>
        <v>0</v>
      </c>
      <c r="M522">
        <f t="shared" si="69"/>
        <v>90</v>
      </c>
    </row>
    <row r="523" spans="1:13" x14ac:dyDescent="0.3">
      <c r="A523">
        <f t="shared" si="66"/>
        <v>10.419999999999867</v>
      </c>
      <c r="B523">
        <f t="shared" si="70"/>
        <v>180</v>
      </c>
      <c r="C523">
        <f t="shared" si="64"/>
        <v>1</v>
      </c>
      <c r="D523">
        <f t="shared" si="65"/>
        <v>1.8</v>
      </c>
      <c r="J523">
        <f t="shared" si="67"/>
        <v>10.419999999999867</v>
      </c>
      <c r="K523">
        <f t="shared" si="71"/>
        <v>0</v>
      </c>
      <c r="L523">
        <f t="shared" si="68"/>
        <v>0</v>
      </c>
      <c r="M523">
        <f t="shared" si="69"/>
        <v>90</v>
      </c>
    </row>
    <row r="524" spans="1:13" x14ac:dyDescent="0.3">
      <c r="A524">
        <f t="shared" si="66"/>
        <v>10.439999999999866</v>
      </c>
      <c r="B524">
        <f t="shared" si="70"/>
        <v>180</v>
      </c>
      <c r="C524">
        <f t="shared" si="64"/>
        <v>1</v>
      </c>
      <c r="D524">
        <f t="shared" si="65"/>
        <v>1.8</v>
      </c>
      <c r="J524">
        <f t="shared" si="67"/>
        <v>10.439999999999866</v>
      </c>
      <c r="K524">
        <f t="shared" si="71"/>
        <v>0</v>
      </c>
      <c r="L524">
        <f t="shared" si="68"/>
        <v>0</v>
      </c>
      <c r="M524">
        <f t="shared" si="69"/>
        <v>90</v>
      </c>
    </row>
    <row r="525" spans="1:13" x14ac:dyDescent="0.3">
      <c r="A525">
        <f t="shared" si="66"/>
        <v>10.459999999999866</v>
      </c>
      <c r="B525">
        <f t="shared" si="70"/>
        <v>180</v>
      </c>
      <c r="C525">
        <f t="shared" si="64"/>
        <v>1</v>
      </c>
      <c r="D525">
        <f t="shared" si="65"/>
        <v>1.8</v>
      </c>
      <c r="J525">
        <f t="shared" si="67"/>
        <v>10.459999999999866</v>
      </c>
      <c r="K525">
        <f t="shared" si="71"/>
        <v>0</v>
      </c>
      <c r="L525">
        <f t="shared" si="68"/>
        <v>0</v>
      </c>
      <c r="M525">
        <f t="shared" si="69"/>
        <v>90</v>
      </c>
    </row>
    <row r="526" spans="1:13" x14ac:dyDescent="0.3">
      <c r="A526">
        <f t="shared" si="66"/>
        <v>10.479999999999865</v>
      </c>
      <c r="B526">
        <f t="shared" si="70"/>
        <v>180</v>
      </c>
      <c r="C526">
        <f t="shared" si="64"/>
        <v>1</v>
      </c>
      <c r="D526">
        <f t="shared" si="65"/>
        <v>1.8</v>
      </c>
      <c r="J526">
        <f t="shared" si="67"/>
        <v>10.479999999999865</v>
      </c>
      <c r="K526">
        <f t="shared" si="71"/>
        <v>0</v>
      </c>
      <c r="L526">
        <f t="shared" si="68"/>
        <v>0</v>
      </c>
      <c r="M526">
        <f t="shared" si="69"/>
        <v>90</v>
      </c>
    </row>
    <row r="527" spans="1:13" x14ac:dyDescent="0.3">
      <c r="A527">
        <f t="shared" si="66"/>
        <v>10.499999999999865</v>
      </c>
      <c r="B527">
        <f t="shared" si="70"/>
        <v>180</v>
      </c>
      <c r="C527">
        <f t="shared" si="64"/>
        <v>1</v>
      </c>
      <c r="D527">
        <f t="shared" si="65"/>
        <v>1.8</v>
      </c>
      <c r="J527">
        <f t="shared" si="67"/>
        <v>10.499999999999865</v>
      </c>
      <c r="K527">
        <f t="shared" si="71"/>
        <v>0</v>
      </c>
      <c r="L527">
        <f t="shared" si="68"/>
        <v>0</v>
      </c>
      <c r="M527">
        <f t="shared" si="69"/>
        <v>90</v>
      </c>
    </row>
    <row r="528" spans="1:13" x14ac:dyDescent="0.3">
      <c r="A528">
        <f t="shared" si="66"/>
        <v>10.519999999999865</v>
      </c>
      <c r="B528">
        <f t="shared" si="70"/>
        <v>180</v>
      </c>
      <c r="C528">
        <f t="shared" si="64"/>
        <v>1</v>
      </c>
      <c r="D528">
        <f t="shared" si="65"/>
        <v>1.8</v>
      </c>
      <c r="J528">
        <f t="shared" si="67"/>
        <v>10.519999999999865</v>
      </c>
      <c r="K528">
        <f t="shared" si="71"/>
        <v>0</v>
      </c>
      <c r="L528">
        <f t="shared" si="68"/>
        <v>0</v>
      </c>
      <c r="M528">
        <f t="shared" si="69"/>
        <v>90</v>
      </c>
    </row>
    <row r="529" spans="1:13" x14ac:dyDescent="0.3">
      <c r="A529">
        <f t="shared" si="66"/>
        <v>10.539999999999864</v>
      </c>
      <c r="B529">
        <f t="shared" si="70"/>
        <v>180</v>
      </c>
      <c r="C529">
        <f t="shared" si="64"/>
        <v>1</v>
      </c>
      <c r="D529">
        <f t="shared" si="65"/>
        <v>1.8</v>
      </c>
      <c r="J529">
        <f t="shared" si="67"/>
        <v>10.539999999999864</v>
      </c>
      <c r="K529">
        <f t="shared" si="71"/>
        <v>0</v>
      </c>
      <c r="L529">
        <f t="shared" si="68"/>
        <v>0</v>
      </c>
      <c r="M529">
        <f t="shared" si="69"/>
        <v>90</v>
      </c>
    </row>
    <row r="530" spans="1:13" x14ac:dyDescent="0.3">
      <c r="A530">
        <f t="shared" si="66"/>
        <v>10.559999999999864</v>
      </c>
      <c r="B530">
        <f t="shared" si="70"/>
        <v>180</v>
      </c>
      <c r="C530">
        <f t="shared" si="64"/>
        <v>1</v>
      </c>
      <c r="D530">
        <f t="shared" si="65"/>
        <v>1.8</v>
      </c>
      <c r="J530">
        <f t="shared" si="67"/>
        <v>10.559999999999864</v>
      </c>
      <c r="K530">
        <f t="shared" si="71"/>
        <v>0</v>
      </c>
      <c r="L530">
        <f t="shared" si="68"/>
        <v>0</v>
      </c>
      <c r="M530">
        <f t="shared" si="69"/>
        <v>90</v>
      </c>
    </row>
    <row r="531" spans="1:13" x14ac:dyDescent="0.3">
      <c r="A531">
        <f t="shared" si="66"/>
        <v>10.579999999999863</v>
      </c>
      <c r="B531">
        <f t="shared" si="70"/>
        <v>180</v>
      </c>
      <c r="C531">
        <f t="shared" si="64"/>
        <v>1</v>
      </c>
      <c r="D531">
        <f t="shared" si="65"/>
        <v>1.8</v>
      </c>
      <c r="J531">
        <f t="shared" si="67"/>
        <v>10.579999999999863</v>
      </c>
      <c r="K531">
        <f t="shared" si="71"/>
        <v>0</v>
      </c>
      <c r="L531">
        <f t="shared" si="68"/>
        <v>0</v>
      </c>
      <c r="M531">
        <f t="shared" si="69"/>
        <v>90</v>
      </c>
    </row>
    <row r="532" spans="1:13" x14ac:dyDescent="0.3">
      <c r="A532">
        <f t="shared" si="66"/>
        <v>10.599999999999863</v>
      </c>
      <c r="B532">
        <f t="shared" si="70"/>
        <v>180</v>
      </c>
      <c r="C532">
        <f t="shared" si="64"/>
        <v>1</v>
      </c>
      <c r="D532">
        <f t="shared" si="65"/>
        <v>1.8</v>
      </c>
      <c r="J532">
        <f t="shared" si="67"/>
        <v>10.599999999999863</v>
      </c>
      <c r="K532">
        <f t="shared" si="71"/>
        <v>0</v>
      </c>
      <c r="L532">
        <f t="shared" si="68"/>
        <v>0</v>
      </c>
      <c r="M532">
        <f t="shared" si="69"/>
        <v>90</v>
      </c>
    </row>
    <row r="533" spans="1:13" x14ac:dyDescent="0.3">
      <c r="A533">
        <f t="shared" si="66"/>
        <v>10.619999999999862</v>
      </c>
      <c r="B533">
        <f t="shared" si="70"/>
        <v>180</v>
      </c>
      <c r="C533">
        <f t="shared" si="64"/>
        <v>1</v>
      </c>
      <c r="D533">
        <f t="shared" si="65"/>
        <v>1.8</v>
      </c>
      <c r="J533">
        <f t="shared" si="67"/>
        <v>10.619999999999862</v>
      </c>
      <c r="K533">
        <f t="shared" si="71"/>
        <v>0</v>
      </c>
      <c r="L533">
        <f t="shared" si="68"/>
        <v>0</v>
      </c>
      <c r="M533">
        <f t="shared" si="69"/>
        <v>90</v>
      </c>
    </row>
    <row r="534" spans="1:13" x14ac:dyDescent="0.3">
      <c r="A534">
        <f t="shared" si="66"/>
        <v>10.639999999999862</v>
      </c>
      <c r="B534">
        <f t="shared" si="70"/>
        <v>180</v>
      </c>
      <c r="C534">
        <f t="shared" si="64"/>
        <v>1</v>
      </c>
      <c r="D534">
        <f t="shared" si="65"/>
        <v>1.8</v>
      </c>
      <c r="J534">
        <f t="shared" si="67"/>
        <v>10.639999999999862</v>
      </c>
      <c r="K534">
        <f t="shared" si="71"/>
        <v>0</v>
      </c>
      <c r="L534">
        <f t="shared" si="68"/>
        <v>0</v>
      </c>
      <c r="M534">
        <f t="shared" si="69"/>
        <v>90</v>
      </c>
    </row>
    <row r="535" spans="1:13" x14ac:dyDescent="0.3">
      <c r="A535">
        <f t="shared" si="66"/>
        <v>10.659999999999862</v>
      </c>
      <c r="B535">
        <f t="shared" si="70"/>
        <v>180</v>
      </c>
      <c r="C535">
        <f t="shared" si="64"/>
        <v>1</v>
      </c>
      <c r="D535">
        <f t="shared" si="65"/>
        <v>1.8</v>
      </c>
      <c r="J535">
        <f t="shared" si="67"/>
        <v>10.659999999999862</v>
      </c>
      <c r="K535">
        <f t="shared" si="71"/>
        <v>0</v>
      </c>
      <c r="L535">
        <f t="shared" si="68"/>
        <v>0</v>
      </c>
      <c r="M535">
        <f t="shared" si="69"/>
        <v>90</v>
      </c>
    </row>
    <row r="536" spans="1:13" x14ac:dyDescent="0.3">
      <c r="A536">
        <f t="shared" si="66"/>
        <v>10.679999999999861</v>
      </c>
      <c r="B536">
        <f t="shared" si="70"/>
        <v>180</v>
      </c>
      <c r="C536">
        <f t="shared" si="64"/>
        <v>1</v>
      </c>
      <c r="D536">
        <f t="shared" si="65"/>
        <v>1.8</v>
      </c>
      <c r="J536">
        <f t="shared" si="67"/>
        <v>10.679999999999861</v>
      </c>
      <c r="K536">
        <f t="shared" si="71"/>
        <v>0</v>
      </c>
      <c r="L536">
        <f t="shared" si="68"/>
        <v>0</v>
      </c>
      <c r="M536">
        <f t="shared" si="69"/>
        <v>90</v>
      </c>
    </row>
    <row r="537" spans="1:13" x14ac:dyDescent="0.3">
      <c r="A537">
        <f t="shared" si="66"/>
        <v>10.699999999999861</v>
      </c>
      <c r="B537">
        <f t="shared" si="70"/>
        <v>180</v>
      </c>
      <c r="C537">
        <f t="shared" si="64"/>
        <v>1</v>
      </c>
      <c r="D537">
        <f t="shared" si="65"/>
        <v>1.8</v>
      </c>
      <c r="J537">
        <f t="shared" si="67"/>
        <v>10.699999999999861</v>
      </c>
      <c r="K537">
        <f t="shared" si="71"/>
        <v>0</v>
      </c>
      <c r="L537">
        <f t="shared" si="68"/>
        <v>0</v>
      </c>
      <c r="M537">
        <f t="shared" si="69"/>
        <v>90</v>
      </c>
    </row>
    <row r="538" spans="1:13" x14ac:dyDescent="0.3">
      <c r="A538">
        <f t="shared" si="66"/>
        <v>10.71999999999986</v>
      </c>
      <c r="B538">
        <f t="shared" si="70"/>
        <v>180</v>
      </c>
      <c r="C538">
        <f t="shared" si="64"/>
        <v>1</v>
      </c>
      <c r="D538">
        <f t="shared" si="65"/>
        <v>1.8</v>
      </c>
      <c r="J538">
        <f t="shared" si="67"/>
        <v>10.71999999999986</v>
      </c>
      <c r="K538">
        <f t="shared" si="71"/>
        <v>0</v>
      </c>
      <c r="L538">
        <f t="shared" si="68"/>
        <v>0</v>
      </c>
      <c r="M538">
        <f t="shared" si="69"/>
        <v>90</v>
      </c>
    </row>
    <row r="539" spans="1:13" x14ac:dyDescent="0.3">
      <c r="A539">
        <f t="shared" si="66"/>
        <v>10.73999999999986</v>
      </c>
      <c r="B539">
        <f t="shared" si="70"/>
        <v>180</v>
      </c>
      <c r="C539">
        <f t="shared" si="64"/>
        <v>1</v>
      </c>
      <c r="D539">
        <f t="shared" si="65"/>
        <v>1.8</v>
      </c>
      <c r="J539">
        <f t="shared" si="67"/>
        <v>10.73999999999986</v>
      </c>
      <c r="K539">
        <f t="shared" si="71"/>
        <v>0</v>
      </c>
      <c r="L539">
        <f t="shared" si="68"/>
        <v>0</v>
      </c>
      <c r="M539">
        <f t="shared" si="69"/>
        <v>90</v>
      </c>
    </row>
    <row r="540" spans="1:13" x14ac:dyDescent="0.3">
      <c r="A540">
        <f t="shared" si="66"/>
        <v>10.759999999999859</v>
      </c>
      <c r="B540">
        <f t="shared" si="70"/>
        <v>180</v>
      </c>
      <c r="C540">
        <f t="shared" si="64"/>
        <v>1</v>
      </c>
      <c r="D540">
        <f t="shared" si="65"/>
        <v>1.8</v>
      </c>
      <c r="J540">
        <f t="shared" si="67"/>
        <v>10.759999999999859</v>
      </c>
      <c r="K540">
        <f t="shared" si="71"/>
        <v>0</v>
      </c>
      <c r="L540">
        <f t="shared" si="68"/>
        <v>0</v>
      </c>
      <c r="M540">
        <f t="shared" si="69"/>
        <v>90</v>
      </c>
    </row>
    <row r="541" spans="1:13" x14ac:dyDescent="0.3">
      <c r="A541">
        <f t="shared" si="66"/>
        <v>10.779999999999859</v>
      </c>
      <c r="B541">
        <f t="shared" si="70"/>
        <v>180</v>
      </c>
      <c r="C541">
        <f t="shared" si="64"/>
        <v>1</v>
      </c>
      <c r="D541">
        <f t="shared" si="65"/>
        <v>1.8</v>
      </c>
      <c r="J541">
        <f t="shared" si="67"/>
        <v>10.779999999999859</v>
      </c>
      <c r="K541">
        <f t="shared" si="71"/>
        <v>0</v>
      </c>
      <c r="L541">
        <f t="shared" si="68"/>
        <v>0</v>
      </c>
      <c r="M541">
        <f t="shared" si="69"/>
        <v>90</v>
      </c>
    </row>
    <row r="542" spans="1:13" x14ac:dyDescent="0.3">
      <c r="A542">
        <f t="shared" si="66"/>
        <v>10.799999999999859</v>
      </c>
      <c r="B542">
        <f t="shared" si="70"/>
        <v>180</v>
      </c>
      <c r="C542">
        <f t="shared" si="64"/>
        <v>1</v>
      </c>
      <c r="D542">
        <f t="shared" si="65"/>
        <v>1.8</v>
      </c>
      <c r="J542">
        <f t="shared" si="67"/>
        <v>10.799999999999859</v>
      </c>
      <c r="K542">
        <f t="shared" si="71"/>
        <v>0</v>
      </c>
      <c r="L542">
        <f t="shared" si="68"/>
        <v>0</v>
      </c>
      <c r="M542">
        <f t="shared" si="69"/>
        <v>90</v>
      </c>
    </row>
    <row r="543" spans="1:13" x14ac:dyDescent="0.3">
      <c r="A543">
        <f t="shared" si="66"/>
        <v>10.819999999999858</v>
      </c>
      <c r="B543">
        <f t="shared" si="70"/>
        <v>180</v>
      </c>
      <c r="C543">
        <f t="shared" si="64"/>
        <v>1</v>
      </c>
      <c r="D543">
        <f t="shared" si="65"/>
        <v>1.8</v>
      </c>
      <c r="J543">
        <f t="shared" si="67"/>
        <v>10.819999999999858</v>
      </c>
      <c r="K543">
        <f t="shared" si="71"/>
        <v>0</v>
      </c>
      <c r="L543">
        <f t="shared" si="68"/>
        <v>0</v>
      </c>
      <c r="M543">
        <f t="shared" si="69"/>
        <v>90</v>
      </c>
    </row>
    <row r="544" spans="1:13" x14ac:dyDescent="0.3">
      <c r="A544">
        <f t="shared" si="66"/>
        <v>10.839999999999858</v>
      </c>
      <c r="B544">
        <f t="shared" si="70"/>
        <v>180</v>
      </c>
      <c r="C544">
        <f t="shared" si="64"/>
        <v>1</v>
      </c>
      <c r="D544">
        <f t="shared" si="65"/>
        <v>1.8</v>
      </c>
      <c r="J544">
        <f t="shared" si="67"/>
        <v>10.839999999999858</v>
      </c>
      <c r="K544">
        <f t="shared" si="71"/>
        <v>0</v>
      </c>
      <c r="L544">
        <f t="shared" si="68"/>
        <v>0</v>
      </c>
      <c r="M544">
        <f t="shared" si="69"/>
        <v>90</v>
      </c>
    </row>
    <row r="545" spans="1:13" x14ac:dyDescent="0.3">
      <c r="A545">
        <f t="shared" si="66"/>
        <v>10.859999999999857</v>
      </c>
      <c r="B545">
        <f t="shared" si="70"/>
        <v>180</v>
      </c>
      <c r="C545">
        <f t="shared" si="64"/>
        <v>1</v>
      </c>
      <c r="D545">
        <f t="shared" si="65"/>
        <v>1.8</v>
      </c>
      <c r="J545">
        <f t="shared" si="67"/>
        <v>10.859999999999857</v>
      </c>
      <c r="K545">
        <f t="shared" si="71"/>
        <v>0</v>
      </c>
      <c r="L545">
        <f t="shared" si="68"/>
        <v>0</v>
      </c>
      <c r="M545">
        <f t="shared" si="69"/>
        <v>90</v>
      </c>
    </row>
    <row r="546" spans="1:13" x14ac:dyDescent="0.3">
      <c r="A546">
        <f t="shared" si="66"/>
        <v>10.879999999999857</v>
      </c>
      <c r="B546">
        <f t="shared" si="70"/>
        <v>180</v>
      </c>
      <c r="C546">
        <f t="shared" si="64"/>
        <v>1</v>
      </c>
      <c r="D546">
        <f t="shared" si="65"/>
        <v>1.8</v>
      </c>
      <c r="J546">
        <f t="shared" si="67"/>
        <v>10.879999999999857</v>
      </c>
      <c r="K546">
        <f t="shared" si="71"/>
        <v>0</v>
      </c>
      <c r="L546">
        <f t="shared" si="68"/>
        <v>0</v>
      </c>
      <c r="M546">
        <f t="shared" si="69"/>
        <v>90</v>
      </c>
    </row>
    <row r="547" spans="1:13" x14ac:dyDescent="0.3">
      <c r="A547">
        <f t="shared" si="66"/>
        <v>10.899999999999856</v>
      </c>
      <c r="B547">
        <f t="shared" si="70"/>
        <v>180</v>
      </c>
      <c r="C547">
        <f t="shared" si="64"/>
        <v>1</v>
      </c>
      <c r="D547">
        <f t="shared" si="65"/>
        <v>1.8</v>
      </c>
      <c r="J547">
        <f t="shared" si="67"/>
        <v>10.899999999999856</v>
      </c>
      <c r="K547">
        <f t="shared" si="71"/>
        <v>0</v>
      </c>
      <c r="L547">
        <f t="shared" si="68"/>
        <v>0</v>
      </c>
      <c r="M547">
        <f t="shared" si="69"/>
        <v>90</v>
      </c>
    </row>
    <row r="548" spans="1:13" x14ac:dyDescent="0.3">
      <c r="A548">
        <f t="shared" si="66"/>
        <v>10.919999999999856</v>
      </c>
      <c r="B548">
        <f t="shared" si="70"/>
        <v>180</v>
      </c>
      <c r="C548">
        <f t="shared" si="64"/>
        <v>1</v>
      </c>
      <c r="D548">
        <f t="shared" si="65"/>
        <v>1.8</v>
      </c>
      <c r="J548">
        <f t="shared" si="67"/>
        <v>10.919999999999856</v>
      </c>
      <c r="K548">
        <f t="shared" si="71"/>
        <v>0</v>
      </c>
      <c r="L548">
        <f t="shared" si="68"/>
        <v>0</v>
      </c>
      <c r="M548">
        <f t="shared" si="69"/>
        <v>90</v>
      </c>
    </row>
    <row r="549" spans="1:13" x14ac:dyDescent="0.3">
      <c r="A549">
        <f t="shared" si="66"/>
        <v>10.939999999999856</v>
      </c>
      <c r="B549">
        <f t="shared" si="70"/>
        <v>180</v>
      </c>
      <c r="C549">
        <f t="shared" si="64"/>
        <v>1</v>
      </c>
      <c r="D549">
        <f t="shared" si="65"/>
        <v>1.8</v>
      </c>
      <c r="J549">
        <f t="shared" si="67"/>
        <v>10.939999999999856</v>
      </c>
      <c r="K549">
        <f t="shared" si="71"/>
        <v>0</v>
      </c>
      <c r="L549">
        <f t="shared" si="68"/>
        <v>0</v>
      </c>
      <c r="M549">
        <f t="shared" si="69"/>
        <v>90</v>
      </c>
    </row>
    <row r="550" spans="1:13" x14ac:dyDescent="0.3">
      <c r="A550">
        <f t="shared" si="66"/>
        <v>10.959999999999855</v>
      </c>
      <c r="B550">
        <f t="shared" si="70"/>
        <v>180</v>
      </c>
      <c r="C550">
        <f t="shared" si="64"/>
        <v>1</v>
      </c>
      <c r="D550">
        <f t="shared" si="65"/>
        <v>1.8</v>
      </c>
      <c r="J550">
        <f t="shared" si="67"/>
        <v>10.959999999999855</v>
      </c>
      <c r="K550">
        <f t="shared" si="71"/>
        <v>0</v>
      </c>
      <c r="L550">
        <f t="shared" si="68"/>
        <v>0</v>
      </c>
      <c r="M550">
        <f t="shared" si="69"/>
        <v>90</v>
      </c>
    </row>
    <row r="551" spans="1:13" x14ac:dyDescent="0.3">
      <c r="A551">
        <f t="shared" si="66"/>
        <v>10.979999999999855</v>
      </c>
      <c r="B551">
        <f t="shared" si="70"/>
        <v>180</v>
      </c>
      <c r="C551">
        <f t="shared" si="64"/>
        <v>1</v>
      </c>
      <c r="D551">
        <f t="shared" si="65"/>
        <v>1.8</v>
      </c>
      <c r="J551">
        <f t="shared" si="67"/>
        <v>10.979999999999855</v>
      </c>
      <c r="K551">
        <f t="shared" si="71"/>
        <v>0</v>
      </c>
      <c r="L551">
        <f t="shared" si="68"/>
        <v>0</v>
      </c>
      <c r="M551">
        <f t="shared" si="69"/>
        <v>90</v>
      </c>
    </row>
    <row r="552" spans="1:13" x14ac:dyDescent="0.3">
      <c r="A552">
        <f t="shared" si="66"/>
        <v>10.999999999999854</v>
      </c>
      <c r="B552">
        <f t="shared" si="70"/>
        <v>180</v>
      </c>
      <c r="C552">
        <f t="shared" si="64"/>
        <v>1</v>
      </c>
      <c r="D552">
        <f t="shared" si="65"/>
        <v>1.8</v>
      </c>
      <c r="J552">
        <f t="shared" si="67"/>
        <v>10.999999999999854</v>
      </c>
      <c r="K552">
        <f t="shared" si="71"/>
        <v>0</v>
      </c>
      <c r="L552">
        <f t="shared" si="68"/>
        <v>0</v>
      </c>
      <c r="M552">
        <f t="shared" si="69"/>
        <v>90</v>
      </c>
    </row>
    <row r="553" spans="1:13" x14ac:dyDescent="0.3">
      <c r="A553">
        <f t="shared" si="66"/>
        <v>11.019999999999854</v>
      </c>
      <c r="B553">
        <f t="shared" si="70"/>
        <v>180</v>
      </c>
      <c r="C553">
        <f t="shared" si="64"/>
        <v>1</v>
      </c>
      <c r="D553">
        <f t="shared" si="65"/>
        <v>1.8</v>
      </c>
      <c r="J553">
        <f t="shared" si="67"/>
        <v>11.019999999999854</v>
      </c>
      <c r="K553">
        <f t="shared" si="71"/>
        <v>0</v>
      </c>
      <c r="L553">
        <f t="shared" si="68"/>
        <v>0</v>
      </c>
      <c r="M553">
        <f t="shared" si="69"/>
        <v>90</v>
      </c>
    </row>
    <row r="554" spans="1:13" x14ac:dyDescent="0.3">
      <c r="A554">
        <f t="shared" si="66"/>
        <v>11.039999999999853</v>
      </c>
      <c r="B554">
        <f t="shared" si="70"/>
        <v>180</v>
      </c>
      <c r="C554">
        <f t="shared" si="64"/>
        <v>1</v>
      </c>
      <c r="D554">
        <f t="shared" si="65"/>
        <v>1.8</v>
      </c>
      <c r="J554">
        <f t="shared" si="67"/>
        <v>11.039999999999853</v>
      </c>
      <c r="K554">
        <f t="shared" si="71"/>
        <v>0</v>
      </c>
      <c r="L554">
        <f t="shared" si="68"/>
        <v>0</v>
      </c>
      <c r="M554">
        <f t="shared" si="69"/>
        <v>90</v>
      </c>
    </row>
    <row r="555" spans="1:13" x14ac:dyDescent="0.3">
      <c r="A555">
        <f t="shared" si="66"/>
        <v>11.059999999999853</v>
      </c>
      <c r="B555">
        <f t="shared" si="70"/>
        <v>180</v>
      </c>
      <c r="C555">
        <f t="shared" si="64"/>
        <v>1</v>
      </c>
      <c r="D555">
        <f t="shared" si="65"/>
        <v>1.8</v>
      </c>
      <c r="J555">
        <f t="shared" si="67"/>
        <v>11.059999999999853</v>
      </c>
      <c r="K555">
        <f t="shared" si="71"/>
        <v>0</v>
      </c>
      <c r="L555">
        <f t="shared" si="68"/>
        <v>0</v>
      </c>
      <c r="M555">
        <f t="shared" si="69"/>
        <v>90</v>
      </c>
    </row>
    <row r="556" spans="1:13" x14ac:dyDescent="0.3">
      <c r="A556">
        <f t="shared" si="66"/>
        <v>11.079999999999853</v>
      </c>
      <c r="B556">
        <f t="shared" si="70"/>
        <v>180</v>
      </c>
      <c r="C556">
        <f t="shared" si="64"/>
        <v>1</v>
      </c>
      <c r="D556">
        <f t="shared" si="65"/>
        <v>1.8</v>
      </c>
      <c r="J556">
        <f t="shared" si="67"/>
        <v>11.079999999999853</v>
      </c>
      <c r="K556">
        <f t="shared" si="71"/>
        <v>0</v>
      </c>
      <c r="L556">
        <f t="shared" si="68"/>
        <v>0</v>
      </c>
      <c r="M556">
        <f t="shared" si="69"/>
        <v>90</v>
      </c>
    </row>
    <row r="557" spans="1:13" x14ac:dyDescent="0.3">
      <c r="A557">
        <f t="shared" si="66"/>
        <v>11.099999999999852</v>
      </c>
      <c r="B557">
        <f t="shared" si="70"/>
        <v>180</v>
      </c>
      <c r="C557">
        <f t="shared" si="64"/>
        <v>1</v>
      </c>
      <c r="D557">
        <f t="shared" si="65"/>
        <v>1.8</v>
      </c>
      <c r="J557">
        <f t="shared" si="67"/>
        <v>11.099999999999852</v>
      </c>
      <c r="K557">
        <f t="shared" si="71"/>
        <v>0</v>
      </c>
      <c r="L557">
        <f t="shared" si="68"/>
        <v>0</v>
      </c>
      <c r="M557">
        <f t="shared" si="69"/>
        <v>90</v>
      </c>
    </row>
    <row r="558" spans="1:13" x14ac:dyDescent="0.3">
      <c r="A558">
        <f t="shared" si="66"/>
        <v>11.119999999999852</v>
      </c>
      <c r="B558">
        <f t="shared" si="70"/>
        <v>180</v>
      </c>
      <c r="C558">
        <f t="shared" si="64"/>
        <v>1</v>
      </c>
      <c r="D558">
        <f t="shared" si="65"/>
        <v>1.8</v>
      </c>
      <c r="J558">
        <f t="shared" si="67"/>
        <v>11.119999999999852</v>
      </c>
      <c r="K558">
        <f t="shared" si="71"/>
        <v>0</v>
      </c>
      <c r="L558">
        <f t="shared" si="68"/>
        <v>0</v>
      </c>
      <c r="M558">
        <f t="shared" si="69"/>
        <v>90</v>
      </c>
    </row>
    <row r="559" spans="1:13" x14ac:dyDescent="0.3">
      <c r="A559">
        <f t="shared" si="66"/>
        <v>11.139999999999851</v>
      </c>
      <c r="B559">
        <f t="shared" si="70"/>
        <v>180</v>
      </c>
      <c r="C559">
        <f t="shared" si="64"/>
        <v>1</v>
      </c>
      <c r="D559">
        <f t="shared" si="65"/>
        <v>1.8</v>
      </c>
      <c r="J559">
        <f t="shared" si="67"/>
        <v>11.139999999999851</v>
      </c>
      <c r="K559">
        <f t="shared" si="71"/>
        <v>0</v>
      </c>
      <c r="L559">
        <f t="shared" si="68"/>
        <v>0</v>
      </c>
      <c r="M559">
        <f t="shared" si="69"/>
        <v>90</v>
      </c>
    </row>
    <row r="560" spans="1:13" x14ac:dyDescent="0.3">
      <c r="A560">
        <f t="shared" si="66"/>
        <v>11.159999999999851</v>
      </c>
      <c r="B560">
        <f t="shared" si="70"/>
        <v>180</v>
      </c>
      <c r="C560">
        <f t="shared" si="64"/>
        <v>1</v>
      </c>
      <c r="D560">
        <f t="shared" si="65"/>
        <v>1.8</v>
      </c>
      <c r="J560">
        <f t="shared" si="67"/>
        <v>11.159999999999851</v>
      </c>
      <c r="K560">
        <f t="shared" si="71"/>
        <v>0</v>
      </c>
      <c r="L560">
        <f t="shared" si="68"/>
        <v>0</v>
      </c>
      <c r="M560">
        <f t="shared" si="69"/>
        <v>90</v>
      </c>
    </row>
    <row r="561" spans="1:13" x14ac:dyDescent="0.3">
      <c r="A561">
        <f t="shared" si="66"/>
        <v>11.179999999999851</v>
      </c>
      <c r="B561">
        <f t="shared" si="70"/>
        <v>180</v>
      </c>
      <c r="C561">
        <f t="shared" si="64"/>
        <v>1</v>
      </c>
      <c r="D561">
        <f t="shared" si="65"/>
        <v>1.8</v>
      </c>
      <c r="J561">
        <f t="shared" si="67"/>
        <v>11.179999999999851</v>
      </c>
      <c r="K561">
        <f t="shared" si="71"/>
        <v>0</v>
      </c>
      <c r="L561">
        <f t="shared" si="68"/>
        <v>0</v>
      </c>
      <c r="M561">
        <f t="shared" si="69"/>
        <v>90</v>
      </c>
    </row>
    <row r="562" spans="1:13" x14ac:dyDescent="0.3">
      <c r="A562">
        <f t="shared" si="66"/>
        <v>11.19999999999985</v>
      </c>
      <c r="B562">
        <f t="shared" si="70"/>
        <v>180</v>
      </c>
      <c r="C562">
        <f t="shared" si="64"/>
        <v>1</v>
      </c>
      <c r="D562">
        <f t="shared" si="65"/>
        <v>1.8</v>
      </c>
      <c r="J562">
        <f t="shared" si="67"/>
        <v>11.19999999999985</v>
      </c>
      <c r="K562">
        <f t="shared" si="71"/>
        <v>0</v>
      </c>
      <c r="L562">
        <f t="shared" si="68"/>
        <v>0</v>
      </c>
      <c r="M562">
        <f t="shared" si="69"/>
        <v>90</v>
      </c>
    </row>
    <row r="563" spans="1:13" x14ac:dyDescent="0.3">
      <c r="A563">
        <f t="shared" si="66"/>
        <v>11.21999999999985</v>
      </c>
      <c r="B563">
        <f t="shared" si="70"/>
        <v>180</v>
      </c>
      <c r="C563">
        <f t="shared" si="64"/>
        <v>1</v>
      </c>
      <c r="D563">
        <f t="shared" si="65"/>
        <v>1.8</v>
      </c>
      <c r="J563">
        <f t="shared" si="67"/>
        <v>11.21999999999985</v>
      </c>
      <c r="K563">
        <f t="shared" si="71"/>
        <v>0</v>
      </c>
      <c r="L563">
        <f t="shared" si="68"/>
        <v>0</v>
      </c>
      <c r="M563">
        <f t="shared" si="69"/>
        <v>90</v>
      </c>
    </row>
    <row r="564" spans="1:13" x14ac:dyDescent="0.3">
      <c r="A564">
        <f t="shared" si="66"/>
        <v>11.239999999999849</v>
      </c>
      <c r="B564">
        <f t="shared" si="70"/>
        <v>180</v>
      </c>
      <c r="C564">
        <f t="shared" si="64"/>
        <v>1</v>
      </c>
      <c r="D564">
        <f t="shared" si="65"/>
        <v>1.8</v>
      </c>
      <c r="J564">
        <f t="shared" si="67"/>
        <v>11.239999999999849</v>
      </c>
      <c r="K564">
        <f t="shared" si="71"/>
        <v>0</v>
      </c>
      <c r="L564">
        <f t="shared" si="68"/>
        <v>0</v>
      </c>
      <c r="M564">
        <f t="shared" si="69"/>
        <v>90</v>
      </c>
    </row>
    <row r="565" spans="1:13" x14ac:dyDescent="0.3">
      <c r="A565">
        <f t="shared" si="66"/>
        <v>11.259999999999849</v>
      </c>
      <c r="B565">
        <f t="shared" si="70"/>
        <v>180</v>
      </c>
      <c r="C565">
        <f t="shared" si="64"/>
        <v>1</v>
      </c>
      <c r="D565">
        <f t="shared" si="65"/>
        <v>1.8</v>
      </c>
      <c r="J565">
        <f t="shared" si="67"/>
        <v>11.259999999999849</v>
      </c>
      <c r="K565">
        <f t="shared" si="71"/>
        <v>0</v>
      </c>
      <c r="L565">
        <f t="shared" si="68"/>
        <v>0</v>
      </c>
      <c r="M565">
        <f t="shared" si="69"/>
        <v>90</v>
      </c>
    </row>
    <row r="566" spans="1:13" x14ac:dyDescent="0.3">
      <c r="A566">
        <f t="shared" si="66"/>
        <v>11.279999999999848</v>
      </c>
      <c r="B566">
        <f t="shared" si="70"/>
        <v>180</v>
      </c>
      <c r="C566">
        <f t="shared" si="64"/>
        <v>1</v>
      </c>
      <c r="D566">
        <f t="shared" si="65"/>
        <v>1.8</v>
      </c>
      <c r="J566">
        <f t="shared" si="67"/>
        <v>11.279999999999848</v>
      </c>
      <c r="K566">
        <f t="shared" si="71"/>
        <v>0</v>
      </c>
      <c r="L566">
        <f t="shared" si="68"/>
        <v>0</v>
      </c>
      <c r="M566">
        <f t="shared" si="69"/>
        <v>90</v>
      </c>
    </row>
    <row r="567" spans="1:13" x14ac:dyDescent="0.3">
      <c r="A567">
        <f t="shared" si="66"/>
        <v>11.299999999999848</v>
      </c>
      <c r="B567">
        <f t="shared" si="70"/>
        <v>180</v>
      </c>
      <c r="C567">
        <f t="shared" si="64"/>
        <v>1</v>
      </c>
      <c r="D567">
        <f t="shared" si="65"/>
        <v>1.8</v>
      </c>
      <c r="J567">
        <f t="shared" si="67"/>
        <v>11.299999999999848</v>
      </c>
      <c r="K567">
        <f t="shared" si="71"/>
        <v>0</v>
      </c>
      <c r="L567">
        <f t="shared" si="68"/>
        <v>0</v>
      </c>
      <c r="M567">
        <f t="shared" si="69"/>
        <v>90</v>
      </c>
    </row>
    <row r="568" spans="1:13" x14ac:dyDescent="0.3">
      <c r="A568">
        <f t="shared" si="66"/>
        <v>11.319999999999848</v>
      </c>
      <c r="B568">
        <f t="shared" si="70"/>
        <v>180</v>
      </c>
      <c r="C568">
        <f t="shared" si="64"/>
        <v>1</v>
      </c>
      <c r="D568">
        <f t="shared" si="65"/>
        <v>1.8</v>
      </c>
      <c r="J568">
        <f t="shared" si="67"/>
        <v>11.319999999999848</v>
      </c>
      <c r="K568">
        <f t="shared" si="71"/>
        <v>0</v>
      </c>
      <c r="L568">
        <f t="shared" si="68"/>
        <v>0</v>
      </c>
      <c r="M568">
        <f t="shared" si="69"/>
        <v>90</v>
      </c>
    </row>
    <row r="569" spans="1:13" x14ac:dyDescent="0.3">
      <c r="A569">
        <f t="shared" si="66"/>
        <v>11.339999999999847</v>
      </c>
      <c r="B569">
        <f t="shared" si="70"/>
        <v>180</v>
      </c>
      <c r="C569">
        <f t="shared" si="64"/>
        <v>1</v>
      </c>
      <c r="D569">
        <f t="shared" si="65"/>
        <v>1.8</v>
      </c>
      <c r="J569">
        <f t="shared" si="67"/>
        <v>11.339999999999847</v>
      </c>
      <c r="K569">
        <f t="shared" si="71"/>
        <v>0</v>
      </c>
      <c r="L569">
        <f t="shared" si="68"/>
        <v>0</v>
      </c>
      <c r="M569">
        <f t="shared" si="69"/>
        <v>90</v>
      </c>
    </row>
    <row r="570" spans="1:13" x14ac:dyDescent="0.3">
      <c r="A570">
        <f t="shared" si="66"/>
        <v>11.359999999999847</v>
      </c>
      <c r="B570">
        <f t="shared" si="70"/>
        <v>180</v>
      </c>
      <c r="C570">
        <f t="shared" si="64"/>
        <v>1</v>
      </c>
      <c r="D570">
        <f t="shared" si="65"/>
        <v>1.8</v>
      </c>
      <c r="J570">
        <f t="shared" si="67"/>
        <v>11.359999999999847</v>
      </c>
      <c r="K570">
        <f t="shared" si="71"/>
        <v>0</v>
      </c>
      <c r="L570">
        <f t="shared" si="68"/>
        <v>0</v>
      </c>
      <c r="M570">
        <f t="shared" si="69"/>
        <v>90</v>
      </c>
    </row>
    <row r="571" spans="1:13" x14ac:dyDescent="0.3">
      <c r="A571">
        <f t="shared" si="66"/>
        <v>11.379999999999846</v>
      </c>
      <c r="B571">
        <f t="shared" si="70"/>
        <v>180</v>
      </c>
      <c r="C571">
        <f t="shared" si="64"/>
        <v>1</v>
      </c>
      <c r="D571">
        <f t="shared" si="65"/>
        <v>1.8</v>
      </c>
      <c r="J571">
        <f t="shared" si="67"/>
        <v>11.379999999999846</v>
      </c>
      <c r="K571">
        <f t="shared" si="71"/>
        <v>0</v>
      </c>
      <c r="L571">
        <f t="shared" si="68"/>
        <v>0</v>
      </c>
      <c r="M571">
        <f t="shared" si="69"/>
        <v>90</v>
      </c>
    </row>
    <row r="572" spans="1:13" x14ac:dyDescent="0.3">
      <c r="A572">
        <f t="shared" si="66"/>
        <v>11.399999999999846</v>
      </c>
      <c r="B572">
        <f t="shared" si="70"/>
        <v>180</v>
      </c>
      <c r="C572">
        <f t="shared" si="64"/>
        <v>1</v>
      </c>
      <c r="D572">
        <f t="shared" si="65"/>
        <v>1.8</v>
      </c>
      <c r="J572">
        <f t="shared" si="67"/>
        <v>11.399999999999846</v>
      </c>
      <c r="K572">
        <f t="shared" si="71"/>
        <v>0</v>
      </c>
      <c r="L572">
        <f t="shared" si="68"/>
        <v>0</v>
      </c>
      <c r="M572">
        <f t="shared" si="69"/>
        <v>90</v>
      </c>
    </row>
    <row r="573" spans="1:13" x14ac:dyDescent="0.3">
      <c r="A573">
        <f t="shared" si="66"/>
        <v>11.419999999999845</v>
      </c>
      <c r="B573">
        <f t="shared" si="70"/>
        <v>180</v>
      </c>
      <c r="C573">
        <f t="shared" si="64"/>
        <v>1</v>
      </c>
      <c r="D573">
        <f t="shared" si="65"/>
        <v>1.8</v>
      </c>
      <c r="J573">
        <f t="shared" si="67"/>
        <v>11.419999999999845</v>
      </c>
      <c r="K573">
        <f t="shared" si="71"/>
        <v>0</v>
      </c>
      <c r="L573">
        <f t="shared" si="68"/>
        <v>0</v>
      </c>
      <c r="M573">
        <f t="shared" si="69"/>
        <v>90</v>
      </c>
    </row>
    <row r="574" spans="1:13" x14ac:dyDescent="0.3">
      <c r="A574">
        <f t="shared" si="66"/>
        <v>11.439999999999845</v>
      </c>
      <c r="B574">
        <f t="shared" si="70"/>
        <v>180</v>
      </c>
      <c r="C574">
        <f t="shared" si="64"/>
        <v>1</v>
      </c>
      <c r="D574">
        <f t="shared" si="65"/>
        <v>1.8</v>
      </c>
      <c r="J574">
        <f t="shared" si="67"/>
        <v>11.439999999999845</v>
      </c>
      <c r="K574">
        <f t="shared" si="71"/>
        <v>0</v>
      </c>
      <c r="L574">
        <f t="shared" si="68"/>
        <v>0</v>
      </c>
      <c r="M574">
        <f t="shared" si="69"/>
        <v>90</v>
      </c>
    </row>
    <row r="575" spans="1:13" x14ac:dyDescent="0.3">
      <c r="A575">
        <f t="shared" si="66"/>
        <v>11.459999999999845</v>
      </c>
      <c r="B575">
        <f t="shared" si="70"/>
        <v>180</v>
      </c>
      <c r="C575">
        <f t="shared" si="64"/>
        <v>1</v>
      </c>
      <c r="D575">
        <f t="shared" si="65"/>
        <v>1.8</v>
      </c>
      <c r="J575">
        <f t="shared" si="67"/>
        <v>11.459999999999845</v>
      </c>
      <c r="K575">
        <f t="shared" si="71"/>
        <v>0</v>
      </c>
      <c r="L575">
        <f t="shared" si="68"/>
        <v>0</v>
      </c>
      <c r="M575">
        <f t="shared" si="69"/>
        <v>90</v>
      </c>
    </row>
    <row r="576" spans="1:13" x14ac:dyDescent="0.3">
      <c r="A576">
        <f t="shared" si="66"/>
        <v>11.479999999999844</v>
      </c>
      <c r="B576">
        <f t="shared" si="70"/>
        <v>180</v>
      </c>
      <c r="C576">
        <f t="shared" si="64"/>
        <v>1</v>
      </c>
      <c r="D576">
        <f t="shared" si="65"/>
        <v>1.8</v>
      </c>
      <c r="J576">
        <f t="shared" si="67"/>
        <v>11.479999999999844</v>
      </c>
      <c r="K576">
        <f t="shared" si="71"/>
        <v>0</v>
      </c>
      <c r="L576">
        <f t="shared" si="68"/>
        <v>0</v>
      </c>
      <c r="M576">
        <f t="shared" si="69"/>
        <v>90</v>
      </c>
    </row>
    <row r="577" spans="1:13" x14ac:dyDescent="0.3">
      <c r="A577">
        <f t="shared" si="66"/>
        <v>11.499999999999844</v>
      </c>
      <c r="B577">
        <f t="shared" si="70"/>
        <v>180</v>
      </c>
      <c r="C577">
        <f t="shared" si="64"/>
        <v>1</v>
      </c>
      <c r="D577">
        <f t="shared" si="65"/>
        <v>1.8</v>
      </c>
      <c r="J577">
        <f t="shared" si="67"/>
        <v>11.499999999999844</v>
      </c>
      <c r="K577">
        <f t="shared" si="71"/>
        <v>0</v>
      </c>
      <c r="L577">
        <f t="shared" si="68"/>
        <v>0</v>
      </c>
      <c r="M577">
        <f t="shared" si="69"/>
        <v>90</v>
      </c>
    </row>
    <row r="578" spans="1:13" x14ac:dyDescent="0.3">
      <c r="A578">
        <f t="shared" si="66"/>
        <v>11.519999999999843</v>
      </c>
      <c r="B578">
        <f t="shared" si="70"/>
        <v>180</v>
      </c>
      <c r="C578">
        <f t="shared" ref="C578:C641" si="72">MAXA( (B578/$G$3),0)</f>
        <v>1</v>
      </c>
      <c r="D578">
        <f t="shared" ref="D578:D641" si="73">($G$4*(1-C578))+($G$3*$I$3)</f>
        <v>1.8</v>
      </c>
      <c r="J578">
        <f t="shared" si="67"/>
        <v>11.519999999999843</v>
      </c>
      <c r="K578">
        <f t="shared" si="71"/>
        <v>0</v>
      </c>
      <c r="L578">
        <f t="shared" si="68"/>
        <v>0</v>
      </c>
      <c r="M578">
        <f t="shared" si="69"/>
        <v>90</v>
      </c>
    </row>
    <row r="579" spans="1:13" x14ac:dyDescent="0.3">
      <c r="A579">
        <f t="shared" ref="A579:A642" si="74">A578+$G$1</f>
        <v>11.539999999999843</v>
      </c>
      <c r="B579">
        <f t="shared" si="70"/>
        <v>180</v>
      </c>
      <c r="C579">
        <f t="shared" si="72"/>
        <v>1</v>
      </c>
      <c r="D579">
        <f t="shared" si="73"/>
        <v>1.8</v>
      </c>
      <c r="J579">
        <f t="shared" ref="J579:J642" si="75">J578+$G$1</f>
        <v>11.539999999999843</v>
      </c>
      <c r="K579">
        <f t="shared" si="71"/>
        <v>0</v>
      </c>
      <c r="L579">
        <f t="shared" ref="L579:L642" si="76">MAXA( (K579/$G$3),0)</f>
        <v>0</v>
      </c>
      <c r="M579">
        <f t="shared" ref="M579:M642" si="77">$H$10*(1+(1-L579))</f>
        <v>90</v>
      </c>
    </row>
    <row r="580" spans="1:13" x14ac:dyDescent="0.3">
      <c r="A580">
        <f t="shared" si="74"/>
        <v>11.559999999999842</v>
      </c>
      <c r="B580">
        <f t="shared" ref="B580:B643" si="78">MIN((B579+(D579*$G$1)),$G$3)</f>
        <v>180</v>
      </c>
      <c r="C580">
        <f t="shared" si="72"/>
        <v>1</v>
      </c>
      <c r="D580">
        <f t="shared" si="73"/>
        <v>1.8</v>
      </c>
      <c r="J580">
        <f t="shared" si="75"/>
        <v>11.559999999999842</v>
      </c>
      <c r="K580">
        <f t="shared" ref="K580:K643" si="79">MAXA((K579-(M579*$G$1)),0)</f>
        <v>0</v>
      </c>
      <c r="L580">
        <f t="shared" si="76"/>
        <v>0</v>
      </c>
      <c r="M580">
        <f t="shared" si="77"/>
        <v>90</v>
      </c>
    </row>
    <row r="581" spans="1:13" x14ac:dyDescent="0.3">
      <c r="A581">
        <f t="shared" si="74"/>
        <v>11.579999999999842</v>
      </c>
      <c r="B581">
        <f t="shared" si="78"/>
        <v>180</v>
      </c>
      <c r="C581">
        <f t="shared" si="72"/>
        <v>1</v>
      </c>
      <c r="D581">
        <f t="shared" si="73"/>
        <v>1.8</v>
      </c>
      <c r="J581">
        <f t="shared" si="75"/>
        <v>11.579999999999842</v>
      </c>
      <c r="K581">
        <f t="shared" si="79"/>
        <v>0</v>
      </c>
      <c r="L581">
        <f t="shared" si="76"/>
        <v>0</v>
      </c>
      <c r="M581">
        <f t="shared" si="77"/>
        <v>90</v>
      </c>
    </row>
    <row r="582" spans="1:13" x14ac:dyDescent="0.3">
      <c r="A582">
        <f t="shared" si="74"/>
        <v>11.599999999999842</v>
      </c>
      <c r="B582">
        <f t="shared" si="78"/>
        <v>180</v>
      </c>
      <c r="C582">
        <f t="shared" si="72"/>
        <v>1</v>
      </c>
      <c r="D582">
        <f t="shared" si="73"/>
        <v>1.8</v>
      </c>
      <c r="J582">
        <f t="shared" si="75"/>
        <v>11.599999999999842</v>
      </c>
      <c r="K582">
        <f t="shared" si="79"/>
        <v>0</v>
      </c>
      <c r="L582">
        <f t="shared" si="76"/>
        <v>0</v>
      </c>
      <c r="M582">
        <f t="shared" si="77"/>
        <v>90</v>
      </c>
    </row>
    <row r="583" spans="1:13" x14ac:dyDescent="0.3">
      <c r="A583">
        <f t="shared" si="74"/>
        <v>11.619999999999841</v>
      </c>
      <c r="B583">
        <f t="shared" si="78"/>
        <v>180</v>
      </c>
      <c r="C583">
        <f t="shared" si="72"/>
        <v>1</v>
      </c>
      <c r="D583">
        <f t="shared" si="73"/>
        <v>1.8</v>
      </c>
      <c r="J583">
        <f t="shared" si="75"/>
        <v>11.619999999999841</v>
      </c>
      <c r="K583">
        <f t="shared" si="79"/>
        <v>0</v>
      </c>
      <c r="L583">
        <f t="shared" si="76"/>
        <v>0</v>
      </c>
      <c r="M583">
        <f t="shared" si="77"/>
        <v>90</v>
      </c>
    </row>
    <row r="584" spans="1:13" x14ac:dyDescent="0.3">
      <c r="A584">
        <f t="shared" si="74"/>
        <v>11.639999999999841</v>
      </c>
      <c r="B584">
        <f t="shared" si="78"/>
        <v>180</v>
      </c>
      <c r="C584">
        <f t="shared" si="72"/>
        <v>1</v>
      </c>
      <c r="D584">
        <f t="shared" si="73"/>
        <v>1.8</v>
      </c>
      <c r="J584">
        <f t="shared" si="75"/>
        <v>11.639999999999841</v>
      </c>
      <c r="K584">
        <f t="shared" si="79"/>
        <v>0</v>
      </c>
      <c r="L584">
        <f t="shared" si="76"/>
        <v>0</v>
      </c>
      <c r="M584">
        <f t="shared" si="77"/>
        <v>90</v>
      </c>
    </row>
    <row r="585" spans="1:13" x14ac:dyDescent="0.3">
      <c r="A585">
        <f t="shared" si="74"/>
        <v>11.65999999999984</v>
      </c>
      <c r="B585">
        <f t="shared" si="78"/>
        <v>180</v>
      </c>
      <c r="C585">
        <f t="shared" si="72"/>
        <v>1</v>
      </c>
      <c r="D585">
        <f t="shared" si="73"/>
        <v>1.8</v>
      </c>
      <c r="J585">
        <f t="shared" si="75"/>
        <v>11.65999999999984</v>
      </c>
      <c r="K585">
        <f t="shared" si="79"/>
        <v>0</v>
      </c>
      <c r="L585">
        <f t="shared" si="76"/>
        <v>0</v>
      </c>
      <c r="M585">
        <f t="shared" si="77"/>
        <v>90</v>
      </c>
    </row>
    <row r="586" spans="1:13" x14ac:dyDescent="0.3">
      <c r="A586">
        <f t="shared" si="74"/>
        <v>11.67999999999984</v>
      </c>
      <c r="B586">
        <f t="shared" si="78"/>
        <v>180</v>
      </c>
      <c r="C586">
        <f t="shared" si="72"/>
        <v>1</v>
      </c>
      <c r="D586">
        <f t="shared" si="73"/>
        <v>1.8</v>
      </c>
      <c r="J586">
        <f t="shared" si="75"/>
        <v>11.67999999999984</v>
      </c>
      <c r="K586">
        <f t="shared" si="79"/>
        <v>0</v>
      </c>
      <c r="L586">
        <f t="shared" si="76"/>
        <v>0</v>
      </c>
      <c r="M586">
        <f t="shared" si="77"/>
        <v>90</v>
      </c>
    </row>
    <row r="587" spans="1:13" x14ac:dyDescent="0.3">
      <c r="A587">
        <f t="shared" si="74"/>
        <v>11.699999999999839</v>
      </c>
      <c r="B587">
        <f t="shared" si="78"/>
        <v>180</v>
      </c>
      <c r="C587">
        <f t="shared" si="72"/>
        <v>1</v>
      </c>
      <c r="D587">
        <f t="shared" si="73"/>
        <v>1.8</v>
      </c>
      <c r="J587">
        <f t="shared" si="75"/>
        <v>11.699999999999839</v>
      </c>
      <c r="K587">
        <f t="shared" si="79"/>
        <v>0</v>
      </c>
      <c r="L587">
        <f t="shared" si="76"/>
        <v>0</v>
      </c>
      <c r="M587">
        <f t="shared" si="77"/>
        <v>90</v>
      </c>
    </row>
    <row r="588" spans="1:13" x14ac:dyDescent="0.3">
      <c r="A588">
        <f t="shared" si="74"/>
        <v>11.719999999999839</v>
      </c>
      <c r="B588">
        <f t="shared" si="78"/>
        <v>180</v>
      </c>
      <c r="C588">
        <f t="shared" si="72"/>
        <v>1</v>
      </c>
      <c r="D588">
        <f t="shared" si="73"/>
        <v>1.8</v>
      </c>
      <c r="J588">
        <f t="shared" si="75"/>
        <v>11.719999999999839</v>
      </c>
      <c r="K588">
        <f t="shared" si="79"/>
        <v>0</v>
      </c>
      <c r="L588">
        <f t="shared" si="76"/>
        <v>0</v>
      </c>
      <c r="M588">
        <f t="shared" si="77"/>
        <v>90</v>
      </c>
    </row>
    <row r="589" spans="1:13" x14ac:dyDescent="0.3">
      <c r="A589">
        <f t="shared" si="74"/>
        <v>11.739999999999839</v>
      </c>
      <c r="B589">
        <f t="shared" si="78"/>
        <v>180</v>
      </c>
      <c r="C589">
        <f t="shared" si="72"/>
        <v>1</v>
      </c>
      <c r="D589">
        <f t="shared" si="73"/>
        <v>1.8</v>
      </c>
      <c r="J589">
        <f t="shared" si="75"/>
        <v>11.739999999999839</v>
      </c>
      <c r="K589">
        <f t="shared" si="79"/>
        <v>0</v>
      </c>
      <c r="L589">
        <f t="shared" si="76"/>
        <v>0</v>
      </c>
      <c r="M589">
        <f t="shared" si="77"/>
        <v>90</v>
      </c>
    </row>
    <row r="590" spans="1:13" x14ac:dyDescent="0.3">
      <c r="A590">
        <f t="shared" si="74"/>
        <v>11.759999999999838</v>
      </c>
      <c r="B590">
        <f t="shared" si="78"/>
        <v>180</v>
      </c>
      <c r="C590">
        <f t="shared" si="72"/>
        <v>1</v>
      </c>
      <c r="D590">
        <f t="shared" si="73"/>
        <v>1.8</v>
      </c>
      <c r="J590">
        <f t="shared" si="75"/>
        <v>11.759999999999838</v>
      </c>
      <c r="K590">
        <f t="shared" si="79"/>
        <v>0</v>
      </c>
      <c r="L590">
        <f t="shared" si="76"/>
        <v>0</v>
      </c>
      <c r="M590">
        <f t="shared" si="77"/>
        <v>90</v>
      </c>
    </row>
    <row r="591" spans="1:13" x14ac:dyDescent="0.3">
      <c r="A591">
        <f t="shared" si="74"/>
        <v>11.779999999999838</v>
      </c>
      <c r="B591">
        <f t="shared" si="78"/>
        <v>180</v>
      </c>
      <c r="C591">
        <f t="shared" si="72"/>
        <v>1</v>
      </c>
      <c r="D591">
        <f t="shared" si="73"/>
        <v>1.8</v>
      </c>
      <c r="J591">
        <f t="shared" si="75"/>
        <v>11.779999999999838</v>
      </c>
      <c r="K591">
        <f t="shared" si="79"/>
        <v>0</v>
      </c>
      <c r="L591">
        <f t="shared" si="76"/>
        <v>0</v>
      </c>
      <c r="M591">
        <f t="shared" si="77"/>
        <v>90</v>
      </c>
    </row>
    <row r="592" spans="1:13" x14ac:dyDescent="0.3">
      <c r="A592">
        <f t="shared" si="74"/>
        <v>11.799999999999837</v>
      </c>
      <c r="B592">
        <f t="shared" si="78"/>
        <v>180</v>
      </c>
      <c r="C592">
        <f t="shared" si="72"/>
        <v>1</v>
      </c>
      <c r="D592">
        <f t="shared" si="73"/>
        <v>1.8</v>
      </c>
      <c r="J592">
        <f t="shared" si="75"/>
        <v>11.799999999999837</v>
      </c>
      <c r="K592">
        <f t="shared" si="79"/>
        <v>0</v>
      </c>
      <c r="L592">
        <f t="shared" si="76"/>
        <v>0</v>
      </c>
      <c r="M592">
        <f t="shared" si="77"/>
        <v>90</v>
      </c>
    </row>
    <row r="593" spans="1:13" x14ac:dyDescent="0.3">
      <c r="A593">
        <f t="shared" si="74"/>
        <v>11.819999999999837</v>
      </c>
      <c r="B593">
        <f t="shared" si="78"/>
        <v>180</v>
      </c>
      <c r="C593">
        <f t="shared" si="72"/>
        <v>1</v>
      </c>
      <c r="D593">
        <f t="shared" si="73"/>
        <v>1.8</v>
      </c>
      <c r="J593">
        <f t="shared" si="75"/>
        <v>11.819999999999837</v>
      </c>
      <c r="K593">
        <f t="shared" si="79"/>
        <v>0</v>
      </c>
      <c r="L593">
        <f t="shared" si="76"/>
        <v>0</v>
      </c>
      <c r="M593">
        <f t="shared" si="77"/>
        <v>90</v>
      </c>
    </row>
    <row r="594" spans="1:13" x14ac:dyDescent="0.3">
      <c r="A594">
        <f t="shared" si="74"/>
        <v>11.839999999999836</v>
      </c>
      <c r="B594">
        <f t="shared" si="78"/>
        <v>180</v>
      </c>
      <c r="C594">
        <f t="shared" si="72"/>
        <v>1</v>
      </c>
      <c r="D594">
        <f t="shared" si="73"/>
        <v>1.8</v>
      </c>
      <c r="J594">
        <f t="shared" si="75"/>
        <v>11.839999999999836</v>
      </c>
      <c r="K594">
        <f t="shared" si="79"/>
        <v>0</v>
      </c>
      <c r="L594">
        <f t="shared" si="76"/>
        <v>0</v>
      </c>
      <c r="M594">
        <f t="shared" si="77"/>
        <v>90</v>
      </c>
    </row>
    <row r="595" spans="1:13" x14ac:dyDescent="0.3">
      <c r="A595">
        <f t="shared" si="74"/>
        <v>11.859999999999836</v>
      </c>
      <c r="B595">
        <f t="shared" si="78"/>
        <v>180</v>
      </c>
      <c r="C595">
        <f t="shared" si="72"/>
        <v>1</v>
      </c>
      <c r="D595">
        <f t="shared" si="73"/>
        <v>1.8</v>
      </c>
      <c r="J595">
        <f t="shared" si="75"/>
        <v>11.859999999999836</v>
      </c>
      <c r="K595">
        <f t="shared" si="79"/>
        <v>0</v>
      </c>
      <c r="L595">
        <f t="shared" si="76"/>
        <v>0</v>
      </c>
      <c r="M595">
        <f t="shared" si="77"/>
        <v>90</v>
      </c>
    </row>
    <row r="596" spans="1:13" x14ac:dyDescent="0.3">
      <c r="A596">
        <f t="shared" si="74"/>
        <v>11.879999999999836</v>
      </c>
      <c r="B596">
        <f t="shared" si="78"/>
        <v>180</v>
      </c>
      <c r="C596">
        <f t="shared" si="72"/>
        <v>1</v>
      </c>
      <c r="D596">
        <f t="shared" si="73"/>
        <v>1.8</v>
      </c>
      <c r="J596">
        <f t="shared" si="75"/>
        <v>11.879999999999836</v>
      </c>
      <c r="K596">
        <f t="shared" si="79"/>
        <v>0</v>
      </c>
      <c r="L596">
        <f t="shared" si="76"/>
        <v>0</v>
      </c>
      <c r="M596">
        <f t="shared" si="77"/>
        <v>90</v>
      </c>
    </row>
    <row r="597" spans="1:13" x14ac:dyDescent="0.3">
      <c r="A597">
        <f t="shared" si="74"/>
        <v>11.899999999999835</v>
      </c>
      <c r="B597">
        <f t="shared" si="78"/>
        <v>180</v>
      </c>
      <c r="C597">
        <f t="shared" si="72"/>
        <v>1</v>
      </c>
      <c r="D597">
        <f t="shared" si="73"/>
        <v>1.8</v>
      </c>
      <c r="J597">
        <f t="shared" si="75"/>
        <v>11.899999999999835</v>
      </c>
      <c r="K597">
        <f t="shared" si="79"/>
        <v>0</v>
      </c>
      <c r="L597">
        <f t="shared" si="76"/>
        <v>0</v>
      </c>
      <c r="M597">
        <f t="shared" si="77"/>
        <v>90</v>
      </c>
    </row>
    <row r="598" spans="1:13" x14ac:dyDescent="0.3">
      <c r="A598">
        <f t="shared" si="74"/>
        <v>11.919999999999835</v>
      </c>
      <c r="B598">
        <f t="shared" si="78"/>
        <v>180</v>
      </c>
      <c r="C598">
        <f t="shared" si="72"/>
        <v>1</v>
      </c>
      <c r="D598">
        <f t="shared" si="73"/>
        <v>1.8</v>
      </c>
      <c r="J598">
        <f t="shared" si="75"/>
        <v>11.919999999999835</v>
      </c>
      <c r="K598">
        <f t="shared" si="79"/>
        <v>0</v>
      </c>
      <c r="L598">
        <f t="shared" si="76"/>
        <v>0</v>
      </c>
      <c r="M598">
        <f t="shared" si="77"/>
        <v>90</v>
      </c>
    </row>
    <row r="599" spans="1:13" x14ac:dyDescent="0.3">
      <c r="A599">
        <f t="shared" si="74"/>
        <v>11.939999999999834</v>
      </c>
      <c r="B599">
        <f t="shared" si="78"/>
        <v>180</v>
      </c>
      <c r="C599">
        <f t="shared" si="72"/>
        <v>1</v>
      </c>
      <c r="D599">
        <f t="shared" si="73"/>
        <v>1.8</v>
      </c>
      <c r="J599">
        <f t="shared" si="75"/>
        <v>11.939999999999834</v>
      </c>
      <c r="K599">
        <f t="shared" si="79"/>
        <v>0</v>
      </c>
      <c r="L599">
        <f t="shared" si="76"/>
        <v>0</v>
      </c>
      <c r="M599">
        <f t="shared" si="77"/>
        <v>90</v>
      </c>
    </row>
    <row r="600" spans="1:13" x14ac:dyDescent="0.3">
      <c r="A600">
        <f t="shared" si="74"/>
        <v>11.959999999999834</v>
      </c>
      <c r="B600">
        <f t="shared" si="78"/>
        <v>180</v>
      </c>
      <c r="C600">
        <f t="shared" si="72"/>
        <v>1</v>
      </c>
      <c r="D600">
        <f t="shared" si="73"/>
        <v>1.8</v>
      </c>
      <c r="J600">
        <f t="shared" si="75"/>
        <v>11.959999999999834</v>
      </c>
      <c r="K600">
        <f t="shared" si="79"/>
        <v>0</v>
      </c>
      <c r="L600">
        <f t="shared" si="76"/>
        <v>0</v>
      </c>
      <c r="M600">
        <f t="shared" si="77"/>
        <v>90</v>
      </c>
    </row>
    <row r="601" spans="1:13" x14ac:dyDescent="0.3">
      <c r="A601">
        <f t="shared" si="74"/>
        <v>11.979999999999833</v>
      </c>
      <c r="B601">
        <f t="shared" si="78"/>
        <v>180</v>
      </c>
      <c r="C601">
        <f t="shared" si="72"/>
        <v>1</v>
      </c>
      <c r="D601">
        <f t="shared" si="73"/>
        <v>1.8</v>
      </c>
      <c r="J601">
        <f t="shared" si="75"/>
        <v>11.979999999999833</v>
      </c>
      <c r="K601">
        <f t="shared" si="79"/>
        <v>0</v>
      </c>
      <c r="L601">
        <f t="shared" si="76"/>
        <v>0</v>
      </c>
      <c r="M601">
        <f t="shared" si="77"/>
        <v>90</v>
      </c>
    </row>
    <row r="602" spans="1:13" x14ac:dyDescent="0.3">
      <c r="A602">
        <f t="shared" si="74"/>
        <v>11.999999999999833</v>
      </c>
      <c r="B602">
        <f t="shared" si="78"/>
        <v>180</v>
      </c>
      <c r="C602">
        <f t="shared" si="72"/>
        <v>1</v>
      </c>
      <c r="D602">
        <f t="shared" si="73"/>
        <v>1.8</v>
      </c>
      <c r="J602">
        <f t="shared" si="75"/>
        <v>11.999999999999833</v>
      </c>
      <c r="K602">
        <f t="shared" si="79"/>
        <v>0</v>
      </c>
      <c r="L602">
        <f t="shared" si="76"/>
        <v>0</v>
      </c>
      <c r="M602">
        <f t="shared" si="77"/>
        <v>90</v>
      </c>
    </row>
    <row r="603" spans="1:13" x14ac:dyDescent="0.3">
      <c r="A603">
        <f t="shared" si="74"/>
        <v>12.019999999999833</v>
      </c>
      <c r="B603">
        <f t="shared" si="78"/>
        <v>180</v>
      </c>
      <c r="C603">
        <f t="shared" si="72"/>
        <v>1</v>
      </c>
      <c r="D603">
        <f t="shared" si="73"/>
        <v>1.8</v>
      </c>
      <c r="J603">
        <f t="shared" si="75"/>
        <v>12.019999999999833</v>
      </c>
      <c r="K603">
        <f t="shared" si="79"/>
        <v>0</v>
      </c>
      <c r="L603">
        <f t="shared" si="76"/>
        <v>0</v>
      </c>
      <c r="M603">
        <f t="shared" si="77"/>
        <v>90</v>
      </c>
    </row>
    <row r="604" spans="1:13" x14ac:dyDescent="0.3">
      <c r="A604">
        <f t="shared" si="74"/>
        <v>12.039999999999832</v>
      </c>
      <c r="B604">
        <f t="shared" si="78"/>
        <v>180</v>
      </c>
      <c r="C604">
        <f t="shared" si="72"/>
        <v>1</v>
      </c>
      <c r="D604">
        <f t="shared" si="73"/>
        <v>1.8</v>
      </c>
      <c r="J604">
        <f t="shared" si="75"/>
        <v>12.039999999999832</v>
      </c>
      <c r="K604">
        <f t="shared" si="79"/>
        <v>0</v>
      </c>
      <c r="L604">
        <f t="shared" si="76"/>
        <v>0</v>
      </c>
      <c r="M604">
        <f t="shared" si="77"/>
        <v>90</v>
      </c>
    </row>
    <row r="605" spans="1:13" x14ac:dyDescent="0.3">
      <c r="A605">
        <f t="shared" si="74"/>
        <v>12.059999999999832</v>
      </c>
      <c r="B605">
        <f t="shared" si="78"/>
        <v>180</v>
      </c>
      <c r="C605">
        <f t="shared" si="72"/>
        <v>1</v>
      </c>
      <c r="D605">
        <f t="shared" si="73"/>
        <v>1.8</v>
      </c>
      <c r="J605">
        <f t="shared" si="75"/>
        <v>12.059999999999832</v>
      </c>
      <c r="K605">
        <f t="shared" si="79"/>
        <v>0</v>
      </c>
      <c r="L605">
        <f t="shared" si="76"/>
        <v>0</v>
      </c>
      <c r="M605">
        <f t="shared" si="77"/>
        <v>90</v>
      </c>
    </row>
    <row r="606" spans="1:13" x14ac:dyDescent="0.3">
      <c r="A606">
        <f t="shared" si="74"/>
        <v>12.079999999999831</v>
      </c>
      <c r="B606">
        <f t="shared" si="78"/>
        <v>180</v>
      </c>
      <c r="C606">
        <f t="shared" si="72"/>
        <v>1</v>
      </c>
      <c r="D606">
        <f t="shared" si="73"/>
        <v>1.8</v>
      </c>
      <c r="J606">
        <f t="shared" si="75"/>
        <v>12.079999999999831</v>
      </c>
      <c r="K606">
        <f t="shared" si="79"/>
        <v>0</v>
      </c>
      <c r="L606">
        <f t="shared" si="76"/>
        <v>0</v>
      </c>
      <c r="M606">
        <f t="shared" si="77"/>
        <v>90</v>
      </c>
    </row>
    <row r="607" spans="1:13" x14ac:dyDescent="0.3">
      <c r="A607">
        <f t="shared" si="74"/>
        <v>12.099999999999831</v>
      </c>
      <c r="B607">
        <f t="shared" si="78"/>
        <v>180</v>
      </c>
      <c r="C607">
        <f t="shared" si="72"/>
        <v>1</v>
      </c>
      <c r="D607">
        <f t="shared" si="73"/>
        <v>1.8</v>
      </c>
      <c r="J607">
        <f t="shared" si="75"/>
        <v>12.099999999999831</v>
      </c>
      <c r="K607">
        <f t="shared" si="79"/>
        <v>0</v>
      </c>
      <c r="L607">
        <f t="shared" si="76"/>
        <v>0</v>
      </c>
      <c r="M607">
        <f t="shared" si="77"/>
        <v>90</v>
      </c>
    </row>
    <row r="608" spans="1:13" x14ac:dyDescent="0.3">
      <c r="A608">
        <f t="shared" si="74"/>
        <v>12.11999999999983</v>
      </c>
      <c r="B608">
        <f t="shared" si="78"/>
        <v>180</v>
      </c>
      <c r="C608">
        <f t="shared" si="72"/>
        <v>1</v>
      </c>
      <c r="D608">
        <f t="shared" si="73"/>
        <v>1.8</v>
      </c>
      <c r="J608">
        <f t="shared" si="75"/>
        <v>12.11999999999983</v>
      </c>
      <c r="K608">
        <f t="shared" si="79"/>
        <v>0</v>
      </c>
      <c r="L608">
        <f t="shared" si="76"/>
        <v>0</v>
      </c>
      <c r="M608">
        <f t="shared" si="77"/>
        <v>90</v>
      </c>
    </row>
    <row r="609" spans="1:13" x14ac:dyDescent="0.3">
      <c r="A609">
        <f t="shared" si="74"/>
        <v>12.13999999999983</v>
      </c>
      <c r="B609">
        <f t="shared" si="78"/>
        <v>180</v>
      </c>
      <c r="C609">
        <f t="shared" si="72"/>
        <v>1</v>
      </c>
      <c r="D609">
        <f t="shared" si="73"/>
        <v>1.8</v>
      </c>
      <c r="J609">
        <f t="shared" si="75"/>
        <v>12.13999999999983</v>
      </c>
      <c r="K609">
        <f t="shared" si="79"/>
        <v>0</v>
      </c>
      <c r="L609">
        <f t="shared" si="76"/>
        <v>0</v>
      </c>
      <c r="M609">
        <f t="shared" si="77"/>
        <v>90</v>
      </c>
    </row>
    <row r="610" spans="1:13" x14ac:dyDescent="0.3">
      <c r="A610">
        <f t="shared" si="74"/>
        <v>12.15999999999983</v>
      </c>
      <c r="B610">
        <f t="shared" si="78"/>
        <v>180</v>
      </c>
      <c r="C610">
        <f t="shared" si="72"/>
        <v>1</v>
      </c>
      <c r="D610">
        <f t="shared" si="73"/>
        <v>1.8</v>
      </c>
      <c r="J610">
        <f t="shared" si="75"/>
        <v>12.15999999999983</v>
      </c>
      <c r="K610">
        <f t="shared" si="79"/>
        <v>0</v>
      </c>
      <c r="L610">
        <f t="shared" si="76"/>
        <v>0</v>
      </c>
      <c r="M610">
        <f t="shared" si="77"/>
        <v>90</v>
      </c>
    </row>
    <row r="611" spans="1:13" x14ac:dyDescent="0.3">
      <c r="A611">
        <f t="shared" si="74"/>
        <v>12.179999999999829</v>
      </c>
      <c r="B611">
        <f t="shared" si="78"/>
        <v>180</v>
      </c>
      <c r="C611">
        <f t="shared" si="72"/>
        <v>1</v>
      </c>
      <c r="D611">
        <f t="shared" si="73"/>
        <v>1.8</v>
      </c>
      <c r="J611">
        <f t="shared" si="75"/>
        <v>12.179999999999829</v>
      </c>
      <c r="K611">
        <f t="shared" si="79"/>
        <v>0</v>
      </c>
      <c r="L611">
        <f t="shared" si="76"/>
        <v>0</v>
      </c>
      <c r="M611">
        <f t="shared" si="77"/>
        <v>90</v>
      </c>
    </row>
    <row r="612" spans="1:13" x14ac:dyDescent="0.3">
      <c r="A612">
        <f t="shared" si="74"/>
        <v>12.199999999999829</v>
      </c>
      <c r="B612">
        <f t="shared" si="78"/>
        <v>180</v>
      </c>
      <c r="C612">
        <f t="shared" si="72"/>
        <v>1</v>
      </c>
      <c r="D612">
        <f t="shared" si="73"/>
        <v>1.8</v>
      </c>
      <c r="J612">
        <f t="shared" si="75"/>
        <v>12.199999999999829</v>
      </c>
      <c r="K612">
        <f t="shared" si="79"/>
        <v>0</v>
      </c>
      <c r="L612">
        <f t="shared" si="76"/>
        <v>0</v>
      </c>
      <c r="M612">
        <f t="shared" si="77"/>
        <v>90</v>
      </c>
    </row>
    <row r="613" spans="1:13" x14ac:dyDescent="0.3">
      <c r="A613">
        <f t="shared" si="74"/>
        <v>12.219999999999828</v>
      </c>
      <c r="B613">
        <f t="shared" si="78"/>
        <v>180</v>
      </c>
      <c r="C613">
        <f t="shared" si="72"/>
        <v>1</v>
      </c>
      <c r="D613">
        <f t="shared" si="73"/>
        <v>1.8</v>
      </c>
      <c r="J613">
        <f t="shared" si="75"/>
        <v>12.219999999999828</v>
      </c>
      <c r="K613">
        <f t="shared" si="79"/>
        <v>0</v>
      </c>
      <c r="L613">
        <f t="shared" si="76"/>
        <v>0</v>
      </c>
      <c r="M613">
        <f t="shared" si="77"/>
        <v>90</v>
      </c>
    </row>
    <row r="614" spans="1:13" x14ac:dyDescent="0.3">
      <c r="A614">
        <f t="shared" si="74"/>
        <v>12.239999999999828</v>
      </c>
      <c r="B614">
        <f t="shared" si="78"/>
        <v>180</v>
      </c>
      <c r="C614">
        <f t="shared" si="72"/>
        <v>1</v>
      </c>
      <c r="D614">
        <f t="shared" si="73"/>
        <v>1.8</v>
      </c>
      <c r="J614">
        <f t="shared" si="75"/>
        <v>12.239999999999828</v>
      </c>
      <c r="K614">
        <f t="shared" si="79"/>
        <v>0</v>
      </c>
      <c r="L614">
        <f t="shared" si="76"/>
        <v>0</v>
      </c>
      <c r="M614">
        <f t="shared" si="77"/>
        <v>90</v>
      </c>
    </row>
    <row r="615" spans="1:13" x14ac:dyDescent="0.3">
      <c r="A615">
        <f t="shared" si="74"/>
        <v>12.259999999999827</v>
      </c>
      <c r="B615">
        <f t="shared" si="78"/>
        <v>180</v>
      </c>
      <c r="C615">
        <f t="shared" si="72"/>
        <v>1</v>
      </c>
      <c r="D615">
        <f t="shared" si="73"/>
        <v>1.8</v>
      </c>
      <c r="J615">
        <f t="shared" si="75"/>
        <v>12.259999999999827</v>
      </c>
      <c r="K615">
        <f t="shared" si="79"/>
        <v>0</v>
      </c>
      <c r="L615">
        <f t="shared" si="76"/>
        <v>0</v>
      </c>
      <c r="M615">
        <f t="shared" si="77"/>
        <v>90</v>
      </c>
    </row>
    <row r="616" spans="1:13" x14ac:dyDescent="0.3">
      <c r="A616">
        <f t="shared" si="74"/>
        <v>12.279999999999827</v>
      </c>
      <c r="B616">
        <f t="shared" si="78"/>
        <v>180</v>
      </c>
      <c r="C616">
        <f t="shared" si="72"/>
        <v>1</v>
      </c>
      <c r="D616">
        <f t="shared" si="73"/>
        <v>1.8</v>
      </c>
      <c r="J616">
        <f t="shared" si="75"/>
        <v>12.279999999999827</v>
      </c>
      <c r="K616">
        <f t="shared" si="79"/>
        <v>0</v>
      </c>
      <c r="L616">
        <f t="shared" si="76"/>
        <v>0</v>
      </c>
      <c r="M616">
        <f t="shared" si="77"/>
        <v>90</v>
      </c>
    </row>
    <row r="617" spans="1:13" x14ac:dyDescent="0.3">
      <c r="A617">
        <f t="shared" si="74"/>
        <v>12.299999999999827</v>
      </c>
      <c r="B617">
        <f t="shared" si="78"/>
        <v>180</v>
      </c>
      <c r="C617">
        <f t="shared" si="72"/>
        <v>1</v>
      </c>
      <c r="D617">
        <f t="shared" si="73"/>
        <v>1.8</v>
      </c>
      <c r="J617">
        <f t="shared" si="75"/>
        <v>12.299999999999827</v>
      </c>
      <c r="K617">
        <f t="shared" si="79"/>
        <v>0</v>
      </c>
      <c r="L617">
        <f t="shared" si="76"/>
        <v>0</v>
      </c>
      <c r="M617">
        <f t="shared" si="77"/>
        <v>90</v>
      </c>
    </row>
    <row r="618" spans="1:13" x14ac:dyDescent="0.3">
      <c r="A618">
        <f t="shared" si="74"/>
        <v>12.319999999999826</v>
      </c>
      <c r="B618">
        <f t="shared" si="78"/>
        <v>180</v>
      </c>
      <c r="C618">
        <f t="shared" si="72"/>
        <v>1</v>
      </c>
      <c r="D618">
        <f t="shared" si="73"/>
        <v>1.8</v>
      </c>
      <c r="J618">
        <f t="shared" si="75"/>
        <v>12.319999999999826</v>
      </c>
      <c r="K618">
        <f t="shared" si="79"/>
        <v>0</v>
      </c>
      <c r="L618">
        <f t="shared" si="76"/>
        <v>0</v>
      </c>
      <c r="M618">
        <f t="shared" si="77"/>
        <v>90</v>
      </c>
    </row>
    <row r="619" spans="1:13" x14ac:dyDescent="0.3">
      <c r="A619">
        <f t="shared" si="74"/>
        <v>12.339999999999826</v>
      </c>
      <c r="B619">
        <f t="shared" si="78"/>
        <v>180</v>
      </c>
      <c r="C619">
        <f t="shared" si="72"/>
        <v>1</v>
      </c>
      <c r="D619">
        <f t="shared" si="73"/>
        <v>1.8</v>
      </c>
      <c r="J619">
        <f t="shared" si="75"/>
        <v>12.339999999999826</v>
      </c>
      <c r="K619">
        <f t="shared" si="79"/>
        <v>0</v>
      </c>
      <c r="L619">
        <f t="shared" si="76"/>
        <v>0</v>
      </c>
      <c r="M619">
        <f t="shared" si="77"/>
        <v>90</v>
      </c>
    </row>
    <row r="620" spans="1:13" x14ac:dyDescent="0.3">
      <c r="A620">
        <f t="shared" si="74"/>
        <v>12.359999999999825</v>
      </c>
      <c r="B620">
        <f t="shared" si="78"/>
        <v>180</v>
      </c>
      <c r="C620">
        <f t="shared" si="72"/>
        <v>1</v>
      </c>
      <c r="D620">
        <f t="shared" si="73"/>
        <v>1.8</v>
      </c>
      <c r="J620">
        <f t="shared" si="75"/>
        <v>12.359999999999825</v>
      </c>
      <c r="K620">
        <f t="shared" si="79"/>
        <v>0</v>
      </c>
      <c r="L620">
        <f t="shared" si="76"/>
        <v>0</v>
      </c>
      <c r="M620">
        <f t="shared" si="77"/>
        <v>90</v>
      </c>
    </row>
    <row r="621" spans="1:13" x14ac:dyDescent="0.3">
      <c r="A621">
        <f t="shared" si="74"/>
        <v>12.379999999999825</v>
      </c>
      <c r="B621">
        <f t="shared" si="78"/>
        <v>180</v>
      </c>
      <c r="C621">
        <f t="shared" si="72"/>
        <v>1</v>
      </c>
      <c r="D621">
        <f t="shared" si="73"/>
        <v>1.8</v>
      </c>
      <c r="J621">
        <f t="shared" si="75"/>
        <v>12.379999999999825</v>
      </c>
      <c r="K621">
        <f t="shared" si="79"/>
        <v>0</v>
      </c>
      <c r="L621">
        <f t="shared" si="76"/>
        <v>0</v>
      </c>
      <c r="M621">
        <f t="shared" si="77"/>
        <v>90</v>
      </c>
    </row>
    <row r="622" spans="1:13" x14ac:dyDescent="0.3">
      <c r="A622">
        <f t="shared" si="74"/>
        <v>12.399999999999824</v>
      </c>
      <c r="B622">
        <f t="shared" si="78"/>
        <v>180</v>
      </c>
      <c r="C622">
        <f t="shared" si="72"/>
        <v>1</v>
      </c>
      <c r="D622">
        <f t="shared" si="73"/>
        <v>1.8</v>
      </c>
      <c r="J622">
        <f t="shared" si="75"/>
        <v>12.399999999999824</v>
      </c>
      <c r="K622">
        <f t="shared" si="79"/>
        <v>0</v>
      </c>
      <c r="L622">
        <f t="shared" si="76"/>
        <v>0</v>
      </c>
      <c r="M622">
        <f t="shared" si="77"/>
        <v>90</v>
      </c>
    </row>
    <row r="623" spans="1:13" x14ac:dyDescent="0.3">
      <c r="A623">
        <f t="shared" si="74"/>
        <v>12.419999999999824</v>
      </c>
      <c r="B623">
        <f t="shared" si="78"/>
        <v>180</v>
      </c>
      <c r="C623">
        <f t="shared" si="72"/>
        <v>1</v>
      </c>
      <c r="D623">
        <f t="shared" si="73"/>
        <v>1.8</v>
      </c>
      <c r="J623">
        <f t="shared" si="75"/>
        <v>12.419999999999824</v>
      </c>
      <c r="K623">
        <f t="shared" si="79"/>
        <v>0</v>
      </c>
      <c r="L623">
        <f t="shared" si="76"/>
        <v>0</v>
      </c>
      <c r="M623">
        <f t="shared" si="77"/>
        <v>90</v>
      </c>
    </row>
    <row r="624" spans="1:13" x14ac:dyDescent="0.3">
      <c r="A624">
        <f t="shared" si="74"/>
        <v>12.439999999999824</v>
      </c>
      <c r="B624">
        <f t="shared" si="78"/>
        <v>180</v>
      </c>
      <c r="C624">
        <f t="shared" si="72"/>
        <v>1</v>
      </c>
      <c r="D624">
        <f t="shared" si="73"/>
        <v>1.8</v>
      </c>
      <c r="J624">
        <f t="shared" si="75"/>
        <v>12.439999999999824</v>
      </c>
      <c r="K624">
        <f t="shared" si="79"/>
        <v>0</v>
      </c>
      <c r="L624">
        <f t="shared" si="76"/>
        <v>0</v>
      </c>
      <c r="M624">
        <f t="shared" si="77"/>
        <v>90</v>
      </c>
    </row>
    <row r="625" spans="1:13" x14ac:dyDescent="0.3">
      <c r="A625">
        <f t="shared" si="74"/>
        <v>12.459999999999823</v>
      </c>
      <c r="B625">
        <f t="shared" si="78"/>
        <v>180</v>
      </c>
      <c r="C625">
        <f t="shared" si="72"/>
        <v>1</v>
      </c>
      <c r="D625">
        <f t="shared" si="73"/>
        <v>1.8</v>
      </c>
      <c r="J625">
        <f t="shared" si="75"/>
        <v>12.459999999999823</v>
      </c>
      <c r="K625">
        <f t="shared" si="79"/>
        <v>0</v>
      </c>
      <c r="L625">
        <f t="shared" si="76"/>
        <v>0</v>
      </c>
      <c r="M625">
        <f t="shared" si="77"/>
        <v>90</v>
      </c>
    </row>
    <row r="626" spans="1:13" x14ac:dyDescent="0.3">
      <c r="A626">
        <f t="shared" si="74"/>
        <v>12.479999999999823</v>
      </c>
      <c r="B626">
        <f t="shared" si="78"/>
        <v>180</v>
      </c>
      <c r="C626">
        <f t="shared" si="72"/>
        <v>1</v>
      </c>
      <c r="D626">
        <f t="shared" si="73"/>
        <v>1.8</v>
      </c>
      <c r="J626">
        <f t="shared" si="75"/>
        <v>12.479999999999823</v>
      </c>
      <c r="K626">
        <f t="shared" si="79"/>
        <v>0</v>
      </c>
      <c r="L626">
        <f t="shared" si="76"/>
        <v>0</v>
      </c>
      <c r="M626">
        <f t="shared" si="77"/>
        <v>90</v>
      </c>
    </row>
    <row r="627" spans="1:13" x14ac:dyDescent="0.3">
      <c r="A627">
        <f t="shared" si="74"/>
        <v>12.499999999999822</v>
      </c>
      <c r="B627">
        <f t="shared" si="78"/>
        <v>180</v>
      </c>
      <c r="C627">
        <f t="shared" si="72"/>
        <v>1</v>
      </c>
      <c r="D627">
        <f t="shared" si="73"/>
        <v>1.8</v>
      </c>
      <c r="J627">
        <f t="shared" si="75"/>
        <v>12.499999999999822</v>
      </c>
      <c r="K627">
        <f t="shared" si="79"/>
        <v>0</v>
      </c>
      <c r="L627">
        <f t="shared" si="76"/>
        <v>0</v>
      </c>
      <c r="M627">
        <f t="shared" si="77"/>
        <v>90</v>
      </c>
    </row>
    <row r="628" spans="1:13" x14ac:dyDescent="0.3">
      <c r="A628">
        <f t="shared" si="74"/>
        <v>12.519999999999822</v>
      </c>
      <c r="B628">
        <f t="shared" si="78"/>
        <v>180</v>
      </c>
      <c r="C628">
        <f t="shared" si="72"/>
        <v>1</v>
      </c>
      <c r="D628">
        <f t="shared" si="73"/>
        <v>1.8</v>
      </c>
      <c r="J628">
        <f t="shared" si="75"/>
        <v>12.519999999999822</v>
      </c>
      <c r="K628">
        <f t="shared" si="79"/>
        <v>0</v>
      </c>
      <c r="L628">
        <f t="shared" si="76"/>
        <v>0</v>
      </c>
      <c r="M628">
        <f t="shared" si="77"/>
        <v>90</v>
      </c>
    </row>
    <row r="629" spans="1:13" x14ac:dyDescent="0.3">
      <c r="A629">
        <f t="shared" si="74"/>
        <v>12.539999999999822</v>
      </c>
      <c r="B629">
        <f t="shared" si="78"/>
        <v>180</v>
      </c>
      <c r="C629">
        <f t="shared" si="72"/>
        <v>1</v>
      </c>
      <c r="D629">
        <f t="shared" si="73"/>
        <v>1.8</v>
      </c>
      <c r="J629">
        <f t="shared" si="75"/>
        <v>12.539999999999822</v>
      </c>
      <c r="K629">
        <f t="shared" si="79"/>
        <v>0</v>
      </c>
      <c r="L629">
        <f t="shared" si="76"/>
        <v>0</v>
      </c>
      <c r="M629">
        <f t="shared" si="77"/>
        <v>90</v>
      </c>
    </row>
    <row r="630" spans="1:13" x14ac:dyDescent="0.3">
      <c r="A630">
        <f t="shared" si="74"/>
        <v>12.559999999999821</v>
      </c>
      <c r="B630">
        <f t="shared" si="78"/>
        <v>180</v>
      </c>
      <c r="C630">
        <f t="shared" si="72"/>
        <v>1</v>
      </c>
      <c r="D630">
        <f t="shared" si="73"/>
        <v>1.8</v>
      </c>
      <c r="J630">
        <f t="shared" si="75"/>
        <v>12.559999999999821</v>
      </c>
      <c r="K630">
        <f t="shared" si="79"/>
        <v>0</v>
      </c>
      <c r="L630">
        <f t="shared" si="76"/>
        <v>0</v>
      </c>
      <c r="M630">
        <f t="shared" si="77"/>
        <v>90</v>
      </c>
    </row>
    <row r="631" spans="1:13" x14ac:dyDescent="0.3">
      <c r="A631">
        <f t="shared" si="74"/>
        <v>12.579999999999821</v>
      </c>
      <c r="B631">
        <f t="shared" si="78"/>
        <v>180</v>
      </c>
      <c r="C631">
        <f t="shared" si="72"/>
        <v>1</v>
      </c>
      <c r="D631">
        <f t="shared" si="73"/>
        <v>1.8</v>
      </c>
      <c r="J631">
        <f t="shared" si="75"/>
        <v>12.579999999999821</v>
      </c>
      <c r="K631">
        <f t="shared" si="79"/>
        <v>0</v>
      </c>
      <c r="L631">
        <f t="shared" si="76"/>
        <v>0</v>
      </c>
      <c r="M631">
        <f t="shared" si="77"/>
        <v>90</v>
      </c>
    </row>
    <row r="632" spans="1:13" x14ac:dyDescent="0.3">
      <c r="A632">
        <f t="shared" si="74"/>
        <v>12.59999999999982</v>
      </c>
      <c r="B632">
        <f t="shared" si="78"/>
        <v>180</v>
      </c>
      <c r="C632">
        <f t="shared" si="72"/>
        <v>1</v>
      </c>
      <c r="D632">
        <f t="shared" si="73"/>
        <v>1.8</v>
      </c>
      <c r="J632">
        <f t="shared" si="75"/>
        <v>12.59999999999982</v>
      </c>
      <c r="K632">
        <f t="shared" si="79"/>
        <v>0</v>
      </c>
      <c r="L632">
        <f t="shared" si="76"/>
        <v>0</v>
      </c>
      <c r="M632">
        <f t="shared" si="77"/>
        <v>90</v>
      </c>
    </row>
    <row r="633" spans="1:13" x14ac:dyDescent="0.3">
      <c r="A633">
        <f t="shared" si="74"/>
        <v>12.61999999999982</v>
      </c>
      <c r="B633">
        <f t="shared" si="78"/>
        <v>180</v>
      </c>
      <c r="C633">
        <f t="shared" si="72"/>
        <v>1</v>
      </c>
      <c r="D633">
        <f t="shared" si="73"/>
        <v>1.8</v>
      </c>
      <c r="J633">
        <f t="shared" si="75"/>
        <v>12.61999999999982</v>
      </c>
      <c r="K633">
        <f t="shared" si="79"/>
        <v>0</v>
      </c>
      <c r="L633">
        <f t="shared" si="76"/>
        <v>0</v>
      </c>
      <c r="M633">
        <f t="shared" si="77"/>
        <v>90</v>
      </c>
    </row>
    <row r="634" spans="1:13" x14ac:dyDescent="0.3">
      <c r="A634">
        <f t="shared" si="74"/>
        <v>12.639999999999819</v>
      </c>
      <c r="B634">
        <f t="shared" si="78"/>
        <v>180</v>
      </c>
      <c r="C634">
        <f t="shared" si="72"/>
        <v>1</v>
      </c>
      <c r="D634">
        <f t="shared" si="73"/>
        <v>1.8</v>
      </c>
      <c r="J634">
        <f t="shared" si="75"/>
        <v>12.639999999999819</v>
      </c>
      <c r="K634">
        <f t="shared" si="79"/>
        <v>0</v>
      </c>
      <c r="L634">
        <f t="shared" si="76"/>
        <v>0</v>
      </c>
      <c r="M634">
        <f t="shared" si="77"/>
        <v>90</v>
      </c>
    </row>
    <row r="635" spans="1:13" x14ac:dyDescent="0.3">
      <c r="A635">
        <f t="shared" si="74"/>
        <v>12.659999999999819</v>
      </c>
      <c r="B635">
        <f t="shared" si="78"/>
        <v>180</v>
      </c>
      <c r="C635">
        <f t="shared" si="72"/>
        <v>1</v>
      </c>
      <c r="D635">
        <f t="shared" si="73"/>
        <v>1.8</v>
      </c>
      <c r="J635">
        <f t="shared" si="75"/>
        <v>12.659999999999819</v>
      </c>
      <c r="K635">
        <f t="shared" si="79"/>
        <v>0</v>
      </c>
      <c r="L635">
        <f t="shared" si="76"/>
        <v>0</v>
      </c>
      <c r="M635">
        <f t="shared" si="77"/>
        <v>90</v>
      </c>
    </row>
    <row r="636" spans="1:13" x14ac:dyDescent="0.3">
      <c r="A636">
        <f t="shared" si="74"/>
        <v>12.679999999999819</v>
      </c>
      <c r="B636">
        <f t="shared" si="78"/>
        <v>180</v>
      </c>
      <c r="C636">
        <f t="shared" si="72"/>
        <v>1</v>
      </c>
      <c r="D636">
        <f t="shared" si="73"/>
        <v>1.8</v>
      </c>
      <c r="J636">
        <f t="shared" si="75"/>
        <v>12.679999999999819</v>
      </c>
      <c r="K636">
        <f t="shared" si="79"/>
        <v>0</v>
      </c>
      <c r="L636">
        <f t="shared" si="76"/>
        <v>0</v>
      </c>
      <c r="M636">
        <f t="shared" si="77"/>
        <v>90</v>
      </c>
    </row>
    <row r="637" spans="1:13" x14ac:dyDescent="0.3">
      <c r="A637">
        <f t="shared" si="74"/>
        <v>12.699999999999818</v>
      </c>
      <c r="B637">
        <f t="shared" si="78"/>
        <v>180</v>
      </c>
      <c r="C637">
        <f t="shared" si="72"/>
        <v>1</v>
      </c>
      <c r="D637">
        <f t="shared" si="73"/>
        <v>1.8</v>
      </c>
      <c r="J637">
        <f t="shared" si="75"/>
        <v>12.699999999999818</v>
      </c>
      <c r="K637">
        <f t="shared" si="79"/>
        <v>0</v>
      </c>
      <c r="L637">
        <f t="shared" si="76"/>
        <v>0</v>
      </c>
      <c r="M637">
        <f t="shared" si="77"/>
        <v>90</v>
      </c>
    </row>
    <row r="638" spans="1:13" x14ac:dyDescent="0.3">
      <c r="A638">
        <f t="shared" si="74"/>
        <v>12.719999999999818</v>
      </c>
      <c r="B638">
        <f t="shared" si="78"/>
        <v>180</v>
      </c>
      <c r="C638">
        <f t="shared" si="72"/>
        <v>1</v>
      </c>
      <c r="D638">
        <f t="shared" si="73"/>
        <v>1.8</v>
      </c>
      <c r="J638">
        <f t="shared" si="75"/>
        <v>12.719999999999818</v>
      </c>
      <c r="K638">
        <f t="shared" si="79"/>
        <v>0</v>
      </c>
      <c r="L638">
        <f t="shared" si="76"/>
        <v>0</v>
      </c>
      <c r="M638">
        <f t="shared" si="77"/>
        <v>90</v>
      </c>
    </row>
    <row r="639" spans="1:13" x14ac:dyDescent="0.3">
      <c r="A639">
        <f t="shared" si="74"/>
        <v>12.739999999999817</v>
      </c>
      <c r="B639">
        <f t="shared" si="78"/>
        <v>180</v>
      </c>
      <c r="C639">
        <f t="shared" si="72"/>
        <v>1</v>
      </c>
      <c r="D639">
        <f t="shared" si="73"/>
        <v>1.8</v>
      </c>
      <c r="J639">
        <f t="shared" si="75"/>
        <v>12.739999999999817</v>
      </c>
      <c r="K639">
        <f t="shared" si="79"/>
        <v>0</v>
      </c>
      <c r="L639">
        <f t="shared" si="76"/>
        <v>0</v>
      </c>
      <c r="M639">
        <f t="shared" si="77"/>
        <v>90</v>
      </c>
    </row>
    <row r="640" spans="1:13" x14ac:dyDescent="0.3">
      <c r="A640">
        <f t="shared" si="74"/>
        <v>12.759999999999817</v>
      </c>
      <c r="B640">
        <f t="shared" si="78"/>
        <v>180</v>
      </c>
      <c r="C640">
        <f t="shared" si="72"/>
        <v>1</v>
      </c>
      <c r="D640">
        <f t="shared" si="73"/>
        <v>1.8</v>
      </c>
      <c r="J640">
        <f t="shared" si="75"/>
        <v>12.759999999999817</v>
      </c>
      <c r="K640">
        <f t="shared" si="79"/>
        <v>0</v>
      </c>
      <c r="L640">
        <f t="shared" si="76"/>
        <v>0</v>
      </c>
      <c r="M640">
        <f t="shared" si="77"/>
        <v>90</v>
      </c>
    </row>
    <row r="641" spans="1:13" x14ac:dyDescent="0.3">
      <c r="A641">
        <f t="shared" si="74"/>
        <v>12.779999999999816</v>
      </c>
      <c r="B641">
        <f t="shared" si="78"/>
        <v>180</v>
      </c>
      <c r="C641">
        <f t="shared" si="72"/>
        <v>1</v>
      </c>
      <c r="D641">
        <f t="shared" si="73"/>
        <v>1.8</v>
      </c>
      <c r="J641">
        <f t="shared" si="75"/>
        <v>12.779999999999816</v>
      </c>
      <c r="K641">
        <f t="shared" si="79"/>
        <v>0</v>
      </c>
      <c r="L641">
        <f t="shared" si="76"/>
        <v>0</v>
      </c>
      <c r="M641">
        <f t="shared" si="77"/>
        <v>90</v>
      </c>
    </row>
    <row r="642" spans="1:13" x14ac:dyDescent="0.3">
      <c r="A642">
        <f t="shared" si="74"/>
        <v>12.799999999999816</v>
      </c>
      <c r="B642">
        <f t="shared" si="78"/>
        <v>180</v>
      </c>
      <c r="C642">
        <f t="shared" ref="C642:C705" si="80">MAXA( (B642/$G$3),0)</f>
        <v>1</v>
      </c>
      <c r="D642">
        <f t="shared" ref="D642:D705" si="81">($G$4*(1-C642))+($G$3*$I$3)</f>
        <v>1.8</v>
      </c>
      <c r="J642">
        <f t="shared" si="75"/>
        <v>12.799999999999816</v>
      </c>
      <c r="K642">
        <f t="shared" si="79"/>
        <v>0</v>
      </c>
      <c r="L642">
        <f t="shared" si="76"/>
        <v>0</v>
      </c>
      <c r="M642">
        <f t="shared" si="77"/>
        <v>90</v>
      </c>
    </row>
    <row r="643" spans="1:13" x14ac:dyDescent="0.3">
      <c r="A643">
        <f t="shared" ref="A643:A706" si="82">A642+$G$1</f>
        <v>12.819999999999816</v>
      </c>
      <c r="B643">
        <f t="shared" si="78"/>
        <v>180</v>
      </c>
      <c r="C643">
        <f t="shared" si="80"/>
        <v>1</v>
      </c>
      <c r="D643">
        <f t="shared" si="81"/>
        <v>1.8</v>
      </c>
      <c r="J643">
        <f t="shared" ref="J643:J706" si="83">J642+$G$1</f>
        <v>12.819999999999816</v>
      </c>
      <c r="K643">
        <f t="shared" si="79"/>
        <v>0</v>
      </c>
      <c r="L643">
        <f t="shared" ref="L643:L706" si="84">MAXA( (K643/$G$3),0)</f>
        <v>0</v>
      </c>
      <c r="M643">
        <f t="shared" ref="M643:M706" si="85">$H$10*(1+(1-L643))</f>
        <v>90</v>
      </c>
    </row>
    <row r="644" spans="1:13" x14ac:dyDescent="0.3">
      <c r="A644">
        <f t="shared" si="82"/>
        <v>12.839999999999815</v>
      </c>
      <c r="B644">
        <f t="shared" ref="B644:B707" si="86">MIN((B643+(D643*$G$1)),$G$3)</f>
        <v>180</v>
      </c>
      <c r="C644">
        <f t="shared" si="80"/>
        <v>1</v>
      </c>
      <c r="D644">
        <f t="shared" si="81"/>
        <v>1.8</v>
      </c>
      <c r="J644">
        <f t="shared" si="83"/>
        <v>12.839999999999815</v>
      </c>
      <c r="K644">
        <f t="shared" ref="K644:K707" si="87">MAXA((K643-(M643*$G$1)),0)</f>
        <v>0</v>
      </c>
      <c r="L644">
        <f t="shared" si="84"/>
        <v>0</v>
      </c>
      <c r="M644">
        <f t="shared" si="85"/>
        <v>90</v>
      </c>
    </row>
    <row r="645" spans="1:13" x14ac:dyDescent="0.3">
      <c r="A645">
        <f t="shared" si="82"/>
        <v>12.859999999999815</v>
      </c>
      <c r="B645">
        <f t="shared" si="86"/>
        <v>180</v>
      </c>
      <c r="C645">
        <f t="shared" si="80"/>
        <v>1</v>
      </c>
      <c r="D645">
        <f t="shared" si="81"/>
        <v>1.8</v>
      </c>
      <c r="J645">
        <f t="shared" si="83"/>
        <v>12.859999999999815</v>
      </c>
      <c r="K645">
        <f t="shared" si="87"/>
        <v>0</v>
      </c>
      <c r="L645">
        <f t="shared" si="84"/>
        <v>0</v>
      </c>
      <c r="M645">
        <f t="shared" si="85"/>
        <v>90</v>
      </c>
    </row>
    <row r="646" spans="1:13" x14ac:dyDescent="0.3">
      <c r="A646">
        <f t="shared" si="82"/>
        <v>12.879999999999814</v>
      </c>
      <c r="B646">
        <f t="shared" si="86"/>
        <v>180</v>
      </c>
      <c r="C646">
        <f t="shared" si="80"/>
        <v>1</v>
      </c>
      <c r="D646">
        <f t="shared" si="81"/>
        <v>1.8</v>
      </c>
      <c r="J646">
        <f t="shared" si="83"/>
        <v>12.879999999999814</v>
      </c>
      <c r="K646">
        <f t="shared" si="87"/>
        <v>0</v>
      </c>
      <c r="L646">
        <f t="shared" si="84"/>
        <v>0</v>
      </c>
      <c r="M646">
        <f t="shared" si="85"/>
        <v>90</v>
      </c>
    </row>
    <row r="647" spans="1:13" x14ac:dyDescent="0.3">
      <c r="A647">
        <f t="shared" si="82"/>
        <v>12.899999999999814</v>
      </c>
      <c r="B647">
        <f t="shared" si="86"/>
        <v>180</v>
      </c>
      <c r="C647">
        <f t="shared" si="80"/>
        <v>1</v>
      </c>
      <c r="D647">
        <f t="shared" si="81"/>
        <v>1.8</v>
      </c>
      <c r="J647">
        <f t="shared" si="83"/>
        <v>12.899999999999814</v>
      </c>
      <c r="K647">
        <f t="shared" si="87"/>
        <v>0</v>
      </c>
      <c r="L647">
        <f t="shared" si="84"/>
        <v>0</v>
      </c>
      <c r="M647">
        <f t="shared" si="85"/>
        <v>90</v>
      </c>
    </row>
    <row r="648" spans="1:13" x14ac:dyDescent="0.3">
      <c r="A648">
        <f t="shared" si="82"/>
        <v>12.919999999999813</v>
      </c>
      <c r="B648">
        <f t="shared" si="86"/>
        <v>180</v>
      </c>
      <c r="C648">
        <f t="shared" si="80"/>
        <v>1</v>
      </c>
      <c r="D648">
        <f t="shared" si="81"/>
        <v>1.8</v>
      </c>
      <c r="J648">
        <f t="shared" si="83"/>
        <v>12.919999999999813</v>
      </c>
      <c r="K648">
        <f t="shared" si="87"/>
        <v>0</v>
      </c>
      <c r="L648">
        <f t="shared" si="84"/>
        <v>0</v>
      </c>
      <c r="M648">
        <f t="shared" si="85"/>
        <v>90</v>
      </c>
    </row>
    <row r="649" spans="1:13" x14ac:dyDescent="0.3">
      <c r="A649">
        <f t="shared" si="82"/>
        <v>12.939999999999813</v>
      </c>
      <c r="B649">
        <f t="shared" si="86"/>
        <v>180</v>
      </c>
      <c r="C649">
        <f t="shared" si="80"/>
        <v>1</v>
      </c>
      <c r="D649">
        <f t="shared" si="81"/>
        <v>1.8</v>
      </c>
      <c r="J649">
        <f t="shared" si="83"/>
        <v>12.939999999999813</v>
      </c>
      <c r="K649">
        <f t="shared" si="87"/>
        <v>0</v>
      </c>
      <c r="L649">
        <f t="shared" si="84"/>
        <v>0</v>
      </c>
      <c r="M649">
        <f t="shared" si="85"/>
        <v>90</v>
      </c>
    </row>
    <row r="650" spans="1:13" x14ac:dyDescent="0.3">
      <c r="A650">
        <f t="shared" si="82"/>
        <v>12.959999999999813</v>
      </c>
      <c r="B650">
        <f t="shared" si="86"/>
        <v>180</v>
      </c>
      <c r="C650">
        <f t="shared" si="80"/>
        <v>1</v>
      </c>
      <c r="D650">
        <f t="shared" si="81"/>
        <v>1.8</v>
      </c>
      <c r="J650">
        <f t="shared" si="83"/>
        <v>12.959999999999813</v>
      </c>
      <c r="K650">
        <f t="shared" si="87"/>
        <v>0</v>
      </c>
      <c r="L650">
        <f t="shared" si="84"/>
        <v>0</v>
      </c>
      <c r="M650">
        <f t="shared" si="85"/>
        <v>90</v>
      </c>
    </row>
    <row r="651" spans="1:13" x14ac:dyDescent="0.3">
      <c r="A651">
        <f t="shared" si="82"/>
        <v>12.979999999999812</v>
      </c>
      <c r="B651">
        <f t="shared" si="86"/>
        <v>180</v>
      </c>
      <c r="C651">
        <f t="shared" si="80"/>
        <v>1</v>
      </c>
      <c r="D651">
        <f t="shared" si="81"/>
        <v>1.8</v>
      </c>
      <c r="J651">
        <f t="shared" si="83"/>
        <v>12.979999999999812</v>
      </c>
      <c r="K651">
        <f t="shared" si="87"/>
        <v>0</v>
      </c>
      <c r="L651">
        <f t="shared" si="84"/>
        <v>0</v>
      </c>
      <c r="M651">
        <f t="shared" si="85"/>
        <v>90</v>
      </c>
    </row>
    <row r="652" spans="1:13" x14ac:dyDescent="0.3">
      <c r="A652">
        <f t="shared" si="82"/>
        <v>12.999999999999812</v>
      </c>
      <c r="B652">
        <f t="shared" si="86"/>
        <v>180</v>
      </c>
      <c r="C652">
        <f t="shared" si="80"/>
        <v>1</v>
      </c>
      <c r="D652">
        <f t="shared" si="81"/>
        <v>1.8</v>
      </c>
      <c r="J652">
        <f t="shared" si="83"/>
        <v>12.999999999999812</v>
      </c>
      <c r="K652">
        <f t="shared" si="87"/>
        <v>0</v>
      </c>
      <c r="L652">
        <f t="shared" si="84"/>
        <v>0</v>
      </c>
      <c r="M652">
        <f t="shared" si="85"/>
        <v>90</v>
      </c>
    </row>
    <row r="653" spans="1:13" x14ac:dyDescent="0.3">
      <c r="A653">
        <f t="shared" si="82"/>
        <v>13.019999999999811</v>
      </c>
      <c r="B653">
        <f t="shared" si="86"/>
        <v>180</v>
      </c>
      <c r="C653">
        <f t="shared" si="80"/>
        <v>1</v>
      </c>
      <c r="D653">
        <f t="shared" si="81"/>
        <v>1.8</v>
      </c>
      <c r="J653">
        <f t="shared" si="83"/>
        <v>13.019999999999811</v>
      </c>
      <c r="K653">
        <f t="shared" si="87"/>
        <v>0</v>
      </c>
      <c r="L653">
        <f t="shared" si="84"/>
        <v>0</v>
      </c>
      <c r="M653">
        <f t="shared" si="85"/>
        <v>90</v>
      </c>
    </row>
    <row r="654" spans="1:13" x14ac:dyDescent="0.3">
      <c r="A654">
        <f t="shared" si="82"/>
        <v>13.039999999999811</v>
      </c>
      <c r="B654">
        <f t="shared" si="86"/>
        <v>180</v>
      </c>
      <c r="C654">
        <f t="shared" si="80"/>
        <v>1</v>
      </c>
      <c r="D654">
        <f t="shared" si="81"/>
        <v>1.8</v>
      </c>
      <c r="J654">
        <f t="shared" si="83"/>
        <v>13.039999999999811</v>
      </c>
      <c r="K654">
        <f t="shared" si="87"/>
        <v>0</v>
      </c>
      <c r="L654">
        <f t="shared" si="84"/>
        <v>0</v>
      </c>
      <c r="M654">
        <f t="shared" si="85"/>
        <v>90</v>
      </c>
    </row>
    <row r="655" spans="1:13" x14ac:dyDescent="0.3">
      <c r="A655">
        <f t="shared" si="82"/>
        <v>13.05999999999981</v>
      </c>
      <c r="B655">
        <f t="shared" si="86"/>
        <v>180</v>
      </c>
      <c r="C655">
        <f t="shared" si="80"/>
        <v>1</v>
      </c>
      <c r="D655">
        <f t="shared" si="81"/>
        <v>1.8</v>
      </c>
      <c r="J655">
        <f t="shared" si="83"/>
        <v>13.05999999999981</v>
      </c>
      <c r="K655">
        <f t="shared" si="87"/>
        <v>0</v>
      </c>
      <c r="L655">
        <f t="shared" si="84"/>
        <v>0</v>
      </c>
      <c r="M655">
        <f t="shared" si="85"/>
        <v>90</v>
      </c>
    </row>
    <row r="656" spans="1:13" x14ac:dyDescent="0.3">
      <c r="A656">
        <f t="shared" si="82"/>
        <v>13.07999999999981</v>
      </c>
      <c r="B656">
        <f t="shared" si="86"/>
        <v>180</v>
      </c>
      <c r="C656">
        <f t="shared" si="80"/>
        <v>1</v>
      </c>
      <c r="D656">
        <f t="shared" si="81"/>
        <v>1.8</v>
      </c>
      <c r="J656">
        <f t="shared" si="83"/>
        <v>13.07999999999981</v>
      </c>
      <c r="K656">
        <f t="shared" si="87"/>
        <v>0</v>
      </c>
      <c r="L656">
        <f t="shared" si="84"/>
        <v>0</v>
      </c>
      <c r="M656">
        <f t="shared" si="85"/>
        <v>90</v>
      </c>
    </row>
    <row r="657" spans="1:13" x14ac:dyDescent="0.3">
      <c r="A657">
        <f t="shared" si="82"/>
        <v>13.09999999999981</v>
      </c>
      <c r="B657">
        <f t="shared" si="86"/>
        <v>180</v>
      </c>
      <c r="C657">
        <f t="shared" si="80"/>
        <v>1</v>
      </c>
      <c r="D657">
        <f t="shared" si="81"/>
        <v>1.8</v>
      </c>
      <c r="J657">
        <f t="shared" si="83"/>
        <v>13.09999999999981</v>
      </c>
      <c r="K657">
        <f t="shared" si="87"/>
        <v>0</v>
      </c>
      <c r="L657">
        <f t="shared" si="84"/>
        <v>0</v>
      </c>
      <c r="M657">
        <f t="shared" si="85"/>
        <v>90</v>
      </c>
    </row>
    <row r="658" spans="1:13" x14ac:dyDescent="0.3">
      <c r="A658">
        <f t="shared" si="82"/>
        <v>13.119999999999809</v>
      </c>
      <c r="B658">
        <f t="shared" si="86"/>
        <v>180</v>
      </c>
      <c r="C658">
        <f t="shared" si="80"/>
        <v>1</v>
      </c>
      <c r="D658">
        <f t="shared" si="81"/>
        <v>1.8</v>
      </c>
      <c r="J658">
        <f t="shared" si="83"/>
        <v>13.119999999999809</v>
      </c>
      <c r="K658">
        <f t="shared" si="87"/>
        <v>0</v>
      </c>
      <c r="L658">
        <f t="shared" si="84"/>
        <v>0</v>
      </c>
      <c r="M658">
        <f t="shared" si="85"/>
        <v>90</v>
      </c>
    </row>
    <row r="659" spans="1:13" x14ac:dyDescent="0.3">
      <c r="A659">
        <f t="shared" si="82"/>
        <v>13.139999999999809</v>
      </c>
      <c r="B659">
        <f t="shared" si="86"/>
        <v>180</v>
      </c>
      <c r="C659">
        <f t="shared" si="80"/>
        <v>1</v>
      </c>
      <c r="D659">
        <f t="shared" si="81"/>
        <v>1.8</v>
      </c>
      <c r="J659">
        <f t="shared" si="83"/>
        <v>13.139999999999809</v>
      </c>
      <c r="K659">
        <f t="shared" si="87"/>
        <v>0</v>
      </c>
      <c r="L659">
        <f t="shared" si="84"/>
        <v>0</v>
      </c>
      <c r="M659">
        <f t="shared" si="85"/>
        <v>90</v>
      </c>
    </row>
    <row r="660" spans="1:13" x14ac:dyDescent="0.3">
      <c r="A660">
        <f t="shared" si="82"/>
        <v>13.159999999999808</v>
      </c>
      <c r="B660">
        <f t="shared" si="86"/>
        <v>180</v>
      </c>
      <c r="C660">
        <f t="shared" si="80"/>
        <v>1</v>
      </c>
      <c r="D660">
        <f t="shared" si="81"/>
        <v>1.8</v>
      </c>
      <c r="J660">
        <f t="shared" si="83"/>
        <v>13.159999999999808</v>
      </c>
      <c r="K660">
        <f t="shared" si="87"/>
        <v>0</v>
      </c>
      <c r="L660">
        <f t="shared" si="84"/>
        <v>0</v>
      </c>
      <c r="M660">
        <f t="shared" si="85"/>
        <v>90</v>
      </c>
    </row>
    <row r="661" spans="1:13" x14ac:dyDescent="0.3">
      <c r="A661">
        <f t="shared" si="82"/>
        <v>13.179999999999808</v>
      </c>
      <c r="B661">
        <f t="shared" si="86"/>
        <v>180</v>
      </c>
      <c r="C661">
        <f t="shared" si="80"/>
        <v>1</v>
      </c>
      <c r="D661">
        <f t="shared" si="81"/>
        <v>1.8</v>
      </c>
      <c r="J661">
        <f t="shared" si="83"/>
        <v>13.179999999999808</v>
      </c>
      <c r="K661">
        <f t="shared" si="87"/>
        <v>0</v>
      </c>
      <c r="L661">
        <f t="shared" si="84"/>
        <v>0</v>
      </c>
      <c r="M661">
        <f t="shared" si="85"/>
        <v>90</v>
      </c>
    </row>
    <row r="662" spans="1:13" x14ac:dyDescent="0.3">
      <c r="A662">
        <f t="shared" si="82"/>
        <v>13.199999999999807</v>
      </c>
      <c r="B662">
        <f t="shared" si="86"/>
        <v>180</v>
      </c>
      <c r="C662">
        <f t="shared" si="80"/>
        <v>1</v>
      </c>
      <c r="D662">
        <f t="shared" si="81"/>
        <v>1.8</v>
      </c>
      <c r="J662">
        <f t="shared" si="83"/>
        <v>13.199999999999807</v>
      </c>
      <c r="K662">
        <f t="shared" si="87"/>
        <v>0</v>
      </c>
      <c r="L662">
        <f t="shared" si="84"/>
        <v>0</v>
      </c>
      <c r="M662">
        <f t="shared" si="85"/>
        <v>90</v>
      </c>
    </row>
    <row r="663" spans="1:13" x14ac:dyDescent="0.3">
      <c r="A663">
        <f t="shared" si="82"/>
        <v>13.219999999999807</v>
      </c>
      <c r="B663">
        <f t="shared" si="86"/>
        <v>180</v>
      </c>
      <c r="C663">
        <f t="shared" si="80"/>
        <v>1</v>
      </c>
      <c r="D663">
        <f t="shared" si="81"/>
        <v>1.8</v>
      </c>
      <c r="J663">
        <f t="shared" si="83"/>
        <v>13.219999999999807</v>
      </c>
      <c r="K663">
        <f t="shared" si="87"/>
        <v>0</v>
      </c>
      <c r="L663">
        <f t="shared" si="84"/>
        <v>0</v>
      </c>
      <c r="M663">
        <f t="shared" si="85"/>
        <v>90</v>
      </c>
    </row>
    <row r="664" spans="1:13" x14ac:dyDescent="0.3">
      <c r="A664">
        <f t="shared" si="82"/>
        <v>13.239999999999807</v>
      </c>
      <c r="B664">
        <f t="shared" si="86"/>
        <v>180</v>
      </c>
      <c r="C664">
        <f t="shared" si="80"/>
        <v>1</v>
      </c>
      <c r="D664">
        <f t="shared" si="81"/>
        <v>1.8</v>
      </c>
      <c r="J664">
        <f t="shared" si="83"/>
        <v>13.239999999999807</v>
      </c>
      <c r="K664">
        <f t="shared" si="87"/>
        <v>0</v>
      </c>
      <c r="L664">
        <f t="shared" si="84"/>
        <v>0</v>
      </c>
      <c r="M664">
        <f t="shared" si="85"/>
        <v>90</v>
      </c>
    </row>
    <row r="665" spans="1:13" x14ac:dyDescent="0.3">
      <c r="A665">
        <f t="shared" si="82"/>
        <v>13.259999999999806</v>
      </c>
      <c r="B665">
        <f t="shared" si="86"/>
        <v>180</v>
      </c>
      <c r="C665">
        <f t="shared" si="80"/>
        <v>1</v>
      </c>
      <c r="D665">
        <f t="shared" si="81"/>
        <v>1.8</v>
      </c>
      <c r="J665">
        <f t="shared" si="83"/>
        <v>13.259999999999806</v>
      </c>
      <c r="K665">
        <f t="shared" si="87"/>
        <v>0</v>
      </c>
      <c r="L665">
        <f t="shared" si="84"/>
        <v>0</v>
      </c>
      <c r="M665">
        <f t="shared" si="85"/>
        <v>90</v>
      </c>
    </row>
    <row r="666" spans="1:13" x14ac:dyDescent="0.3">
      <c r="A666">
        <f t="shared" si="82"/>
        <v>13.279999999999806</v>
      </c>
      <c r="B666">
        <f t="shared" si="86"/>
        <v>180</v>
      </c>
      <c r="C666">
        <f t="shared" si="80"/>
        <v>1</v>
      </c>
      <c r="D666">
        <f t="shared" si="81"/>
        <v>1.8</v>
      </c>
      <c r="J666">
        <f t="shared" si="83"/>
        <v>13.279999999999806</v>
      </c>
      <c r="K666">
        <f t="shared" si="87"/>
        <v>0</v>
      </c>
      <c r="L666">
        <f t="shared" si="84"/>
        <v>0</v>
      </c>
      <c r="M666">
        <f t="shared" si="85"/>
        <v>90</v>
      </c>
    </row>
    <row r="667" spans="1:13" x14ac:dyDescent="0.3">
      <c r="A667">
        <f t="shared" si="82"/>
        <v>13.299999999999805</v>
      </c>
      <c r="B667">
        <f t="shared" si="86"/>
        <v>180</v>
      </c>
      <c r="C667">
        <f t="shared" si="80"/>
        <v>1</v>
      </c>
      <c r="D667">
        <f t="shared" si="81"/>
        <v>1.8</v>
      </c>
      <c r="J667">
        <f t="shared" si="83"/>
        <v>13.299999999999805</v>
      </c>
      <c r="K667">
        <f t="shared" si="87"/>
        <v>0</v>
      </c>
      <c r="L667">
        <f t="shared" si="84"/>
        <v>0</v>
      </c>
      <c r="M667">
        <f t="shared" si="85"/>
        <v>90</v>
      </c>
    </row>
    <row r="668" spans="1:13" x14ac:dyDescent="0.3">
      <c r="A668">
        <f t="shared" si="82"/>
        <v>13.319999999999805</v>
      </c>
      <c r="B668">
        <f t="shared" si="86"/>
        <v>180</v>
      </c>
      <c r="C668">
        <f t="shared" si="80"/>
        <v>1</v>
      </c>
      <c r="D668">
        <f t="shared" si="81"/>
        <v>1.8</v>
      </c>
      <c r="J668">
        <f t="shared" si="83"/>
        <v>13.319999999999805</v>
      </c>
      <c r="K668">
        <f t="shared" si="87"/>
        <v>0</v>
      </c>
      <c r="L668">
        <f t="shared" si="84"/>
        <v>0</v>
      </c>
      <c r="M668">
        <f t="shared" si="85"/>
        <v>90</v>
      </c>
    </row>
    <row r="669" spans="1:13" x14ac:dyDescent="0.3">
      <c r="A669">
        <f t="shared" si="82"/>
        <v>13.339999999999804</v>
      </c>
      <c r="B669">
        <f t="shared" si="86"/>
        <v>180</v>
      </c>
      <c r="C669">
        <f t="shared" si="80"/>
        <v>1</v>
      </c>
      <c r="D669">
        <f t="shared" si="81"/>
        <v>1.8</v>
      </c>
      <c r="J669">
        <f t="shared" si="83"/>
        <v>13.339999999999804</v>
      </c>
      <c r="K669">
        <f t="shared" si="87"/>
        <v>0</v>
      </c>
      <c r="L669">
        <f t="shared" si="84"/>
        <v>0</v>
      </c>
      <c r="M669">
        <f t="shared" si="85"/>
        <v>90</v>
      </c>
    </row>
    <row r="670" spans="1:13" x14ac:dyDescent="0.3">
      <c r="A670">
        <f t="shared" si="82"/>
        <v>13.359999999999804</v>
      </c>
      <c r="B670">
        <f t="shared" si="86"/>
        <v>180</v>
      </c>
      <c r="C670">
        <f t="shared" si="80"/>
        <v>1</v>
      </c>
      <c r="D670">
        <f t="shared" si="81"/>
        <v>1.8</v>
      </c>
      <c r="J670">
        <f t="shared" si="83"/>
        <v>13.359999999999804</v>
      </c>
      <c r="K670">
        <f t="shared" si="87"/>
        <v>0</v>
      </c>
      <c r="L670">
        <f t="shared" si="84"/>
        <v>0</v>
      </c>
      <c r="M670">
        <f t="shared" si="85"/>
        <v>90</v>
      </c>
    </row>
    <row r="671" spans="1:13" x14ac:dyDescent="0.3">
      <c r="A671">
        <f t="shared" si="82"/>
        <v>13.379999999999804</v>
      </c>
      <c r="B671">
        <f t="shared" si="86"/>
        <v>180</v>
      </c>
      <c r="C671">
        <f t="shared" si="80"/>
        <v>1</v>
      </c>
      <c r="D671">
        <f t="shared" si="81"/>
        <v>1.8</v>
      </c>
      <c r="J671">
        <f t="shared" si="83"/>
        <v>13.379999999999804</v>
      </c>
      <c r="K671">
        <f t="shared" si="87"/>
        <v>0</v>
      </c>
      <c r="L671">
        <f t="shared" si="84"/>
        <v>0</v>
      </c>
      <c r="M671">
        <f t="shared" si="85"/>
        <v>90</v>
      </c>
    </row>
    <row r="672" spans="1:13" x14ac:dyDescent="0.3">
      <c r="A672">
        <f t="shared" si="82"/>
        <v>13.399999999999803</v>
      </c>
      <c r="B672">
        <f t="shared" si="86"/>
        <v>180</v>
      </c>
      <c r="C672">
        <f t="shared" si="80"/>
        <v>1</v>
      </c>
      <c r="D672">
        <f t="shared" si="81"/>
        <v>1.8</v>
      </c>
      <c r="J672">
        <f t="shared" si="83"/>
        <v>13.399999999999803</v>
      </c>
      <c r="K672">
        <f t="shared" si="87"/>
        <v>0</v>
      </c>
      <c r="L672">
        <f t="shared" si="84"/>
        <v>0</v>
      </c>
      <c r="M672">
        <f t="shared" si="85"/>
        <v>90</v>
      </c>
    </row>
    <row r="673" spans="1:13" x14ac:dyDescent="0.3">
      <c r="A673">
        <f t="shared" si="82"/>
        <v>13.419999999999803</v>
      </c>
      <c r="B673">
        <f t="shared" si="86"/>
        <v>180</v>
      </c>
      <c r="C673">
        <f t="shared" si="80"/>
        <v>1</v>
      </c>
      <c r="D673">
        <f t="shared" si="81"/>
        <v>1.8</v>
      </c>
      <c r="J673">
        <f t="shared" si="83"/>
        <v>13.419999999999803</v>
      </c>
      <c r="K673">
        <f t="shared" si="87"/>
        <v>0</v>
      </c>
      <c r="L673">
        <f t="shared" si="84"/>
        <v>0</v>
      </c>
      <c r="M673">
        <f t="shared" si="85"/>
        <v>90</v>
      </c>
    </row>
    <row r="674" spans="1:13" x14ac:dyDescent="0.3">
      <c r="A674">
        <f t="shared" si="82"/>
        <v>13.439999999999802</v>
      </c>
      <c r="B674">
        <f t="shared" si="86"/>
        <v>180</v>
      </c>
      <c r="C674">
        <f t="shared" si="80"/>
        <v>1</v>
      </c>
      <c r="D674">
        <f t="shared" si="81"/>
        <v>1.8</v>
      </c>
      <c r="J674">
        <f t="shared" si="83"/>
        <v>13.439999999999802</v>
      </c>
      <c r="K674">
        <f t="shared" si="87"/>
        <v>0</v>
      </c>
      <c r="L674">
        <f t="shared" si="84"/>
        <v>0</v>
      </c>
      <c r="M674">
        <f t="shared" si="85"/>
        <v>90</v>
      </c>
    </row>
    <row r="675" spans="1:13" x14ac:dyDescent="0.3">
      <c r="A675">
        <f t="shared" si="82"/>
        <v>13.459999999999802</v>
      </c>
      <c r="B675">
        <f t="shared" si="86"/>
        <v>180</v>
      </c>
      <c r="C675">
        <f t="shared" si="80"/>
        <v>1</v>
      </c>
      <c r="D675">
        <f t="shared" si="81"/>
        <v>1.8</v>
      </c>
      <c r="J675">
        <f t="shared" si="83"/>
        <v>13.459999999999802</v>
      </c>
      <c r="K675">
        <f t="shared" si="87"/>
        <v>0</v>
      </c>
      <c r="L675">
        <f t="shared" si="84"/>
        <v>0</v>
      </c>
      <c r="M675">
        <f t="shared" si="85"/>
        <v>90</v>
      </c>
    </row>
    <row r="676" spans="1:13" x14ac:dyDescent="0.3">
      <c r="A676">
        <f t="shared" si="82"/>
        <v>13.479999999999801</v>
      </c>
      <c r="B676">
        <f t="shared" si="86"/>
        <v>180</v>
      </c>
      <c r="C676">
        <f t="shared" si="80"/>
        <v>1</v>
      </c>
      <c r="D676">
        <f t="shared" si="81"/>
        <v>1.8</v>
      </c>
      <c r="J676">
        <f t="shared" si="83"/>
        <v>13.479999999999801</v>
      </c>
      <c r="K676">
        <f t="shared" si="87"/>
        <v>0</v>
      </c>
      <c r="L676">
        <f t="shared" si="84"/>
        <v>0</v>
      </c>
      <c r="M676">
        <f t="shared" si="85"/>
        <v>90</v>
      </c>
    </row>
    <row r="677" spans="1:13" x14ac:dyDescent="0.3">
      <c r="A677">
        <f t="shared" si="82"/>
        <v>13.499999999999801</v>
      </c>
      <c r="B677">
        <f t="shared" si="86"/>
        <v>180</v>
      </c>
      <c r="C677">
        <f t="shared" si="80"/>
        <v>1</v>
      </c>
      <c r="D677">
        <f t="shared" si="81"/>
        <v>1.8</v>
      </c>
      <c r="J677">
        <f t="shared" si="83"/>
        <v>13.499999999999801</v>
      </c>
      <c r="K677">
        <f t="shared" si="87"/>
        <v>0</v>
      </c>
      <c r="L677">
        <f t="shared" si="84"/>
        <v>0</v>
      </c>
      <c r="M677">
        <f t="shared" si="85"/>
        <v>90</v>
      </c>
    </row>
    <row r="678" spans="1:13" x14ac:dyDescent="0.3">
      <c r="A678">
        <f t="shared" si="82"/>
        <v>13.519999999999801</v>
      </c>
      <c r="B678">
        <f t="shared" si="86"/>
        <v>180</v>
      </c>
      <c r="C678">
        <f t="shared" si="80"/>
        <v>1</v>
      </c>
      <c r="D678">
        <f t="shared" si="81"/>
        <v>1.8</v>
      </c>
      <c r="J678">
        <f t="shared" si="83"/>
        <v>13.519999999999801</v>
      </c>
      <c r="K678">
        <f t="shared" si="87"/>
        <v>0</v>
      </c>
      <c r="L678">
        <f t="shared" si="84"/>
        <v>0</v>
      </c>
      <c r="M678">
        <f t="shared" si="85"/>
        <v>90</v>
      </c>
    </row>
    <row r="679" spans="1:13" x14ac:dyDescent="0.3">
      <c r="A679">
        <f t="shared" si="82"/>
        <v>13.5399999999998</v>
      </c>
      <c r="B679">
        <f t="shared" si="86"/>
        <v>180</v>
      </c>
      <c r="C679">
        <f t="shared" si="80"/>
        <v>1</v>
      </c>
      <c r="D679">
        <f t="shared" si="81"/>
        <v>1.8</v>
      </c>
      <c r="J679">
        <f t="shared" si="83"/>
        <v>13.5399999999998</v>
      </c>
      <c r="K679">
        <f t="shared" si="87"/>
        <v>0</v>
      </c>
      <c r="L679">
        <f t="shared" si="84"/>
        <v>0</v>
      </c>
      <c r="M679">
        <f t="shared" si="85"/>
        <v>90</v>
      </c>
    </row>
    <row r="680" spans="1:13" x14ac:dyDescent="0.3">
      <c r="A680">
        <f t="shared" si="82"/>
        <v>13.5599999999998</v>
      </c>
      <c r="B680">
        <f t="shared" si="86"/>
        <v>180</v>
      </c>
      <c r="C680">
        <f t="shared" si="80"/>
        <v>1</v>
      </c>
      <c r="D680">
        <f t="shared" si="81"/>
        <v>1.8</v>
      </c>
      <c r="J680">
        <f t="shared" si="83"/>
        <v>13.5599999999998</v>
      </c>
      <c r="K680">
        <f t="shared" si="87"/>
        <v>0</v>
      </c>
      <c r="L680">
        <f t="shared" si="84"/>
        <v>0</v>
      </c>
      <c r="M680">
        <f t="shared" si="85"/>
        <v>90</v>
      </c>
    </row>
    <row r="681" spans="1:13" x14ac:dyDescent="0.3">
      <c r="A681">
        <f t="shared" si="82"/>
        <v>13.579999999999799</v>
      </c>
      <c r="B681">
        <f t="shared" si="86"/>
        <v>180</v>
      </c>
      <c r="C681">
        <f t="shared" si="80"/>
        <v>1</v>
      </c>
      <c r="D681">
        <f t="shared" si="81"/>
        <v>1.8</v>
      </c>
      <c r="J681">
        <f t="shared" si="83"/>
        <v>13.579999999999799</v>
      </c>
      <c r="K681">
        <f t="shared" si="87"/>
        <v>0</v>
      </c>
      <c r="L681">
        <f t="shared" si="84"/>
        <v>0</v>
      </c>
      <c r="M681">
        <f t="shared" si="85"/>
        <v>90</v>
      </c>
    </row>
    <row r="682" spans="1:13" x14ac:dyDescent="0.3">
      <c r="A682">
        <f t="shared" si="82"/>
        <v>13.599999999999799</v>
      </c>
      <c r="B682">
        <f t="shared" si="86"/>
        <v>180</v>
      </c>
      <c r="C682">
        <f t="shared" si="80"/>
        <v>1</v>
      </c>
      <c r="D682">
        <f t="shared" si="81"/>
        <v>1.8</v>
      </c>
      <c r="J682">
        <f t="shared" si="83"/>
        <v>13.599999999999799</v>
      </c>
      <c r="K682">
        <f t="shared" si="87"/>
        <v>0</v>
      </c>
      <c r="L682">
        <f t="shared" si="84"/>
        <v>0</v>
      </c>
      <c r="M682">
        <f t="shared" si="85"/>
        <v>90</v>
      </c>
    </row>
    <row r="683" spans="1:13" x14ac:dyDescent="0.3">
      <c r="A683">
        <f t="shared" si="82"/>
        <v>13.619999999999798</v>
      </c>
      <c r="B683">
        <f t="shared" si="86"/>
        <v>180</v>
      </c>
      <c r="C683">
        <f t="shared" si="80"/>
        <v>1</v>
      </c>
      <c r="D683">
        <f t="shared" si="81"/>
        <v>1.8</v>
      </c>
      <c r="J683">
        <f t="shared" si="83"/>
        <v>13.619999999999798</v>
      </c>
      <c r="K683">
        <f t="shared" si="87"/>
        <v>0</v>
      </c>
      <c r="L683">
        <f t="shared" si="84"/>
        <v>0</v>
      </c>
      <c r="M683">
        <f t="shared" si="85"/>
        <v>90</v>
      </c>
    </row>
    <row r="684" spans="1:13" x14ac:dyDescent="0.3">
      <c r="A684">
        <f t="shared" si="82"/>
        <v>13.639999999999798</v>
      </c>
      <c r="B684">
        <f t="shared" si="86"/>
        <v>180</v>
      </c>
      <c r="C684">
        <f t="shared" si="80"/>
        <v>1</v>
      </c>
      <c r="D684">
        <f t="shared" si="81"/>
        <v>1.8</v>
      </c>
      <c r="J684">
        <f t="shared" si="83"/>
        <v>13.639999999999798</v>
      </c>
      <c r="K684">
        <f t="shared" si="87"/>
        <v>0</v>
      </c>
      <c r="L684">
        <f t="shared" si="84"/>
        <v>0</v>
      </c>
      <c r="M684">
        <f t="shared" si="85"/>
        <v>90</v>
      </c>
    </row>
    <row r="685" spans="1:13" x14ac:dyDescent="0.3">
      <c r="A685">
        <f t="shared" si="82"/>
        <v>13.659999999999798</v>
      </c>
      <c r="B685">
        <f t="shared" si="86"/>
        <v>180</v>
      </c>
      <c r="C685">
        <f t="shared" si="80"/>
        <v>1</v>
      </c>
      <c r="D685">
        <f t="shared" si="81"/>
        <v>1.8</v>
      </c>
      <c r="J685">
        <f t="shared" si="83"/>
        <v>13.659999999999798</v>
      </c>
      <c r="K685">
        <f t="shared" si="87"/>
        <v>0</v>
      </c>
      <c r="L685">
        <f t="shared" si="84"/>
        <v>0</v>
      </c>
      <c r="M685">
        <f t="shared" si="85"/>
        <v>90</v>
      </c>
    </row>
    <row r="686" spans="1:13" x14ac:dyDescent="0.3">
      <c r="A686">
        <f t="shared" si="82"/>
        <v>13.679999999999797</v>
      </c>
      <c r="B686">
        <f t="shared" si="86"/>
        <v>180</v>
      </c>
      <c r="C686">
        <f t="shared" si="80"/>
        <v>1</v>
      </c>
      <c r="D686">
        <f t="shared" si="81"/>
        <v>1.8</v>
      </c>
      <c r="J686">
        <f t="shared" si="83"/>
        <v>13.679999999999797</v>
      </c>
      <c r="K686">
        <f t="shared" si="87"/>
        <v>0</v>
      </c>
      <c r="L686">
        <f t="shared" si="84"/>
        <v>0</v>
      </c>
      <c r="M686">
        <f t="shared" si="85"/>
        <v>90</v>
      </c>
    </row>
    <row r="687" spans="1:13" x14ac:dyDescent="0.3">
      <c r="A687">
        <f t="shared" si="82"/>
        <v>13.699999999999797</v>
      </c>
      <c r="B687">
        <f t="shared" si="86"/>
        <v>180</v>
      </c>
      <c r="C687">
        <f t="shared" si="80"/>
        <v>1</v>
      </c>
      <c r="D687">
        <f t="shared" si="81"/>
        <v>1.8</v>
      </c>
      <c r="J687">
        <f t="shared" si="83"/>
        <v>13.699999999999797</v>
      </c>
      <c r="K687">
        <f t="shared" si="87"/>
        <v>0</v>
      </c>
      <c r="L687">
        <f t="shared" si="84"/>
        <v>0</v>
      </c>
      <c r="M687">
        <f t="shared" si="85"/>
        <v>90</v>
      </c>
    </row>
    <row r="688" spans="1:13" x14ac:dyDescent="0.3">
      <c r="A688">
        <f t="shared" si="82"/>
        <v>13.719999999999796</v>
      </c>
      <c r="B688">
        <f t="shared" si="86"/>
        <v>180</v>
      </c>
      <c r="C688">
        <f t="shared" si="80"/>
        <v>1</v>
      </c>
      <c r="D688">
        <f t="shared" si="81"/>
        <v>1.8</v>
      </c>
      <c r="J688">
        <f t="shared" si="83"/>
        <v>13.719999999999796</v>
      </c>
      <c r="K688">
        <f t="shared" si="87"/>
        <v>0</v>
      </c>
      <c r="L688">
        <f t="shared" si="84"/>
        <v>0</v>
      </c>
      <c r="M688">
        <f t="shared" si="85"/>
        <v>90</v>
      </c>
    </row>
    <row r="689" spans="1:13" x14ac:dyDescent="0.3">
      <c r="A689">
        <f t="shared" si="82"/>
        <v>13.739999999999796</v>
      </c>
      <c r="B689">
        <f t="shared" si="86"/>
        <v>180</v>
      </c>
      <c r="C689">
        <f t="shared" si="80"/>
        <v>1</v>
      </c>
      <c r="D689">
        <f t="shared" si="81"/>
        <v>1.8</v>
      </c>
      <c r="J689">
        <f t="shared" si="83"/>
        <v>13.739999999999796</v>
      </c>
      <c r="K689">
        <f t="shared" si="87"/>
        <v>0</v>
      </c>
      <c r="L689">
        <f t="shared" si="84"/>
        <v>0</v>
      </c>
      <c r="M689">
        <f t="shared" si="85"/>
        <v>90</v>
      </c>
    </row>
    <row r="690" spans="1:13" x14ac:dyDescent="0.3">
      <c r="A690">
        <f t="shared" si="82"/>
        <v>13.759999999999796</v>
      </c>
      <c r="B690">
        <f t="shared" si="86"/>
        <v>180</v>
      </c>
      <c r="C690">
        <f t="shared" si="80"/>
        <v>1</v>
      </c>
      <c r="D690">
        <f t="shared" si="81"/>
        <v>1.8</v>
      </c>
      <c r="J690">
        <f t="shared" si="83"/>
        <v>13.759999999999796</v>
      </c>
      <c r="K690">
        <f t="shared" si="87"/>
        <v>0</v>
      </c>
      <c r="L690">
        <f t="shared" si="84"/>
        <v>0</v>
      </c>
      <c r="M690">
        <f t="shared" si="85"/>
        <v>90</v>
      </c>
    </row>
    <row r="691" spans="1:13" x14ac:dyDescent="0.3">
      <c r="A691">
        <f t="shared" si="82"/>
        <v>13.779999999999795</v>
      </c>
      <c r="B691">
        <f t="shared" si="86"/>
        <v>180</v>
      </c>
      <c r="C691">
        <f t="shared" si="80"/>
        <v>1</v>
      </c>
      <c r="D691">
        <f t="shared" si="81"/>
        <v>1.8</v>
      </c>
      <c r="J691">
        <f t="shared" si="83"/>
        <v>13.779999999999795</v>
      </c>
      <c r="K691">
        <f t="shared" si="87"/>
        <v>0</v>
      </c>
      <c r="L691">
        <f t="shared" si="84"/>
        <v>0</v>
      </c>
      <c r="M691">
        <f t="shared" si="85"/>
        <v>90</v>
      </c>
    </row>
    <row r="692" spans="1:13" x14ac:dyDescent="0.3">
      <c r="A692">
        <f t="shared" si="82"/>
        <v>13.799999999999795</v>
      </c>
      <c r="B692">
        <f t="shared" si="86"/>
        <v>180</v>
      </c>
      <c r="C692">
        <f t="shared" si="80"/>
        <v>1</v>
      </c>
      <c r="D692">
        <f t="shared" si="81"/>
        <v>1.8</v>
      </c>
      <c r="J692">
        <f t="shared" si="83"/>
        <v>13.799999999999795</v>
      </c>
      <c r="K692">
        <f t="shared" si="87"/>
        <v>0</v>
      </c>
      <c r="L692">
        <f t="shared" si="84"/>
        <v>0</v>
      </c>
      <c r="M692">
        <f t="shared" si="85"/>
        <v>90</v>
      </c>
    </row>
    <row r="693" spans="1:13" x14ac:dyDescent="0.3">
      <c r="A693">
        <f t="shared" si="82"/>
        <v>13.819999999999794</v>
      </c>
      <c r="B693">
        <f t="shared" si="86"/>
        <v>180</v>
      </c>
      <c r="C693">
        <f t="shared" si="80"/>
        <v>1</v>
      </c>
      <c r="D693">
        <f t="shared" si="81"/>
        <v>1.8</v>
      </c>
      <c r="J693">
        <f t="shared" si="83"/>
        <v>13.819999999999794</v>
      </c>
      <c r="K693">
        <f t="shared" si="87"/>
        <v>0</v>
      </c>
      <c r="L693">
        <f t="shared" si="84"/>
        <v>0</v>
      </c>
      <c r="M693">
        <f t="shared" si="85"/>
        <v>90</v>
      </c>
    </row>
    <row r="694" spans="1:13" x14ac:dyDescent="0.3">
      <c r="A694">
        <f t="shared" si="82"/>
        <v>13.839999999999794</v>
      </c>
      <c r="B694">
        <f t="shared" si="86"/>
        <v>180</v>
      </c>
      <c r="C694">
        <f t="shared" si="80"/>
        <v>1</v>
      </c>
      <c r="D694">
        <f t="shared" si="81"/>
        <v>1.8</v>
      </c>
      <c r="J694">
        <f t="shared" si="83"/>
        <v>13.839999999999794</v>
      </c>
      <c r="K694">
        <f t="shared" si="87"/>
        <v>0</v>
      </c>
      <c r="L694">
        <f t="shared" si="84"/>
        <v>0</v>
      </c>
      <c r="M694">
        <f t="shared" si="85"/>
        <v>90</v>
      </c>
    </row>
    <row r="695" spans="1:13" x14ac:dyDescent="0.3">
      <c r="A695">
        <f t="shared" si="82"/>
        <v>13.859999999999793</v>
      </c>
      <c r="B695">
        <f t="shared" si="86"/>
        <v>180</v>
      </c>
      <c r="C695">
        <f t="shared" si="80"/>
        <v>1</v>
      </c>
      <c r="D695">
        <f t="shared" si="81"/>
        <v>1.8</v>
      </c>
      <c r="J695">
        <f t="shared" si="83"/>
        <v>13.859999999999793</v>
      </c>
      <c r="K695">
        <f t="shared" si="87"/>
        <v>0</v>
      </c>
      <c r="L695">
        <f t="shared" si="84"/>
        <v>0</v>
      </c>
      <c r="M695">
        <f t="shared" si="85"/>
        <v>90</v>
      </c>
    </row>
    <row r="696" spans="1:13" x14ac:dyDescent="0.3">
      <c r="A696">
        <f t="shared" si="82"/>
        <v>13.879999999999793</v>
      </c>
      <c r="B696">
        <f t="shared" si="86"/>
        <v>180</v>
      </c>
      <c r="C696">
        <f t="shared" si="80"/>
        <v>1</v>
      </c>
      <c r="D696">
        <f t="shared" si="81"/>
        <v>1.8</v>
      </c>
      <c r="J696">
        <f t="shared" si="83"/>
        <v>13.879999999999793</v>
      </c>
      <c r="K696">
        <f t="shared" si="87"/>
        <v>0</v>
      </c>
      <c r="L696">
        <f t="shared" si="84"/>
        <v>0</v>
      </c>
      <c r="M696">
        <f t="shared" si="85"/>
        <v>90</v>
      </c>
    </row>
    <row r="697" spans="1:13" x14ac:dyDescent="0.3">
      <c r="A697">
        <f t="shared" si="82"/>
        <v>13.899999999999793</v>
      </c>
      <c r="B697">
        <f t="shared" si="86"/>
        <v>180</v>
      </c>
      <c r="C697">
        <f t="shared" si="80"/>
        <v>1</v>
      </c>
      <c r="D697">
        <f t="shared" si="81"/>
        <v>1.8</v>
      </c>
      <c r="J697">
        <f t="shared" si="83"/>
        <v>13.899999999999793</v>
      </c>
      <c r="K697">
        <f t="shared" si="87"/>
        <v>0</v>
      </c>
      <c r="L697">
        <f t="shared" si="84"/>
        <v>0</v>
      </c>
      <c r="M697">
        <f t="shared" si="85"/>
        <v>90</v>
      </c>
    </row>
    <row r="698" spans="1:13" x14ac:dyDescent="0.3">
      <c r="A698">
        <f t="shared" si="82"/>
        <v>13.919999999999792</v>
      </c>
      <c r="B698">
        <f t="shared" si="86"/>
        <v>180</v>
      </c>
      <c r="C698">
        <f t="shared" si="80"/>
        <v>1</v>
      </c>
      <c r="D698">
        <f t="shared" si="81"/>
        <v>1.8</v>
      </c>
      <c r="J698">
        <f t="shared" si="83"/>
        <v>13.919999999999792</v>
      </c>
      <c r="K698">
        <f t="shared" si="87"/>
        <v>0</v>
      </c>
      <c r="L698">
        <f t="shared" si="84"/>
        <v>0</v>
      </c>
      <c r="M698">
        <f t="shared" si="85"/>
        <v>90</v>
      </c>
    </row>
    <row r="699" spans="1:13" x14ac:dyDescent="0.3">
      <c r="A699">
        <f t="shared" si="82"/>
        <v>13.939999999999792</v>
      </c>
      <c r="B699">
        <f t="shared" si="86"/>
        <v>180</v>
      </c>
      <c r="C699">
        <f t="shared" si="80"/>
        <v>1</v>
      </c>
      <c r="D699">
        <f t="shared" si="81"/>
        <v>1.8</v>
      </c>
      <c r="J699">
        <f t="shared" si="83"/>
        <v>13.939999999999792</v>
      </c>
      <c r="K699">
        <f t="shared" si="87"/>
        <v>0</v>
      </c>
      <c r="L699">
        <f t="shared" si="84"/>
        <v>0</v>
      </c>
      <c r="M699">
        <f t="shared" si="85"/>
        <v>90</v>
      </c>
    </row>
    <row r="700" spans="1:13" x14ac:dyDescent="0.3">
      <c r="A700">
        <f t="shared" si="82"/>
        <v>13.959999999999791</v>
      </c>
      <c r="B700">
        <f t="shared" si="86"/>
        <v>180</v>
      </c>
      <c r="C700">
        <f t="shared" si="80"/>
        <v>1</v>
      </c>
      <c r="D700">
        <f t="shared" si="81"/>
        <v>1.8</v>
      </c>
      <c r="J700">
        <f t="shared" si="83"/>
        <v>13.959999999999791</v>
      </c>
      <c r="K700">
        <f t="shared" si="87"/>
        <v>0</v>
      </c>
      <c r="L700">
        <f t="shared" si="84"/>
        <v>0</v>
      </c>
      <c r="M700">
        <f t="shared" si="85"/>
        <v>90</v>
      </c>
    </row>
    <row r="701" spans="1:13" x14ac:dyDescent="0.3">
      <c r="A701">
        <f t="shared" si="82"/>
        <v>13.979999999999791</v>
      </c>
      <c r="B701">
        <f t="shared" si="86"/>
        <v>180</v>
      </c>
      <c r="C701">
        <f t="shared" si="80"/>
        <v>1</v>
      </c>
      <c r="D701">
        <f t="shared" si="81"/>
        <v>1.8</v>
      </c>
      <c r="J701">
        <f t="shared" si="83"/>
        <v>13.979999999999791</v>
      </c>
      <c r="K701">
        <f t="shared" si="87"/>
        <v>0</v>
      </c>
      <c r="L701">
        <f t="shared" si="84"/>
        <v>0</v>
      </c>
      <c r="M701">
        <f t="shared" si="85"/>
        <v>90</v>
      </c>
    </row>
    <row r="702" spans="1:13" x14ac:dyDescent="0.3">
      <c r="A702">
        <f t="shared" si="82"/>
        <v>13.99999999999979</v>
      </c>
      <c r="B702">
        <f t="shared" si="86"/>
        <v>180</v>
      </c>
      <c r="C702">
        <f t="shared" si="80"/>
        <v>1</v>
      </c>
      <c r="D702">
        <f t="shared" si="81"/>
        <v>1.8</v>
      </c>
      <c r="J702">
        <f t="shared" si="83"/>
        <v>13.99999999999979</v>
      </c>
      <c r="K702">
        <f t="shared" si="87"/>
        <v>0</v>
      </c>
      <c r="L702">
        <f t="shared" si="84"/>
        <v>0</v>
      </c>
      <c r="M702">
        <f t="shared" si="85"/>
        <v>90</v>
      </c>
    </row>
    <row r="703" spans="1:13" x14ac:dyDescent="0.3">
      <c r="A703">
        <f t="shared" si="82"/>
        <v>14.01999999999979</v>
      </c>
      <c r="B703">
        <f t="shared" si="86"/>
        <v>180</v>
      </c>
      <c r="C703">
        <f t="shared" si="80"/>
        <v>1</v>
      </c>
      <c r="D703">
        <f t="shared" si="81"/>
        <v>1.8</v>
      </c>
      <c r="J703">
        <f t="shared" si="83"/>
        <v>14.01999999999979</v>
      </c>
      <c r="K703">
        <f t="shared" si="87"/>
        <v>0</v>
      </c>
      <c r="L703">
        <f t="shared" si="84"/>
        <v>0</v>
      </c>
      <c r="M703">
        <f t="shared" si="85"/>
        <v>90</v>
      </c>
    </row>
    <row r="704" spans="1:13" x14ac:dyDescent="0.3">
      <c r="A704">
        <f t="shared" si="82"/>
        <v>14.03999999999979</v>
      </c>
      <c r="B704">
        <f t="shared" si="86"/>
        <v>180</v>
      </c>
      <c r="C704">
        <f t="shared" si="80"/>
        <v>1</v>
      </c>
      <c r="D704">
        <f t="shared" si="81"/>
        <v>1.8</v>
      </c>
      <c r="J704">
        <f t="shared" si="83"/>
        <v>14.03999999999979</v>
      </c>
      <c r="K704">
        <f t="shared" si="87"/>
        <v>0</v>
      </c>
      <c r="L704">
        <f t="shared" si="84"/>
        <v>0</v>
      </c>
      <c r="M704">
        <f t="shared" si="85"/>
        <v>90</v>
      </c>
    </row>
    <row r="705" spans="1:13" x14ac:dyDescent="0.3">
      <c r="A705">
        <f t="shared" si="82"/>
        <v>14.059999999999789</v>
      </c>
      <c r="B705">
        <f t="shared" si="86"/>
        <v>180</v>
      </c>
      <c r="C705">
        <f t="shared" si="80"/>
        <v>1</v>
      </c>
      <c r="D705">
        <f t="shared" si="81"/>
        <v>1.8</v>
      </c>
      <c r="J705">
        <f t="shared" si="83"/>
        <v>14.059999999999789</v>
      </c>
      <c r="K705">
        <f t="shared" si="87"/>
        <v>0</v>
      </c>
      <c r="L705">
        <f t="shared" si="84"/>
        <v>0</v>
      </c>
      <c r="M705">
        <f t="shared" si="85"/>
        <v>90</v>
      </c>
    </row>
    <row r="706" spans="1:13" x14ac:dyDescent="0.3">
      <c r="A706">
        <f t="shared" si="82"/>
        <v>14.079999999999789</v>
      </c>
      <c r="B706">
        <f t="shared" si="86"/>
        <v>180</v>
      </c>
      <c r="C706">
        <f t="shared" ref="C706:C752" si="88">MAXA( (B706/$G$3),0)</f>
        <v>1</v>
      </c>
      <c r="D706">
        <f t="shared" ref="D706:D752" si="89">($G$4*(1-C706))+($G$3*$I$3)</f>
        <v>1.8</v>
      </c>
      <c r="J706">
        <f t="shared" si="83"/>
        <v>14.079999999999789</v>
      </c>
      <c r="K706">
        <f t="shared" si="87"/>
        <v>0</v>
      </c>
      <c r="L706">
        <f t="shared" si="84"/>
        <v>0</v>
      </c>
      <c r="M706">
        <f t="shared" si="85"/>
        <v>90</v>
      </c>
    </row>
    <row r="707" spans="1:13" x14ac:dyDescent="0.3">
      <c r="A707">
        <f t="shared" ref="A707:A752" si="90">A706+$G$1</f>
        <v>14.099999999999788</v>
      </c>
      <c r="B707">
        <f t="shared" si="86"/>
        <v>180</v>
      </c>
      <c r="C707">
        <f t="shared" si="88"/>
        <v>1</v>
      </c>
      <c r="D707">
        <f t="shared" si="89"/>
        <v>1.8</v>
      </c>
      <c r="J707">
        <f t="shared" ref="J707:J752" si="91">J706+$G$1</f>
        <v>14.099999999999788</v>
      </c>
      <c r="K707">
        <f t="shared" si="87"/>
        <v>0</v>
      </c>
      <c r="L707">
        <f t="shared" ref="L707:L752" si="92">MAXA( (K707/$G$3),0)</f>
        <v>0</v>
      </c>
      <c r="M707">
        <f t="shared" ref="M707:M752" si="93">$H$10*(1+(1-L707))</f>
        <v>90</v>
      </c>
    </row>
    <row r="708" spans="1:13" x14ac:dyDescent="0.3">
      <c r="A708">
        <f t="shared" si="90"/>
        <v>14.119999999999788</v>
      </c>
      <c r="B708">
        <f t="shared" ref="B708:B752" si="94">MIN((B707+(D707*$G$1)),$G$3)</f>
        <v>180</v>
      </c>
      <c r="C708">
        <f t="shared" si="88"/>
        <v>1</v>
      </c>
      <c r="D708">
        <f t="shared" si="89"/>
        <v>1.8</v>
      </c>
      <c r="J708">
        <f t="shared" si="91"/>
        <v>14.119999999999788</v>
      </c>
      <c r="K708">
        <f t="shared" ref="K708:K752" si="95">MAXA((K707-(M707*$G$1)),0)</f>
        <v>0</v>
      </c>
      <c r="L708">
        <f t="shared" si="92"/>
        <v>0</v>
      </c>
      <c r="M708">
        <f t="shared" si="93"/>
        <v>90</v>
      </c>
    </row>
    <row r="709" spans="1:13" x14ac:dyDescent="0.3">
      <c r="A709">
        <f t="shared" si="90"/>
        <v>14.139999999999787</v>
      </c>
      <c r="B709">
        <f t="shared" si="94"/>
        <v>180</v>
      </c>
      <c r="C709">
        <f t="shared" si="88"/>
        <v>1</v>
      </c>
      <c r="D709">
        <f t="shared" si="89"/>
        <v>1.8</v>
      </c>
      <c r="J709">
        <f t="shared" si="91"/>
        <v>14.139999999999787</v>
      </c>
      <c r="K709">
        <f t="shared" si="95"/>
        <v>0</v>
      </c>
      <c r="L709">
        <f t="shared" si="92"/>
        <v>0</v>
      </c>
      <c r="M709">
        <f t="shared" si="93"/>
        <v>90</v>
      </c>
    </row>
    <row r="710" spans="1:13" x14ac:dyDescent="0.3">
      <c r="A710">
        <f t="shared" si="90"/>
        <v>14.159999999999787</v>
      </c>
      <c r="B710">
        <f t="shared" si="94"/>
        <v>180</v>
      </c>
      <c r="C710">
        <f t="shared" si="88"/>
        <v>1</v>
      </c>
      <c r="D710">
        <f t="shared" si="89"/>
        <v>1.8</v>
      </c>
      <c r="J710">
        <f t="shared" si="91"/>
        <v>14.159999999999787</v>
      </c>
      <c r="K710">
        <f t="shared" si="95"/>
        <v>0</v>
      </c>
      <c r="L710">
        <f t="shared" si="92"/>
        <v>0</v>
      </c>
      <c r="M710">
        <f t="shared" si="93"/>
        <v>90</v>
      </c>
    </row>
    <row r="711" spans="1:13" x14ac:dyDescent="0.3">
      <c r="A711">
        <f t="shared" si="90"/>
        <v>14.179999999999787</v>
      </c>
      <c r="B711">
        <f t="shared" si="94"/>
        <v>180</v>
      </c>
      <c r="C711">
        <f t="shared" si="88"/>
        <v>1</v>
      </c>
      <c r="D711">
        <f t="shared" si="89"/>
        <v>1.8</v>
      </c>
      <c r="J711">
        <f t="shared" si="91"/>
        <v>14.179999999999787</v>
      </c>
      <c r="K711">
        <f t="shared" si="95"/>
        <v>0</v>
      </c>
      <c r="L711">
        <f t="shared" si="92"/>
        <v>0</v>
      </c>
      <c r="M711">
        <f t="shared" si="93"/>
        <v>90</v>
      </c>
    </row>
    <row r="712" spans="1:13" x14ac:dyDescent="0.3">
      <c r="A712">
        <f t="shared" si="90"/>
        <v>14.199999999999786</v>
      </c>
      <c r="B712">
        <f t="shared" si="94"/>
        <v>180</v>
      </c>
      <c r="C712">
        <f t="shared" si="88"/>
        <v>1</v>
      </c>
      <c r="D712">
        <f t="shared" si="89"/>
        <v>1.8</v>
      </c>
      <c r="J712">
        <f t="shared" si="91"/>
        <v>14.199999999999786</v>
      </c>
      <c r="K712">
        <f t="shared" si="95"/>
        <v>0</v>
      </c>
      <c r="L712">
        <f t="shared" si="92"/>
        <v>0</v>
      </c>
      <c r="M712">
        <f t="shared" si="93"/>
        <v>90</v>
      </c>
    </row>
    <row r="713" spans="1:13" x14ac:dyDescent="0.3">
      <c r="A713">
        <f t="shared" si="90"/>
        <v>14.219999999999786</v>
      </c>
      <c r="B713">
        <f t="shared" si="94"/>
        <v>180</v>
      </c>
      <c r="C713">
        <f t="shared" si="88"/>
        <v>1</v>
      </c>
      <c r="D713">
        <f t="shared" si="89"/>
        <v>1.8</v>
      </c>
      <c r="J713">
        <f t="shared" si="91"/>
        <v>14.219999999999786</v>
      </c>
      <c r="K713">
        <f t="shared" si="95"/>
        <v>0</v>
      </c>
      <c r="L713">
        <f t="shared" si="92"/>
        <v>0</v>
      </c>
      <c r="M713">
        <f t="shared" si="93"/>
        <v>90</v>
      </c>
    </row>
    <row r="714" spans="1:13" x14ac:dyDescent="0.3">
      <c r="A714">
        <f t="shared" si="90"/>
        <v>14.239999999999785</v>
      </c>
      <c r="B714">
        <f t="shared" si="94"/>
        <v>180</v>
      </c>
      <c r="C714">
        <f t="shared" si="88"/>
        <v>1</v>
      </c>
      <c r="D714">
        <f t="shared" si="89"/>
        <v>1.8</v>
      </c>
      <c r="J714">
        <f t="shared" si="91"/>
        <v>14.239999999999785</v>
      </c>
      <c r="K714">
        <f t="shared" si="95"/>
        <v>0</v>
      </c>
      <c r="L714">
        <f t="shared" si="92"/>
        <v>0</v>
      </c>
      <c r="M714">
        <f t="shared" si="93"/>
        <v>90</v>
      </c>
    </row>
    <row r="715" spans="1:13" x14ac:dyDescent="0.3">
      <c r="A715">
        <f t="shared" si="90"/>
        <v>14.259999999999785</v>
      </c>
      <c r="B715">
        <f t="shared" si="94"/>
        <v>180</v>
      </c>
      <c r="C715">
        <f t="shared" si="88"/>
        <v>1</v>
      </c>
      <c r="D715">
        <f t="shared" si="89"/>
        <v>1.8</v>
      </c>
      <c r="J715">
        <f t="shared" si="91"/>
        <v>14.259999999999785</v>
      </c>
      <c r="K715">
        <f t="shared" si="95"/>
        <v>0</v>
      </c>
      <c r="L715">
        <f t="shared" si="92"/>
        <v>0</v>
      </c>
      <c r="M715">
        <f t="shared" si="93"/>
        <v>90</v>
      </c>
    </row>
    <row r="716" spans="1:13" x14ac:dyDescent="0.3">
      <c r="A716">
        <f t="shared" si="90"/>
        <v>14.279999999999784</v>
      </c>
      <c r="B716">
        <f t="shared" si="94"/>
        <v>180</v>
      </c>
      <c r="C716">
        <f t="shared" si="88"/>
        <v>1</v>
      </c>
      <c r="D716">
        <f t="shared" si="89"/>
        <v>1.8</v>
      </c>
      <c r="J716">
        <f t="shared" si="91"/>
        <v>14.279999999999784</v>
      </c>
      <c r="K716">
        <f t="shared" si="95"/>
        <v>0</v>
      </c>
      <c r="L716">
        <f t="shared" si="92"/>
        <v>0</v>
      </c>
      <c r="M716">
        <f t="shared" si="93"/>
        <v>90</v>
      </c>
    </row>
    <row r="717" spans="1:13" x14ac:dyDescent="0.3">
      <c r="A717">
        <f t="shared" si="90"/>
        <v>14.299999999999784</v>
      </c>
      <c r="B717">
        <f t="shared" si="94"/>
        <v>180</v>
      </c>
      <c r="C717">
        <f t="shared" si="88"/>
        <v>1</v>
      </c>
      <c r="D717">
        <f t="shared" si="89"/>
        <v>1.8</v>
      </c>
      <c r="J717">
        <f t="shared" si="91"/>
        <v>14.299999999999784</v>
      </c>
      <c r="K717">
        <f t="shared" si="95"/>
        <v>0</v>
      </c>
      <c r="L717">
        <f t="shared" si="92"/>
        <v>0</v>
      </c>
      <c r="M717">
        <f t="shared" si="93"/>
        <v>90</v>
      </c>
    </row>
    <row r="718" spans="1:13" x14ac:dyDescent="0.3">
      <c r="A718">
        <f t="shared" si="90"/>
        <v>14.319999999999784</v>
      </c>
      <c r="B718">
        <f t="shared" si="94"/>
        <v>180</v>
      </c>
      <c r="C718">
        <f t="shared" si="88"/>
        <v>1</v>
      </c>
      <c r="D718">
        <f t="shared" si="89"/>
        <v>1.8</v>
      </c>
      <c r="J718">
        <f t="shared" si="91"/>
        <v>14.319999999999784</v>
      </c>
      <c r="K718">
        <f t="shared" si="95"/>
        <v>0</v>
      </c>
      <c r="L718">
        <f t="shared" si="92"/>
        <v>0</v>
      </c>
      <c r="M718">
        <f t="shared" si="93"/>
        <v>90</v>
      </c>
    </row>
    <row r="719" spans="1:13" x14ac:dyDescent="0.3">
      <c r="A719">
        <f t="shared" si="90"/>
        <v>14.339999999999783</v>
      </c>
      <c r="B719">
        <f t="shared" si="94"/>
        <v>180</v>
      </c>
      <c r="C719">
        <f t="shared" si="88"/>
        <v>1</v>
      </c>
      <c r="D719">
        <f t="shared" si="89"/>
        <v>1.8</v>
      </c>
      <c r="J719">
        <f t="shared" si="91"/>
        <v>14.339999999999783</v>
      </c>
      <c r="K719">
        <f t="shared" si="95"/>
        <v>0</v>
      </c>
      <c r="L719">
        <f t="shared" si="92"/>
        <v>0</v>
      </c>
      <c r="M719">
        <f t="shared" si="93"/>
        <v>90</v>
      </c>
    </row>
    <row r="720" spans="1:13" x14ac:dyDescent="0.3">
      <c r="A720">
        <f t="shared" si="90"/>
        <v>14.359999999999783</v>
      </c>
      <c r="B720">
        <f t="shared" si="94"/>
        <v>180</v>
      </c>
      <c r="C720">
        <f t="shared" si="88"/>
        <v>1</v>
      </c>
      <c r="D720">
        <f t="shared" si="89"/>
        <v>1.8</v>
      </c>
      <c r="J720">
        <f t="shared" si="91"/>
        <v>14.359999999999783</v>
      </c>
      <c r="K720">
        <f t="shared" si="95"/>
        <v>0</v>
      </c>
      <c r="L720">
        <f t="shared" si="92"/>
        <v>0</v>
      </c>
      <c r="M720">
        <f t="shared" si="93"/>
        <v>90</v>
      </c>
    </row>
    <row r="721" spans="1:13" x14ac:dyDescent="0.3">
      <c r="A721">
        <f t="shared" si="90"/>
        <v>14.379999999999782</v>
      </c>
      <c r="B721">
        <f t="shared" si="94"/>
        <v>180</v>
      </c>
      <c r="C721">
        <f t="shared" si="88"/>
        <v>1</v>
      </c>
      <c r="D721">
        <f t="shared" si="89"/>
        <v>1.8</v>
      </c>
      <c r="J721">
        <f t="shared" si="91"/>
        <v>14.379999999999782</v>
      </c>
      <c r="K721">
        <f t="shared" si="95"/>
        <v>0</v>
      </c>
      <c r="L721">
        <f t="shared" si="92"/>
        <v>0</v>
      </c>
      <c r="M721">
        <f t="shared" si="93"/>
        <v>90</v>
      </c>
    </row>
    <row r="722" spans="1:13" x14ac:dyDescent="0.3">
      <c r="A722">
        <f t="shared" si="90"/>
        <v>14.399999999999782</v>
      </c>
      <c r="B722">
        <f t="shared" si="94"/>
        <v>180</v>
      </c>
      <c r="C722">
        <f t="shared" si="88"/>
        <v>1</v>
      </c>
      <c r="D722">
        <f t="shared" si="89"/>
        <v>1.8</v>
      </c>
      <c r="J722">
        <f t="shared" si="91"/>
        <v>14.399999999999782</v>
      </c>
      <c r="K722">
        <f t="shared" si="95"/>
        <v>0</v>
      </c>
      <c r="L722">
        <f t="shared" si="92"/>
        <v>0</v>
      </c>
      <c r="M722">
        <f t="shared" si="93"/>
        <v>90</v>
      </c>
    </row>
    <row r="723" spans="1:13" x14ac:dyDescent="0.3">
      <c r="A723">
        <f t="shared" si="90"/>
        <v>14.419999999999781</v>
      </c>
      <c r="B723">
        <f t="shared" si="94"/>
        <v>180</v>
      </c>
      <c r="C723">
        <f t="shared" si="88"/>
        <v>1</v>
      </c>
      <c r="D723">
        <f t="shared" si="89"/>
        <v>1.8</v>
      </c>
      <c r="J723">
        <f t="shared" si="91"/>
        <v>14.419999999999781</v>
      </c>
      <c r="K723">
        <f t="shared" si="95"/>
        <v>0</v>
      </c>
      <c r="L723">
        <f t="shared" si="92"/>
        <v>0</v>
      </c>
      <c r="M723">
        <f t="shared" si="93"/>
        <v>90</v>
      </c>
    </row>
    <row r="724" spans="1:13" x14ac:dyDescent="0.3">
      <c r="A724">
        <f t="shared" si="90"/>
        <v>14.439999999999781</v>
      </c>
      <c r="B724">
        <f t="shared" si="94"/>
        <v>180</v>
      </c>
      <c r="C724">
        <f t="shared" si="88"/>
        <v>1</v>
      </c>
      <c r="D724">
        <f t="shared" si="89"/>
        <v>1.8</v>
      </c>
      <c r="J724">
        <f t="shared" si="91"/>
        <v>14.439999999999781</v>
      </c>
      <c r="K724">
        <f t="shared" si="95"/>
        <v>0</v>
      </c>
      <c r="L724">
        <f t="shared" si="92"/>
        <v>0</v>
      </c>
      <c r="M724">
        <f t="shared" si="93"/>
        <v>90</v>
      </c>
    </row>
    <row r="725" spans="1:13" x14ac:dyDescent="0.3">
      <c r="A725">
        <f t="shared" si="90"/>
        <v>14.459999999999781</v>
      </c>
      <c r="B725">
        <f t="shared" si="94"/>
        <v>180</v>
      </c>
      <c r="C725">
        <f t="shared" si="88"/>
        <v>1</v>
      </c>
      <c r="D725">
        <f t="shared" si="89"/>
        <v>1.8</v>
      </c>
      <c r="J725">
        <f t="shared" si="91"/>
        <v>14.459999999999781</v>
      </c>
      <c r="K725">
        <f t="shared" si="95"/>
        <v>0</v>
      </c>
      <c r="L725">
        <f t="shared" si="92"/>
        <v>0</v>
      </c>
      <c r="M725">
        <f t="shared" si="93"/>
        <v>90</v>
      </c>
    </row>
    <row r="726" spans="1:13" x14ac:dyDescent="0.3">
      <c r="A726">
        <f t="shared" si="90"/>
        <v>14.47999999999978</v>
      </c>
      <c r="B726">
        <f t="shared" si="94"/>
        <v>180</v>
      </c>
      <c r="C726">
        <f t="shared" si="88"/>
        <v>1</v>
      </c>
      <c r="D726">
        <f t="shared" si="89"/>
        <v>1.8</v>
      </c>
      <c r="J726">
        <f t="shared" si="91"/>
        <v>14.47999999999978</v>
      </c>
      <c r="K726">
        <f t="shared" si="95"/>
        <v>0</v>
      </c>
      <c r="L726">
        <f t="shared" si="92"/>
        <v>0</v>
      </c>
      <c r="M726">
        <f t="shared" si="93"/>
        <v>90</v>
      </c>
    </row>
    <row r="727" spans="1:13" x14ac:dyDescent="0.3">
      <c r="A727">
        <f t="shared" si="90"/>
        <v>14.49999999999978</v>
      </c>
      <c r="B727">
        <f t="shared" si="94"/>
        <v>180</v>
      </c>
      <c r="C727">
        <f t="shared" si="88"/>
        <v>1</v>
      </c>
      <c r="D727">
        <f t="shared" si="89"/>
        <v>1.8</v>
      </c>
      <c r="J727">
        <f t="shared" si="91"/>
        <v>14.49999999999978</v>
      </c>
      <c r="K727">
        <f t="shared" si="95"/>
        <v>0</v>
      </c>
      <c r="L727">
        <f t="shared" si="92"/>
        <v>0</v>
      </c>
      <c r="M727">
        <f t="shared" si="93"/>
        <v>90</v>
      </c>
    </row>
    <row r="728" spans="1:13" x14ac:dyDescent="0.3">
      <c r="A728">
        <f t="shared" si="90"/>
        <v>14.519999999999779</v>
      </c>
      <c r="B728">
        <f t="shared" si="94"/>
        <v>180</v>
      </c>
      <c r="C728">
        <f t="shared" si="88"/>
        <v>1</v>
      </c>
      <c r="D728">
        <f t="shared" si="89"/>
        <v>1.8</v>
      </c>
      <c r="J728">
        <f t="shared" si="91"/>
        <v>14.519999999999779</v>
      </c>
      <c r="K728">
        <f t="shared" si="95"/>
        <v>0</v>
      </c>
      <c r="L728">
        <f t="shared" si="92"/>
        <v>0</v>
      </c>
      <c r="M728">
        <f t="shared" si="93"/>
        <v>90</v>
      </c>
    </row>
    <row r="729" spans="1:13" x14ac:dyDescent="0.3">
      <c r="A729">
        <f t="shared" si="90"/>
        <v>14.539999999999779</v>
      </c>
      <c r="B729">
        <f t="shared" si="94"/>
        <v>180</v>
      </c>
      <c r="C729">
        <f t="shared" si="88"/>
        <v>1</v>
      </c>
      <c r="D729">
        <f t="shared" si="89"/>
        <v>1.8</v>
      </c>
      <c r="J729">
        <f t="shared" si="91"/>
        <v>14.539999999999779</v>
      </c>
      <c r="K729">
        <f t="shared" si="95"/>
        <v>0</v>
      </c>
      <c r="L729">
        <f t="shared" si="92"/>
        <v>0</v>
      </c>
      <c r="M729">
        <f t="shared" si="93"/>
        <v>90</v>
      </c>
    </row>
    <row r="730" spans="1:13" x14ac:dyDescent="0.3">
      <c r="A730">
        <f t="shared" si="90"/>
        <v>14.559999999999778</v>
      </c>
      <c r="B730">
        <f t="shared" si="94"/>
        <v>180</v>
      </c>
      <c r="C730">
        <f t="shared" si="88"/>
        <v>1</v>
      </c>
      <c r="D730">
        <f t="shared" si="89"/>
        <v>1.8</v>
      </c>
      <c r="J730">
        <f t="shared" si="91"/>
        <v>14.559999999999778</v>
      </c>
      <c r="K730">
        <f t="shared" si="95"/>
        <v>0</v>
      </c>
      <c r="L730">
        <f t="shared" si="92"/>
        <v>0</v>
      </c>
      <c r="M730">
        <f t="shared" si="93"/>
        <v>90</v>
      </c>
    </row>
    <row r="731" spans="1:13" x14ac:dyDescent="0.3">
      <c r="A731">
        <f t="shared" si="90"/>
        <v>14.579999999999778</v>
      </c>
      <c r="B731">
        <f t="shared" si="94"/>
        <v>180</v>
      </c>
      <c r="C731">
        <f t="shared" si="88"/>
        <v>1</v>
      </c>
      <c r="D731">
        <f t="shared" si="89"/>
        <v>1.8</v>
      </c>
      <c r="J731">
        <f t="shared" si="91"/>
        <v>14.579999999999778</v>
      </c>
      <c r="K731">
        <f t="shared" si="95"/>
        <v>0</v>
      </c>
      <c r="L731">
        <f t="shared" si="92"/>
        <v>0</v>
      </c>
      <c r="M731">
        <f t="shared" si="93"/>
        <v>90</v>
      </c>
    </row>
    <row r="732" spans="1:13" x14ac:dyDescent="0.3">
      <c r="A732">
        <f t="shared" si="90"/>
        <v>14.599999999999778</v>
      </c>
      <c r="B732">
        <f t="shared" si="94"/>
        <v>180</v>
      </c>
      <c r="C732">
        <f t="shared" si="88"/>
        <v>1</v>
      </c>
      <c r="D732">
        <f t="shared" si="89"/>
        <v>1.8</v>
      </c>
      <c r="J732">
        <f t="shared" si="91"/>
        <v>14.599999999999778</v>
      </c>
      <c r="K732">
        <f t="shared" si="95"/>
        <v>0</v>
      </c>
      <c r="L732">
        <f t="shared" si="92"/>
        <v>0</v>
      </c>
      <c r="M732">
        <f t="shared" si="93"/>
        <v>90</v>
      </c>
    </row>
    <row r="733" spans="1:13" x14ac:dyDescent="0.3">
      <c r="A733">
        <f t="shared" si="90"/>
        <v>14.619999999999777</v>
      </c>
      <c r="B733">
        <f t="shared" si="94"/>
        <v>180</v>
      </c>
      <c r="C733">
        <f t="shared" si="88"/>
        <v>1</v>
      </c>
      <c r="D733">
        <f t="shared" si="89"/>
        <v>1.8</v>
      </c>
      <c r="J733">
        <f t="shared" si="91"/>
        <v>14.619999999999777</v>
      </c>
      <c r="K733">
        <f t="shared" si="95"/>
        <v>0</v>
      </c>
      <c r="L733">
        <f t="shared" si="92"/>
        <v>0</v>
      </c>
      <c r="M733">
        <f t="shared" si="93"/>
        <v>90</v>
      </c>
    </row>
    <row r="734" spans="1:13" x14ac:dyDescent="0.3">
      <c r="A734">
        <f t="shared" si="90"/>
        <v>14.639999999999777</v>
      </c>
      <c r="B734">
        <f t="shared" si="94"/>
        <v>180</v>
      </c>
      <c r="C734">
        <f t="shared" si="88"/>
        <v>1</v>
      </c>
      <c r="D734">
        <f t="shared" si="89"/>
        <v>1.8</v>
      </c>
      <c r="J734">
        <f t="shared" si="91"/>
        <v>14.639999999999777</v>
      </c>
      <c r="K734">
        <f t="shared" si="95"/>
        <v>0</v>
      </c>
      <c r="L734">
        <f t="shared" si="92"/>
        <v>0</v>
      </c>
      <c r="M734">
        <f t="shared" si="93"/>
        <v>90</v>
      </c>
    </row>
    <row r="735" spans="1:13" x14ac:dyDescent="0.3">
      <c r="A735">
        <f t="shared" si="90"/>
        <v>14.659999999999776</v>
      </c>
      <c r="B735">
        <f t="shared" si="94"/>
        <v>180</v>
      </c>
      <c r="C735">
        <f t="shared" si="88"/>
        <v>1</v>
      </c>
      <c r="D735">
        <f t="shared" si="89"/>
        <v>1.8</v>
      </c>
      <c r="J735">
        <f t="shared" si="91"/>
        <v>14.659999999999776</v>
      </c>
      <c r="K735">
        <f t="shared" si="95"/>
        <v>0</v>
      </c>
      <c r="L735">
        <f t="shared" si="92"/>
        <v>0</v>
      </c>
      <c r="M735">
        <f t="shared" si="93"/>
        <v>90</v>
      </c>
    </row>
    <row r="736" spans="1:13" x14ac:dyDescent="0.3">
      <c r="A736">
        <f t="shared" si="90"/>
        <v>14.679999999999776</v>
      </c>
      <c r="B736">
        <f t="shared" si="94"/>
        <v>180</v>
      </c>
      <c r="C736">
        <f t="shared" si="88"/>
        <v>1</v>
      </c>
      <c r="D736">
        <f t="shared" si="89"/>
        <v>1.8</v>
      </c>
      <c r="J736">
        <f t="shared" si="91"/>
        <v>14.679999999999776</v>
      </c>
      <c r="K736">
        <f t="shared" si="95"/>
        <v>0</v>
      </c>
      <c r="L736">
        <f t="shared" si="92"/>
        <v>0</v>
      </c>
      <c r="M736">
        <f t="shared" si="93"/>
        <v>90</v>
      </c>
    </row>
    <row r="737" spans="1:13" x14ac:dyDescent="0.3">
      <c r="A737">
        <f t="shared" si="90"/>
        <v>14.699999999999775</v>
      </c>
      <c r="B737">
        <f t="shared" si="94"/>
        <v>180</v>
      </c>
      <c r="C737">
        <f t="shared" si="88"/>
        <v>1</v>
      </c>
      <c r="D737">
        <f t="shared" si="89"/>
        <v>1.8</v>
      </c>
      <c r="J737">
        <f t="shared" si="91"/>
        <v>14.699999999999775</v>
      </c>
      <c r="K737">
        <f t="shared" si="95"/>
        <v>0</v>
      </c>
      <c r="L737">
        <f t="shared" si="92"/>
        <v>0</v>
      </c>
      <c r="M737">
        <f t="shared" si="93"/>
        <v>90</v>
      </c>
    </row>
    <row r="738" spans="1:13" x14ac:dyDescent="0.3">
      <c r="A738">
        <f t="shared" si="90"/>
        <v>14.719999999999775</v>
      </c>
      <c r="B738">
        <f t="shared" si="94"/>
        <v>180</v>
      </c>
      <c r="C738">
        <f t="shared" si="88"/>
        <v>1</v>
      </c>
      <c r="D738">
        <f t="shared" si="89"/>
        <v>1.8</v>
      </c>
      <c r="J738">
        <f t="shared" si="91"/>
        <v>14.719999999999775</v>
      </c>
      <c r="K738">
        <f t="shared" si="95"/>
        <v>0</v>
      </c>
      <c r="L738">
        <f t="shared" si="92"/>
        <v>0</v>
      </c>
      <c r="M738">
        <f t="shared" si="93"/>
        <v>90</v>
      </c>
    </row>
    <row r="739" spans="1:13" x14ac:dyDescent="0.3">
      <c r="A739">
        <f t="shared" si="90"/>
        <v>14.739999999999775</v>
      </c>
      <c r="B739">
        <f t="shared" si="94"/>
        <v>180</v>
      </c>
      <c r="C739">
        <f t="shared" si="88"/>
        <v>1</v>
      </c>
      <c r="D739">
        <f t="shared" si="89"/>
        <v>1.8</v>
      </c>
      <c r="J739">
        <f t="shared" si="91"/>
        <v>14.739999999999775</v>
      </c>
      <c r="K739">
        <f t="shared" si="95"/>
        <v>0</v>
      </c>
      <c r="L739">
        <f t="shared" si="92"/>
        <v>0</v>
      </c>
      <c r="M739">
        <f t="shared" si="93"/>
        <v>90</v>
      </c>
    </row>
    <row r="740" spans="1:13" x14ac:dyDescent="0.3">
      <c r="A740">
        <f t="shared" si="90"/>
        <v>14.759999999999774</v>
      </c>
      <c r="B740">
        <f t="shared" si="94"/>
        <v>180</v>
      </c>
      <c r="C740">
        <f t="shared" si="88"/>
        <v>1</v>
      </c>
      <c r="D740">
        <f t="shared" si="89"/>
        <v>1.8</v>
      </c>
      <c r="J740">
        <f t="shared" si="91"/>
        <v>14.759999999999774</v>
      </c>
      <c r="K740">
        <f t="shared" si="95"/>
        <v>0</v>
      </c>
      <c r="L740">
        <f t="shared" si="92"/>
        <v>0</v>
      </c>
      <c r="M740">
        <f t="shared" si="93"/>
        <v>90</v>
      </c>
    </row>
    <row r="741" spans="1:13" x14ac:dyDescent="0.3">
      <c r="A741">
        <f t="shared" si="90"/>
        <v>14.779999999999774</v>
      </c>
      <c r="B741">
        <f t="shared" si="94"/>
        <v>180</v>
      </c>
      <c r="C741">
        <f t="shared" si="88"/>
        <v>1</v>
      </c>
      <c r="D741">
        <f t="shared" si="89"/>
        <v>1.8</v>
      </c>
      <c r="J741">
        <f t="shared" si="91"/>
        <v>14.779999999999774</v>
      </c>
      <c r="K741">
        <f t="shared" si="95"/>
        <v>0</v>
      </c>
      <c r="L741">
        <f t="shared" si="92"/>
        <v>0</v>
      </c>
      <c r="M741">
        <f t="shared" si="93"/>
        <v>90</v>
      </c>
    </row>
    <row r="742" spans="1:13" x14ac:dyDescent="0.3">
      <c r="A742">
        <f t="shared" si="90"/>
        <v>14.799999999999773</v>
      </c>
      <c r="B742">
        <f t="shared" si="94"/>
        <v>180</v>
      </c>
      <c r="C742">
        <f t="shared" si="88"/>
        <v>1</v>
      </c>
      <c r="D742">
        <f t="shared" si="89"/>
        <v>1.8</v>
      </c>
      <c r="J742">
        <f t="shared" si="91"/>
        <v>14.799999999999773</v>
      </c>
      <c r="K742">
        <f t="shared" si="95"/>
        <v>0</v>
      </c>
      <c r="L742">
        <f t="shared" si="92"/>
        <v>0</v>
      </c>
      <c r="M742">
        <f t="shared" si="93"/>
        <v>90</v>
      </c>
    </row>
    <row r="743" spans="1:13" x14ac:dyDescent="0.3">
      <c r="A743">
        <f t="shared" si="90"/>
        <v>14.819999999999773</v>
      </c>
      <c r="B743">
        <f t="shared" si="94"/>
        <v>180</v>
      </c>
      <c r="C743">
        <f t="shared" si="88"/>
        <v>1</v>
      </c>
      <c r="D743">
        <f t="shared" si="89"/>
        <v>1.8</v>
      </c>
      <c r="J743">
        <f t="shared" si="91"/>
        <v>14.819999999999773</v>
      </c>
      <c r="K743">
        <f t="shared" si="95"/>
        <v>0</v>
      </c>
      <c r="L743">
        <f t="shared" si="92"/>
        <v>0</v>
      </c>
      <c r="M743">
        <f t="shared" si="93"/>
        <v>90</v>
      </c>
    </row>
    <row r="744" spans="1:13" x14ac:dyDescent="0.3">
      <c r="A744">
        <f t="shared" si="90"/>
        <v>14.839999999999772</v>
      </c>
      <c r="B744">
        <f t="shared" si="94"/>
        <v>180</v>
      </c>
      <c r="C744">
        <f t="shared" si="88"/>
        <v>1</v>
      </c>
      <c r="D744">
        <f t="shared" si="89"/>
        <v>1.8</v>
      </c>
      <c r="J744">
        <f t="shared" si="91"/>
        <v>14.839999999999772</v>
      </c>
      <c r="K744">
        <f t="shared" si="95"/>
        <v>0</v>
      </c>
      <c r="L744">
        <f t="shared" si="92"/>
        <v>0</v>
      </c>
      <c r="M744">
        <f t="shared" si="93"/>
        <v>90</v>
      </c>
    </row>
    <row r="745" spans="1:13" x14ac:dyDescent="0.3">
      <c r="A745">
        <f t="shared" si="90"/>
        <v>14.859999999999772</v>
      </c>
      <c r="B745">
        <f t="shared" si="94"/>
        <v>180</v>
      </c>
      <c r="C745">
        <f t="shared" si="88"/>
        <v>1</v>
      </c>
      <c r="D745">
        <f t="shared" si="89"/>
        <v>1.8</v>
      </c>
      <c r="J745">
        <f t="shared" si="91"/>
        <v>14.859999999999772</v>
      </c>
      <c r="K745">
        <f t="shared" si="95"/>
        <v>0</v>
      </c>
      <c r="L745">
        <f t="shared" si="92"/>
        <v>0</v>
      </c>
      <c r="M745">
        <f t="shared" si="93"/>
        <v>90</v>
      </c>
    </row>
    <row r="746" spans="1:13" x14ac:dyDescent="0.3">
      <c r="A746">
        <f t="shared" si="90"/>
        <v>14.879999999999772</v>
      </c>
      <c r="B746">
        <f t="shared" si="94"/>
        <v>180</v>
      </c>
      <c r="C746">
        <f t="shared" si="88"/>
        <v>1</v>
      </c>
      <c r="D746">
        <f t="shared" si="89"/>
        <v>1.8</v>
      </c>
      <c r="J746">
        <f t="shared" si="91"/>
        <v>14.879999999999772</v>
      </c>
      <c r="K746">
        <f t="shared" si="95"/>
        <v>0</v>
      </c>
      <c r="L746">
        <f t="shared" si="92"/>
        <v>0</v>
      </c>
      <c r="M746">
        <f t="shared" si="93"/>
        <v>90</v>
      </c>
    </row>
    <row r="747" spans="1:13" x14ac:dyDescent="0.3">
      <c r="A747">
        <f t="shared" si="90"/>
        <v>14.899999999999771</v>
      </c>
      <c r="B747">
        <f t="shared" si="94"/>
        <v>180</v>
      </c>
      <c r="C747">
        <f t="shared" si="88"/>
        <v>1</v>
      </c>
      <c r="D747">
        <f t="shared" si="89"/>
        <v>1.8</v>
      </c>
      <c r="J747">
        <f t="shared" si="91"/>
        <v>14.899999999999771</v>
      </c>
      <c r="K747">
        <f t="shared" si="95"/>
        <v>0</v>
      </c>
      <c r="L747">
        <f t="shared" si="92"/>
        <v>0</v>
      </c>
      <c r="M747">
        <f t="shared" si="93"/>
        <v>90</v>
      </c>
    </row>
    <row r="748" spans="1:13" x14ac:dyDescent="0.3">
      <c r="A748">
        <f t="shared" si="90"/>
        <v>14.919999999999771</v>
      </c>
      <c r="B748">
        <f t="shared" si="94"/>
        <v>180</v>
      </c>
      <c r="C748">
        <f t="shared" si="88"/>
        <v>1</v>
      </c>
      <c r="D748">
        <f t="shared" si="89"/>
        <v>1.8</v>
      </c>
      <c r="J748">
        <f t="shared" si="91"/>
        <v>14.919999999999771</v>
      </c>
      <c r="K748">
        <f t="shared" si="95"/>
        <v>0</v>
      </c>
      <c r="L748">
        <f t="shared" si="92"/>
        <v>0</v>
      </c>
      <c r="M748">
        <f t="shared" si="93"/>
        <v>90</v>
      </c>
    </row>
    <row r="749" spans="1:13" x14ac:dyDescent="0.3">
      <c r="A749">
        <f t="shared" si="90"/>
        <v>14.93999999999977</v>
      </c>
      <c r="B749">
        <f t="shared" si="94"/>
        <v>180</v>
      </c>
      <c r="C749">
        <f t="shared" si="88"/>
        <v>1</v>
      </c>
      <c r="D749">
        <f t="shared" si="89"/>
        <v>1.8</v>
      </c>
      <c r="J749">
        <f t="shared" si="91"/>
        <v>14.93999999999977</v>
      </c>
      <c r="K749">
        <f t="shared" si="95"/>
        <v>0</v>
      </c>
      <c r="L749">
        <f t="shared" si="92"/>
        <v>0</v>
      </c>
      <c r="M749">
        <f t="shared" si="93"/>
        <v>90</v>
      </c>
    </row>
    <row r="750" spans="1:13" x14ac:dyDescent="0.3">
      <c r="A750">
        <f t="shared" si="90"/>
        <v>14.95999999999977</v>
      </c>
      <c r="B750">
        <f t="shared" si="94"/>
        <v>180</v>
      </c>
      <c r="C750">
        <f t="shared" si="88"/>
        <v>1</v>
      </c>
      <c r="D750">
        <f t="shared" si="89"/>
        <v>1.8</v>
      </c>
      <c r="J750">
        <f t="shared" si="91"/>
        <v>14.95999999999977</v>
      </c>
      <c r="K750">
        <f t="shared" si="95"/>
        <v>0</v>
      </c>
      <c r="L750">
        <f t="shared" si="92"/>
        <v>0</v>
      </c>
      <c r="M750">
        <f t="shared" si="93"/>
        <v>90</v>
      </c>
    </row>
    <row r="751" spans="1:13" x14ac:dyDescent="0.3">
      <c r="A751">
        <f t="shared" si="90"/>
        <v>14.979999999999769</v>
      </c>
      <c r="B751">
        <f t="shared" si="94"/>
        <v>180</v>
      </c>
      <c r="C751">
        <f t="shared" si="88"/>
        <v>1</v>
      </c>
      <c r="D751">
        <f t="shared" si="89"/>
        <v>1.8</v>
      </c>
      <c r="J751">
        <f t="shared" si="91"/>
        <v>14.979999999999769</v>
      </c>
      <c r="K751">
        <f t="shared" si="95"/>
        <v>0</v>
      </c>
      <c r="L751">
        <f t="shared" si="92"/>
        <v>0</v>
      </c>
      <c r="M751">
        <f t="shared" si="93"/>
        <v>90</v>
      </c>
    </row>
    <row r="752" spans="1:13" x14ac:dyDescent="0.3">
      <c r="A752">
        <f t="shared" si="90"/>
        <v>14.999999999999769</v>
      </c>
      <c r="B752">
        <f t="shared" si="94"/>
        <v>180</v>
      </c>
      <c r="C752">
        <f t="shared" si="88"/>
        <v>1</v>
      </c>
      <c r="D752">
        <f t="shared" si="89"/>
        <v>1.8</v>
      </c>
      <c r="J752">
        <f t="shared" si="91"/>
        <v>14.999999999999769</v>
      </c>
      <c r="K752">
        <f t="shared" si="95"/>
        <v>0</v>
      </c>
      <c r="L752">
        <f t="shared" si="92"/>
        <v>0</v>
      </c>
      <c r="M752">
        <f t="shared" si="93"/>
        <v>90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5"/>
  <sheetViews>
    <sheetView tabSelected="1" topLeftCell="A16" workbookViewId="0">
      <selection activeCell="R35" sqref="R35"/>
    </sheetView>
  </sheetViews>
  <sheetFormatPr defaultRowHeight="16.5" x14ac:dyDescent="0.3"/>
  <cols>
    <col min="1" max="6" width="2.5" customWidth="1"/>
  </cols>
  <sheetData>
    <row r="2" spans="1:15" x14ac:dyDescent="0.3">
      <c r="A2" t="s">
        <v>72</v>
      </c>
    </row>
    <row r="4" spans="1:15" x14ac:dyDescent="0.3">
      <c r="A4" t="s">
        <v>75</v>
      </c>
    </row>
    <row r="5" spans="1:15" x14ac:dyDescent="0.3">
      <c r="B5" t="s">
        <v>76</v>
      </c>
    </row>
    <row r="7" spans="1:15" x14ac:dyDescent="0.3">
      <c r="A7" t="s">
        <v>74</v>
      </c>
    </row>
    <row r="9" spans="1:15" x14ac:dyDescent="0.3">
      <c r="A9" t="s">
        <v>73</v>
      </c>
    </row>
    <row r="13" spans="1:15" x14ac:dyDescent="0.3">
      <c r="K13" t="s">
        <v>77</v>
      </c>
      <c r="L13">
        <v>200</v>
      </c>
      <c r="O13">
        <f>L14/L13</f>
        <v>0.4</v>
      </c>
    </row>
    <row r="14" spans="1:15" x14ac:dyDescent="0.3">
      <c r="K14" t="s">
        <v>78</v>
      </c>
      <c r="L14">
        <v>80</v>
      </c>
    </row>
    <row r="20" spans="8:14" x14ac:dyDescent="0.3">
      <c r="M20">
        <v>200</v>
      </c>
      <c r="N20">
        <v>3</v>
      </c>
    </row>
    <row r="24" spans="8:14" x14ac:dyDescent="0.3">
      <c r="H24" s="10" t="s">
        <v>91</v>
      </c>
    </row>
    <row r="25" spans="8:14" x14ac:dyDescent="0.3">
      <c r="H25" s="10" t="s">
        <v>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메인기획서</vt:lpstr>
      <vt:lpstr>차량 및 맵 선택 UI</vt:lpstr>
      <vt:lpstr>인게임 차량 움직임 및 조작</vt:lpstr>
      <vt:lpstr>밸런스 시트</vt:lpstr>
      <vt:lpstr>메모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2019-10-20T16:31:59Z</dcterms:modified>
</cp:coreProperties>
</file>