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kauto\Export\Dekauto.Export.Service\"/>
    </mc:Choice>
  </mc:AlternateContent>
  <xr:revisionPtr revIDLastSave="0" documentId="13_ncr:1_{F0BF3DE8-9AC1-4838-AE4D-EB056499A509}" xr6:coauthVersionLast="37" xr6:coauthVersionMax="37" xr10:uidLastSave="{00000000-0000-0000-0000-000000000000}"/>
  <bookViews>
    <workbookView xWindow="0" yWindow="120" windowWidth="19152" windowHeight="8472" xr2:uid="{00000000-000D-0000-FFFF-FFFF00000000}"/>
  </bookViews>
  <sheets>
    <sheet name="ОбщСведения" sheetId="3" r:id="rId1"/>
    <sheet name="Ро_1 курс" sheetId="5" r:id="rId2"/>
    <sheet name="Ро_2 курс" sheetId="21" r:id="rId3"/>
    <sheet name="Ро_3 курс" sheetId="22" r:id="rId4"/>
    <sheet name="Ро_4 курс" sheetId="23" r:id="rId5"/>
    <sheet name="Ро_5 курс" sheetId="24" r:id="rId6"/>
    <sheet name="Ро_6 курс" sheetId="25" r:id="rId7"/>
    <sheet name="Справочник" sheetId="2" r:id="rId8"/>
  </sheets>
  <definedNames>
    <definedName name="_ftn1" localSheetId="1">'Ро_1 курс'!#REF!</definedName>
    <definedName name="_ftn1" localSheetId="2">'Ро_2 курс'!#REF!</definedName>
    <definedName name="_ftn1" localSheetId="3">'Ро_3 курс'!#REF!</definedName>
    <definedName name="_ftn1" localSheetId="4">'Ро_4 курс'!#REF!</definedName>
    <definedName name="_ftn1" localSheetId="5">'Ро_5 курс'!#REF!</definedName>
    <definedName name="_ftn1" localSheetId="6">'Ро_6 курс'!#REF!</definedName>
    <definedName name="_ftnref1" localSheetId="1">'Ро_1 курс'!#REF!</definedName>
    <definedName name="_ftnref1" localSheetId="2">'Ро_2 курс'!#REF!</definedName>
    <definedName name="_ftnref1" localSheetId="3">'Ро_3 курс'!#REF!</definedName>
    <definedName name="_ftnref1" localSheetId="4">'Ро_4 курс'!#REF!</definedName>
    <definedName name="_ftnref1" localSheetId="5">'Ро_5 курс'!#REF!</definedName>
    <definedName name="_ftnref1" localSheetId="6">'Ро_6 курс'!#REF!</definedName>
    <definedName name="АкадемОтпуск">Справочник!$D$231:$D$241</definedName>
    <definedName name="аттестация">Справочник!$A$142:$A$149</definedName>
    <definedName name="Ведомость">Справочник!$A$200:$A$201</definedName>
    <definedName name="вид_образования">Справочник!$A$19:$A$20</definedName>
    <definedName name="Вступит_испытания">Справочник!$A$152:$A$160</definedName>
    <definedName name="Вступительные_испытания">Справочник!$A$178:$A$182</definedName>
    <definedName name="Выдана">Справочник!$A$215:$A$216</definedName>
    <definedName name="Движение">Справочник!$A$204:$A$214</definedName>
    <definedName name="декан">Справочник!$F$24:$F$35</definedName>
    <definedName name="диплом">Справочник!$A$250:$A$256</definedName>
    <definedName name="договор">Справочник!$J$38:$J$39</definedName>
    <definedName name="документ">Справочник!$A$190:$A$192</definedName>
    <definedName name="категория">Справочник!$A$117:$A$125</definedName>
    <definedName name="квалификация">Справочник!$G$173:$G$178</definedName>
    <definedName name="квалификация_">Справочник!$G$173:$G$178</definedName>
    <definedName name="напр_спец">Справочник!$A$16:$A$17</definedName>
    <definedName name="направление">Справочник!$C$2:$C$21</definedName>
    <definedName name="нозология">Справочник!$D$117:$D$122</definedName>
    <definedName name="Нормативный_срок_обучения">Справочник!$C$163:$C$168</definedName>
    <definedName name="_xlnm.Print_Area" localSheetId="1">'Ро_1 курс'!$A$1:$L$67</definedName>
    <definedName name="_xlnm.Print_Area" localSheetId="2">'Ро_2 курс'!$A$1:$L$67</definedName>
    <definedName name="_xlnm.Print_Area" localSheetId="3">'Ро_3 курс'!$A$1:$L$67</definedName>
    <definedName name="_xlnm.Print_Area" localSheetId="4">'Ро_4 курс'!$A$1:$L$67</definedName>
    <definedName name="_xlnm.Print_Area" localSheetId="5">'Ро_5 курс'!$A$1:$L$67</definedName>
    <definedName name="_xlnm.Print_Area" localSheetId="6">'Ро_6 курс'!$A$1:$L$36</definedName>
    <definedName name="основа_обучения">Справочник!$G$38:$G$39</definedName>
    <definedName name="основа_обучения_">Справочник!$G$38:$G$40</definedName>
    <definedName name="основания_академОтпуск">Справочник!$D$231:$D$241</definedName>
    <definedName name="Основания_АкОтпуска">Справочник!$D$231:$D$241</definedName>
    <definedName name="Основания_зачисления">Справочник!$A$178:$A$182</definedName>
    <definedName name="Основания_зачисления_">Справочник!$A$227:$A$228</definedName>
    <definedName name="Основания_отчисления">Справочник!$A$231:$A$247</definedName>
    <definedName name="особенности">Справочник!$A$219:$A$224</definedName>
    <definedName name="оценка">Справочник!$A$142:$A$149</definedName>
    <definedName name="пол">Справочник!$A$2:$A$3</definedName>
    <definedName name="программа">Справочник!$A$43:$A$114</definedName>
    <definedName name="профсоюз">Справочник!$A$5:$A$6</definedName>
    <definedName name="Родственный_статус">Справочник!$P$38:$P$41</definedName>
    <definedName name="сем_пол">Справочник!$A$8:$A$11</definedName>
    <definedName name="статус">Справочник!$D$38:$D$40</definedName>
    <definedName name="Тип_населённого_пункта">Справочник!$A$163:$A$170</definedName>
    <definedName name="уровень">Справочник!$A$185:$A$186</definedName>
    <definedName name="Уровень_">Справочник!$A$185:$A$187</definedName>
    <definedName name="Уровень_обр">Справочник!$A$195:$A$197</definedName>
    <definedName name="уровень_сформир">Справочник!$A$137:$A$139</definedName>
    <definedName name="факультет">Справочник!$A$24:$A$35</definedName>
    <definedName name="форма_испытаний">Справочник!$I$117:$I$119</definedName>
    <definedName name="форма_обучения">Справочник!$A$38:$A$40</definedName>
    <definedName name="форма_отчётн">Справочник!$A$128:$A$132</definedName>
    <definedName name="форма_отчётности">Справочник!$A$128:$A$136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3" l="1"/>
  <c r="F22" i="25" l="1"/>
  <c r="E22" i="25"/>
  <c r="C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22" i="25" s="1"/>
  <c r="J1" i="25"/>
  <c r="I1" i="25"/>
  <c r="F1" i="25"/>
  <c r="F52" i="24"/>
  <c r="E52" i="24"/>
  <c r="C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F22" i="24"/>
  <c r="E22" i="24"/>
  <c r="C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J1" i="24"/>
  <c r="I1" i="24"/>
  <c r="F1" i="24"/>
  <c r="F52" i="23"/>
  <c r="E52" i="23"/>
  <c r="C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F22" i="23"/>
  <c r="E22" i="23"/>
  <c r="C22" i="23"/>
  <c r="D21" i="23"/>
  <c r="D20" i="23"/>
  <c r="D19" i="23"/>
  <c r="D18" i="23"/>
  <c r="D17" i="23"/>
  <c r="D16" i="23"/>
  <c r="D15" i="23"/>
  <c r="D14" i="23"/>
  <c r="D13" i="23"/>
  <c r="D12" i="23"/>
  <c r="D11" i="23"/>
  <c r="D22" i="23" s="1"/>
  <c r="D10" i="23"/>
  <c r="D9" i="23"/>
  <c r="J1" i="23"/>
  <c r="I1" i="23"/>
  <c r="F1" i="23"/>
  <c r="F52" i="22"/>
  <c r="E52" i="22"/>
  <c r="C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F22" i="22"/>
  <c r="E22" i="22"/>
  <c r="C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J1" i="22"/>
  <c r="I1" i="22"/>
  <c r="F1" i="22"/>
  <c r="F52" i="21"/>
  <c r="E52" i="21"/>
  <c r="C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F22" i="21"/>
  <c r="E22" i="21"/>
  <c r="C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J1" i="21"/>
  <c r="I1" i="21"/>
  <c r="F1" i="21"/>
  <c r="D22" i="22" l="1"/>
  <c r="D52" i="24"/>
  <c r="D22" i="21"/>
  <c r="D52" i="21"/>
  <c r="D52" i="23"/>
  <c r="D52" i="22"/>
  <c r="D22" i="24"/>
  <c r="E88" i="3"/>
  <c r="C88" i="3"/>
  <c r="A88" i="3"/>
  <c r="E50" i="3"/>
  <c r="C50" i="3"/>
  <c r="A50" i="3"/>
  <c r="F52" i="5"/>
  <c r="E52" i="5"/>
  <c r="C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52" i="5" l="1"/>
  <c r="J1" i="5"/>
  <c r="I1" i="5"/>
  <c r="F1" i="5"/>
  <c r="J35" i="3" l="1"/>
  <c r="D10" i="5" l="1"/>
  <c r="D11" i="5"/>
  <c r="D12" i="5"/>
  <c r="D13" i="5"/>
  <c r="D14" i="5"/>
  <c r="D15" i="5"/>
  <c r="D16" i="5"/>
  <c r="D17" i="5"/>
  <c r="D18" i="5"/>
  <c r="D19" i="5"/>
  <c r="D20" i="5"/>
  <c r="D21" i="5"/>
  <c r="D9" i="5"/>
  <c r="E22" i="5"/>
  <c r="F22" i="5"/>
  <c r="C22" i="5"/>
  <c r="D2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Макаровская Зоя Вячеславовна</author>
  </authors>
  <commentList>
    <comment ref="D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Указывается документ на основании которого были внесены изменения. В ЛК вписывается новое имя, старое указывается в скобках: Иванова(Петрова)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6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7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0" authorId="0" shapeId="0" xr:uid="{00000000-0006-0000-0000-000004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1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 shapeId="0" xr:uid="{00000000-0006-0000-0000-000007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5" authorId="0" shapeId="0" xr:uid="{00000000-0006-0000-0000-000008000000}">
      <text>
        <r>
          <rPr>
            <sz val="8"/>
            <color indexed="81"/>
            <rFont val="Tahoma"/>
            <family val="2"/>
            <charset val="204"/>
          </rPr>
          <t>Прим: считается автоматически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7" authorId="0" shapeId="0" xr:uid="{00000000-0006-0000-0000-000009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 предметы ЕГЭ или наименование экзамена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37" authorId="0" shapeId="0" xr:uid="{00000000-0006-0000-0000-00000A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аттестационные испытания - для восстановления, перевода из другого вуза и магистратуры</t>
        </r>
      </text>
    </comment>
    <comment ref="D40" authorId="0" shapeId="0" xr:uid="{00000000-0006-0000-0000-00000B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1" authorId="0" shapeId="0" xr:uid="{00000000-0006-0000-0000-00000C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</text>
    </comment>
    <comment ref="A68" authorId="0" shapeId="0" xr:uid="{00000000-0006-0000-0000-00000D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если указана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2" authorId="0" shapeId="0" xr:uid="{00000000-0006-0000-0000-00000E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по УчПлану и с учетом ФГОС 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4" authorId="0" shapeId="0" xr:uid="{00000000-0006-0000-0000-00000F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заполняется только для студентов, переведенных на бюджет</t>
        </r>
      </text>
    </comment>
    <comment ref="A90" authorId="0" shapeId="0" xr:uid="{00000000-0006-0000-0000-000010000000}">
      <text>
        <r>
          <rPr>
            <sz val="8"/>
            <color indexed="81"/>
            <rFont val="Tahoma"/>
            <family val="2"/>
            <charset val="204"/>
          </rPr>
          <t>Прим: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<sst xmlns="http://schemas.openxmlformats.org/spreadsheetml/2006/main" count="870" uniqueCount="451">
  <si>
    <t>Фамилия:</t>
  </si>
  <si>
    <t>Имя:</t>
  </si>
  <si>
    <t>Отчество:</t>
  </si>
  <si>
    <t>Пол:</t>
  </si>
  <si>
    <t>Дата рождения:</t>
  </si>
  <si>
    <t>Телефон(-ы):</t>
  </si>
  <si>
    <t>E-mail:</t>
  </si>
  <si>
    <t>Место рождения:</t>
  </si>
  <si>
    <t>М</t>
  </si>
  <si>
    <t>Ж</t>
  </si>
  <si>
    <t>пол:</t>
  </si>
  <si>
    <t>выдан:</t>
  </si>
  <si>
    <t>дата выдачи:</t>
  </si>
  <si>
    <t>профсоюз</t>
  </si>
  <si>
    <t>да</t>
  </si>
  <si>
    <t>нет</t>
  </si>
  <si>
    <t>сем_пол</t>
  </si>
  <si>
    <t>замужем</t>
  </si>
  <si>
    <t>не замужем</t>
  </si>
  <si>
    <t>не женат</t>
  </si>
  <si>
    <t>женат</t>
  </si>
  <si>
    <t>Дополнительно:</t>
  </si>
  <si>
    <t>Гражданство:</t>
  </si>
  <si>
    <t>индекс:</t>
  </si>
  <si>
    <t>район:</t>
  </si>
  <si>
    <t>улица:</t>
  </si>
  <si>
    <t>дом:</t>
  </si>
  <si>
    <t>Проживание в общежитии:</t>
  </si>
  <si>
    <t>серия:</t>
  </si>
  <si>
    <t>номер:</t>
  </si>
  <si>
    <t>код подразделения:</t>
  </si>
  <si>
    <t>высшее</t>
  </si>
  <si>
    <t>отличия:</t>
  </si>
  <si>
    <t>мать</t>
  </si>
  <si>
    <t>адрес:</t>
  </si>
  <si>
    <t>место работы:</t>
  </si>
  <si>
    <t>профессия:</t>
  </si>
  <si>
    <t>отец</t>
  </si>
  <si>
    <t>форма обучения:</t>
  </si>
  <si>
    <t>факультет:</t>
  </si>
  <si>
    <t>напр_спец</t>
  </si>
  <si>
    <t>направление:</t>
  </si>
  <si>
    <t>02.03.03 Математическое обеспечение и администрирование информационных систем</t>
  </si>
  <si>
    <t>09.03.03 Прикладная информатика</t>
  </si>
  <si>
    <t>09.04.03 Прикладная информатика</t>
  </si>
  <si>
    <t>37.03.01 Психология</t>
  </si>
  <si>
    <t>37.04.01 Психология</t>
  </si>
  <si>
    <t>37.05.01 Клиническая психология</t>
  </si>
  <si>
    <t>37.05.02 Психология служебной деятельности</t>
  </si>
  <si>
    <t>38.03.04 Государственное и муниципальное управление</t>
  </si>
  <si>
    <t>38.04.04 Государственное и муниципальное управление</t>
  </si>
  <si>
    <t>39.03.02 Социальная работа</t>
  </si>
  <si>
    <t>39.03.03 Организация работы с молодежью</t>
  </si>
  <si>
    <t>39.04.02 Социальная работа</t>
  </si>
  <si>
    <t>39.04.03 Организация работы с молодежью</t>
  </si>
  <si>
    <t>44.03.02 Психолого-педагогическое образование</t>
  </si>
  <si>
    <t>44.03.03 Специальное (дефектологическое) образование</t>
  </si>
  <si>
    <t>44.04.02 Психолого-педагогическое образование</t>
  </si>
  <si>
    <t>44.05.01 Педагогика и психология девиантного поведения</t>
  </si>
  <si>
    <t>45.03.02 Лингвистика</t>
  </si>
  <si>
    <t>45.04.02 Лингвистика</t>
  </si>
  <si>
    <t>55.05.01 Режиссура кино и телевидения</t>
  </si>
  <si>
    <t>факультет</t>
  </si>
  <si>
    <t>Государственное и муниципальное управление</t>
  </si>
  <si>
    <t>Дистанционного обучения</t>
  </si>
  <si>
    <t>Иностранных языков</t>
  </si>
  <si>
    <t>Информационных технологий</t>
  </si>
  <si>
    <t>Клиническая и специальная психология</t>
  </si>
  <si>
    <t>Консультативная и клиническая психология</t>
  </si>
  <si>
    <t xml:space="preserve">Психология образования </t>
  </si>
  <si>
    <t>Социальная психология</t>
  </si>
  <si>
    <t>Социальной коммуникации</t>
  </si>
  <si>
    <t>Экстремальной психологии</t>
  </si>
  <si>
    <t>Юридическая психология</t>
  </si>
  <si>
    <t>(Айсмонтас Б.Б.)</t>
  </si>
  <si>
    <t>(Дворянчиков Н.В.)</t>
  </si>
  <si>
    <t>(Дергачева И.В.)</t>
  </si>
  <si>
    <t>(Кирсанов А.И.)</t>
  </si>
  <si>
    <t>(Кокурин А.В.)</t>
  </si>
  <si>
    <t>(Куравский Л.С.)</t>
  </si>
  <si>
    <t>(Маринова Т.Ю.)</t>
  </si>
  <si>
    <t>(Холмогорова А.Б.)</t>
  </si>
  <si>
    <t>(Шилина И.Б.)</t>
  </si>
  <si>
    <t>ЮНЕСКО: Культурно-историческая психология</t>
  </si>
  <si>
    <t>(Рубцов В.В.)</t>
  </si>
  <si>
    <t xml:space="preserve">направление: </t>
  </si>
  <si>
    <t>специальность:</t>
  </si>
  <si>
    <t>среднее профессиональное</t>
  </si>
  <si>
    <t>форма_обучения</t>
  </si>
  <si>
    <t>очная</t>
  </si>
  <si>
    <t>очно-заочная</t>
  </si>
  <si>
    <t>заочная</t>
  </si>
  <si>
    <t>"Государственное и муниципальное управление в социальной сфере (управление безопасностью)"</t>
  </si>
  <si>
    <t>"Детская и семейная психотерапия"</t>
  </si>
  <si>
    <t>"Доказательное проектирование и оценка программ в области управления социальными рисками в сфере детства"</t>
  </si>
  <si>
    <t>"Дошкольная практическая психология"</t>
  </si>
  <si>
    <t>"Информационные системы и базы данных"</t>
  </si>
  <si>
    <t>"Клинико-психологическая помощь ребёнку и семье"</t>
  </si>
  <si>
    <t>"Клиническая психология развития"</t>
  </si>
  <si>
    <t>"Консультативная психология"</t>
  </si>
  <si>
    <t>"Культурно-историческая психология и деятельностный подход в образовании"</t>
  </si>
  <si>
    <t>"Логопедия, Сурдопедагогика, Педагогическая поддержка детей с трудностями в обучении"</t>
  </si>
  <si>
    <t>"Медиация в социальной сфере"</t>
  </si>
  <si>
    <t>"Методическое обеспечение системы образования"</t>
  </si>
  <si>
    <t>"Молодежные инициативы в социальной сфере"</t>
  </si>
  <si>
    <t>"Организационная психология"</t>
  </si>
  <si>
    <t>"Организация коррекционно-педагогической работы с детьми, имеющими нарушения речевого развития"</t>
  </si>
  <si>
    <t>"Патопсихологическая диагностика и психотерапия (в клинической и психолого-педагогической практике)"</t>
  </si>
  <si>
    <t>"Патопсихологическая диагностика и психотерапия (в эспертной деятельности)"</t>
  </si>
  <si>
    <t>"Педагогика и психология воспитания учащихся"</t>
  </si>
  <si>
    <t>"Перинатальная психология и педагогика"</t>
  </si>
  <si>
    <t>"Практическая психология в социальной сфере и образовании"</t>
  </si>
  <si>
    <t>"Практическая этнопсихология"</t>
  </si>
  <si>
    <t>"Прикладная информатика в психологии"</t>
  </si>
  <si>
    <t>"Проектирование психолого-педагогической деятельности в негосударственных организациях"</t>
  </si>
  <si>
    <t>"Психологическая диагностика и консультирование в общем образовании"</t>
  </si>
  <si>
    <t>"Психологическая помощь детям и подросткам, пострадавшим в экстремальных ситуациях"</t>
  </si>
  <si>
    <t>"Психологическая помощь населению с использованием дистанционных технологий"</t>
  </si>
  <si>
    <t>"Психологическая реабилитация в социальной сфере"</t>
  </si>
  <si>
    <t>"Психологический тренинг и консультирование в социальной сфере"</t>
  </si>
  <si>
    <t>"Психологическое благополучие в детско-юношеском возрасте"</t>
  </si>
  <si>
    <t>"Психологическое консультирование"</t>
  </si>
  <si>
    <t>"Психологическое обеспечение служебной деятельности в экстремальных ситуациях"</t>
  </si>
  <si>
    <t>"Психологическое сопровождение дошкольной образовательной программы"</t>
  </si>
  <si>
    <t>"Психология безопасности в образовании"</t>
  </si>
  <si>
    <t>"Психология дорожного движения"</t>
  </si>
  <si>
    <t>"Психология зависимости: реабилитация и  ресоциализация"</t>
  </si>
  <si>
    <t>"Психология и педагогика дополнительного образования"</t>
  </si>
  <si>
    <t>"Психология и педагогика дошкольного образования (прикладной)"</t>
  </si>
  <si>
    <t>"Психология и педагогика индивидуализации образования младших школьников"</t>
  </si>
  <si>
    <t>"Психология и педагогика инклюзивного образования"</t>
  </si>
  <si>
    <t>"Психология и педагогика начального образования (прикладной)"</t>
  </si>
  <si>
    <t>"Психология и педагогика образования одаренных детей"</t>
  </si>
  <si>
    <t>"Психология и педагогика развивающего образования младших школьников"</t>
  </si>
  <si>
    <t>"Психология и педагогика развития дошкольников"</t>
  </si>
  <si>
    <t>"Психология и педагогика ранней помощи детям с ОВЗ и их семьям"</t>
  </si>
  <si>
    <t>"Психология межкультурной коммуникации в сфере образования"</t>
  </si>
  <si>
    <t>"Психология образования"</t>
  </si>
  <si>
    <t>"Психология профессий особого риска"</t>
  </si>
  <si>
    <t>"Психология развития"</t>
  </si>
  <si>
    <t>"Психология развития и возрастная психология"</t>
  </si>
  <si>
    <t>"Психолого-педагогическая диагностика и консультирование"</t>
  </si>
  <si>
    <t>"Психолого-педагогическая коррекция нарушений развития у детей"</t>
  </si>
  <si>
    <t>"Психолого-педагогическая профилактика девиантного поведения"</t>
  </si>
  <si>
    <t>"Психолого-педагогические измерения"</t>
  </si>
  <si>
    <t>"Психолого-педагогическое сопровождение лиц с расстройствами аутистического спектра (РАС)"</t>
  </si>
  <si>
    <t>"Психолого-педагогическое сопровождение слепоглухих и лиц с тяжелыми множественными нарушениями"</t>
  </si>
  <si>
    <t>"Режиссер мультимедиа, педагог"</t>
  </si>
  <si>
    <t>"Современная социальная психология"</t>
  </si>
  <si>
    <t>"Социализация молодежи: управление молодежными проектами"</t>
  </si>
  <si>
    <t>"Социальная психология"</t>
  </si>
  <si>
    <t>"Социальная психология образования"</t>
  </si>
  <si>
    <t>"Социальная работа в системе социальных служб"</t>
  </si>
  <si>
    <t>"Социальная работа с различными категориями населения"</t>
  </si>
  <si>
    <t>"Социально-психологическая помощь с использованием дистанционных технологий"</t>
  </si>
  <si>
    <t>"Специальная психология и педагогика"</t>
  </si>
  <si>
    <t>"Теория и методика преподавания иностранных языков и культур"</t>
  </si>
  <si>
    <t>"Теория обучения русскому языку как иностранному и межкультурная коммуникация"</t>
  </si>
  <si>
    <t>"Управление в сфере образования"</t>
  </si>
  <si>
    <t>"Управление учреждением: в социальной сфере и безопасности"</t>
  </si>
  <si>
    <t>"Школьная психология"</t>
  </si>
  <si>
    <t>"Юридическая психология"</t>
  </si>
  <si>
    <t>"Юридическая психология: судебно-экспертная практика"</t>
  </si>
  <si>
    <t>"Юридическая психология: технологии работы с детьми и подростками"</t>
  </si>
  <si>
    <t>год начала обучения:</t>
  </si>
  <si>
    <t>обучается</t>
  </si>
  <si>
    <t>в академическом отпуске</t>
  </si>
  <si>
    <t>отчислен</t>
  </si>
  <si>
    <t>от</t>
  </si>
  <si>
    <t>основа обучения:</t>
  </si>
  <si>
    <t>договорная</t>
  </si>
  <si>
    <t>№</t>
  </si>
  <si>
    <t>договор на оказание платных образовательных услуг</t>
  </si>
  <si>
    <t>имеет особые заслуги:</t>
  </si>
  <si>
    <t>целевое направление:</t>
  </si>
  <si>
    <t>направивший регион:</t>
  </si>
  <si>
    <t>направившая организация:</t>
  </si>
  <si>
    <t>тема выпускной квалификационной работы:</t>
  </si>
  <si>
    <t>особая категория:</t>
  </si>
  <si>
    <t>подтверждающий документ:</t>
  </si>
  <si>
    <t>(Фамилия И.О.)</t>
  </si>
  <si>
    <t>дети-сироты (у которых умерли оба родителя)</t>
  </si>
  <si>
    <t>дети-сироты и дети, оставшиеся без попечения родителей</t>
  </si>
  <si>
    <t>лица из числа детей-сирот и детей, оставшихся без попечения родителей</t>
  </si>
  <si>
    <t>инвалиды I и II групп</t>
  </si>
  <si>
    <t>дети-инвалиды</t>
  </si>
  <si>
    <t>студенты, подвергшиеся воздействию радиации …</t>
  </si>
  <si>
    <t>студенты, являющиеся инвалидами вследствие военной травмы …</t>
  </si>
  <si>
    <t>студенты из числа граждан, проходивших в течение не менее трех лет военную службу по контракту в ВС РФ …</t>
  </si>
  <si>
    <t>инвалиды с детства</t>
  </si>
  <si>
    <t>нарушения слуха и речи</t>
  </si>
  <si>
    <t>нарушения зрения</t>
  </si>
  <si>
    <t>нарушения опорно-двигательного аппарата</t>
  </si>
  <si>
    <t>соматические нарушения</t>
  </si>
  <si>
    <t>нарушения аутистического спектра</t>
  </si>
  <si>
    <t>другие нарушения</t>
  </si>
  <si>
    <t>Дополнительные сведения:</t>
  </si>
  <si>
    <t>Паспорт:</t>
  </si>
  <si>
    <t>Финализация:</t>
  </si>
  <si>
    <t>сумма баллов:</t>
  </si>
  <si>
    <t>Русский язык</t>
  </si>
  <si>
    <t>История</t>
  </si>
  <si>
    <t>Обществознание</t>
  </si>
  <si>
    <t>Движение (приказы):</t>
  </si>
  <si>
    <t>Предоставлен академический отпуск</t>
  </si>
  <si>
    <t>Выдана справка об обучении</t>
  </si>
  <si>
    <t>Отчислен(а)</t>
  </si>
  <si>
    <t>Общая трудоёмкость</t>
  </si>
  <si>
    <t>часов</t>
  </si>
  <si>
    <t>высокий</t>
  </si>
  <si>
    <t>зачёт</t>
  </si>
  <si>
    <t>экзамен</t>
  </si>
  <si>
    <t>зачёт с оценкой</t>
  </si>
  <si>
    <t>достаточный</t>
  </si>
  <si>
    <t>средний</t>
  </si>
  <si>
    <t>Уровень_сформир</t>
  </si>
  <si>
    <t>ИТОГО за семестр:</t>
  </si>
  <si>
    <t>№ п/п</t>
  </si>
  <si>
    <t>Форма_отчётн</t>
  </si>
  <si>
    <t>кв.</t>
  </si>
  <si>
    <t>Вступит_испытания</t>
  </si>
  <si>
    <t>Биология</t>
  </si>
  <si>
    <t>Физика</t>
  </si>
  <si>
    <t>Информатика</t>
  </si>
  <si>
    <t>деревня</t>
  </si>
  <si>
    <t>Тип_населённого_пункта</t>
  </si>
  <si>
    <t>Основания_зачисления:</t>
  </si>
  <si>
    <t>по результатам ЕГЭ</t>
  </si>
  <si>
    <t>среднее общее</t>
  </si>
  <si>
    <t>Уровень_</t>
  </si>
  <si>
    <t>среднее общее образование</t>
  </si>
  <si>
    <t>высшее образование</t>
  </si>
  <si>
    <t>среднее профессиональное образование</t>
  </si>
  <si>
    <t>подтверждённое документом:</t>
  </si>
  <si>
    <t>документ:</t>
  </si>
  <si>
    <t>о среднем общем образовании</t>
  </si>
  <si>
    <t>о среднем профессиональном образовании</t>
  </si>
  <si>
    <t>о высшем образовании и о квалификации</t>
  </si>
  <si>
    <t>семейное положение:</t>
  </si>
  <si>
    <t>членство в профсоюзе:</t>
  </si>
  <si>
    <t>бакалавриат</t>
  </si>
  <si>
    <t>специалитет</t>
  </si>
  <si>
    <t>магистратура</t>
  </si>
  <si>
    <t>Уровень_обр</t>
  </si>
  <si>
    <t>Переведен(а) на следующий курс приказом от</t>
  </si>
  <si>
    <t>приказом от</t>
  </si>
  <si>
    <t>Выдана справка о статусе студента</t>
  </si>
  <si>
    <t>Дата</t>
  </si>
  <si>
    <t>Основания зачисления в МГППУ:</t>
  </si>
  <si>
    <t>всего</t>
  </si>
  <si>
    <t>А</t>
  </si>
  <si>
    <t>В</t>
  </si>
  <si>
    <t>Ведомость</t>
  </si>
  <si>
    <t>по теме:</t>
  </si>
  <si>
    <t>Форма аттестации</t>
  </si>
  <si>
    <t>год окончания обучения:</t>
  </si>
  <si>
    <t>№ группы:</t>
  </si>
  <si>
    <t>бюджетная (ФБ)</t>
  </si>
  <si>
    <t>бюджетная (МБ)</t>
  </si>
  <si>
    <t>договор об образовании на обучение</t>
  </si>
  <si>
    <t>нормативная</t>
  </si>
  <si>
    <t>Курс</t>
  </si>
  <si>
    <t>Семестр</t>
  </si>
  <si>
    <t>Результаты промежуточной аттестации</t>
  </si>
  <si>
    <t>контактных</t>
  </si>
  <si>
    <t>из них ауд.</t>
  </si>
  <si>
    <t xml:space="preserve">рейтинг </t>
  </si>
  <si>
    <t>5, отлично</t>
  </si>
  <si>
    <t>4, хорошо</t>
  </si>
  <si>
    <t>3, удовлетворительно</t>
  </si>
  <si>
    <t>зачтено (5, отлично)</t>
  </si>
  <si>
    <t>зачтено (4, хорошо)</t>
  </si>
  <si>
    <t>зачтено (3, удовлетворительно)</t>
  </si>
  <si>
    <t>д-т</t>
  </si>
  <si>
    <t>дата</t>
  </si>
  <si>
    <t>зачёт с оценкой (защита)</t>
  </si>
  <si>
    <t>ЗЕ</t>
  </si>
  <si>
    <t>не зачтено (2, не удовлетворительно)</t>
  </si>
  <si>
    <t>2, не удовлетворительно</t>
  </si>
  <si>
    <t>Наименование дисциплины (модуля, учебного курса, 
практики, НИР)</t>
  </si>
  <si>
    <t>Учебный год</t>
  </si>
  <si>
    <t>(1,2,…11)</t>
  </si>
  <si>
    <r>
      <t xml:space="preserve">Вид документа, подтверждающего  аттестацию </t>
    </r>
    <r>
      <rPr>
        <sz val="10"/>
        <color theme="1"/>
        <rFont val="Times New Roman"/>
        <family val="1"/>
        <charset val="204"/>
      </rPr>
      <t>(В-ведомость;  А-аттестационный лист)</t>
    </r>
  </si>
  <si>
    <t>форма договора</t>
  </si>
  <si>
    <t>статус студента</t>
  </si>
  <si>
    <t>Направленность программы (специализация):</t>
  </si>
  <si>
    <t>отнесение к категории</t>
  </si>
  <si>
    <t>нозология ОВЗ</t>
  </si>
  <si>
    <t>уровень_образования (при поступлении)</t>
  </si>
  <si>
    <t>декан_ФИО</t>
  </si>
  <si>
    <t>Курсовая работа/Курсовой проект</t>
  </si>
  <si>
    <t>(201...-201...)</t>
  </si>
  <si>
    <t>Отв. сотрудник деканата</t>
  </si>
  <si>
    <t xml:space="preserve">по результатам вступительных испытаний в формате Вуза </t>
  </si>
  <si>
    <t>по результатам вступительных испытаний в формате Вуза и ЕГЭ</t>
  </si>
  <si>
    <t>Типы приказов</t>
  </si>
  <si>
    <t>Зачислен(а) на 1 курс  приказом от</t>
  </si>
  <si>
    <t>Зачислен(а) в МГППУ в порядке перевода из другой образовательной организации  приказом от</t>
  </si>
  <si>
    <t>Восстановлен после отчисления из МГППУ приказом от</t>
  </si>
  <si>
    <t>Переведен(а) на индивидуальный план обучения от</t>
  </si>
  <si>
    <t>Переведен(а) другую форму обчения приказом от</t>
  </si>
  <si>
    <t>Переведен(а) на другую образовательную программу приказом от</t>
  </si>
  <si>
    <t>Предоставлен академический отпуск приказом от</t>
  </si>
  <si>
    <t>Отчислен приказом от</t>
  </si>
  <si>
    <t>Предоставлены каникулы после прохождения ГИА в пределах срока освоения ОПОП приказом от</t>
  </si>
  <si>
    <t>Восстановлен после академического отпуска приказом от</t>
  </si>
  <si>
    <t>Примечание</t>
  </si>
  <si>
    <t>в порядке перевода из другой образовательной организации</t>
  </si>
  <si>
    <t xml:space="preserve"> (магистратура)</t>
  </si>
  <si>
    <t>Государственная итоговая аттестация</t>
  </si>
  <si>
    <t>государственный экзамен</t>
  </si>
  <si>
    <t>оценка</t>
  </si>
  <si>
    <t>№ личного дела:</t>
  </si>
  <si>
    <t>№ зач.книжки:</t>
  </si>
  <si>
    <t>корпус</t>
  </si>
  <si>
    <t>строение</t>
  </si>
  <si>
    <t>тип сооружения</t>
  </si>
  <si>
    <t>направленность (специализация):</t>
  </si>
  <si>
    <t>получаемое образование:</t>
  </si>
  <si>
    <t xml:space="preserve">  направление 
  подготовки (специальность):</t>
  </si>
  <si>
    <t>особенности ОПОП</t>
  </si>
  <si>
    <t>сетевая</t>
  </si>
  <si>
    <t>с возможностью сетевого обучения</t>
  </si>
  <si>
    <t>с возможностью ускоренного обучения на базе ВО</t>
  </si>
  <si>
    <t>адаптированная для лиц с ОВЗ</t>
  </si>
  <si>
    <t>адаптированная для лиц с ОВЗ; использованием ДТ и ЭО; с возможностью сетевого обучения</t>
  </si>
  <si>
    <t>использованием ДТ и ЭО</t>
  </si>
  <si>
    <t>Нормативный срок обучения (по учебному плану и ФГОС)</t>
  </si>
  <si>
    <t>ИндУчПлан обучения (ИУП):</t>
  </si>
  <si>
    <t>нормативный срок обучения по учебному плану</t>
  </si>
  <si>
    <t>год окончания обучения по ИндУчПлану:</t>
  </si>
  <si>
    <t>Примечание:</t>
  </si>
  <si>
    <t>переведен на бюджетную основу</t>
  </si>
  <si>
    <t>План обучения (рабочий-РУП):</t>
  </si>
  <si>
    <t>форма отношений:</t>
  </si>
  <si>
    <t>переведен в другую образовательную организацию</t>
  </si>
  <si>
    <t>Область/Край/Автономный округ:</t>
  </si>
  <si>
    <t>город:</t>
  </si>
  <si>
    <t>село:</t>
  </si>
  <si>
    <t>деревня:</t>
  </si>
  <si>
    <t>хутор:</t>
  </si>
  <si>
    <t>станица:</t>
  </si>
  <si>
    <t>посёлок:</t>
  </si>
  <si>
    <t>посёлок гор.типа:</t>
  </si>
  <si>
    <t>аул:</t>
  </si>
  <si>
    <t>кв./ком.</t>
  </si>
  <si>
    <t>Родственный статус</t>
  </si>
  <si>
    <t>попечитель</t>
  </si>
  <si>
    <t>законный представитель</t>
  </si>
  <si>
    <t>Из них:</t>
  </si>
  <si>
    <t xml:space="preserve">Экзамен по направлению подготовки </t>
  </si>
  <si>
    <t>Математика</t>
  </si>
  <si>
    <t>Образование при поступлении:</t>
  </si>
  <si>
    <t xml:space="preserve"> получено в образовательной организации (ОО):</t>
  </si>
  <si>
    <t>наименование ОО:</t>
  </si>
  <si>
    <t>местоположение ОО:</t>
  </si>
  <si>
    <t>год окончания ОО:</t>
  </si>
  <si>
    <t>Льготы при поступлении:</t>
  </si>
  <si>
    <t>нозологическая группа (для ОВЗ):</t>
  </si>
  <si>
    <t>Служба в Российской армии:</t>
  </si>
  <si>
    <t xml:space="preserve"> документ:</t>
  </si>
  <si>
    <t>Дата выдачи</t>
  </si>
  <si>
    <t>Серия:</t>
  </si>
  <si>
    <t>Дополнительно по отчисленным из МГППУ без выдачи диплома</t>
  </si>
  <si>
    <t>отчислен с курса:</t>
  </si>
  <si>
    <t>семестр</t>
  </si>
  <si>
    <t>наличие академ. задолженостей</t>
  </si>
  <si>
    <t>Приказ об отчислении</t>
  </si>
  <si>
    <t>Основание на отчисление</t>
  </si>
  <si>
    <t>Текущие координаты обучения и статус:</t>
  </si>
  <si>
    <t>Текущий статус студента:</t>
  </si>
  <si>
    <r>
      <t xml:space="preserve">Родители/попечители/представители </t>
    </r>
    <r>
      <rPr>
        <sz val="10"/>
        <color rgb="FFFF0000"/>
        <rFont val="Times New Roman"/>
        <family val="1"/>
        <charset val="204"/>
      </rPr>
      <t>(для обучающихся до 21 года):</t>
    </r>
  </si>
  <si>
    <t>баллы</t>
  </si>
  <si>
    <t>аттестационные испытания</t>
  </si>
  <si>
    <t>вступительные испытания в формате вуза</t>
  </si>
  <si>
    <t>вступительные испытания в форме ЕГЭ</t>
  </si>
  <si>
    <t>Предмет/дисциплина</t>
  </si>
  <si>
    <t>Результаты вступительных испытаний/аттестации:</t>
  </si>
  <si>
    <t>Информация о наличии ИНЫХ дипломов о профессиональном образовании:</t>
  </si>
  <si>
    <t>Адрес проживания в текущий момент:</t>
  </si>
  <si>
    <t>квалификация по диплому</t>
  </si>
  <si>
    <t>основа обучения (предыдущего):</t>
  </si>
  <si>
    <t>протокол №</t>
  </si>
  <si>
    <t>защита ВКР</t>
  </si>
  <si>
    <t>бакалавр</t>
  </si>
  <si>
    <t>магистр</t>
  </si>
  <si>
    <t>специалист</t>
  </si>
  <si>
    <t>Инфрмация о выданных документах установленного образца в период обучения</t>
  </si>
  <si>
    <t>подпись</t>
  </si>
  <si>
    <t>Выполнение Учебного плана (результаты обучения):</t>
  </si>
  <si>
    <t>клинический психолог</t>
  </si>
  <si>
    <t>социальный педагог</t>
  </si>
  <si>
    <t>режиссер мультимедиа, педагог</t>
  </si>
  <si>
    <t>Изменение метрических данных:</t>
  </si>
  <si>
    <t>Адрес постоянного места жительства (по паспорту):</t>
  </si>
  <si>
    <t>М.П.</t>
  </si>
  <si>
    <t>ЛИЧНАЯ КАРТОЧКА СТУДЕНТА</t>
  </si>
  <si>
    <t>УЧЕБНАЯ КАРТОЧКА СТУДЕНТА:</t>
  </si>
  <si>
    <t>основа_обучения_</t>
  </si>
  <si>
    <t>Основания зачисления_</t>
  </si>
  <si>
    <t>форма_испытаний</t>
  </si>
  <si>
    <t>Основания_отчисления</t>
  </si>
  <si>
    <t>Аттестация</t>
  </si>
  <si>
    <t>Квалификация</t>
  </si>
  <si>
    <r>
      <t>20</t>
    </r>
    <r>
      <rPr>
        <sz val="12"/>
        <color rgb="FFFF0000"/>
        <rFont val="Times New Roman"/>
        <family val="1"/>
        <charset val="204"/>
      </rPr>
      <t>___</t>
    </r>
    <r>
      <rPr>
        <sz val="12"/>
        <color theme="1"/>
        <rFont val="Times New Roman"/>
        <family val="1"/>
        <charset val="204"/>
      </rPr>
      <t>-20</t>
    </r>
    <r>
      <rPr>
        <sz val="12"/>
        <color rgb="FFFF0000"/>
        <rFont val="Times New Roman"/>
        <family val="1"/>
        <charset val="204"/>
      </rPr>
      <t>__</t>
    </r>
  </si>
  <si>
    <t>ЛИЧНАЯ КАРТОЧКА СТУДЕНТА:</t>
  </si>
  <si>
    <t>по собственному желанию</t>
  </si>
  <si>
    <t>по уважительной причине (по состоянию здоровья)</t>
  </si>
  <si>
    <t>по уважительной причине (по семейным обстоятельствам)</t>
  </si>
  <si>
    <t>по уважительной причине (в связи с переводом в другой вуз)</t>
  </si>
  <si>
    <t>по уважительной причине (в связи с окончанием МГППУ)</t>
  </si>
  <si>
    <t>(за невыполнение учебного плана)</t>
  </si>
  <si>
    <t>по неуважительной причине (за утрату связи с МГППУ)</t>
  </si>
  <si>
    <r>
      <t>по неуважительной причине (к</t>
    </r>
    <r>
      <rPr>
        <sz val="10"/>
        <color indexed="8"/>
        <rFont val="Arial"/>
        <family val="2"/>
        <charset val="204"/>
      </rPr>
      <t xml:space="preserve">ак не приступивший к учебным занятиям в установленный </t>
    </r>
    <r>
      <rPr>
        <sz val="10"/>
        <rFont val="Arial"/>
        <family val="2"/>
        <charset val="204"/>
      </rPr>
      <t>срок)</t>
    </r>
  </si>
  <si>
    <t>по неуважительной причине (невыход из академического отпуска)</t>
  </si>
  <si>
    <t>по неуважительной причине (в связи с не прохождением итоговых аттестационных испытаний)</t>
  </si>
  <si>
    <t>по неуважительной причине (получение на итоговых аттестационных испытаниях неудовлетворительных результатов)</t>
  </si>
  <si>
    <t>по неуважительной причине (за нарушение условий договора оказания платных образовательных услуг)</t>
  </si>
  <si>
    <t>по особым обстоятельствам (в связи со смертью)</t>
  </si>
  <si>
    <t>по особым обстоятельствам (в связи с признанием безвестно отсутствующим)</t>
  </si>
  <si>
    <t>по неуважительной причине (за академическую неуспеваемость)</t>
  </si>
  <si>
    <t>по неуважительной причине (за неоднократные или грубые нарушения учебной дисциплины)</t>
  </si>
  <si>
    <t>по неуважительной причине (за нарушение Правил внутреннего распорядка)</t>
  </si>
  <si>
    <t>по медицинским показаниям.</t>
  </si>
  <si>
    <t>в связи с призывом на военную службу.</t>
  </si>
  <si>
    <t>в связи с произошедшим стихийным бедствием.</t>
  </si>
  <si>
    <t>по уходу за тяжело больным родственником.</t>
  </si>
  <si>
    <t>по беременности и родам.</t>
  </si>
  <si>
    <t>по уходу за ребёнком до достижения им возраста полутора лет.</t>
  </si>
  <si>
    <t>по уходу за ребёнком до достижения им возраста трёх лет.</t>
  </si>
  <si>
    <t>в связи с обучением в учебном заведении иностранного государства.</t>
  </si>
  <si>
    <t>в связи с тяжёлым материальным положением семьи.</t>
  </si>
  <si>
    <t>в связи с участием в российских или международных соревнованиях.</t>
  </si>
  <si>
    <t>АкадемОтпуск</t>
  </si>
  <si>
    <t>(Сафронова М.А.)</t>
  </si>
  <si>
    <t>(Артёмова Е.Э.)</t>
  </si>
  <si>
    <t>получено в образовательной организации (ОО):</t>
  </si>
  <si>
    <t>Выдан документ о высшем образовании и о квалификации:</t>
  </si>
  <si>
    <t>диплом</t>
  </si>
  <si>
    <t>диплом бакалавра</t>
  </si>
  <si>
    <t>диплом специалиста</t>
  </si>
  <si>
    <t>диплом магистра</t>
  </si>
  <si>
    <t>диплом бакалавра с отличием</t>
  </si>
  <si>
    <t>диплом магистра с отличием</t>
  </si>
  <si>
    <t>диплом специалиста с отличием</t>
  </si>
  <si>
    <t>диплом об окончании аспирантуры</t>
  </si>
  <si>
    <t>Серия</t>
  </si>
  <si>
    <t>Номер</t>
  </si>
  <si>
    <t>Квалификация по диплому</t>
  </si>
  <si>
    <t>Учебная карточка передана в отдел по работе с персоналом</t>
  </si>
  <si>
    <t>Декан факультета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</si>
</sst>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b/>
      <sz val="10"/>
      <color rgb="FFFF0000"/>
      <name val="Times New Roman"/>
      <family val="1"/>
      <charset val="204"/>
    </font>
    <font>
      <sz val="10"/>
      <color rgb="FF3E4247"/>
      <name val="Arial"/>
      <family val="2"/>
      <charset val="204"/>
    </font>
    <font>
      <sz val="10"/>
      <color rgb="FF000099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rgb="FF3E4247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0" fillId="3" borderId="0" xfId="0" applyFill="1"/>
    <xf numFmtId="0" fontId="0" fillId="0" borderId="0" xfId="0" applyFont="1"/>
    <xf numFmtId="0" fontId="9" fillId="4" borderId="0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0" xfId="0" applyFont="1" applyFill="1"/>
    <xf numFmtId="0" fontId="5" fillId="0" borderId="0" xfId="0" applyFont="1"/>
    <xf numFmtId="0" fontId="1" fillId="0" borderId="0" xfId="0" applyFont="1"/>
    <xf numFmtId="0" fontId="12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indent="1"/>
    </xf>
    <xf numFmtId="0" fontId="3" fillId="0" borderId="0" xfId="0" applyFont="1" applyBorder="1" applyAlignment="1">
      <alignment vertical="center" wrapText="1"/>
    </xf>
    <xf numFmtId="0" fontId="14" fillId="0" borderId="6" xfId="0" applyFont="1" applyBorder="1" applyAlignment="1">
      <alignment horizontal="right" vertical="top" wrapText="1"/>
    </xf>
    <xf numFmtId="0" fontId="15" fillId="0" borderId="0" xfId="0" applyFont="1"/>
    <xf numFmtId="0" fontId="14" fillId="0" borderId="6" xfId="0" applyFont="1" applyBorder="1"/>
    <xf numFmtId="0" fontId="13" fillId="0" borderId="0" xfId="0" applyFont="1"/>
    <xf numFmtId="0" fontId="13" fillId="0" borderId="6" xfId="0" applyFont="1" applyBorder="1" applyAlignment="1">
      <alignment horizontal="right" vertical="top" wrapText="1"/>
    </xf>
    <xf numFmtId="0" fontId="13" fillId="0" borderId="0" xfId="0" applyFont="1" applyBorder="1" applyAlignment="1">
      <alignment horizontal="right" vertical="top" wrapText="1"/>
    </xf>
    <xf numFmtId="0" fontId="13" fillId="0" borderId="6" xfId="0" applyFont="1" applyBorder="1" applyAlignment="1">
      <alignment horizontal="left" vertical="top" wrapText="1"/>
    </xf>
    <xf numFmtId="0" fontId="14" fillId="0" borderId="0" xfId="0" applyFont="1"/>
    <xf numFmtId="0" fontId="14" fillId="0" borderId="8" xfId="0" applyFont="1" applyBorder="1" applyAlignment="1">
      <alignment horizontal="justify" vertical="top"/>
    </xf>
    <xf numFmtId="0" fontId="14" fillId="0" borderId="6" xfId="0" applyFont="1" applyBorder="1" applyAlignment="1">
      <alignment horizontal="justify" vertical="top"/>
    </xf>
    <xf numFmtId="0" fontId="1" fillId="7" borderId="0" xfId="0" applyFont="1" applyFill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Border="1" applyAlignment="1"/>
    <xf numFmtId="0" fontId="14" fillId="0" borderId="6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2" fillId="7" borderId="0" xfId="0" applyFont="1" applyFill="1" applyAlignment="1"/>
    <xf numFmtId="0" fontId="15" fillId="7" borderId="0" xfId="0" applyFont="1" applyFill="1"/>
    <xf numFmtId="0" fontId="16" fillId="7" borderId="0" xfId="0" applyFont="1" applyFill="1"/>
    <xf numFmtId="0" fontId="18" fillId="0" borderId="0" xfId="0" applyFont="1" applyFill="1"/>
    <xf numFmtId="0" fontId="17" fillId="0" borderId="0" xfId="0" applyFont="1" applyFill="1" applyBorder="1" applyAlignment="1">
      <alignment wrapText="1"/>
    </xf>
    <xf numFmtId="0" fontId="5" fillId="7" borderId="0" xfId="0" applyFont="1" applyFill="1" applyBorder="1" applyAlignment="1"/>
    <xf numFmtId="0" fontId="5" fillId="0" borderId="0" xfId="0" applyFont="1" applyBorder="1" applyAlignment="1">
      <alignment vertical="top"/>
    </xf>
    <xf numFmtId="0" fontId="15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7" fillId="0" borderId="0" xfId="0" applyFont="1"/>
    <xf numFmtId="0" fontId="14" fillId="0" borderId="0" xfId="0" applyFont="1" applyBorder="1"/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0" fontId="14" fillId="0" borderId="0" xfId="0" applyFont="1" applyBorder="1" applyAlignment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25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4" fillId="0" borderId="4" xfId="0" applyFont="1" applyBorder="1" applyAlignment="1"/>
    <xf numFmtId="0" fontId="14" fillId="0" borderId="4" xfId="0" applyFont="1" applyBorder="1"/>
    <xf numFmtId="0" fontId="24" fillId="0" borderId="0" xfId="0" applyFont="1"/>
    <xf numFmtId="0" fontId="23" fillId="0" borderId="0" xfId="0" applyFont="1"/>
    <xf numFmtId="0" fontId="14" fillId="0" borderId="0" xfId="0" applyFont="1" applyAlignment="1"/>
    <xf numFmtId="0" fontId="14" fillId="5" borderId="0" xfId="0" applyFont="1" applyFill="1" applyAlignment="1"/>
    <xf numFmtId="0" fontId="14" fillId="0" borderId="0" xfId="0" applyFont="1" applyAlignment="1">
      <alignment horizontal="center" vertical="top"/>
    </xf>
    <xf numFmtId="0" fontId="14" fillId="5" borderId="0" xfId="0" applyFont="1" applyFill="1" applyBorder="1" applyAlignment="1">
      <alignment horizontal="center"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8" borderId="0" xfId="0" applyFill="1"/>
    <xf numFmtId="0" fontId="28" fillId="6" borderId="0" xfId="0" applyFont="1" applyFill="1"/>
    <xf numFmtId="0" fontId="9" fillId="6" borderId="0" xfId="0" applyFont="1" applyFill="1"/>
    <xf numFmtId="0" fontId="17" fillId="0" borderId="0" xfId="0" applyFont="1"/>
    <xf numFmtId="0" fontId="9" fillId="0" borderId="0" xfId="0" applyFont="1"/>
    <xf numFmtId="0" fontId="9" fillId="2" borderId="0" xfId="0" applyFont="1" applyFill="1"/>
    <xf numFmtId="0" fontId="17" fillId="0" borderId="0" xfId="0" applyFont="1" applyFill="1"/>
    <xf numFmtId="0" fontId="9" fillId="3" borderId="0" xfId="0" applyFont="1" applyFill="1" applyAlignment="1">
      <alignment horizontal="left" vertical="top"/>
    </xf>
    <xf numFmtId="0" fontId="9" fillId="5" borderId="0" xfId="0" applyFont="1" applyFill="1"/>
    <xf numFmtId="0" fontId="17" fillId="5" borderId="0" xfId="0" applyFont="1" applyFill="1"/>
    <xf numFmtId="0" fontId="6" fillId="6" borderId="0" xfId="0" applyFont="1" applyFill="1" applyBorder="1" applyAlignment="1"/>
    <xf numFmtId="0" fontId="6" fillId="0" borderId="0" xfId="0" applyFont="1" applyBorder="1" applyAlignment="1"/>
    <xf numFmtId="0" fontId="14" fillId="7" borderId="0" xfId="0" applyFont="1" applyFill="1" applyAlignment="1">
      <alignment horizontal="left"/>
    </xf>
    <xf numFmtId="0" fontId="14" fillId="7" borderId="0" xfId="0" applyFont="1" applyFill="1"/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9" fillId="8" borderId="0" xfId="0" applyFont="1" applyFill="1"/>
    <xf numFmtId="0" fontId="13" fillId="0" borderId="2" xfId="0" applyFont="1" applyBorder="1" applyAlignment="1">
      <alignment vertical="top"/>
    </xf>
    <xf numFmtId="0" fontId="14" fillId="0" borderId="2" xfId="0" applyFont="1" applyBorder="1" applyAlignment="1">
      <alignment horizontal="left" indent="1"/>
    </xf>
    <xf numFmtId="0" fontId="14" fillId="0" borderId="2" xfId="0" applyFont="1" applyBorder="1" applyAlignment="1"/>
    <xf numFmtId="0" fontId="14" fillId="5" borderId="2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top" indent="1"/>
    </xf>
    <xf numFmtId="14" fontId="14" fillId="7" borderId="2" xfId="0" applyNumberFormat="1" applyFont="1" applyFill="1" applyBorder="1" applyAlignment="1"/>
    <xf numFmtId="0" fontId="14" fillId="8" borderId="2" xfId="0" applyFont="1" applyFill="1" applyBorder="1" applyAlignment="1"/>
    <xf numFmtId="0" fontId="14" fillId="7" borderId="2" xfId="0" applyFont="1" applyFill="1" applyBorder="1" applyAlignment="1"/>
    <xf numFmtId="0" fontId="14" fillId="0" borderId="2" xfId="0" applyFont="1" applyBorder="1"/>
    <xf numFmtId="0" fontId="14" fillId="0" borderId="0" xfId="0" applyFont="1" applyBorder="1" applyAlignment="1">
      <alignment horizontal="left" indent="1"/>
    </xf>
    <xf numFmtId="0" fontId="14" fillId="7" borderId="2" xfId="0" applyFont="1" applyFill="1" applyBorder="1"/>
    <xf numFmtId="0" fontId="14" fillId="8" borderId="0" xfId="0" applyFont="1" applyFill="1" applyBorder="1" applyAlignment="1">
      <alignment horizontal="center" vertical="top"/>
    </xf>
    <xf numFmtId="0" fontId="14" fillId="7" borderId="0" xfId="0" applyFont="1" applyFill="1" applyAlignment="1">
      <alignment vertical="top" wrapText="1"/>
    </xf>
    <xf numFmtId="0" fontId="14" fillId="7" borderId="0" xfId="0" applyFont="1" applyFill="1" applyAlignment="1">
      <alignment horizontal="left" vertical="top" indent="1"/>
    </xf>
    <xf numFmtId="0" fontId="14" fillId="7" borderId="0" xfId="0" applyFont="1" applyFill="1" applyAlignment="1">
      <alignment horizontal="left" vertical="top" wrapText="1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27" fillId="0" borderId="0" xfId="0" applyFont="1" applyBorder="1" applyAlignment="1"/>
    <xf numFmtId="0" fontId="14" fillId="0" borderId="2" xfId="0" applyFont="1" applyBorder="1" applyAlignment="1">
      <alignment horizontal="left"/>
    </xf>
    <xf numFmtId="0" fontId="25" fillId="0" borderId="2" xfId="0" applyFont="1" applyBorder="1" applyAlignment="1">
      <alignment horizontal="center"/>
    </xf>
    <xf numFmtId="0" fontId="13" fillId="0" borderId="0" xfId="0" applyFont="1" applyAlignment="1">
      <alignment vertical="top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/>
    <xf numFmtId="0" fontId="14" fillId="7" borderId="0" xfId="0" applyFont="1" applyFill="1" applyAlignment="1">
      <alignment vertical="top"/>
    </xf>
    <xf numFmtId="0" fontId="25" fillId="0" borderId="0" xfId="0" applyFont="1"/>
    <xf numFmtId="0" fontId="27" fillId="0" borderId="0" xfId="0" applyFont="1" applyBorder="1"/>
    <xf numFmtId="0" fontId="14" fillId="0" borderId="19" xfId="0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4" fillId="5" borderId="6" xfId="0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 vertical="top"/>
    </xf>
    <xf numFmtId="0" fontId="14" fillId="5" borderId="0" xfId="0" applyFont="1" applyFill="1" applyAlignment="1">
      <alignment vertical="top"/>
    </xf>
    <xf numFmtId="0" fontId="14" fillId="5" borderId="0" xfId="0" applyFont="1" applyFill="1" applyBorder="1" applyAlignment="1">
      <alignment vertical="top"/>
    </xf>
    <xf numFmtId="0" fontId="23" fillId="5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inden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4" xfId="0" applyFont="1" applyBorder="1" applyAlignment="1"/>
    <xf numFmtId="0" fontId="13" fillId="0" borderId="18" xfId="0" applyFont="1" applyBorder="1" applyAlignment="1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14" fontId="5" fillId="0" borderId="0" xfId="0" applyNumberFormat="1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14" fontId="14" fillId="5" borderId="2" xfId="0" applyNumberFormat="1" applyFont="1" applyFill="1" applyBorder="1" applyAlignment="1"/>
    <xf numFmtId="0" fontId="14" fillId="5" borderId="2" xfId="0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 vertical="center"/>
    </xf>
    <xf numFmtId="0" fontId="14" fillId="8" borderId="0" xfId="0" applyFont="1" applyFill="1" applyBorder="1" applyAlignment="1"/>
    <xf numFmtId="14" fontId="14" fillId="5" borderId="0" xfId="0" applyNumberFormat="1" applyFont="1" applyFill="1" applyAlignment="1">
      <alignment horizontal="center" vertical="top"/>
    </xf>
    <xf numFmtId="0" fontId="32" fillId="0" borderId="0" xfId="0" applyFont="1"/>
    <xf numFmtId="0" fontId="14" fillId="5" borderId="6" xfId="0" applyFont="1" applyFill="1" applyBorder="1" applyAlignment="1">
      <alignment horizontal="center" vertical="top" wrapText="1"/>
    </xf>
    <xf numFmtId="0" fontId="14" fillId="8" borderId="6" xfId="0" applyFont="1" applyFill="1" applyBorder="1" applyAlignment="1">
      <alignment horizontal="left" vertical="top" wrapText="1"/>
    </xf>
    <xf numFmtId="0" fontId="0" fillId="4" borderId="0" xfId="0" applyFill="1"/>
    <xf numFmtId="0" fontId="14" fillId="8" borderId="0" xfId="0" applyFont="1" applyFill="1" applyBorder="1" applyAlignment="1">
      <alignment horizontal="left" vertical="center"/>
    </xf>
    <xf numFmtId="0" fontId="14" fillId="8" borderId="0" xfId="0" applyFont="1" applyFill="1" applyBorder="1"/>
    <xf numFmtId="0" fontId="14" fillId="8" borderId="0" xfId="0" applyFont="1" applyFill="1" applyBorder="1" applyAlignment="1">
      <alignment horizontal="center" vertical="center"/>
    </xf>
    <xf numFmtId="0" fontId="14" fillId="4" borderId="0" xfId="0" applyFont="1" applyFill="1" applyAlignment="1"/>
    <xf numFmtId="0" fontId="14" fillId="5" borderId="4" xfId="0" applyFont="1" applyFill="1" applyBorder="1" applyAlignment="1"/>
    <xf numFmtId="14" fontId="23" fillId="5" borderId="4" xfId="0" applyNumberFormat="1" applyFont="1" applyFill="1" applyBorder="1" applyAlignment="1">
      <alignment horizontal="center"/>
    </xf>
    <xf numFmtId="14" fontId="23" fillId="5" borderId="2" xfId="0" applyNumberFormat="1" applyFont="1" applyFill="1" applyBorder="1" applyAlignment="1">
      <alignment horizontal="center"/>
    </xf>
    <xf numFmtId="14" fontId="14" fillId="5" borderId="0" xfId="0" applyNumberFormat="1" applyFont="1" applyFill="1" applyAlignment="1">
      <alignment horizontal="left"/>
    </xf>
    <xf numFmtId="0" fontId="14" fillId="5" borderId="8" xfId="0" applyFont="1" applyFill="1" applyBorder="1" applyAlignment="1">
      <alignment horizontal="right" vertical="top" wrapText="1"/>
    </xf>
    <xf numFmtId="0" fontId="14" fillId="9" borderId="8" xfId="0" applyFont="1" applyFill="1" applyBorder="1" applyAlignment="1">
      <alignment horizontal="right" vertical="top" wrapText="1"/>
    </xf>
    <xf numFmtId="0" fontId="14" fillId="5" borderId="6" xfId="0" applyFont="1" applyFill="1" applyBorder="1" applyAlignment="1">
      <alignment horizontal="right" vertical="top" wrapText="1"/>
    </xf>
    <xf numFmtId="0" fontId="13" fillId="9" borderId="6" xfId="0" applyFont="1" applyFill="1" applyBorder="1" applyAlignment="1">
      <alignment horizontal="right" vertical="top" wrapText="1"/>
    </xf>
    <xf numFmtId="14" fontId="14" fillId="5" borderId="8" xfId="0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14" fontId="14" fillId="5" borderId="6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top" wrapText="1"/>
    </xf>
    <xf numFmtId="0" fontId="14" fillId="8" borderId="8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/>
    </xf>
    <xf numFmtId="14" fontId="14" fillId="4" borderId="0" xfId="0" applyNumberFormat="1" applyFont="1" applyFill="1" applyAlignment="1">
      <alignment horizontal="left"/>
    </xf>
    <xf numFmtId="0" fontId="27" fillId="7" borderId="0" xfId="0" applyFont="1" applyFill="1" applyAlignment="1">
      <alignment horizontal="left" vertical="top"/>
    </xf>
    <xf numFmtId="0" fontId="13" fillId="10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3" fillId="0" borderId="0" xfId="0" applyFont="1"/>
    <xf numFmtId="0" fontId="3" fillId="10" borderId="0" xfId="0" applyFont="1" applyFill="1" applyAlignment="1">
      <alignment vertical="center"/>
    </xf>
    <xf numFmtId="0" fontId="6" fillId="0" borderId="0" xfId="0" applyFont="1" applyFill="1" applyBorder="1" applyAlignment="1">
      <alignment vertical="top" wrapText="1"/>
    </xf>
    <xf numFmtId="0" fontId="6" fillId="8" borderId="0" xfId="0" applyFont="1" applyFill="1"/>
    <xf numFmtId="0" fontId="6" fillId="8" borderId="0" xfId="0" applyFont="1" applyFill="1" applyAlignment="1">
      <alignment horizontal="justify"/>
    </xf>
    <xf numFmtId="0" fontId="2" fillId="4" borderId="4" xfId="0" applyFont="1" applyFill="1" applyBorder="1" applyAlignment="1">
      <alignment horizontal="center"/>
    </xf>
    <xf numFmtId="0" fontId="14" fillId="0" borderId="0" xfId="0" applyFont="1" applyAlignment="1"/>
    <xf numFmtId="0" fontId="14" fillId="0" borderId="1" xfId="0" applyFont="1" applyBorder="1"/>
    <xf numFmtId="0" fontId="9" fillId="3" borderId="0" xfId="0" applyFont="1" applyFill="1"/>
    <xf numFmtId="0" fontId="23" fillId="0" borderId="0" xfId="0" applyFont="1" applyFill="1" applyAlignment="1">
      <alignment horizontal="center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23" fillId="5" borderId="0" xfId="0" applyFont="1" applyFill="1" applyAlignment="1"/>
    <xf numFmtId="0" fontId="23" fillId="0" borderId="0" xfId="0" applyFont="1" applyFill="1" applyAlignment="1"/>
    <xf numFmtId="0" fontId="23" fillId="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49" fontId="14" fillId="5" borderId="0" xfId="0" applyNumberFormat="1" applyFont="1" applyFill="1" applyAlignment="1"/>
    <xf numFmtId="14" fontId="25" fillId="5" borderId="4" xfId="0" applyNumberFormat="1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14" fontId="14" fillId="5" borderId="0" xfId="0" applyNumberFormat="1" applyFont="1" applyFill="1" applyAlignment="1">
      <alignment horizontal="center"/>
    </xf>
    <xf numFmtId="0" fontId="14" fillId="0" borderId="2" xfId="0" applyFont="1" applyBorder="1" applyAlignment="1">
      <alignment horizontal="left" vertical="top" wrapText="1" indent="1"/>
    </xf>
    <xf numFmtId="0" fontId="14" fillId="5" borderId="2" xfId="0" applyFont="1" applyFill="1" applyBorder="1" applyAlignment="1">
      <alignment horizontal="center" vertical="top"/>
    </xf>
    <xf numFmtId="0" fontId="14" fillId="0" borderId="0" xfId="0" applyFont="1" applyAlignment="1">
      <alignment horizontal="left" indent="1"/>
    </xf>
    <xf numFmtId="0" fontId="14" fillId="0" borderId="0" xfId="0" applyFont="1" applyBorder="1" applyAlignment="1">
      <alignment horizontal="left" indent="1"/>
    </xf>
    <xf numFmtId="0" fontId="14" fillId="0" borderId="0" xfId="0" applyFont="1" applyAlignment="1">
      <alignment vertical="top"/>
    </xf>
    <xf numFmtId="0" fontId="14" fillId="5" borderId="0" xfId="0" applyFont="1" applyFill="1" applyAlignment="1">
      <alignment vertical="top" wrapText="1"/>
    </xf>
    <xf numFmtId="0" fontId="27" fillId="0" borderId="0" xfId="0" applyFont="1" applyBorder="1" applyAlignment="1">
      <alignment horizontal="left"/>
    </xf>
    <xf numFmtId="0" fontId="14" fillId="5" borderId="0" xfId="0" applyFont="1" applyFill="1" applyBorder="1" applyAlignment="1">
      <alignment horizontal="left" vertical="top"/>
    </xf>
    <xf numFmtId="0" fontId="14" fillId="8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top"/>
    </xf>
    <xf numFmtId="0" fontId="14" fillId="8" borderId="0" xfId="0" applyFont="1" applyFill="1" applyBorder="1" applyAlignment="1">
      <alignment horizontal="left" vertical="top" wrapText="1"/>
    </xf>
    <xf numFmtId="0" fontId="23" fillId="8" borderId="0" xfId="0" applyFont="1" applyFill="1" applyBorder="1" applyAlignment="1">
      <alignment horizontal="left" wrapText="1"/>
    </xf>
    <xf numFmtId="0" fontId="14" fillId="0" borderId="0" xfId="0" applyFont="1" applyAlignment="1">
      <alignment horizontal="center"/>
    </xf>
    <xf numFmtId="0" fontId="14" fillId="5" borderId="0" xfId="0" applyFont="1" applyFill="1" applyBorder="1" applyAlignment="1">
      <alignment horizontal="left"/>
    </xf>
    <xf numFmtId="0" fontId="23" fillId="5" borderId="0" xfId="0" applyFont="1" applyFill="1" applyAlignment="1">
      <alignment horizontal="left"/>
    </xf>
    <xf numFmtId="0" fontId="14" fillId="8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4" fillId="0" borderId="17" xfId="0" applyFont="1" applyBorder="1" applyAlignment="1">
      <alignment horizontal="right"/>
    </xf>
    <xf numFmtId="0" fontId="14" fillId="8" borderId="6" xfId="0" applyFont="1" applyFill="1" applyBorder="1" applyAlignment="1">
      <alignment horizontal="left" vertical="top" wrapText="1"/>
    </xf>
    <xf numFmtId="0" fontId="14" fillId="8" borderId="11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/>
    </xf>
    <xf numFmtId="0" fontId="14" fillId="5" borderId="0" xfId="0" applyFont="1" applyFill="1" applyAlignment="1">
      <alignment horizontal="left"/>
    </xf>
    <xf numFmtId="0" fontId="23" fillId="5" borderId="0" xfId="0" applyFont="1" applyFill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27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 indent="1"/>
    </xf>
    <xf numFmtId="0" fontId="14" fillId="8" borderId="0" xfId="0" applyFont="1" applyFill="1" applyBorder="1" applyAlignment="1">
      <alignment horizontal="left" vertical="top"/>
    </xf>
    <xf numFmtId="0" fontId="23" fillId="0" borderId="0" xfId="0" applyFont="1" applyAlignment="1">
      <alignment horizontal="left" vertical="top" indent="1"/>
    </xf>
    <xf numFmtId="0" fontId="23" fillId="5" borderId="2" xfId="0" applyFont="1" applyFill="1" applyBorder="1" applyAlignment="1">
      <alignment horizontal="left"/>
    </xf>
    <xf numFmtId="0" fontId="14" fillId="8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7" borderId="0" xfId="0" applyFont="1" applyFill="1" applyAlignment="1">
      <alignment vertical="top" wrapText="1"/>
    </xf>
    <xf numFmtId="0" fontId="14" fillId="5" borderId="0" xfId="0" applyFont="1" applyFill="1" applyBorder="1" applyAlignment="1">
      <alignment horizontal="center"/>
    </xf>
    <xf numFmtId="0" fontId="14" fillId="0" borderId="0" xfId="0" applyFont="1" applyAlignment="1"/>
    <xf numFmtId="0" fontId="14" fillId="5" borderId="19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4" fillId="5" borderId="2" xfId="0" applyFont="1" applyFill="1" applyBorder="1" applyAlignment="1">
      <alignment horizontal="left"/>
    </xf>
    <xf numFmtId="0" fontId="27" fillId="0" borderId="0" xfId="0" applyFont="1" applyBorder="1" applyAlignment="1">
      <alignment vertical="top"/>
    </xf>
    <xf numFmtId="0" fontId="14" fillId="8" borderId="0" xfId="0" applyFont="1" applyFill="1" applyAlignment="1">
      <alignment vertical="top"/>
    </xf>
    <xf numFmtId="0" fontId="14" fillId="8" borderId="0" xfId="0" applyFont="1" applyFill="1" applyBorder="1" applyAlignment="1">
      <alignment vertical="top"/>
    </xf>
    <xf numFmtId="0" fontId="14" fillId="8" borderId="0" xfId="0" applyFont="1" applyFill="1" applyAlignment="1">
      <alignment horizontal="center" vertical="top"/>
    </xf>
    <xf numFmtId="0" fontId="14" fillId="8" borderId="0" xfId="0" applyFont="1" applyFill="1" applyBorder="1" applyAlignment="1">
      <alignment horizontal="center" vertical="top" wrapText="1"/>
    </xf>
    <xf numFmtId="0" fontId="14" fillId="0" borderId="0" xfId="0" applyFont="1" applyAlignment="1">
      <alignment vertical="center"/>
    </xf>
    <xf numFmtId="0" fontId="14" fillId="0" borderId="0" xfId="0" applyFont="1" applyFill="1" applyAlignment="1"/>
    <xf numFmtId="49" fontId="7" fillId="0" borderId="2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3" fillId="5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Border="1" applyAlignment="1">
      <alignment horizontal="left"/>
    </xf>
    <xf numFmtId="0" fontId="14" fillId="8" borderId="0" xfId="0" applyFont="1" applyFill="1" applyAlignment="1">
      <alignment horizontal="left" vertical="center" wrapText="1"/>
    </xf>
    <xf numFmtId="0" fontId="13" fillId="5" borderId="2" xfId="0" applyFont="1" applyFill="1" applyBorder="1" applyAlignment="1">
      <alignment horizontal="center" vertical="top" wrapText="1"/>
    </xf>
    <xf numFmtId="14" fontId="25" fillId="5" borderId="2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4" fillId="8" borderId="2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vertical="top"/>
    </xf>
    <xf numFmtId="0" fontId="14" fillId="5" borderId="0" xfId="0" applyFont="1" applyFill="1" applyAlignment="1">
      <alignment horizontal="left" vertical="top"/>
    </xf>
    <xf numFmtId="0" fontId="14" fillId="8" borderId="0" xfId="0" applyFont="1" applyFill="1" applyBorder="1" applyAlignment="1">
      <alignment vertical="top" wrapText="1"/>
    </xf>
    <xf numFmtId="14" fontId="14" fillId="5" borderId="0" xfId="0" applyNumberFormat="1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30" fillId="5" borderId="2" xfId="0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3" fillId="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/>
    </xf>
    <xf numFmtId="0" fontId="14" fillId="8" borderId="0" xfId="0" applyFont="1" applyFill="1" applyAlignment="1">
      <alignment horizontal="center" vertical="top" wrapText="1"/>
    </xf>
    <xf numFmtId="0" fontId="14" fillId="8" borderId="0" xfId="0" applyFont="1" applyFill="1" applyAlignment="1">
      <alignment horizontal="left" vertical="top" wrapText="1"/>
    </xf>
    <xf numFmtId="0" fontId="23" fillId="8" borderId="0" xfId="0" applyFont="1" applyFill="1" applyBorder="1" applyAlignment="1">
      <alignment horizontal="left"/>
    </xf>
    <xf numFmtId="0" fontId="14" fillId="0" borderId="0" xfId="0" applyFont="1" applyBorder="1" applyAlignment="1">
      <alignment vertical="top"/>
    </xf>
    <xf numFmtId="0" fontId="29" fillId="5" borderId="0" xfId="0" applyFont="1" applyFill="1" applyBorder="1" applyAlignment="1">
      <alignment horizontal="left"/>
    </xf>
    <xf numFmtId="0" fontId="31" fillId="0" borderId="4" xfId="0" applyFont="1" applyBorder="1" applyAlignment="1">
      <alignment horizontal="center" vertical="top" wrapText="1"/>
    </xf>
    <xf numFmtId="0" fontId="3" fillId="10" borderId="0" xfId="0" applyFont="1" applyFill="1" applyAlignment="1">
      <alignment horizontal="left" vertical="center"/>
    </xf>
    <xf numFmtId="14" fontId="11" fillId="4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 vertical="top"/>
    </xf>
    <xf numFmtId="14" fontId="5" fillId="0" borderId="0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4" fontId="11" fillId="4" borderId="5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left" vertical="top"/>
    </xf>
    <xf numFmtId="0" fontId="14" fillId="5" borderId="5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2" fillId="4" borderId="4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11" fillId="8" borderId="4" xfId="0" applyFont="1" applyFill="1" applyBorder="1" applyAlignment="1">
      <alignment horizontal="left"/>
    </xf>
    <xf numFmtId="0" fontId="3" fillId="0" borderId="12" xfId="0" applyFont="1" applyBorder="1" applyAlignment="1">
      <alignment vertical="center" textRotation="90" wrapText="1"/>
    </xf>
    <xf numFmtId="0" fontId="3" fillId="0" borderId="14" xfId="0" applyFont="1" applyBorder="1" applyAlignment="1">
      <alignment vertical="center" textRotation="90" wrapText="1"/>
    </xf>
    <xf numFmtId="0" fontId="3" fillId="0" borderId="8" xfId="0" applyFont="1" applyBorder="1" applyAlignment="1">
      <alignment vertical="center" textRotation="90" wrapText="1"/>
    </xf>
    <xf numFmtId="0" fontId="3" fillId="0" borderId="12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14" fontId="13" fillId="5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DD"/>
      <color rgb="FFCCFFCC"/>
      <color rgb="FFE7FFE7"/>
      <color rgb="FFFFFFE5"/>
      <color rgb="FFFFDDFF"/>
      <color rgb="FFEFFFEF"/>
      <color rgb="FF000099"/>
      <color rgb="FFFFFF99"/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10</xdr:col>
      <xdr:colOff>114300</xdr:colOff>
      <xdr:row>1</xdr:row>
      <xdr:rowOff>76200</xdr:rowOff>
    </xdr:to>
    <xdr:pic>
      <xdr:nvPicPr>
        <xdr:cNvPr id="4" name="Рисунок 3" descr="F:\работа верстка\19-20\Мымрина А.Н\Приказ_распоряжение_СЗ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3" b="15833"/>
        <a:stretch>
          <a:fillRect/>
        </a:stretch>
      </xdr:blipFill>
      <xdr:spPr bwMode="auto">
        <a:xfrm>
          <a:off x="0" y="104775"/>
          <a:ext cx="605790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141"/>
  <sheetViews>
    <sheetView tabSelected="1" zoomScaleNormal="100" workbookViewId="0">
      <selection activeCell="L8" sqref="L8"/>
    </sheetView>
  </sheetViews>
  <sheetFormatPr defaultRowHeight="15.6" x14ac:dyDescent="0.3"/>
  <cols>
    <col min="1" max="1" width="12.109375" style="1" customWidth="1"/>
    <col min="2" max="2" width="13.33203125" style="1" customWidth="1"/>
    <col min="3" max="3" width="8" style="1" customWidth="1"/>
    <col min="4" max="5" width="10.109375" style="1" customWidth="1"/>
    <col min="6" max="6" width="7.44140625" style="1" customWidth="1"/>
    <col min="7" max="7" width="9.88671875" style="1" customWidth="1"/>
    <col min="8" max="8" width="4.88671875" style="1" customWidth="1"/>
    <col min="9" max="9" width="6" style="1" customWidth="1"/>
    <col min="10" max="10" width="7.33203125" style="1" customWidth="1"/>
  </cols>
  <sheetData>
    <row r="1" spans="1:10" s="8" customFormat="1" ht="58.5" customHeight="1" thickBot="1" x14ac:dyDescent="0.35">
      <c r="A1" s="250"/>
      <c r="B1" s="250"/>
      <c r="C1" s="250"/>
      <c r="D1" s="250"/>
      <c r="E1" s="250"/>
      <c r="F1" s="250"/>
      <c r="G1" s="250"/>
      <c r="H1" s="250"/>
      <c r="I1" s="250"/>
      <c r="J1" s="250"/>
    </row>
    <row r="2" spans="1:10" ht="24.75" customHeight="1" thickTop="1" x14ac:dyDescent="0.3">
      <c r="A2" s="251" t="s">
        <v>396</v>
      </c>
      <c r="B2" s="251"/>
      <c r="C2" s="251"/>
      <c r="D2" s="251"/>
      <c r="E2" s="251"/>
      <c r="F2" s="251"/>
      <c r="G2" s="251"/>
      <c r="H2" s="251"/>
      <c r="I2" s="251"/>
      <c r="J2" s="251"/>
    </row>
    <row r="3" spans="1:10" x14ac:dyDescent="0.3">
      <c r="A3" s="2" t="s">
        <v>0</v>
      </c>
      <c r="B3" s="252"/>
      <c r="C3" s="252"/>
      <c r="D3" s="252"/>
      <c r="E3" s="253" t="s">
        <v>312</v>
      </c>
      <c r="F3" s="253"/>
      <c r="G3" s="255"/>
      <c r="H3" s="255"/>
      <c r="I3" s="255"/>
      <c r="J3" s="255"/>
    </row>
    <row r="4" spans="1:10" x14ac:dyDescent="0.3">
      <c r="A4" s="2" t="s">
        <v>1</v>
      </c>
      <c r="B4" s="252"/>
      <c r="C4" s="252"/>
      <c r="D4" s="252"/>
      <c r="E4" s="254" t="s">
        <v>313</v>
      </c>
      <c r="F4" s="254"/>
      <c r="G4" s="255"/>
      <c r="H4" s="255"/>
      <c r="I4" s="255"/>
      <c r="J4" s="255"/>
    </row>
    <row r="5" spans="1:10" x14ac:dyDescent="0.3">
      <c r="A5" s="2" t="s">
        <v>2</v>
      </c>
      <c r="B5" s="252"/>
      <c r="C5" s="252"/>
      <c r="D5" s="252"/>
      <c r="G5" s="3"/>
      <c r="H5" s="3"/>
      <c r="I5" s="3"/>
      <c r="J5" s="3"/>
    </row>
    <row r="6" spans="1:10" s="66" customFormat="1" ht="13.5" customHeight="1" x14ac:dyDescent="0.3">
      <c r="A6" s="27" t="s">
        <v>3</v>
      </c>
      <c r="B6" s="142"/>
      <c r="C6" s="214" t="s">
        <v>4</v>
      </c>
      <c r="D6" s="214"/>
      <c r="E6" s="315"/>
      <c r="F6" s="315"/>
      <c r="G6" s="315"/>
      <c r="H6" s="214" t="s">
        <v>7</v>
      </c>
      <c r="I6" s="214"/>
      <c r="J6" s="214"/>
    </row>
    <row r="7" spans="1:10" s="66" customFormat="1" ht="13.8" x14ac:dyDescent="0.3">
      <c r="A7" s="208"/>
      <c r="B7" s="208"/>
      <c r="C7" s="208"/>
      <c r="D7" s="208"/>
      <c r="E7" s="208"/>
      <c r="F7" s="208"/>
      <c r="G7" s="208"/>
      <c r="H7" s="208"/>
      <c r="I7" s="208"/>
      <c r="J7" s="208"/>
    </row>
    <row r="8" spans="1:10" s="66" customFormat="1" ht="15.75" customHeight="1" thickBot="1" x14ac:dyDescent="0.35">
      <c r="A8" s="93" t="s">
        <v>393</v>
      </c>
      <c r="B8" s="98"/>
      <c r="C8" s="98"/>
      <c r="D8" s="202"/>
      <c r="E8" s="202"/>
      <c r="F8" s="202"/>
      <c r="G8" s="202"/>
      <c r="H8" s="202"/>
      <c r="I8" s="202"/>
      <c r="J8" s="202"/>
    </row>
    <row r="9" spans="1:10" s="66" customFormat="1" ht="15" thickTop="1" thickBot="1" x14ac:dyDescent="0.35">
      <c r="A9" s="120" t="s">
        <v>5</v>
      </c>
      <c r="B9" s="120"/>
      <c r="C9" s="237"/>
      <c r="D9" s="237"/>
      <c r="E9" s="237"/>
      <c r="F9" s="120" t="s">
        <v>6</v>
      </c>
      <c r="G9" s="237"/>
      <c r="H9" s="237"/>
      <c r="I9" s="237"/>
      <c r="J9" s="237"/>
    </row>
    <row r="10" spans="1:10" s="66" customFormat="1" ht="14.4" thickTop="1" x14ac:dyDescent="0.3">
      <c r="A10" s="119" t="s">
        <v>197</v>
      </c>
      <c r="B10" s="145"/>
      <c r="C10" s="52" t="s">
        <v>28</v>
      </c>
      <c r="D10" s="143"/>
      <c r="E10" s="52" t="s">
        <v>29</v>
      </c>
      <c r="F10" s="144"/>
      <c r="G10" s="52"/>
      <c r="H10" s="238" t="s">
        <v>11</v>
      </c>
      <c r="I10" s="238"/>
      <c r="J10" s="238"/>
    </row>
    <row r="11" spans="1:10" s="66" customFormat="1" ht="14.25" customHeight="1" x14ac:dyDescent="0.3">
      <c r="A11" s="239"/>
      <c r="B11" s="239"/>
      <c r="C11" s="239"/>
      <c r="D11" s="239"/>
      <c r="E11" s="239"/>
      <c r="F11" s="239"/>
      <c r="G11" s="239"/>
      <c r="H11" s="239"/>
      <c r="I11" s="239"/>
      <c r="J11" s="239"/>
    </row>
    <row r="12" spans="1:10" s="66" customFormat="1" ht="14.4" thickBot="1" x14ac:dyDescent="0.35">
      <c r="A12" s="98" t="s">
        <v>12</v>
      </c>
      <c r="B12" s="146"/>
      <c r="C12" s="99"/>
      <c r="D12" s="95" t="s">
        <v>30</v>
      </c>
      <c r="E12" s="95"/>
      <c r="F12" s="96"/>
      <c r="G12" s="95"/>
      <c r="H12" s="101"/>
      <c r="I12" s="101"/>
      <c r="J12" s="101"/>
    </row>
    <row r="13" spans="1:10" s="27" customFormat="1" ht="13.8" thickTop="1" x14ac:dyDescent="0.25">
      <c r="A13" s="51" t="s">
        <v>22</v>
      </c>
      <c r="B13" s="51"/>
      <c r="C13" s="240"/>
      <c r="D13" s="240"/>
      <c r="E13" s="240"/>
      <c r="F13" s="240"/>
      <c r="G13" s="240"/>
      <c r="H13" s="240"/>
      <c r="I13" s="240"/>
      <c r="J13" s="240"/>
    </row>
    <row r="14" spans="1:10" s="27" customFormat="1" ht="13.2" x14ac:dyDescent="0.25">
      <c r="A14" s="241" t="s">
        <v>394</v>
      </c>
      <c r="B14" s="241"/>
      <c r="C14" s="241"/>
      <c r="D14" s="241"/>
      <c r="E14" s="241"/>
      <c r="G14" s="53"/>
      <c r="H14" s="53"/>
    </row>
    <row r="15" spans="1:10" s="27" customFormat="1" ht="13.2" x14ac:dyDescent="0.25">
      <c r="A15" s="54" t="s">
        <v>23</v>
      </c>
      <c r="B15" s="124"/>
      <c r="C15" s="214" t="s">
        <v>336</v>
      </c>
      <c r="D15" s="214"/>
      <c r="E15" s="214"/>
      <c r="F15" s="60"/>
      <c r="G15" s="215"/>
      <c r="H15" s="215"/>
      <c r="I15" s="215"/>
      <c r="J15" s="215"/>
    </row>
    <row r="16" spans="1:10" s="27" customFormat="1" ht="13.2" x14ac:dyDescent="0.25">
      <c r="A16" s="55" t="s">
        <v>24</v>
      </c>
      <c r="B16" s="208"/>
      <c r="C16" s="208"/>
      <c r="D16" s="208"/>
      <c r="E16" s="209" t="s">
        <v>224</v>
      </c>
      <c r="F16" s="209"/>
      <c r="G16" s="215"/>
      <c r="H16" s="215"/>
      <c r="I16" s="215"/>
      <c r="J16" s="215"/>
    </row>
    <row r="17" spans="1:10" s="27" customFormat="1" ht="13.8" thickBot="1" x14ac:dyDescent="0.3">
      <c r="A17" s="94" t="s">
        <v>25</v>
      </c>
      <c r="B17" s="242"/>
      <c r="C17" s="242"/>
      <c r="D17" s="242"/>
      <c r="E17" s="95" t="s">
        <v>26</v>
      </c>
      <c r="F17" s="147"/>
      <c r="G17" s="100" t="s">
        <v>315</v>
      </c>
      <c r="H17" s="147"/>
      <c r="I17" s="97" t="s">
        <v>219</v>
      </c>
      <c r="J17" s="147"/>
    </row>
    <row r="18" spans="1:10" s="66" customFormat="1" ht="14.4" thickTop="1" x14ac:dyDescent="0.3">
      <c r="A18" s="241" t="s">
        <v>379</v>
      </c>
      <c r="B18" s="241"/>
      <c r="C18" s="241"/>
      <c r="D18" s="241"/>
      <c r="E18" s="241"/>
      <c r="F18" s="27"/>
      <c r="G18" s="27"/>
      <c r="H18" s="27"/>
      <c r="I18" s="27"/>
      <c r="J18" s="27"/>
    </row>
    <row r="19" spans="1:10" s="27" customFormat="1" ht="13.2" x14ac:dyDescent="0.25">
      <c r="A19" s="54" t="s">
        <v>23</v>
      </c>
      <c r="B19" s="124"/>
      <c r="C19" s="214" t="s">
        <v>336</v>
      </c>
      <c r="D19" s="214"/>
      <c r="E19" s="214"/>
      <c r="F19" s="60"/>
      <c r="G19" s="215"/>
      <c r="H19" s="215"/>
      <c r="I19" s="215"/>
      <c r="J19" s="215"/>
    </row>
    <row r="20" spans="1:10" s="27" customFormat="1" ht="13.2" x14ac:dyDescent="0.25">
      <c r="A20" s="103" t="s">
        <v>24</v>
      </c>
      <c r="B20" s="208"/>
      <c r="C20" s="208"/>
      <c r="D20" s="208"/>
      <c r="E20" s="217" t="s">
        <v>224</v>
      </c>
      <c r="F20" s="217"/>
      <c r="G20" s="215"/>
      <c r="H20" s="215"/>
      <c r="I20" s="215"/>
      <c r="J20" s="215"/>
    </row>
    <row r="21" spans="1:10" s="27" customFormat="1" ht="13.2" x14ac:dyDescent="0.25">
      <c r="A21" s="103" t="s">
        <v>25</v>
      </c>
      <c r="B21" s="215"/>
      <c r="C21" s="215"/>
      <c r="D21" s="215"/>
      <c r="E21" s="56" t="s">
        <v>26</v>
      </c>
      <c r="F21" s="143"/>
      <c r="G21" s="149" t="s">
        <v>315</v>
      </c>
      <c r="H21" s="143"/>
      <c r="I21" s="57" t="s">
        <v>345</v>
      </c>
      <c r="J21" s="143"/>
    </row>
    <row r="22" spans="1:10" s="27" customFormat="1" ht="13.8" thickBot="1" x14ac:dyDescent="0.3">
      <c r="A22" s="223" t="s">
        <v>27</v>
      </c>
      <c r="B22" s="223"/>
      <c r="C22" s="223"/>
      <c r="D22" s="148" t="s">
        <v>14</v>
      </c>
      <c r="E22" s="102"/>
      <c r="F22" s="104"/>
      <c r="G22" s="95"/>
      <c r="H22" s="95"/>
      <c r="I22" s="95"/>
      <c r="J22" s="95"/>
    </row>
    <row r="23" spans="1:10" s="27" customFormat="1" ht="13.8" thickTop="1" x14ac:dyDescent="0.25">
      <c r="A23" s="51" t="s">
        <v>371</v>
      </c>
      <c r="B23" s="51"/>
    </row>
    <row r="24" spans="1:10" s="27" customFormat="1" ht="13.2" x14ac:dyDescent="0.25">
      <c r="A24" s="209"/>
      <c r="B24" s="209"/>
      <c r="C24" s="224"/>
      <c r="D24" s="224"/>
      <c r="E24" s="224"/>
      <c r="F24" s="224"/>
      <c r="G24" s="224"/>
      <c r="H24" s="224"/>
      <c r="I24" s="224"/>
      <c r="J24" s="224"/>
    </row>
    <row r="25" spans="1:10" s="27" customFormat="1" ht="13.2" x14ac:dyDescent="0.25">
      <c r="A25" s="89" t="s">
        <v>34</v>
      </c>
      <c r="B25" s="225"/>
      <c r="C25" s="225"/>
      <c r="D25" s="225"/>
      <c r="E25" s="225"/>
      <c r="F25" s="225"/>
      <c r="G25" s="225"/>
      <c r="H25" s="225"/>
      <c r="I25" s="225"/>
      <c r="J25" s="225"/>
    </row>
    <row r="26" spans="1:10" s="27" customFormat="1" ht="15" customHeight="1" x14ac:dyDescent="0.25">
      <c r="A26" s="60" t="s">
        <v>35</v>
      </c>
      <c r="B26" s="216"/>
      <c r="C26" s="216"/>
      <c r="D26" s="216"/>
      <c r="E26" s="216"/>
      <c r="F26" s="216"/>
      <c r="G26" s="216"/>
      <c r="H26" s="216"/>
      <c r="I26" s="216"/>
      <c r="J26" s="216"/>
    </row>
    <row r="27" spans="1:10" s="27" customFormat="1" ht="13.2" x14ac:dyDescent="0.25">
      <c r="A27" s="60" t="s">
        <v>36</v>
      </c>
      <c r="B27" s="216"/>
      <c r="C27" s="216"/>
      <c r="D27" s="216"/>
      <c r="E27" s="216"/>
      <c r="F27" s="216"/>
      <c r="G27" s="216"/>
      <c r="H27" s="216"/>
      <c r="I27" s="216"/>
      <c r="J27" s="216"/>
    </row>
    <row r="28" spans="1:10" s="27" customFormat="1" ht="13.2" x14ac:dyDescent="0.25">
      <c r="A28" s="209"/>
      <c r="B28" s="209"/>
      <c r="C28" s="224"/>
      <c r="D28" s="224"/>
      <c r="E28" s="224"/>
      <c r="F28" s="224"/>
      <c r="G28" s="224"/>
      <c r="H28" s="224"/>
      <c r="I28" s="224"/>
      <c r="J28" s="224"/>
    </row>
    <row r="29" spans="1:10" s="27" customFormat="1" ht="13.2" x14ac:dyDescent="0.25">
      <c r="A29" s="89" t="s">
        <v>34</v>
      </c>
      <c r="B29" s="225"/>
      <c r="C29" s="225"/>
      <c r="D29" s="225"/>
      <c r="E29" s="225"/>
      <c r="F29" s="225"/>
      <c r="G29" s="225"/>
      <c r="H29" s="225"/>
      <c r="I29" s="225"/>
      <c r="J29" s="225"/>
    </row>
    <row r="30" spans="1:10" s="27" customFormat="1" ht="15" customHeight="1" x14ac:dyDescent="0.25">
      <c r="A30" s="60" t="s">
        <v>35</v>
      </c>
      <c r="B30" s="216"/>
      <c r="C30" s="216"/>
      <c r="D30" s="216"/>
      <c r="E30" s="216"/>
      <c r="F30" s="216"/>
      <c r="G30" s="216"/>
      <c r="H30" s="216"/>
      <c r="I30" s="216"/>
      <c r="J30" s="216"/>
    </row>
    <row r="31" spans="1:10" s="27" customFormat="1" ht="13.8" thickBot="1" x14ac:dyDescent="0.3">
      <c r="A31" s="95" t="s">
        <v>36</v>
      </c>
      <c r="B31" s="231"/>
      <c r="C31" s="231"/>
      <c r="D31" s="231"/>
      <c r="E31" s="231"/>
      <c r="F31" s="231"/>
      <c r="G31" s="231"/>
      <c r="H31" s="231"/>
      <c r="I31" s="231"/>
      <c r="J31" s="231"/>
    </row>
    <row r="32" spans="1:10" s="27" customFormat="1" ht="13.8" thickTop="1" x14ac:dyDescent="0.25">
      <c r="A32" s="207" t="s">
        <v>248</v>
      </c>
      <c r="B32" s="207"/>
      <c r="C32" s="207"/>
      <c r="D32" s="207"/>
      <c r="E32" s="207"/>
      <c r="F32" s="207"/>
      <c r="G32" s="207"/>
      <c r="H32" s="207"/>
      <c r="I32" s="207"/>
      <c r="J32" s="207"/>
    </row>
    <row r="33" spans="1:12" s="27" customFormat="1" ht="13.2" x14ac:dyDescent="0.25">
      <c r="A33" s="232"/>
      <c r="B33" s="232"/>
      <c r="C33" s="232"/>
      <c r="D33" s="232"/>
      <c r="E33" s="232"/>
      <c r="F33" s="232"/>
      <c r="G33" s="232"/>
      <c r="H33" s="232"/>
      <c r="I33" s="232"/>
      <c r="J33" s="232"/>
    </row>
    <row r="34" spans="1:12" s="27" customFormat="1" ht="13.2" x14ac:dyDescent="0.25">
      <c r="A34" s="150"/>
      <c r="B34" s="59" t="s">
        <v>171</v>
      </c>
      <c r="C34" s="200"/>
      <c r="D34" s="200"/>
    </row>
    <row r="35" spans="1:12" s="27" customFormat="1" ht="12.75" customHeight="1" x14ac:dyDescent="0.25">
      <c r="A35" s="233" t="s">
        <v>377</v>
      </c>
      <c r="B35" s="233"/>
      <c r="C35" s="233"/>
      <c r="D35" s="233"/>
      <c r="E35" s="72"/>
      <c r="F35" s="68"/>
      <c r="G35" s="218" t="s">
        <v>199</v>
      </c>
      <c r="H35" s="218"/>
      <c r="I35" s="219"/>
      <c r="J35" s="178">
        <f>E37+E38+E39</f>
        <v>0</v>
      </c>
    </row>
    <row r="36" spans="1:12" s="27" customFormat="1" ht="12.75" customHeight="1" x14ac:dyDescent="0.3">
      <c r="A36" s="74"/>
      <c r="B36" s="276" t="s">
        <v>376</v>
      </c>
      <c r="C36" s="276"/>
      <c r="D36" s="276"/>
      <c r="E36" s="115" t="s">
        <v>372</v>
      </c>
      <c r="F36" s="116" t="s">
        <v>306</v>
      </c>
      <c r="G36" s="116"/>
      <c r="H36" s="68"/>
      <c r="I36" s="59"/>
      <c r="J36" s="59"/>
    </row>
    <row r="37" spans="1:12" s="27" customFormat="1" ht="12.75" customHeight="1" x14ac:dyDescent="0.25">
      <c r="A37" s="73" t="s">
        <v>349</v>
      </c>
      <c r="B37" s="220"/>
      <c r="C37" s="220"/>
      <c r="D37" s="220"/>
      <c r="E37" s="152"/>
      <c r="F37" s="221"/>
      <c r="G37" s="222"/>
      <c r="H37" s="222"/>
      <c r="I37" s="222"/>
      <c r="J37" s="222"/>
    </row>
    <row r="38" spans="1:12" s="27" customFormat="1" ht="12.75" customHeight="1" x14ac:dyDescent="0.25">
      <c r="A38" s="73"/>
      <c r="B38" s="220"/>
      <c r="C38" s="220"/>
      <c r="D38" s="220"/>
      <c r="E38" s="152"/>
      <c r="F38" s="221"/>
      <c r="G38" s="222"/>
      <c r="H38" s="222"/>
      <c r="I38" s="222"/>
      <c r="J38" s="222"/>
    </row>
    <row r="39" spans="1:12" s="27" customFormat="1" ht="12.75" customHeight="1" x14ac:dyDescent="0.25">
      <c r="A39" s="73"/>
      <c r="B39" s="220"/>
      <c r="C39" s="220"/>
      <c r="D39" s="220"/>
      <c r="E39" s="152"/>
      <c r="F39" s="221"/>
      <c r="G39" s="222"/>
      <c r="H39" s="222"/>
      <c r="I39" s="222"/>
      <c r="J39" s="222"/>
    </row>
    <row r="40" spans="1:12" s="27" customFormat="1" ht="13.2" x14ac:dyDescent="0.25">
      <c r="A40" s="60" t="s">
        <v>352</v>
      </c>
      <c r="B40" s="55"/>
      <c r="C40" s="59"/>
      <c r="D40" s="217" t="s">
        <v>232</v>
      </c>
      <c r="E40" s="217"/>
      <c r="F40" s="217"/>
      <c r="G40" s="217"/>
      <c r="H40" s="217"/>
      <c r="I40" s="217"/>
      <c r="J40" s="217"/>
    </row>
    <row r="41" spans="1:12" s="27" customFormat="1" ht="13.2" x14ac:dyDescent="0.25">
      <c r="A41" s="249" t="s">
        <v>233</v>
      </c>
      <c r="B41" s="249"/>
      <c r="C41" s="249"/>
      <c r="D41" s="209" t="str">
        <f>IF(D40="среднее общее образование","о среднем общем образовании","о среднем профессиональном образовании")</f>
        <v>о среднем профессиональном образовании</v>
      </c>
      <c r="E41" s="209"/>
      <c r="F41" s="209"/>
      <c r="G41" s="209"/>
      <c r="H41" s="209"/>
      <c r="I41" s="209"/>
      <c r="J41" s="209"/>
      <c r="K41" s="59"/>
      <c r="L41" s="59"/>
    </row>
    <row r="42" spans="1:12" s="27" customFormat="1" ht="13.2" x14ac:dyDescent="0.25">
      <c r="A42" s="110" t="s">
        <v>171</v>
      </c>
      <c r="B42" s="197"/>
      <c r="C42" s="109" t="s">
        <v>362</v>
      </c>
      <c r="D42" s="199"/>
      <c r="E42" s="199"/>
      <c r="F42" s="109" t="s">
        <v>361</v>
      </c>
      <c r="G42" s="109"/>
      <c r="H42" s="200"/>
      <c r="I42" s="200"/>
      <c r="J42" s="200"/>
      <c r="K42" s="59"/>
      <c r="L42" s="59"/>
    </row>
    <row r="43" spans="1:12" s="27" customFormat="1" ht="13.2" x14ac:dyDescent="0.25">
      <c r="A43" s="236" t="s">
        <v>436</v>
      </c>
      <c r="B43" s="236"/>
      <c r="C43" s="236"/>
      <c r="D43" s="236"/>
      <c r="E43" s="236"/>
      <c r="F43" s="236"/>
      <c r="G43" s="236"/>
      <c r="H43" s="236"/>
      <c r="I43" s="236"/>
      <c r="J43" s="236"/>
    </row>
    <row r="44" spans="1:12" s="27" customFormat="1" ht="15.75" customHeight="1" x14ac:dyDescent="0.25">
      <c r="A44" s="234" t="s">
        <v>354</v>
      </c>
      <c r="B44" s="234"/>
      <c r="C44" s="206"/>
      <c r="D44" s="206"/>
      <c r="E44" s="206"/>
      <c r="F44" s="206"/>
      <c r="G44" s="206"/>
      <c r="H44" s="206"/>
      <c r="I44" s="206"/>
      <c r="J44" s="206"/>
    </row>
    <row r="45" spans="1:12" s="27" customFormat="1" ht="13.2" x14ac:dyDescent="0.25">
      <c r="A45" s="205" t="s">
        <v>355</v>
      </c>
      <c r="B45" s="205"/>
      <c r="C45" s="206"/>
      <c r="D45" s="206"/>
      <c r="E45" s="206"/>
      <c r="F45" s="206"/>
      <c r="G45" s="206"/>
      <c r="H45" s="206"/>
      <c r="I45" s="206"/>
      <c r="J45" s="206"/>
    </row>
    <row r="46" spans="1:12" s="27" customFormat="1" ht="13.2" x14ac:dyDescent="0.25">
      <c r="A46" s="248" t="s">
        <v>356</v>
      </c>
      <c r="B46" s="248"/>
      <c r="C46" s="69"/>
      <c r="D46" s="69"/>
      <c r="E46" s="69"/>
      <c r="F46" s="69"/>
      <c r="G46" s="69"/>
      <c r="H46" s="69"/>
      <c r="I46" s="69"/>
      <c r="J46" s="69"/>
    </row>
    <row r="47" spans="1:12" s="27" customFormat="1" ht="13.2" x14ac:dyDescent="0.25">
      <c r="A47" s="56" t="s">
        <v>32</v>
      </c>
      <c r="B47" s="52"/>
      <c r="C47" s="235"/>
      <c r="D47" s="235"/>
      <c r="E47" s="235"/>
      <c r="F47" s="235"/>
      <c r="G47" s="235"/>
      <c r="H47" s="235"/>
      <c r="I47" s="235"/>
      <c r="J47" s="235"/>
    </row>
    <row r="48" spans="1:12" s="27" customFormat="1" ht="13.2" x14ac:dyDescent="0.25">
      <c r="A48" s="56"/>
      <c r="B48" s="52"/>
      <c r="C48" s="143"/>
      <c r="D48" s="143"/>
      <c r="E48" s="143"/>
      <c r="F48" s="143"/>
      <c r="G48" s="143"/>
      <c r="H48" s="143"/>
      <c r="I48" s="143"/>
      <c r="J48" s="143"/>
    </row>
    <row r="49" spans="1:10" ht="20.399999999999999" x14ac:dyDescent="0.3">
      <c r="A49" s="137" t="s">
        <v>405</v>
      </c>
      <c r="B49" s="137"/>
      <c r="C49" s="137"/>
      <c r="D49" s="137"/>
      <c r="E49" s="137"/>
      <c r="F49" s="210"/>
      <c r="G49" s="210"/>
      <c r="H49" s="210"/>
      <c r="I49" s="210"/>
      <c r="J49" s="180"/>
    </row>
    <row r="50" spans="1:10" s="181" customFormat="1" x14ac:dyDescent="0.3">
      <c r="A50" s="211">
        <f>B3</f>
        <v>0</v>
      </c>
      <c r="B50" s="211"/>
      <c r="C50" s="211">
        <f>B4</f>
        <v>0</v>
      </c>
      <c r="D50" s="211"/>
      <c r="E50" s="211">
        <f>B5</f>
        <v>0</v>
      </c>
      <c r="F50" s="211"/>
      <c r="G50" s="211"/>
      <c r="H50" s="138"/>
      <c r="I50" s="138"/>
      <c r="J50" s="138"/>
    </row>
    <row r="51" spans="1:10" s="27" customFormat="1" ht="13.2" x14ac:dyDescent="0.25">
      <c r="A51" s="51" t="s">
        <v>357</v>
      </c>
      <c r="B51" s="51"/>
    </row>
    <row r="52" spans="1:10" s="27" customFormat="1" ht="13.2" x14ac:dyDescent="0.25">
      <c r="A52" s="230" t="s">
        <v>178</v>
      </c>
      <c r="B52" s="230"/>
      <c r="C52" s="230"/>
      <c r="D52" s="212"/>
      <c r="E52" s="212"/>
      <c r="F52" s="212"/>
      <c r="G52" s="212"/>
      <c r="H52" s="212"/>
      <c r="I52" s="212"/>
      <c r="J52" s="212"/>
    </row>
    <row r="53" spans="1:10" s="27" customFormat="1" ht="13.2" x14ac:dyDescent="0.25">
      <c r="A53" s="228" t="s">
        <v>358</v>
      </c>
      <c r="B53" s="228"/>
      <c r="C53" s="228"/>
      <c r="D53" s="229"/>
      <c r="E53" s="229"/>
      <c r="F53" s="229"/>
      <c r="G53" s="229"/>
      <c r="H53" s="229"/>
      <c r="I53" s="229"/>
      <c r="J53" s="229"/>
    </row>
    <row r="54" spans="1:10" s="27" customFormat="1" ht="13.8" thickBot="1" x14ac:dyDescent="0.3">
      <c r="A54" s="201" t="s">
        <v>179</v>
      </c>
      <c r="B54" s="201"/>
      <c r="C54" s="201"/>
      <c r="D54" s="202"/>
      <c r="E54" s="202"/>
      <c r="F54" s="202"/>
      <c r="G54" s="202"/>
      <c r="H54" s="202"/>
      <c r="I54" s="202"/>
      <c r="J54" s="202"/>
    </row>
    <row r="55" spans="1:10" s="27" customFormat="1" ht="13.8" thickTop="1" x14ac:dyDescent="0.25">
      <c r="A55" s="207" t="s">
        <v>196</v>
      </c>
      <c r="B55" s="207"/>
      <c r="C55" s="207"/>
      <c r="D55" s="207"/>
    </row>
    <row r="56" spans="1:10" s="27" customFormat="1" ht="13.2" x14ac:dyDescent="0.25">
      <c r="A56" s="203" t="s">
        <v>238</v>
      </c>
      <c r="B56" s="203"/>
      <c r="D56" s="217"/>
      <c r="E56" s="217"/>
      <c r="F56" s="56" t="s">
        <v>359</v>
      </c>
      <c r="G56" s="56"/>
      <c r="H56" s="56"/>
      <c r="I56" s="58"/>
      <c r="J56" s="157"/>
    </row>
    <row r="57" spans="1:10" s="66" customFormat="1" ht="13.8" x14ac:dyDescent="0.3">
      <c r="A57" s="204" t="s">
        <v>239</v>
      </c>
      <c r="B57" s="204"/>
      <c r="C57" s="56"/>
      <c r="D57" s="155"/>
      <c r="E57" s="52"/>
      <c r="F57" s="52"/>
      <c r="G57" s="52"/>
      <c r="H57" s="52"/>
      <c r="I57" s="52"/>
      <c r="J57" s="52"/>
    </row>
    <row r="58" spans="1:10" s="27" customFormat="1" ht="13.2" x14ac:dyDescent="0.25">
      <c r="A58" s="203" t="s">
        <v>173</v>
      </c>
      <c r="B58" s="203"/>
      <c r="C58" s="60"/>
      <c r="D58" s="208"/>
      <c r="E58" s="208"/>
      <c r="F58" s="208"/>
      <c r="G58" s="208"/>
      <c r="H58" s="208"/>
      <c r="I58" s="208"/>
      <c r="J58" s="208"/>
    </row>
    <row r="59" spans="1:10" s="27" customFormat="1" ht="13.2" x14ac:dyDescent="0.25">
      <c r="A59" s="203" t="s">
        <v>174</v>
      </c>
      <c r="B59" s="203"/>
      <c r="C59" s="60"/>
      <c r="D59" s="156"/>
      <c r="E59" s="52"/>
      <c r="F59" s="52"/>
      <c r="G59" s="52"/>
      <c r="H59" s="52"/>
      <c r="I59" s="52"/>
      <c r="J59" s="52"/>
    </row>
    <row r="60" spans="1:10" s="27" customFormat="1" ht="13.2" x14ac:dyDescent="0.25">
      <c r="A60" s="203" t="s">
        <v>175</v>
      </c>
      <c r="B60" s="203"/>
      <c r="C60" s="60"/>
      <c r="D60" s="275"/>
      <c r="E60" s="275"/>
      <c r="F60" s="275"/>
      <c r="G60" s="275"/>
      <c r="H60" s="275"/>
      <c r="I60" s="275"/>
      <c r="J60" s="275"/>
    </row>
    <row r="61" spans="1:10" s="27" customFormat="1" ht="13.2" x14ac:dyDescent="0.25">
      <c r="A61" s="204" t="s">
        <v>176</v>
      </c>
      <c r="B61" s="204"/>
      <c r="C61" s="204"/>
      <c r="D61" s="275"/>
      <c r="E61" s="275"/>
      <c r="F61" s="275"/>
      <c r="G61" s="275"/>
      <c r="H61" s="275"/>
      <c r="I61" s="275"/>
      <c r="J61" s="275"/>
    </row>
    <row r="62" spans="1:10" s="27" customFormat="1" ht="13.2" x14ac:dyDescent="0.25">
      <c r="A62" s="204" t="s">
        <v>21</v>
      </c>
      <c r="B62" s="204"/>
      <c r="C62" s="215"/>
      <c r="D62" s="215"/>
      <c r="E62" s="215"/>
      <c r="F62" s="215"/>
      <c r="G62" s="215"/>
      <c r="H62" s="215"/>
      <c r="I62" s="215"/>
      <c r="J62" s="215"/>
    </row>
    <row r="63" spans="1:10" s="27" customFormat="1" ht="13.2" x14ac:dyDescent="0.25">
      <c r="A63" s="227" t="s">
        <v>378</v>
      </c>
      <c r="B63" s="227"/>
      <c r="C63" s="227"/>
      <c r="D63" s="227"/>
      <c r="E63" s="227"/>
      <c r="F63" s="227"/>
      <c r="G63" s="227"/>
      <c r="H63" s="227"/>
      <c r="I63" s="227"/>
      <c r="J63" s="227"/>
    </row>
    <row r="64" spans="1:10" s="27" customFormat="1" ht="13.2" x14ac:dyDescent="0.25">
      <c r="A64" s="109" t="s">
        <v>360</v>
      </c>
      <c r="B64" s="209"/>
      <c r="C64" s="209"/>
      <c r="D64" s="209"/>
      <c r="E64" s="209"/>
      <c r="F64" s="209"/>
    </row>
    <row r="65" spans="1:12" s="27" customFormat="1" ht="13.2" x14ac:dyDescent="0.25">
      <c r="A65" s="110" t="s">
        <v>171</v>
      </c>
      <c r="B65" s="69"/>
      <c r="C65" s="109" t="s">
        <v>362</v>
      </c>
      <c r="D65" s="199"/>
      <c r="E65" s="199"/>
      <c r="F65" s="109" t="s">
        <v>361</v>
      </c>
      <c r="G65" s="109"/>
      <c r="H65" s="200"/>
      <c r="I65" s="200"/>
      <c r="J65" s="200"/>
      <c r="K65" s="59"/>
      <c r="L65" s="59"/>
    </row>
    <row r="66" spans="1:12" s="27" customFormat="1" ht="13.2" x14ac:dyDescent="0.25">
      <c r="A66" s="60" t="s">
        <v>353</v>
      </c>
      <c r="B66" s="60"/>
      <c r="C66" s="60"/>
      <c r="D66" s="60"/>
      <c r="E66" s="199"/>
      <c r="F66" s="199"/>
      <c r="G66" s="199"/>
      <c r="H66" s="199"/>
      <c r="I66" s="199"/>
      <c r="J66" s="199"/>
    </row>
    <row r="67" spans="1:12" s="27" customFormat="1" ht="27" customHeight="1" x14ac:dyDescent="0.25">
      <c r="A67" s="226" t="s">
        <v>319</v>
      </c>
      <c r="B67" s="205"/>
      <c r="C67" s="256"/>
      <c r="D67" s="256"/>
      <c r="E67" s="256"/>
      <c r="F67" s="256"/>
      <c r="G67" s="256"/>
      <c r="H67" s="256"/>
      <c r="I67" s="256"/>
      <c r="J67" s="256"/>
    </row>
    <row r="68" spans="1:12" s="27" customFormat="1" ht="28.5" customHeight="1" x14ac:dyDescent="0.25">
      <c r="A68" s="226" t="s">
        <v>317</v>
      </c>
      <c r="B68" s="226"/>
      <c r="C68" s="264"/>
      <c r="D68" s="264"/>
      <c r="E68" s="264"/>
      <c r="F68" s="264"/>
      <c r="G68" s="264"/>
      <c r="H68" s="264"/>
      <c r="I68" s="264"/>
      <c r="J68" s="264"/>
    </row>
    <row r="69" spans="1:12" s="27" customFormat="1" ht="14.25" customHeight="1" x14ac:dyDescent="0.25">
      <c r="A69" s="233" t="s">
        <v>380</v>
      </c>
      <c r="B69" s="233"/>
      <c r="C69" s="271"/>
      <c r="D69" s="271"/>
      <c r="E69" s="108"/>
      <c r="F69" s="108"/>
      <c r="G69" s="108"/>
      <c r="H69" s="108"/>
      <c r="I69" s="108"/>
      <c r="J69" s="108"/>
    </row>
    <row r="70" spans="1:12" s="27" customFormat="1" ht="15.75" customHeight="1" x14ac:dyDescent="0.25">
      <c r="A70" s="117" t="s">
        <v>381</v>
      </c>
      <c r="B70" s="117"/>
      <c r="C70" s="106"/>
      <c r="D70" s="272"/>
      <c r="E70" s="272"/>
      <c r="F70" s="272"/>
    </row>
    <row r="71" spans="1:12" s="27" customFormat="1" ht="15.75" customHeight="1" x14ac:dyDescent="0.25">
      <c r="A71" s="177" t="s">
        <v>363</v>
      </c>
      <c r="B71" s="107"/>
      <c r="C71" s="108"/>
      <c r="D71" s="108"/>
      <c r="E71" s="88"/>
      <c r="F71" s="88"/>
      <c r="G71" s="88"/>
      <c r="H71" s="88"/>
      <c r="I71" s="88"/>
      <c r="J71" s="88"/>
    </row>
    <row r="72" spans="1:12" s="27" customFormat="1" ht="13.2" x14ac:dyDescent="0.25">
      <c r="A72" s="259" t="s">
        <v>364</v>
      </c>
      <c r="B72" s="259"/>
      <c r="C72" s="159"/>
      <c r="D72" s="60" t="s">
        <v>365</v>
      </c>
      <c r="E72" s="159"/>
      <c r="F72" s="87" t="s">
        <v>366</v>
      </c>
      <c r="G72" s="89"/>
      <c r="H72" s="89"/>
      <c r="J72" s="157"/>
    </row>
    <row r="73" spans="1:12" s="27" customFormat="1" ht="13.2" x14ac:dyDescent="0.25">
      <c r="A73" s="259" t="s">
        <v>367</v>
      </c>
      <c r="B73" s="259"/>
      <c r="C73" s="59" t="s">
        <v>168</v>
      </c>
      <c r="D73" s="200"/>
      <c r="E73" s="200"/>
      <c r="F73" s="59" t="s">
        <v>171</v>
      </c>
      <c r="G73" s="199"/>
      <c r="H73" s="199"/>
      <c r="I73" s="199"/>
      <c r="J73" s="199"/>
    </row>
    <row r="74" spans="1:12" s="27" customFormat="1" ht="13.8" thickBot="1" x14ac:dyDescent="0.3">
      <c r="A74" s="112" t="s">
        <v>368</v>
      </c>
      <c r="B74" s="112"/>
      <c r="C74" s="260"/>
      <c r="D74" s="260"/>
      <c r="E74" s="260"/>
      <c r="F74" s="260"/>
      <c r="G74" s="260"/>
      <c r="H74" s="260"/>
      <c r="I74" s="260"/>
      <c r="J74" s="260"/>
    </row>
    <row r="75" spans="1:12" s="27" customFormat="1" ht="13.8" thickTop="1" x14ac:dyDescent="0.25">
      <c r="A75" s="243" t="s">
        <v>369</v>
      </c>
      <c r="B75" s="243"/>
      <c r="C75" s="243"/>
      <c r="D75" s="243"/>
      <c r="E75" s="90"/>
      <c r="F75" s="90"/>
      <c r="G75" s="90"/>
      <c r="H75" s="90"/>
      <c r="I75" s="90"/>
      <c r="J75" s="90"/>
    </row>
    <row r="76" spans="1:12" s="27" customFormat="1" ht="13.2" x14ac:dyDescent="0.25">
      <c r="A76" s="89" t="s">
        <v>318</v>
      </c>
      <c r="B76" s="89"/>
      <c r="C76" s="244"/>
      <c r="D76" s="244"/>
      <c r="E76" s="244"/>
      <c r="F76" s="89" t="s">
        <v>38</v>
      </c>
      <c r="G76" s="89"/>
      <c r="H76" s="246"/>
      <c r="I76" s="246"/>
      <c r="J76" s="246"/>
    </row>
    <row r="77" spans="1:12" s="27" customFormat="1" ht="15" customHeight="1" x14ac:dyDescent="0.25">
      <c r="A77" s="89" t="s">
        <v>39</v>
      </c>
      <c r="B77" s="245"/>
      <c r="C77" s="245"/>
      <c r="D77" s="245"/>
      <c r="E77" s="245"/>
      <c r="F77" s="245"/>
      <c r="G77" s="245"/>
      <c r="H77" s="245"/>
      <c r="I77" s="245"/>
      <c r="J77" s="245"/>
    </row>
    <row r="78" spans="1:12" s="27" customFormat="1" ht="27" customHeight="1" x14ac:dyDescent="0.25">
      <c r="A78" s="226" t="s">
        <v>319</v>
      </c>
      <c r="B78" s="205"/>
      <c r="C78" s="247"/>
      <c r="D78" s="247"/>
      <c r="E78" s="247"/>
      <c r="F78" s="247"/>
      <c r="G78" s="247"/>
      <c r="H78" s="247"/>
      <c r="I78" s="247"/>
      <c r="J78" s="247"/>
    </row>
    <row r="79" spans="1:12" s="27" customFormat="1" ht="27" customHeight="1" x14ac:dyDescent="0.25">
      <c r="A79" s="226" t="s">
        <v>317</v>
      </c>
      <c r="B79" s="226"/>
      <c r="C79" s="264"/>
      <c r="D79" s="264"/>
      <c r="E79" s="264"/>
      <c r="F79" s="264"/>
      <c r="G79" s="264"/>
      <c r="H79" s="264"/>
      <c r="I79" s="264"/>
      <c r="J79" s="264"/>
    </row>
    <row r="80" spans="1:12" s="27" customFormat="1" ht="15" customHeight="1" x14ac:dyDescent="0.25">
      <c r="A80" s="226" t="s">
        <v>320</v>
      </c>
      <c r="B80" s="226"/>
      <c r="C80" s="264"/>
      <c r="D80" s="264"/>
      <c r="E80" s="264"/>
      <c r="F80" s="264"/>
      <c r="G80" s="264"/>
      <c r="H80" s="264"/>
      <c r="I80" s="264"/>
      <c r="J80" s="264"/>
    </row>
    <row r="81" spans="1:10" s="27" customFormat="1" ht="13.2" x14ac:dyDescent="0.25">
      <c r="A81" s="89" t="s">
        <v>256</v>
      </c>
      <c r="B81" s="262"/>
      <c r="C81" s="262"/>
      <c r="D81" s="89" t="s">
        <v>164</v>
      </c>
      <c r="E81" s="90"/>
      <c r="F81" s="126"/>
      <c r="G81" s="89" t="s">
        <v>255</v>
      </c>
      <c r="H81" s="89"/>
      <c r="I81" s="89"/>
      <c r="J81" s="127"/>
    </row>
    <row r="82" spans="1:10" s="27" customFormat="1" ht="13.2" x14ac:dyDescent="0.25">
      <c r="A82" s="205" t="s">
        <v>333</v>
      </c>
      <c r="B82" s="205"/>
      <c r="C82" s="71"/>
      <c r="D82" s="89" t="s">
        <v>329</v>
      </c>
      <c r="E82" s="89"/>
      <c r="F82" s="89"/>
      <c r="G82" s="89"/>
      <c r="H82" s="89"/>
      <c r="I82" s="105"/>
      <c r="J82" s="89"/>
    </row>
    <row r="83" spans="1:10" s="27" customFormat="1" ht="13.2" x14ac:dyDescent="0.25">
      <c r="A83" s="205" t="s">
        <v>328</v>
      </c>
      <c r="B83" s="205"/>
      <c r="C83" s="71"/>
      <c r="D83" s="89" t="s">
        <v>330</v>
      </c>
      <c r="E83" s="90"/>
      <c r="F83" s="90"/>
      <c r="G83" s="90"/>
      <c r="H83" s="90"/>
      <c r="I83" s="71"/>
      <c r="J83" s="90"/>
    </row>
    <row r="84" spans="1:10" s="27" customFormat="1" ht="15.75" customHeight="1" x14ac:dyDescent="0.25">
      <c r="A84" s="274" t="s">
        <v>169</v>
      </c>
      <c r="B84" s="274"/>
      <c r="C84" s="264"/>
      <c r="D84" s="264"/>
      <c r="E84" s="89" t="s">
        <v>331</v>
      </c>
      <c r="F84" s="89"/>
      <c r="G84" s="263"/>
      <c r="H84" s="263"/>
      <c r="I84" s="263"/>
      <c r="J84" s="263"/>
    </row>
    <row r="85" spans="1:10" s="27" customFormat="1" ht="25.5" customHeight="1" x14ac:dyDescent="0.25">
      <c r="A85" s="89" t="s">
        <v>334</v>
      </c>
      <c r="B85" s="89"/>
      <c r="C85" s="264"/>
      <c r="D85" s="264"/>
      <c r="E85" s="264"/>
      <c r="F85" s="70" t="s">
        <v>171</v>
      </c>
      <c r="G85" s="125"/>
      <c r="H85" s="91" t="s">
        <v>168</v>
      </c>
      <c r="I85" s="265"/>
      <c r="J85" s="265"/>
    </row>
    <row r="86" spans="1:10" s="27" customFormat="1" ht="15.75" customHeight="1" thickBot="1" x14ac:dyDescent="0.4">
      <c r="A86" s="266" t="s">
        <v>370</v>
      </c>
      <c r="B86" s="266"/>
      <c r="C86" s="267"/>
      <c r="D86" s="267"/>
      <c r="E86" s="267"/>
      <c r="F86" s="267"/>
      <c r="G86" s="267"/>
      <c r="H86" s="267"/>
      <c r="I86" s="267"/>
      <c r="J86" s="267"/>
    </row>
    <row r="87" spans="1:10" ht="21" thickTop="1" x14ac:dyDescent="0.3">
      <c r="A87" s="137" t="s">
        <v>405</v>
      </c>
      <c r="B87" s="137"/>
      <c r="C87" s="137"/>
      <c r="D87" s="137"/>
      <c r="E87" s="137"/>
      <c r="F87" s="210"/>
      <c r="G87" s="210"/>
      <c r="H87" s="210"/>
      <c r="I87" s="210"/>
      <c r="J87" s="180"/>
    </row>
    <row r="88" spans="1:10" s="181" customFormat="1" x14ac:dyDescent="0.3">
      <c r="A88" s="211">
        <f>B3</f>
        <v>0</v>
      </c>
      <c r="B88" s="211"/>
      <c r="C88" s="211">
        <f>B4</f>
        <v>0</v>
      </c>
      <c r="D88" s="211"/>
      <c r="E88" s="211">
        <f>B5</f>
        <v>0</v>
      </c>
      <c r="F88" s="211"/>
      <c r="G88" s="211"/>
      <c r="H88" s="138"/>
      <c r="I88" s="138"/>
      <c r="J88" s="138"/>
    </row>
    <row r="89" spans="1:10" s="27" customFormat="1" ht="13.2" x14ac:dyDescent="0.25">
      <c r="A89" s="111" t="s">
        <v>203</v>
      </c>
      <c r="B89" s="111"/>
      <c r="C89" s="111"/>
      <c r="D89" s="111"/>
      <c r="E89" s="111" t="s">
        <v>274</v>
      </c>
      <c r="G89" s="23"/>
      <c r="I89" s="23" t="s">
        <v>306</v>
      </c>
    </row>
    <row r="90" spans="1:10" s="67" customFormat="1" ht="13.2" x14ac:dyDescent="0.25">
      <c r="A90" s="261"/>
      <c r="B90" s="261"/>
      <c r="C90" s="261"/>
      <c r="D90" s="261"/>
      <c r="E90" s="160"/>
      <c r="F90" s="50" t="s">
        <v>171</v>
      </c>
      <c r="G90" s="198"/>
      <c r="H90" s="198"/>
      <c r="I90" s="198"/>
      <c r="J90" s="198"/>
    </row>
    <row r="91" spans="1:10" s="67" customFormat="1" ht="24.75" customHeight="1" x14ac:dyDescent="0.25">
      <c r="A91" s="261"/>
      <c r="B91" s="261"/>
      <c r="C91" s="261"/>
      <c r="D91" s="261"/>
      <c r="E91" s="160"/>
      <c r="F91" s="50" t="s">
        <v>171</v>
      </c>
      <c r="G91" s="198"/>
      <c r="H91" s="198"/>
      <c r="I91" s="198"/>
      <c r="J91" s="198"/>
    </row>
    <row r="92" spans="1:10" s="67" customFormat="1" ht="28.5" customHeight="1" x14ac:dyDescent="0.25">
      <c r="A92" s="261"/>
      <c r="B92" s="261"/>
      <c r="C92" s="261"/>
      <c r="D92" s="261"/>
      <c r="E92" s="160"/>
      <c r="F92" s="50" t="s">
        <v>171</v>
      </c>
      <c r="G92" s="198"/>
      <c r="H92" s="198"/>
      <c r="I92" s="198"/>
      <c r="J92" s="198"/>
    </row>
    <row r="93" spans="1:10" s="67" customFormat="1" ht="27" customHeight="1" x14ac:dyDescent="0.25">
      <c r="A93" s="261"/>
      <c r="B93" s="261"/>
      <c r="C93" s="261"/>
      <c r="D93" s="261"/>
      <c r="E93" s="160"/>
      <c r="F93" s="50" t="s">
        <v>171</v>
      </c>
      <c r="G93" s="198"/>
      <c r="H93" s="198"/>
      <c r="I93" s="198"/>
      <c r="J93" s="198"/>
    </row>
    <row r="94" spans="1:10" s="67" customFormat="1" ht="27" customHeight="1" x14ac:dyDescent="0.25">
      <c r="A94" s="261"/>
      <c r="B94" s="261"/>
      <c r="C94" s="261"/>
      <c r="D94" s="261"/>
      <c r="E94" s="160"/>
      <c r="F94" s="50" t="s">
        <v>171</v>
      </c>
      <c r="G94" s="198"/>
      <c r="H94" s="198"/>
      <c r="I94" s="198"/>
      <c r="J94" s="198"/>
    </row>
    <row r="95" spans="1:10" s="67" customFormat="1" ht="27" customHeight="1" x14ac:dyDescent="0.25">
      <c r="A95" s="261"/>
      <c r="B95" s="261"/>
      <c r="C95" s="261"/>
      <c r="D95" s="261"/>
      <c r="E95" s="160"/>
      <c r="F95" s="50" t="s">
        <v>171</v>
      </c>
      <c r="G95" s="198"/>
      <c r="H95" s="198"/>
      <c r="I95" s="198"/>
      <c r="J95" s="198"/>
    </row>
    <row r="96" spans="1:10" s="67" customFormat="1" ht="27" customHeight="1" x14ac:dyDescent="0.25">
      <c r="A96" s="261"/>
      <c r="B96" s="261"/>
      <c r="C96" s="261"/>
      <c r="D96" s="261"/>
      <c r="E96" s="160"/>
      <c r="F96" s="50" t="s">
        <v>171</v>
      </c>
      <c r="G96" s="198"/>
      <c r="H96" s="198"/>
      <c r="I96" s="198"/>
      <c r="J96" s="198"/>
    </row>
    <row r="97" spans="1:12" s="67" customFormat="1" ht="27" customHeight="1" x14ac:dyDescent="0.25">
      <c r="A97" s="261"/>
      <c r="B97" s="261"/>
      <c r="C97" s="261"/>
      <c r="D97" s="261"/>
      <c r="E97" s="160"/>
      <c r="F97" s="50" t="s">
        <v>171</v>
      </c>
      <c r="G97" s="198"/>
      <c r="H97" s="198"/>
      <c r="I97" s="198"/>
      <c r="J97" s="198"/>
    </row>
    <row r="98" spans="1:12" s="67" customFormat="1" ht="27" customHeight="1" x14ac:dyDescent="0.25">
      <c r="A98" s="261"/>
      <c r="B98" s="261"/>
      <c r="C98" s="261"/>
      <c r="D98" s="261"/>
      <c r="E98" s="160"/>
      <c r="F98" s="50" t="s">
        <v>171</v>
      </c>
      <c r="G98" s="198"/>
      <c r="H98" s="198"/>
      <c r="I98" s="198"/>
      <c r="J98" s="198"/>
    </row>
    <row r="99" spans="1:12" s="67" customFormat="1" ht="12" customHeight="1" x14ac:dyDescent="0.25">
      <c r="A99" s="118" t="s">
        <v>387</v>
      </c>
    </row>
    <row r="100" spans="1:12" s="67" customFormat="1" ht="15.75" customHeight="1" x14ac:dyDescent="0.25">
      <c r="A100" s="213"/>
      <c r="B100" s="213"/>
      <c r="C100" s="213"/>
      <c r="D100" s="213"/>
      <c r="E100" s="160"/>
      <c r="F100" s="50" t="s">
        <v>171</v>
      </c>
      <c r="G100" s="198"/>
      <c r="H100" s="198"/>
      <c r="I100" s="198"/>
      <c r="J100" s="198"/>
    </row>
    <row r="101" spans="1:12" s="67" customFormat="1" ht="17.25" customHeight="1" thickBot="1" x14ac:dyDescent="0.3">
      <c r="A101" s="213"/>
      <c r="B101" s="213"/>
      <c r="C101" s="213"/>
      <c r="D101" s="213"/>
      <c r="E101" s="161"/>
      <c r="F101" s="113" t="s">
        <v>171</v>
      </c>
      <c r="G101" s="258"/>
      <c r="H101" s="258"/>
      <c r="I101" s="258"/>
      <c r="J101" s="258"/>
    </row>
    <row r="102" spans="1:12" s="27" customFormat="1" ht="13.8" thickTop="1" x14ac:dyDescent="0.25">
      <c r="A102" s="207" t="s">
        <v>198</v>
      </c>
      <c r="B102" s="207"/>
      <c r="C102" s="207"/>
      <c r="D102" s="207"/>
      <c r="E102" s="207"/>
      <c r="F102" s="207"/>
      <c r="G102" s="207"/>
      <c r="H102" s="207"/>
      <c r="I102" s="207"/>
      <c r="J102" s="207"/>
    </row>
    <row r="103" spans="1:12" s="27" customFormat="1" ht="13.2" x14ac:dyDescent="0.25">
      <c r="A103" s="61" t="s">
        <v>309</v>
      </c>
      <c r="B103" s="62"/>
      <c r="C103" s="62"/>
      <c r="D103" s="62"/>
      <c r="E103" s="62"/>
      <c r="F103" s="62"/>
      <c r="G103" s="62"/>
      <c r="H103" s="62"/>
      <c r="I103" s="62"/>
      <c r="J103" s="62"/>
    </row>
    <row r="104" spans="1:12" s="67" customFormat="1" ht="13.2" x14ac:dyDescent="0.25">
      <c r="A104" s="63" t="s">
        <v>310</v>
      </c>
      <c r="B104" s="61"/>
      <c r="C104" s="63" t="s">
        <v>311</v>
      </c>
      <c r="D104" s="273"/>
      <c r="E104" s="273"/>
      <c r="F104" s="63" t="s">
        <v>274</v>
      </c>
      <c r="G104" s="162"/>
      <c r="H104" s="63" t="s">
        <v>382</v>
      </c>
      <c r="I104" s="63"/>
      <c r="J104" s="128"/>
    </row>
    <row r="105" spans="1:12" s="27" customFormat="1" ht="13.2" x14ac:dyDescent="0.25">
      <c r="A105" s="63" t="s">
        <v>383</v>
      </c>
      <c r="B105" s="62"/>
      <c r="C105" s="63" t="s">
        <v>311</v>
      </c>
      <c r="D105" s="273"/>
      <c r="E105" s="273"/>
      <c r="F105" s="63" t="s">
        <v>274</v>
      </c>
      <c r="G105" s="162"/>
      <c r="H105" s="63" t="s">
        <v>382</v>
      </c>
      <c r="I105" s="63"/>
      <c r="J105" s="128"/>
    </row>
    <row r="106" spans="1:12" s="27" customFormat="1" ht="13.2" x14ac:dyDescent="0.25">
      <c r="A106" s="236" t="s">
        <v>177</v>
      </c>
      <c r="B106" s="236"/>
      <c r="C106" s="236"/>
      <c r="D106" s="236"/>
      <c r="E106" s="236"/>
      <c r="F106" s="236"/>
      <c r="G106" s="236"/>
      <c r="H106" s="236"/>
      <c r="I106" s="236"/>
      <c r="J106" s="236"/>
    </row>
    <row r="107" spans="1:12" s="27" customFormat="1" ht="16.5" customHeight="1" thickBot="1" x14ac:dyDescent="0.3">
      <c r="A107" s="257"/>
      <c r="B107" s="257"/>
      <c r="C107" s="257"/>
      <c r="D107" s="257"/>
      <c r="E107" s="257"/>
      <c r="F107" s="257"/>
      <c r="G107" s="257"/>
      <c r="H107" s="257"/>
      <c r="I107" s="257"/>
      <c r="J107" s="257"/>
    </row>
    <row r="108" spans="1:12" s="191" customFormat="1" ht="13.8" thickTop="1" x14ac:dyDescent="0.25">
      <c r="A108" s="268" t="s">
        <v>437</v>
      </c>
      <c r="B108" s="268"/>
      <c r="C108" s="268"/>
      <c r="D108" s="268"/>
      <c r="E108" s="268"/>
      <c r="F108" s="269"/>
      <c r="G108" s="269"/>
      <c r="H108" s="269"/>
      <c r="I108" s="269"/>
      <c r="J108" s="269"/>
      <c r="K108" s="190"/>
      <c r="L108" s="190"/>
    </row>
    <row r="109" spans="1:12" s="67" customFormat="1" ht="13.2" x14ac:dyDescent="0.25">
      <c r="A109" s="192" t="s">
        <v>446</v>
      </c>
      <c r="B109" s="193"/>
      <c r="C109" s="194" t="s">
        <v>447</v>
      </c>
      <c r="D109" s="195"/>
      <c r="E109" s="195"/>
      <c r="F109" s="270" t="s">
        <v>361</v>
      </c>
      <c r="G109" s="270"/>
      <c r="H109" s="195"/>
      <c r="I109" s="195"/>
      <c r="J109" s="195"/>
      <c r="K109" s="196"/>
      <c r="L109" s="196"/>
    </row>
    <row r="110" spans="1:12" s="27" customFormat="1" ht="13.2" x14ac:dyDescent="0.25">
      <c r="A110" s="236" t="s">
        <v>448</v>
      </c>
      <c r="B110" s="236"/>
      <c r="C110" s="209"/>
      <c r="D110" s="209"/>
      <c r="E110" s="209"/>
      <c r="G110" s="187"/>
      <c r="H110" s="187"/>
      <c r="I110" s="187"/>
      <c r="J110" s="187"/>
    </row>
    <row r="111" spans="1:12" s="66" customFormat="1" ht="6.75" customHeight="1" thickBot="1" x14ac:dyDescent="0.35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 spans="1:12" s="27" customFormat="1" ht="15.75" customHeight="1" x14ac:dyDescent="0.25">
      <c r="A112" s="60" t="s">
        <v>292</v>
      </c>
      <c r="B112" s="60"/>
      <c r="C112" s="64"/>
      <c r="D112" s="65"/>
      <c r="E112" s="65"/>
      <c r="G112" s="224" t="s">
        <v>180</v>
      </c>
      <c r="H112" s="224"/>
      <c r="I112" s="224"/>
      <c r="J112" s="224"/>
    </row>
    <row r="113" spans="1:10" s="66" customFormat="1" ht="13.8" x14ac:dyDescent="0.3">
      <c r="A113" s="60" t="s">
        <v>247</v>
      </c>
      <c r="B113" s="162"/>
      <c r="C113" s="27"/>
      <c r="D113" s="27" t="s">
        <v>388</v>
      </c>
      <c r="E113" s="27"/>
      <c r="F113" s="27"/>
      <c r="G113" s="27"/>
      <c r="H113" s="27"/>
      <c r="I113" s="27"/>
      <c r="J113" s="27"/>
    </row>
    <row r="114" spans="1:10" s="66" customFormat="1" ht="13.8" x14ac:dyDescent="0.3">
      <c r="A114" s="27"/>
      <c r="B114" s="27"/>
      <c r="C114" s="27" t="s">
        <v>395</v>
      </c>
      <c r="D114" s="27"/>
      <c r="E114" s="27"/>
      <c r="F114" s="27"/>
      <c r="G114" s="27"/>
      <c r="H114" s="27"/>
      <c r="I114" s="27"/>
      <c r="J114" s="27"/>
    </row>
    <row r="115" spans="1:10" s="66" customFormat="1" ht="13.8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s="66" customFormat="1" ht="13.8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s="66" customFormat="1" ht="13.8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s="66" customFormat="1" ht="13.8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s="66" customFormat="1" ht="13.8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s="66" customFormat="1" ht="13.8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s="66" customFormat="1" ht="13.8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s="66" customFormat="1" ht="13.8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s="66" customFormat="1" ht="13.8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s="66" customFormat="1" ht="13.8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s="66" customFormat="1" ht="13.8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s="66" customFormat="1" ht="13.8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s="66" customFormat="1" ht="13.8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s="66" customFormat="1" ht="13.8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s="66" customFormat="1" ht="13.8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s="66" customFormat="1" ht="13.8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s="66" customFormat="1" ht="13.8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s="66" customFormat="1" ht="13.8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s="66" customFormat="1" ht="13.8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s="66" customFormat="1" ht="13.8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s="66" customFormat="1" ht="13.8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s="66" customFormat="1" ht="13.8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s="66" customFormat="1" ht="13.8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s="66" customFormat="1" ht="13.8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s="66" customFormat="1" ht="13.8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s="66" customFormat="1" ht="13.8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s="66" customFormat="1" ht="13.8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</sheetData>
  <dataConsolidate/>
  <mergeCells count="178">
    <mergeCell ref="A108:E108"/>
    <mergeCell ref="F108:J108"/>
    <mergeCell ref="F109:G109"/>
    <mergeCell ref="C110:E110"/>
    <mergeCell ref="D8:J8"/>
    <mergeCell ref="A18:E18"/>
    <mergeCell ref="A69:B69"/>
    <mergeCell ref="C69:D69"/>
    <mergeCell ref="D70:F70"/>
    <mergeCell ref="D104:E104"/>
    <mergeCell ref="D105:E105"/>
    <mergeCell ref="A84:B84"/>
    <mergeCell ref="C84:D84"/>
    <mergeCell ref="D60:J60"/>
    <mergeCell ref="A61:C61"/>
    <mergeCell ref="D61:J61"/>
    <mergeCell ref="C62:J62"/>
    <mergeCell ref="A60:B60"/>
    <mergeCell ref="A62:B62"/>
    <mergeCell ref="B29:J29"/>
    <mergeCell ref="B36:D36"/>
    <mergeCell ref="A80:B80"/>
    <mergeCell ref="C80:J80"/>
    <mergeCell ref="A83:B83"/>
    <mergeCell ref="C79:J79"/>
    <mergeCell ref="A79:B79"/>
    <mergeCell ref="G112:J112"/>
    <mergeCell ref="A102:J102"/>
    <mergeCell ref="A106:J106"/>
    <mergeCell ref="C68:J68"/>
    <mergeCell ref="I90:J90"/>
    <mergeCell ref="A110:B110"/>
    <mergeCell ref="I101:J101"/>
    <mergeCell ref="A94:D94"/>
    <mergeCell ref="A101:D101"/>
    <mergeCell ref="G90:H90"/>
    <mergeCell ref="I91:J91"/>
    <mergeCell ref="I92:J92"/>
    <mergeCell ref="I93:J93"/>
    <mergeCell ref="I94:J94"/>
    <mergeCell ref="I85:J85"/>
    <mergeCell ref="A86:B86"/>
    <mergeCell ref="C85:E85"/>
    <mergeCell ref="C86:J86"/>
    <mergeCell ref="F87:G87"/>
    <mergeCell ref="H87:I87"/>
    <mergeCell ref="A88:B88"/>
    <mergeCell ref="C88:D88"/>
    <mergeCell ref="A67:B67"/>
    <mergeCell ref="C67:J67"/>
    <mergeCell ref="A107:J107"/>
    <mergeCell ref="I96:J96"/>
    <mergeCell ref="I100:J100"/>
    <mergeCell ref="I97:J97"/>
    <mergeCell ref="I98:J98"/>
    <mergeCell ref="G101:H101"/>
    <mergeCell ref="A72:B72"/>
    <mergeCell ref="A73:B73"/>
    <mergeCell ref="D73:E73"/>
    <mergeCell ref="G73:J73"/>
    <mergeCell ref="C74:J74"/>
    <mergeCell ref="A95:D95"/>
    <mergeCell ref="A96:D96"/>
    <mergeCell ref="A97:D97"/>
    <mergeCell ref="A98:D98"/>
    <mergeCell ref="B81:C81"/>
    <mergeCell ref="A82:B82"/>
    <mergeCell ref="G84:J84"/>
    <mergeCell ref="A90:D90"/>
    <mergeCell ref="A91:D91"/>
    <mergeCell ref="A92:D92"/>
    <mergeCell ref="A93:D93"/>
    <mergeCell ref="A1:J1"/>
    <mergeCell ref="A2:J2"/>
    <mergeCell ref="B3:D3"/>
    <mergeCell ref="B4:D4"/>
    <mergeCell ref="B5:D5"/>
    <mergeCell ref="E3:F3"/>
    <mergeCell ref="E4:F4"/>
    <mergeCell ref="G4:J4"/>
    <mergeCell ref="G3:J3"/>
    <mergeCell ref="C6:D6"/>
    <mergeCell ref="E6:G6"/>
    <mergeCell ref="H6:J6"/>
    <mergeCell ref="A7:J7"/>
    <mergeCell ref="C9:E9"/>
    <mergeCell ref="G9:J9"/>
    <mergeCell ref="H10:J10"/>
    <mergeCell ref="A11:J11"/>
    <mergeCell ref="A78:B78"/>
    <mergeCell ref="G15:J15"/>
    <mergeCell ref="B16:D16"/>
    <mergeCell ref="G16:J16"/>
    <mergeCell ref="C13:J13"/>
    <mergeCell ref="A14:E14"/>
    <mergeCell ref="E16:F16"/>
    <mergeCell ref="B17:D17"/>
    <mergeCell ref="A75:D75"/>
    <mergeCell ref="C15:E15"/>
    <mergeCell ref="C76:E76"/>
    <mergeCell ref="B77:J77"/>
    <mergeCell ref="H76:J76"/>
    <mergeCell ref="C78:J78"/>
    <mergeCell ref="A46:B46"/>
    <mergeCell ref="A41:C41"/>
    <mergeCell ref="D41:J41"/>
    <mergeCell ref="A53:C53"/>
    <mergeCell ref="D53:J53"/>
    <mergeCell ref="D56:E56"/>
    <mergeCell ref="A52:C52"/>
    <mergeCell ref="B31:J31"/>
    <mergeCell ref="A24:B24"/>
    <mergeCell ref="A28:B28"/>
    <mergeCell ref="A33:J33"/>
    <mergeCell ref="C34:D34"/>
    <mergeCell ref="A35:D35"/>
    <mergeCell ref="B39:D39"/>
    <mergeCell ref="D40:J40"/>
    <mergeCell ref="C44:J44"/>
    <mergeCell ref="A44:B44"/>
    <mergeCell ref="C47:J47"/>
    <mergeCell ref="C50:D50"/>
    <mergeCell ref="E50:G50"/>
    <mergeCell ref="A43:J43"/>
    <mergeCell ref="F39:J39"/>
    <mergeCell ref="H42:J42"/>
    <mergeCell ref="D42:E42"/>
    <mergeCell ref="E88:G88"/>
    <mergeCell ref="A100:D100"/>
    <mergeCell ref="C19:E19"/>
    <mergeCell ref="G19:J19"/>
    <mergeCell ref="B26:J26"/>
    <mergeCell ref="B27:J27"/>
    <mergeCell ref="B30:J30"/>
    <mergeCell ref="E20:F20"/>
    <mergeCell ref="G35:I35"/>
    <mergeCell ref="B37:D37"/>
    <mergeCell ref="B38:D38"/>
    <mergeCell ref="F37:J37"/>
    <mergeCell ref="F38:J38"/>
    <mergeCell ref="G20:J20"/>
    <mergeCell ref="B21:D21"/>
    <mergeCell ref="A22:C22"/>
    <mergeCell ref="B20:D20"/>
    <mergeCell ref="C24:J24"/>
    <mergeCell ref="C28:J28"/>
    <mergeCell ref="A32:J32"/>
    <mergeCell ref="B25:J25"/>
    <mergeCell ref="A68:B68"/>
    <mergeCell ref="A63:J63"/>
    <mergeCell ref="E66:J66"/>
    <mergeCell ref="D65:E65"/>
    <mergeCell ref="H65:J65"/>
    <mergeCell ref="A54:C54"/>
    <mergeCell ref="D54:J54"/>
    <mergeCell ref="A56:B56"/>
    <mergeCell ref="A57:B57"/>
    <mergeCell ref="A58:B58"/>
    <mergeCell ref="A59:B59"/>
    <mergeCell ref="A45:B45"/>
    <mergeCell ref="C45:J45"/>
    <mergeCell ref="A55:D55"/>
    <mergeCell ref="D58:J58"/>
    <mergeCell ref="B64:F64"/>
    <mergeCell ref="F49:G49"/>
    <mergeCell ref="H49:I49"/>
    <mergeCell ref="A50:B50"/>
    <mergeCell ref="D52:J52"/>
    <mergeCell ref="G100:H100"/>
    <mergeCell ref="G91:H91"/>
    <mergeCell ref="G92:H92"/>
    <mergeCell ref="G93:H93"/>
    <mergeCell ref="G94:H94"/>
    <mergeCell ref="G95:H95"/>
    <mergeCell ref="I95:J95"/>
    <mergeCell ref="G96:H96"/>
    <mergeCell ref="G97:H97"/>
    <mergeCell ref="G98:H98"/>
  </mergeCells>
  <dataValidations count="30">
    <dataValidation type="list" allowBlank="1" showInputMessage="1" showErrorMessage="1" sqref="J72 D59 J56 D57 D22" xr:uid="{00000000-0002-0000-0000-000000000000}">
      <formula1>профсоюз</formula1>
    </dataValidation>
    <dataValidation type="list" allowBlank="1" showInputMessage="1" showErrorMessage="1" sqref="C110:E110" xr:uid="{00000000-0002-0000-0000-000001000000}">
      <formula1>квалификация</formula1>
    </dataValidation>
    <dataValidation type="list" allowBlank="1" showInputMessage="1" showErrorMessage="1" sqref="H76:J76" xr:uid="{00000000-0002-0000-0000-000002000000}">
      <formula1>форма_обучения</formula1>
    </dataValidation>
    <dataValidation type="list" allowBlank="1" showInputMessage="1" showErrorMessage="1" sqref="C78:D78 C67:J67" xr:uid="{00000000-0002-0000-0000-000003000000}">
      <formula1>направление</formula1>
    </dataValidation>
    <dataValidation type="list" allowBlank="1" showInputMessage="1" showErrorMessage="1" sqref="C76" xr:uid="{00000000-0002-0000-0000-000004000000}">
      <formula1>вид_образования</formula1>
    </dataValidation>
    <dataValidation type="list" allowBlank="1" showInputMessage="1" showErrorMessage="1" sqref="C85" xr:uid="{00000000-0002-0000-0000-000005000000}">
      <formula1>договор</formula1>
    </dataValidation>
    <dataValidation type="list" allowBlank="1" showInputMessage="1" showErrorMessage="1" sqref="C79:J79 C68:J68" xr:uid="{00000000-0002-0000-0000-000006000000}">
      <formula1>программа</formula1>
    </dataValidation>
    <dataValidation type="list" allowBlank="1" showInputMessage="1" showErrorMessage="1" sqref="B77" xr:uid="{00000000-0002-0000-0000-000007000000}">
      <formula1>факультет</formula1>
    </dataValidation>
    <dataValidation type="list" allowBlank="1" showInputMessage="1" showErrorMessage="1" sqref="C80:J80" xr:uid="{00000000-0002-0000-0000-000008000000}">
      <formula1>особенности</formula1>
    </dataValidation>
    <dataValidation type="list" allowBlank="1" showInputMessage="1" showErrorMessage="1" sqref="C84:D84 D70:F70" xr:uid="{00000000-0002-0000-0000-000009000000}">
      <formula1>основа_обучения_</formula1>
    </dataValidation>
    <dataValidation type="list" allowBlank="1" showInputMessage="1" showErrorMessage="1" sqref="C70:C71 D71" xr:uid="{00000000-0002-0000-0000-00000A000000}">
      <formula1>основа_обучения</formula1>
    </dataValidation>
    <dataValidation type="list" allowBlank="1" showInputMessage="1" showErrorMessage="1" sqref="D56:E56" xr:uid="{00000000-0002-0000-0000-00000B000000}">
      <formula1>сем_пол</formula1>
    </dataValidation>
    <dataValidation type="list" allowBlank="1" showInputMessage="1" showErrorMessage="1" sqref="D41:J41 B64" xr:uid="{00000000-0002-0000-0000-00000C000000}">
      <formula1>документ</formula1>
    </dataValidation>
    <dataValidation type="list" allowBlank="1" showInputMessage="1" showErrorMessage="1" sqref="D40" xr:uid="{00000000-0002-0000-0000-00000D000000}">
      <formula1>Уровень_</formula1>
    </dataValidation>
    <dataValidation type="list" allowBlank="1" showInputMessage="1" showErrorMessage="1" sqref="D53:J53" xr:uid="{00000000-0002-0000-0000-00000E000000}">
      <formula1>нозология</formula1>
    </dataValidation>
    <dataValidation type="list" allowBlank="1" showInputMessage="1" showErrorMessage="1" sqref="D52:J52" xr:uid="{00000000-0002-0000-0000-00000F000000}">
      <formula1>категория</formula1>
    </dataValidation>
    <dataValidation type="list" allowBlank="1" showInputMessage="1" showErrorMessage="1" sqref="E20 E16" xr:uid="{00000000-0002-0000-0000-000010000000}">
      <formula1>Тип_населённого_пункта</formula1>
    </dataValidation>
    <dataValidation type="list" allowBlank="1" showInputMessage="1" showErrorMessage="1" sqref="G21" xr:uid="{00000000-0002-0000-0000-000011000000}">
      <formula1>$A$179:$A$180</formula1>
    </dataValidation>
    <dataValidation type="list" allowBlank="1" showInputMessage="1" showErrorMessage="1" sqref="A33:J33" xr:uid="{00000000-0002-0000-0000-000012000000}">
      <formula1>Основания_зачисления_</formula1>
    </dataValidation>
    <dataValidation type="list" allowBlank="1" showInputMessage="1" showErrorMessage="1" sqref="B37:D39" xr:uid="{00000000-0002-0000-0000-000013000000}">
      <formula1>Вступит_испытания</formula1>
    </dataValidation>
    <dataValidation type="list" allowBlank="1" showInputMessage="1" showErrorMessage="1" sqref="F37:J39" xr:uid="{00000000-0002-0000-0000-000014000000}">
      <formula1>форма_испытаний</formula1>
    </dataValidation>
    <dataValidation type="list" allowBlank="1" showInputMessage="1" showErrorMessage="1" sqref="A100:D101" xr:uid="{00000000-0002-0000-0000-000015000000}">
      <formula1>Выдана</formula1>
    </dataValidation>
    <dataValidation type="list" allowBlank="1" showInputMessage="1" showErrorMessage="1" sqref="D104:E105" xr:uid="{00000000-0002-0000-0000-000016000000}">
      <formula1>аттестация</formula1>
    </dataValidation>
    <dataValidation type="list" allowBlank="1" showInputMessage="1" showErrorMessage="1" sqref="B6" xr:uid="{00000000-0002-0000-0000-000017000000}">
      <formula1>пол</formula1>
    </dataValidation>
    <dataValidation type="list" allowBlank="1" showInputMessage="1" showErrorMessage="1" sqref="A24:B24 A28:B28" xr:uid="{00000000-0002-0000-0000-000018000000}">
      <formula1>Родственный_статус</formula1>
    </dataValidation>
    <dataValidation type="list" allowBlank="1" showInputMessage="1" showErrorMessage="1" sqref="C69:D69" xr:uid="{00000000-0002-0000-0000-000019000000}">
      <formula1>квалификация_</formula1>
    </dataValidation>
    <dataValidation type="list" allowBlank="1" showInputMessage="1" showErrorMessage="1" sqref="C74:J74" xr:uid="{00000000-0002-0000-0000-00001A000000}">
      <formula1>Основания_отчисления</formula1>
    </dataValidation>
    <dataValidation type="list" allowBlank="1" showInputMessage="1" showErrorMessage="1" sqref="I82" xr:uid="{00000000-0002-0000-0000-00001B000000}">
      <formula1>Нормативный_срок_обучения</formula1>
    </dataValidation>
    <dataValidation type="list" allowBlank="1" showInputMessage="1" showErrorMessage="1" sqref="A90:D98" xr:uid="{00000000-0002-0000-0000-00001C000000}">
      <formula1>Движение</formula1>
    </dataValidation>
    <dataValidation type="list" allowBlank="1" showInputMessage="1" showErrorMessage="1" sqref="F108:J108" xr:uid="{00000000-0002-0000-0000-00001D000000}">
      <formula1>диплом</formula1>
    </dataValidation>
  </dataValidations>
  <pageMargins left="0.78740157480314965" right="0.39370078740157483" top="0.78740157480314965" bottom="0.78740157480314965" header="0" footer="0"/>
  <pageSetup paperSize="9" orientation="portrait" r:id="rId1"/>
  <rowBreaks count="2" manualBreakCount="2">
    <brk id="48" max="16383" man="1"/>
    <brk id="86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1E000000}">
          <x14:formula1>
            <xm:f>Справочник!$G$38:$G$40</xm:f>
          </x14:formula1>
          <xm:sqref>C84:D84</xm:sqref>
        </x14:dataValidation>
        <x14:dataValidation type="list" allowBlank="1" showInputMessage="1" showErrorMessage="1" xr:uid="{00000000-0002-0000-0000-00001F000000}">
          <x14:formula1>
            <xm:f>Справочник!$A$142:$A$145</xm:f>
          </x14:formula1>
          <xm:sqref>D104:D105</xm:sqref>
        </x14:dataValidation>
        <x14:dataValidation type="list" allowBlank="1" showInputMessage="1" showErrorMessage="1" xr:uid="{00000000-0002-0000-0000-000020000000}">
          <x14:formula1>
            <xm:f>Справочник!$A$173:$A$174</xm:f>
          </x14:formula1>
          <xm:sqref>G17</xm:sqref>
        </x14:dataValidation>
        <x14:dataValidation type="list" allowBlank="1" showInputMessage="1" showErrorMessage="1" xr:uid="{00000000-0002-0000-0000-000021000000}">
          <x14:formula1>
            <xm:f>Справочник!$A$219:$A$224</xm:f>
          </x14:formula1>
          <xm:sqref>C80:J80</xm:sqref>
        </x14:dataValidation>
        <x14:dataValidation type="list" allowBlank="1" showInputMessage="1" showErrorMessage="1" xr:uid="{00000000-0002-0000-0000-000022000000}">
          <x14:formula1>
            <xm:f>Справочник!$C$163:$C$168</xm:f>
          </x14:formula1>
          <xm:sqref>I82</xm:sqref>
        </x14:dataValidation>
        <x14:dataValidation type="list" allowBlank="1" showInputMessage="1" showErrorMessage="1" xr:uid="{00000000-0002-0000-0000-000023000000}">
          <x14:formula1>
            <xm:f>Справочник!$C$173</xm:f>
          </x14:formula1>
          <xm:sqref>G84:J84</xm:sqref>
        </x14:dataValidation>
        <x14:dataValidation type="list" allowBlank="1" showInputMessage="1" showErrorMessage="1" xr:uid="{00000000-0002-0000-0000-000024000000}">
          <x14:formula1>
            <xm:f>Справочник!$D$38:$D$41</xm:f>
          </x14:formula1>
          <xm:sqref>C86</xm:sqref>
        </x14:dataValidation>
        <x14:dataValidation type="list" allowBlank="1" showInputMessage="1" showErrorMessage="1" xr:uid="{00000000-0002-0000-0000-000025000000}">
          <x14:formula1>
            <xm:f>Справочник!$P$38:$P$41</xm:f>
          </x14:formula1>
          <xm:sqref>A24 A28</xm:sqref>
        </x14:dataValidation>
        <x14:dataValidation type="list" allowBlank="1" showInputMessage="1" showErrorMessage="1" xr:uid="{00000000-0002-0000-0000-000026000000}">
          <x14:formula1>
            <xm:f>Справочник!$A$204:$A$205</xm:f>
          </x14:formula1>
          <xm:sqref>A33</xm:sqref>
        </x14:dataValidation>
        <x14:dataValidation type="list" allowBlank="1" showInputMessage="1" showErrorMessage="1" xr:uid="{00000000-0002-0000-0000-000027000000}">
          <x14:formula1>
            <xm:f>Справочник!$A$152:$A$159</xm:f>
          </x14:formula1>
          <xm:sqref>B37:B39</xm:sqref>
        </x14:dataValidation>
        <x14:dataValidation type="list" allowBlank="1" showInputMessage="1" showErrorMessage="1" xr:uid="{00000000-0002-0000-0000-000028000000}">
          <x14:formula1>
            <xm:f>Справочник!$I$117:$I$119</xm:f>
          </x14:formula1>
          <xm:sqref>F37:F39</xm:sqref>
        </x14:dataValidation>
        <x14:dataValidation type="list" allowBlank="1" showInputMessage="1" showErrorMessage="1" xr:uid="{00000000-0002-0000-0000-000029000000}">
          <x14:formula1>
            <xm:f>Справочник!$G$173:$G$175</xm:f>
          </x14:formula1>
          <xm:sqref>C110</xm:sqref>
        </x14:dataValidation>
        <x14:dataValidation type="list" allowBlank="1" showInputMessage="1" showErrorMessage="1" xr:uid="{00000000-0002-0000-0000-00002A000000}">
          <x14:formula1>
            <xm:f>Справочник!$A$215:$A$216</xm:f>
          </x14:formula1>
          <xm:sqref>A100:D101</xm:sqref>
        </x14:dataValidation>
        <x14:dataValidation type="list" allowBlank="1" showInputMessage="1" showErrorMessage="1" xr:uid="{00000000-0002-0000-0000-00002B000000}">
          <x14:formula1>
            <xm:f>Справочник!$A$204:$A$214</xm:f>
          </x14:formula1>
          <xm:sqref>A90:D98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67"/>
  <sheetViews>
    <sheetView view="pageBreakPreview" zoomScale="115" zoomScaleNormal="100" zoomScaleSheetLayoutView="115" workbookViewId="0">
      <selection activeCell="B65" sqref="B65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397</v>
      </c>
      <c r="B1" s="137"/>
      <c r="C1" s="137"/>
      <c r="D1" s="137"/>
      <c r="E1" s="137"/>
      <c r="F1" s="277">
        <f>ОбщСведения!B3</f>
        <v>0</v>
      </c>
      <c r="G1" s="277"/>
      <c r="H1" s="182"/>
      <c r="I1" s="179">
        <f>ОбщСведения!B4</f>
        <v>0</v>
      </c>
      <c r="J1" s="277">
        <f>ОбщСведения!B5</f>
        <v>0</v>
      </c>
      <c r="K1" s="277"/>
      <c r="L1" s="277"/>
      <c r="M1"/>
      <c r="N1"/>
    </row>
    <row r="2" spans="1:14" s="1" customFormat="1" x14ac:dyDescent="0.3">
      <c r="B2" s="283" t="s">
        <v>389</v>
      </c>
      <c r="C2" s="283"/>
      <c r="D2" s="283"/>
      <c r="E2" s="283"/>
      <c r="F2" s="283"/>
      <c r="G2" s="283"/>
      <c r="H2" s="3"/>
      <c r="I2" s="3"/>
      <c r="J2" s="3"/>
    </row>
    <row r="3" spans="1:14" x14ac:dyDescent="0.3">
      <c r="A3" s="30"/>
      <c r="B3" s="31" t="s">
        <v>261</v>
      </c>
      <c r="C3" s="186">
        <v>1</v>
      </c>
      <c r="D3" s="41"/>
      <c r="E3" s="31" t="s">
        <v>262</v>
      </c>
      <c r="F3" s="175">
        <v>1</v>
      </c>
      <c r="G3" s="40" t="s">
        <v>280</v>
      </c>
      <c r="H3" s="303" t="s">
        <v>404</v>
      </c>
      <c r="I3" s="303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 x14ac:dyDescent="0.3">
      <c r="A5" s="306" t="s">
        <v>217</v>
      </c>
      <c r="B5" s="309" t="s">
        <v>279</v>
      </c>
      <c r="C5" s="284" t="s">
        <v>207</v>
      </c>
      <c r="D5" s="284"/>
      <c r="E5" s="284"/>
      <c r="F5" s="285"/>
      <c r="G5" s="309" t="s">
        <v>254</v>
      </c>
      <c r="H5" s="294" t="s">
        <v>263</v>
      </c>
      <c r="I5" s="296"/>
      <c r="J5" s="294" t="s">
        <v>282</v>
      </c>
      <c r="K5" s="295"/>
      <c r="L5" s="296"/>
    </row>
    <row r="6" spans="1:14" x14ac:dyDescent="0.3">
      <c r="A6" s="307"/>
      <c r="B6" s="310"/>
      <c r="C6" s="288" t="s">
        <v>276</v>
      </c>
      <c r="D6" s="288" t="s">
        <v>208</v>
      </c>
      <c r="E6" s="289"/>
      <c r="F6" s="290"/>
      <c r="G6" s="310"/>
      <c r="H6" s="297"/>
      <c r="I6" s="299"/>
      <c r="J6" s="297"/>
      <c r="K6" s="298"/>
      <c r="L6" s="299"/>
    </row>
    <row r="7" spans="1:14" ht="14.4" x14ac:dyDescent="0.3">
      <c r="A7" s="307"/>
      <c r="B7" s="310"/>
      <c r="C7" s="312"/>
      <c r="D7" s="286" t="s">
        <v>249</v>
      </c>
      <c r="E7" s="314" t="s">
        <v>264</v>
      </c>
      <c r="F7" s="314"/>
      <c r="G7" s="310"/>
      <c r="H7" s="300"/>
      <c r="I7" s="302"/>
      <c r="J7" s="300"/>
      <c r="K7" s="301"/>
      <c r="L7" s="302"/>
    </row>
    <row r="8" spans="1:14" s="38" customFormat="1" ht="12.75" customHeight="1" x14ac:dyDescent="0.3">
      <c r="A8" s="308"/>
      <c r="B8" s="311"/>
      <c r="C8" s="313"/>
      <c r="D8" s="287"/>
      <c r="E8" s="19"/>
      <c r="F8" s="49" t="s">
        <v>265</v>
      </c>
      <c r="G8" s="311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253</v>
      </c>
      <c r="C25" s="291"/>
      <c r="D25" s="292"/>
      <c r="E25" s="292"/>
      <c r="F25" s="292"/>
      <c r="G25" s="292"/>
      <c r="H25" s="292"/>
      <c r="I25" s="292"/>
      <c r="J25" s="292"/>
      <c r="K25" s="292"/>
      <c r="L25" s="293"/>
    </row>
    <row r="26" spans="1:14" ht="17.25" customHeight="1" x14ac:dyDescent="0.3"/>
    <row r="27" spans="1:14" s="12" customFormat="1" x14ac:dyDescent="0.3">
      <c r="A27" s="304" t="s">
        <v>206</v>
      </c>
      <c r="B27" s="304"/>
      <c r="C27" s="305"/>
      <c r="D27" s="305"/>
      <c r="E27" s="305"/>
      <c r="F27" s="305"/>
      <c r="G27" s="305"/>
      <c r="H27" s="305"/>
      <c r="I27" s="305"/>
      <c r="J27" s="305"/>
    </row>
    <row r="28" spans="1:14" s="12" customFormat="1" x14ac:dyDescent="0.3">
      <c r="A28" s="17"/>
      <c r="B28" s="17"/>
      <c r="C28" s="280" t="s">
        <v>245</v>
      </c>
      <c r="D28" s="280"/>
      <c r="E28" s="280"/>
      <c r="F28" s="278"/>
      <c r="G28" s="278"/>
      <c r="H28" s="16" t="s">
        <v>171</v>
      </c>
      <c r="I28" s="281"/>
      <c r="J28" s="281"/>
    </row>
    <row r="29" spans="1:14" s="12" customFormat="1" x14ac:dyDescent="0.3">
      <c r="A29" s="47" t="s">
        <v>204</v>
      </c>
      <c r="B29" s="47"/>
      <c r="C29" s="279"/>
      <c r="D29" s="279"/>
      <c r="E29" s="279"/>
      <c r="F29" s="279"/>
      <c r="G29" s="279"/>
      <c r="H29" s="279"/>
      <c r="I29" s="279"/>
      <c r="J29" s="279"/>
    </row>
    <row r="30" spans="1:14" s="12" customFormat="1" x14ac:dyDescent="0.3">
      <c r="A30" s="17"/>
      <c r="B30" s="17"/>
      <c r="C30" s="280" t="s">
        <v>245</v>
      </c>
      <c r="D30" s="280"/>
      <c r="E30" s="280"/>
      <c r="F30" s="278"/>
      <c r="G30" s="278"/>
      <c r="H30" s="16" t="s">
        <v>171</v>
      </c>
      <c r="I30" s="281"/>
      <c r="J30" s="281"/>
    </row>
    <row r="33" spans="1:14" x14ac:dyDescent="0.3">
      <c r="A33" s="30"/>
      <c r="B33" s="31" t="s">
        <v>261</v>
      </c>
      <c r="C33" s="186">
        <v>1</v>
      </c>
      <c r="D33" s="41"/>
      <c r="E33" s="31" t="s">
        <v>262</v>
      </c>
      <c r="F33" s="175">
        <v>2</v>
      </c>
      <c r="G33" s="40" t="s">
        <v>280</v>
      </c>
      <c r="H33" s="303" t="s">
        <v>404</v>
      </c>
      <c r="I33" s="303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6" t="s">
        <v>217</v>
      </c>
      <c r="B35" s="309" t="s">
        <v>279</v>
      </c>
      <c r="C35" s="284" t="s">
        <v>207</v>
      </c>
      <c r="D35" s="284"/>
      <c r="E35" s="284"/>
      <c r="F35" s="285"/>
      <c r="G35" s="309" t="s">
        <v>254</v>
      </c>
      <c r="H35" s="294" t="s">
        <v>263</v>
      </c>
      <c r="I35" s="296"/>
      <c r="J35" s="294" t="s">
        <v>282</v>
      </c>
      <c r="K35" s="295"/>
      <c r="L35" s="296"/>
    </row>
    <row r="36" spans="1:14" x14ac:dyDescent="0.3">
      <c r="A36" s="307"/>
      <c r="B36" s="310"/>
      <c r="C36" s="288" t="s">
        <v>276</v>
      </c>
      <c r="D36" s="288" t="s">
        <v>208</v>
      </c>
      <c r="E36" s="289"/>
      <c r="F36" s="290"/>
      <c r="G36" s="310"/>
      <c r="H36" s="297"/>
      <c r="I36" s="299"/>
      <c r="J36" s="297"/>
      <c r="K36" s="298"/>
      <c r="L36" s="299"/>
    </row>
    <row r="37" spans="1:14" ht="14.4" x14ac:dyDescent="0.3">
      <c r="A37" s="307"/>
      <c r="B37" s="310"/>
      <c r="C37" s="312"/>
      <c r="D37" s="286" t="s">
        <v>249</v>
      </c>
      <c r="E37" s="314" t="s">
        <v>264</v>
      </c>
      <c r="F37" s="314"/>
      <c r="G37" s="310"/>
      <c r="H37" s="300"/>
      <c r="I37" s="302"/>
      <c r="J37" s="300"/>
      <c r="K37" s="301"/>
      <c r="L37" s="302"/>
    </row>
    <row r="38" spans="1:14" s="38" customFormat="1" ht="12.75" customHeight="1" x14ac:dyDescent="0.3">
      <c r="A38" s="308"/>
      <c r="B38" s="311"/>
      <c r="C38" s="313"/>
      <c r="D38" s="287"/>
      <c r="E38" s="19"/>
      <c r="F38" s="49" t="s">
        <v>265</v>
      </c>
      <c r="G38" s="311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253</v>
      </c>
      <c r="C55" s="291"/>
      <c r="D55" s="292"/>
      <c r="E55" s="292"/>
      <c r="F55" s="292"/>
      <c r="G55" s="292"/>
      <c r="H55" s="292"/>
      <c r="I55" s="292"/>
      <c r="J55" s="292"/>
      <c r="K55" s="292"/>
      <c r="L55" s="293"/>
    </row>
    <row r="57" spans="1:14" s="12" customFormat="1" x14ac:dyDescent="0.3">
      <c r="A57" s="304" t="s">
        <v>206</v>
      </c>
      <c r="B57" s="304"/>
      <c r="C57" s="305"/>
      <c r="D57" s="305"/>
      <c r="E57" s="305"/>
      <c r="F57" s="305"/>
      <c r="G57" s="305"/>
      <c r="H57" s="305"/>
      <c r="I57" s="305"/>
      <c r="J57" s="305"/>
    </row>
    <row r="58" spans="1:14" s="12" customFormat="1" x14ac:dyDescent="0.3">
      <c r="A58" s="17"/>
      <c r="B58" s="17"/>
      <c r="C58" s="280" t="s">
        <v>245</v>
      </c>
      <c r="D58" s="280"/>
      <c r="E58" s="280"/>
      <c r="F58" s="278"/>
      <c r="G58" s="278"/>
      <c r="H58" s="16" t="s">
        <v>171</v>
      </c>
      <c r="I58" s="281"/>
      <c r="J58" s="281"/>
    </row>
    <row r="59" spans="1:14" s="12" customFormat="1" x14ac:dyDescent="0.3">
      <c r="A59" s="47" t="s">
        <v>204</v>
      </c>
      <c r="B59" s="47"/>
      <c r="C59" s="279"/>
      <c r="D59" s="279"/>
      <c r="E59" s="279"/>
      <c r="F59" s="279"/>
      <c r="G59" s="279"/>
      <c r="H59" s="279"/>
      <c r="I59" s="279"/>
      <c r="J59" s="279"/>
    </row>
    <row r="60" spans="1:14" s="12" customFormat="1" x14ac:dyDescent="0.3">
      <c r="A60" s="17"/>
      <c r="B60" s="17"/>
      <c r="C60" s="280" t="s">
        <v>245</v>
      </c>
      <c r="D60" s="280"/>
      <c r="E60" s="280"/>
      <c r="F60" s="278"/>
      <c r="G60" s="278"/>
      <c r="H60" s="16" t="s">
        <v>171</v>
      </c>
      <c r="I60" s="281"/>
      <c r="J60" s="281"/>
    </row>
    <row r="61" spans="1:14" s="12" customFormat="1" x14ac:dyDescent="0.3">
      <c r="A61" s="46" t="s">
        <v>244</v>
      </c>
      <c r="B61" s="46"/>
      <c r="C61" s="46"/>
      <c r="D61" s="278"/>
      <c r="E61" s="278"/>
      <c r="F61" s="278"/>
      <c r="G61" s="278"/>
      <c r="H61" s="129" t="s">
        <v>171</v>
      </c>
      <c r="I61" s="282"/>
      <c r="J61" s="282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22"/>
      <c r="H64" s="130"/>
      <c r="I64" s="130"/>
      <c r="J64" s="131"/>
    </row>
    <row r="65" spans="1:14" s="66" customFormat="1" ht="14.4" thickTop="1" x14ac:dyDescent="0.3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22" t="s">
        <v>292</v>
      </c>
      <c r="B66" s="122"/>
      <c r="C66" s="64"/>
      <c r="D66" s="65"/>
      <c r="E66" s="65"/>
      <c r="G66" s="158" t="s">
        <v>180</v>
      </c>
      <c r="H66" s="122" t="s">
        <v>247</v>
      </c>
      <c r="I66" s="176"/>
      <c r="J66" s="130"/>
    </row>
    <row r="67" spans="1:14" s="66" customFormat="1" ht="13.8" x14ac:dyDescent="0.3">
      <c r="A67" s="27"/>
      <c r="B67" s="121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G5:G8"/>
    <mergeCell ref="H5:I7"/>
    <mergeCell ref="B5:B8"/>
    <mergeCell ref="C6:C8"/>
    <mergeCell ref="A5:A8"/>
    <mergeCell ref="C36:C38"/>
    <mergeCell ref="D36:F36"/>
    <mergeCell ref="D37:D38"/>
    <mergeCell ref="E37:F37"/>
    <mergeCell ref="E7:F7"/>
    <mergeCell ref="A27:B27"/>
    <mergeCell ref="C27:J27"/>
    <mergeCell ref="H33:I33"/>
    <mergeCell ref="A35:A38"/>
    <mergeCell ref="B35:B38"/>
    <mergeCell ref="C35:F35"/>
    <mergeCell ref="G35:G38"/>
    <mergeCell ref="H35:I37"/>
    <mergeCell ref="F28:G28"/>
    <mergeCell ref="I28:J28"/>
    <mergeCell ref="F30:G30"/>
    <mergeCell ref="I30:J30"/>
    <mergeCell ref="C28:E28"/>
    <mergeCell ref="C30:E30"/>
    <mergeCell ref="C29:J29"/>
    <mergeCell ref="J35:L37"/>
    <mergeCell ref="A57:B57"/>
    <mergeCell ref="C57:J57"/>
    <mergeCell ref="F58:G58"/>
    <mergeCell ref="I58:J58"/>
    <mergeCell ref="C58:E58"/>
    <mergeCell ref="F1:G1"/>
    <mergeCell ref="J1:L1"/>
    <mergeCell ref="D61:G61"/>
    <mergeCell ref="C59:J59"/>
    <mergeCell ref="C60:E60"/>
    <mergeCell ref="F60:G60"/>
    <mergeCell ref="I60:J60"/>
    <mergeCell ref="I61:J61"/>
    <mergeCell ref="B2:G2"/>
    <mergeCell ref="C5:F5"/>
    <mergeCell ref="D7:D8"/>
    <mergeCell ref="D6:F6"/>
    <mergeCell ref="C25:L25"/>
    <mergeCell ref="J5:L7"/>
    <mergeCell ref="H3:I3"/>
    <mergeCell ref="C55:L55"/>
  </mergeCells>
  <dataValidations count="5">
    <dataValidation type="list" allowBlank="1" showInputMessage="1" showErrorMessage="1" sqref="I24 I9:I21 I54 I39:I51" xr:uid="{00000000-0002-0000-0100-000000000000}">
      <formula1>оценка</formula1>
    </dataValidation>
    <dataValidation type="list" allowBlank="1" showInputMessage="1" showErrorMessage="1" sqref="G24 G9:G21 G54 G39:G51" xr:uid="{00000000-0002-0000-0100-000001000000}">
      <formula1>форма_отчётн</formula1>
    </dataValidation>
    <dataValidation type="list" allowBlank="1" showInputMessage="1" showErrorMessage="1" sqref="J9:J21 J24 J54 J39:J51" xr:uid="{00000000-0002-0000-0100-000002000000}">
      <formula1>Ведомость</formula1>
    </dataValidation>
    <dataValidation type="list" allowBlank="1" showInputMessage="1" showErrorMessage="1" sqref="C27:J27 C57:J57" xr:uid="{00000000-0002-0000-0100-000003000000}">
      <formula1>Основания_отчисления</formula1>
    </dataValidation>
    <dataValidation type="list" allowBlank="1" showInputMessage="1" showErrorMessage="1" sqref="C29:J29 C59:J59" xr:uid="{00000000-0002-0000-01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67"/>
  <sheetViews>
    <sheetView view="pageBreakPreview" topLeftCell="A37" zoomScaleNormal="100" zoomScaleSheetLayoutView="100" workbookViewId="0">
      <selection activeCell="E77" sqref="E77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397</v>
      </c>
      <c r="B1" s="137"/>
      <c r="C1" s="137"/>
      <c r="D1" s="137"/>
      <c r="E1" s="137"/>
      <c r="F1" s="277">
        <f>ОбщСведения!B3</f>
        <v>0</v>
      </c>
      <c r="G1" s="277"/>
      <c r="H1" s="182"/>
      <c r="I1" s="179">
        <f>ОбщСведения!B4</f>
        <v>0</v>
      </c>
      <c r="J1" s="277">
        <f>ОбщСведения!B5</f>
        <v>0</v>
      </c>
      <c r="K1" s="277"/>
      <c r="L1" s="277"/>
      <c r="M1"/>
      <c r="N1"/>
    </row>
    <row r="2" spans="1:14" s="1" customFormat="1" x14ac:dyDescent="0.3">
      <c r="B2" s="283" t="s">
        <v>389</v>
      </c>
      <c r="C2" s="283"/>
      <c r="D2" s="283"/>
      <c r="E2" s="283"/>
      <c r="F2" s="283"/>
      <c r="G2" s="283"/>
      <c r="H2" s="3"/>
      <c r="I2" s="3"/>
      <c r="J2" s="3"/>
    </row>
    <row r="3" spans="1:14" x14ac:dyDescent="0.3">
      <c r="A3" s="30"/>
      <c r="B3" s="31" t="s">
        <v>261</v>
      </c>
      <c r="C3" s="186">
        <v>2</v>
      </c>
      <c r="D3" s="41"/>
      <c r="E3" s="31" t="s">
        <v>262</v>
      </c>
      <c r="F3" s="175">
        <v>3</v>
      </c>
      <c r="G3" s="40" t="s">
        <v>280</v>
      </c>
      <c r="H3" s="303" t="s">
        <v>404</v>
      </c>
      <c r="I3" s="303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 x14ac:dyDescent="0.3">
      <c r="A5" s="306" t="s">
        <v>217</v>
      </c>
      <c r="B5" s="309" t="s">
        <v>279</v>
      </c>
      <c r="C5" s="284" t="s">
        <v>207</v>
      </c>
      <c r="D5" s="284"/>
      <c r="E5" s="284"/>
      <c r="F5" s="285"/>
      <c r="G5" s="309" t="s">
        <v>254</v>
      </c>
      <c r="H5" s="294" t="s">
        <v>263</v>
      </c>
      <c r="I5" s="296"/>
      <c r="J5" s="294" t="s">
        <v>282</v>
      </c>
      <c r="K5" s="295"/>
      <c r="L5" s="296"/>
    </row>
    <row r="6" spans="1:14" x14ac:dyDescent="0.3">
      <c r="A6" s="307"/>
      <c r="B6" s="310"/>
      <c r="C6" s="288" t="s">
        <v>276</v>
      </c>
      <c r="D6" s="288" t="s">
        <v>208</v>
      </c>
      <c r="E6" s="289"/>
      <c r="F6" s="290"/>
      <c r="G6" s="310"/>
      <c r="H6" s="297"/>
      <c r="I6" s="299"/>
      <c r="J6" s="297"/>
      <c r="K6" s="298"/>
      <c r="L6" s="299"/>
    </row>
    <row r="7" spans="1:14" ht="14.4" x14ac:dyDescent="0.3">
      <c r="A7" s="307"/>
      <c r="B7" s="310"/>
      <c r="C7" s="312"/>
      <c r="D7" s="286" t="s">
        <v>249</v>
      </c>
      <c r="E7" s="314" t="s">
        <v>264</v>
      </c>
      <c r="F7" s="314"/>
      <c r="G7" s="310"/>
      <c r="H7" s="300"/>
      <c r="I7" s="302"/>
      <c r="J7" s="300"/>
      <c r="K7" s="301"/>
      <c r="L7" s="302"/>
    </row>
    <row r="8" spans="1:14" s="38" customFormat="1" ht="12.75" customHeight="1" x14ac:dyDescent="0.3">
      <c r="A8" s="308"/>
      <c r="B8" s="311"/>
      <c r="C8" s="313"/>
      <c r="D8" s="287"/>
      <c r="E8" s="19"/>
      <c r="F8" s="49" t="s">
        <v>265</v>
      </c>
      <c r="G8" s="311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253</v>
      </c>
      <c r="C25" s="291"/>
      <c r="D25" s="292"/>
      <c r="E25" s="292"/>
      <c r="F25" s="292"/>
      <c r="G25" s="292"/>
      <c r="H25" s="292"/>
      <c r="I25" s="292"/>
      <c r="J25" s="292"/>
      <c r="K25" s="292"/>
      <c r="L25" s="293"/>
    </row>
    <row r="26" spans="1:14" ht="17.25" customHeight="1" x14ac:dyDescent="0.3"/>
    <row r="27" spans="1:14" s="12" customFormat="1" x14ac:dyDescent="0.3">
      <c r="A27" s="304" t="s">
        <v>206</v>
      </c>
      <c r="B27" s="304"/>
      <c r="C27" s="305"/>
      <c r="D27" s="305"/>
      <c r="E27" s="305"/>
      <c r="F27" s="305"/>
      <c r="G27" s="305"/>
      <c r="H27" s="305"/>
      <c r="I27" s="305"/>
      <c r="J27" s="305"/>
    </row>
    <row r="28" spans="1:14" s="12" customFormat="1" x14ac:dyDescent="0.3">
      <c r="A28" s="17"/>
      <c r="B28" s="17"/>
      <c r="C28" s="280" t="s">
        <v>245</v>
      </c>
      <c r="D28" s="280"/>
      <c r="E28" s="280"/>
      <c r="F28" s="278"/>
      <c r="G28" s="278"/>
      <c r="H28" s="16" t="s">
        <v>171</v>
      </c>
      <c r="I28" s="281"/>
      <c r="J28" s="281"/>
    </row>
    <row r="29" spans="1:14" s="12" customFormat="1" x14ac:dyDescent="0.3">
      <c r="A29" s="47" t="s">
        <v>204</v>
      </c>
      <c r="B29" s="47"/>
      <c r="C29" s="279"/>
      <c r="D29" s="279"/>
      <c r="E29" s="279"/>
      <c r="F29" s="279"/>
      <c r="G29" s="279"/>
      <c r="H29" s="279"/>
      <c r="I29" s="279"/>
      <c r="J29" s="279"/>
    </row>
    <row r="30" spans="1:14" s="12" customFormat="1" x14ac:dyDescent="0.3">
      <c r="A30" s="17"/>
      <c r="B30" s="17"/>
      <c r="C30" s="280" t="s">
        <v>245</v>
      </c>
      <c r="D30" s="280"/>
      <c r="E30" s="280"/>
      <c r="F30" s="278"/>
      <c r="G30" s="278"/>
      <c r="H30" s="16" t="s">
        <v>171</v>
      </c>
      <c r="I30" s="281"/>
      <c r="J30" s="281"/>
    </row>
    <row r="33" spans="1:14" x14ac:dyDescent="0.3">
      <c r="A33" s="30"/>
      <c r="B33" s="31" t="s">
        <v>261</v>
      </c>
      <c r="C33" s="186">
        <v>2</v>
      </c>
      <c r="D33" s="41"/>
      <c r="E33" s="31" t="s">
        <v>262</v>
      </c>
      <c r="F33" s="175">
        <v>4</v>
      </c>
      <c r="G33" s="40" t="s">
        <v>280</v>
      </c>
      <c r="H33" s="303" t="s">
        <v>404</v>
      </c>
      <c r="I33" s="303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6" t="s">
        <v>217</v>
      </c>
      <c r="B35" s="309" t="s">
        <v>279</v>
      </c>
      <c r="C35" s="284" t="s">
        <v>207</v>
      </c>
      <c r="D35" s="284"/>
      <c r="E35" s="284"/>
      <c r="F35" s="285"/>
      <c r="G35" s="309" t="s">
        <v>254</v>
      </c>
      <c r="H35" s="294" t="s">
        <v>263</v>
      </c>
      <c r="I35" s="296"/>
      <c r="J35" s="294" t="s">
        <v>282</v>
      </c>
      <c r="K35" s="295"/>
      <c r="L35" s="296"/>
    </row>
    <row r="36" spans="1:14" x14ac:dyDescent="0.3">
      <c r="A36" s="307"/>
      <c r="B36" s="310"/>
      <c r="C36" s="288" t="s">
        <v>276</v>
      </c>
      <c r="D36" s="288" t="s">
        <v>208</v>
      </c>
      <c r="E36" s="289"/>
      <c r="F36" s="290"/>
      <c r="G36" s="310"/>
      <c r="H36" s="297"/>
      <c r="I36" s="299"/>
      <c r="J36" s="297"/>
      <c r="K36" s="298"/>
      <c r="L36" s="299"/>
    </row>
    <row r="37" spans="1:14" ht="14.4" x14ac:dyDescent="0.3">
      <c r="A37" s="307"/>
      <c r="B37" s="310"/>
      <c r="C37" s="312"/>
      <c r="D37" s="286" t="s">
        <v>249</v>
      </c>
      <c r="E37" s="314" t="s">
        <v>264</v>
      </c>
      <c r="F37" s="314"/>
      <c r="G37" s="310"/>
      <c r="H37" s="300"/>
      <c r="I37" s="302"/>
      <c r="J37" s="300"/>
      <c r="K37" s="301"/>
      <c r="L37" s="302"/>
    </row>
    <row r="38" spans="1:14" s="38" customFormat="1" ht="12.75" customHeight="1" x14ac:dyDescent="0.3">
      <c r="A38" s="308"/>
      <c r="B38" s="311"/>
      <c r="C38" s="313"/>
      <c r="D38" s="287"/>
      <c r="E38" s="19"/>
      <c r="F38" s="49" t="s">
        <v>265</v>
      </c>
      <c r="G38" s="311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253</v>
      </c>
      <c r="C55" s="291"/>
      <c r="D55" s="292"/>
      <c r="E55" s="292"/>
      <c r="F55" s="292"/>
      <c r="G55" s="292"/>
      <c r="H55" s="292"/>
      <c r="I55" s="292"/>
      <c r="J55" s="292"/>
      <c r="K55" s="292"/>
      <c r="L55" s="293"/>
    </row>
    <row r="57" spans="1:14" s="12" customFormat="1" x14ac:dyDescent="0.3">
      <c r="A57" s="304" t="s">
        <v>206</v>
      </c>
      <c r="B57" s="304"/>
      <c r="C57" s="305"/>
      <c r="D57" s="305"/>
      <c r="E57" s="305"/>
      <c r="F57" s="305"/>
      <c r="G57" s="305"/>
      <c r="H57" s="305"/>
      <c r="I57" s="305"/>
      <c r="J57" s="305"/>
    </row>
    <row r="58" spans="1:14" s="12" customFormat="1" x14ac:dyDescent="0.3">
      <c r="A58" s="17"/>
      <c r="B58" s="17"/>
      <c r="C58" s="280" t="s">
        <v>245</v>
      </c>
      <c r="D58" s="280"/>
      <c r="E58" s="280"/>
      <c r="F58" s="278"/>
      <c r="G58" s="278"/>
      <c r="H58" s="16" t="s">
        <v>171</v>
      </c>
      <c r="I58" s="281"/>
      <c r="J58" s="281"/>
    </row>
    <row r="59" spans="1:14" s="12" customFormat="1" x14ac:dyDescent="0.3">
      <c r="A59" s="47" t="s">
        <v>204</v>
      </c>
      <c r="B59" s="47"/>
      <c r="C59" s="279"/>
      <c r="D59" s="279"/>
      <c r="E59" s="279"/>
      <c r="F59" s="279"/>
      <c r="G59" s="279"/>
      <c r="H59" s="279"/>
      <c r="I59" s="279"/>
      <c r="J59" s="279"/>
    </row>
    <row r="60" spans="1:14" s="12" customFormat="1" x14ac:dyDescent="0.3">
      <c r="A60" s="17"/>
      <c r="B60" s="17"/>
      <c r="C60" s="280" t="s">
        <v>245</v>
      </c>
      <c r="D60" s="280"/>
      <c r="E60" s="280"/>
      <c r="F60" s="278"/>
      <c r="G60" s="278"/>
      <c r="H60" s="16" t="s">
        <v>171</v>
      </c>
      <c r="I60" s="281"/>
      <c r="J60" s="281"/>
    </row>
    <row r="61" spans="1:14" s="12" customFormat="1" x14ac:dyDescent="0.3">
      <c r="A61" s="46" t="s">
        <v>244</v>
      </c>
      <c r="B61" s="46"/>
      <c r="C61" s="46"/>
      <c r="D61" s="278"/>
      <c r="E61" s="278"/>
      <c r="F61" s="278"/>
      <c r="G61" s="278"/>
      <c r="H61" s="141" t="s">
        <v>171</v>
      </c>
      <c r="I61" s="282"/>
      <c r="J61" s="282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4.4" thickTop="1" x14ac:dyDescent="0.3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40" t="s">
        <v>292</v>
      </c>
      <c r="B66" s="140"/>
      <c r="C66" s="64"/>
      <c r="D66" s="65"/>
      <c r="E66" s="65"/>
      <c r="G66" s="158" t="s">
        <v>180</v>
      </c>
      <c r="H66" s="140" t="s">
        <v>247</v>
      </c>
      <c r="I66" s="176"/>
      <c r="J66" s="130"/>
    </row>
    <row r="67" spans="1:14" s="66" customFormat="1" ht="13.8" x14ac:dyDescent="0.3">
      <c r="A67" s="27"/>
      <c r="B67" s="139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C60:E60"/>
    <mergeCell ref="F60:G60"/>
    <mergeCell ref="I60:J60"/>
    <mergeCell ref="D61:G61"/>
    <mergeCell ref="I61:J61"/>
    <mergeCell ref="A57:B57"/>
    <mergeCell ref="C57:J57"/>
    <mergeCell ref="C58:E58"/>
    <mergeCell ref="F58:G58"/>
    <mergeCell ref="I58:J58"/>
    <mergeCell ref="C59:J59"/>
    <mergeCell ref="J35:L37"/>
    <mergeCell ref="C36:C38"/>
    <mergeCell ref="D36:F36"/>
    <mergeCell ref="D37:D38"/>
    <mergeCell ref="E37:F37"/>
    <mergeCell ref="C55:L55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C29:J29 C59:J59" xr:uid="{00000000-0002-0000-0200-000000000000}">
      <formula1>АкадемОтпуск</formula1>
    </dataValidation>
    <dataValidation type="list" allowBlank="1" showInputMessage="1" showErrorMessage="1" sqref="C27:J27 C57:J57" xr:uid="{00000000-0002-0000-0200-000001000000}">
      <formula1>Основания_отчисления</formula1>
    </dataValidation>
    <dataValidation type="list" allowBlank="1" showInputMessage="1" showErrorMessage="1" sqref="J9:J21 J24 J54 J39:J51" xr:uid="{00000000-0002-0000-0200-000002000000}">
      <formula1>Ведомость</formula1>
    </dataValidation>
    <dataValidation type="list" allowBlank="1" showInputMessage="1" showErrorMessage="1" sqref="G24 G9:G21 G54 G39:G51" xr:uid="{00000000-0002-0000-0200-000003000000}">
      <formula1>форма_отчётн</formula1>
    </dataValidation>
    <dataValidation type="list" allowBlank="1" showInputMessage="1" showErrorMessage="1" sqref="I24 I9:I21 I54 I39:I51" xr:uid="{00000000-0002-0000-02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67"/>
  <sheetViews>
    <sheetView view="pageBreakPreview" zoomScale="60" zoomScaleNormal="100" workbookViewId="0">
      <selection activeCell="A27" sqref="A27:B27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397</v>
      </c>
      <c r="B1" s="137"/>
      <c r="C1" s="137"/>
      <c r="D1" s="137"/>
      <c r="E1" s="137"/>
      <c r="F1" s="277">
        <f>ОбщСведения!B3</f>
        <v>0</v>
      </c>
      <c r="G1" s="277"/>
      <c r="H1" s="182"/>
      <c r="I1" s="179">
        <f>ОбщСведения!B4</f>
        <v>0</v>
      </c>
      <c r="J1" s="277">
        <f>ОбщСведения!B5</f>
        <v>0</v>
      </c>
      <c r="K1" s="277"/>
      <c r="L1" s="277"/>
      <c r="M1"/>
      <c r="N1"/>
    </row>
    <row r="2" spans="1:14" s="1" customFormat="1" x14ac:dyDescent="0.3">
      <c r="B2" s="283" t="s">
        <v>389</v>
      </c>
      <c r="C2" s="283"/>
      <c r="D2" s="283"/>
      <c r="E2" s="283"/>
      <c r="F2" s="283"/>
      <c r="G2" s="283"/>
      <c r="H2" s="3"/>
      <c r="I2" s="3"/>
      <c r="J2" s="3"/>
    </row>
    <row r="3" spans="1:14" x14ac:dyDescent="0.3">
      <c r="A3" s="30"/>
      <c r="B3" s="31" t="s">
        <v>261</v>
      </c>
      <c r="C3" s="186">
        <v>3</v>
      </c>
      <c r="D3" s="41"/>
      <c r="E3" s="31" t="s">
        <v>262</v>
      </c>
      <c r="F3" s="175">
        <v>5</v>
      </c>
      <c r="G3" s="40" t="s">
        <v>280</v>
      </c>
      <c r="H3" s="303" t="s">
        <v>404</v>
      </c>
      <c r="I3" s="303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 x14ac:dyDescent="0.3">
      <c r="A5" s="306" t="s">
        <v>217</v>
      </c>
      <c r="B5" s="309" t="s">
        <v>279</v>
      </c>
      <c r="C5" s="284" t="s">
        <v>207</v>
      </c>
      <c r="D5" s="284"/>
      <c r="E5" s="284"/>
      <c r="F5" s="285"/>
      <c r="G5" s="309" t="s">
        <v>254</v>
      </c>
      <c r="H5" s="294" t="s">
        <v>263</v>
      </c>
      <c r="I5" s="296"/>
      <c r="J5" s="294" t="s">
        <v>282</v>
      </c>
      <c r="K5" s="295"/>
      <c r="L5" s="296"/>
    </row>
    <row r="6" spans="1:14" x14ac:dyDescent="0.3">
      <c r="A6" s="307"/>
      <c r="B6" s="310"/>
      <c r="C6" s="288" t="s">
        <v>276</v>
      </c>
      <c r="D6" s="288" t="s">
        <v>208</v>
      </c>
      <c r="E6" s="289"/>
      <c r="F6" s="290"/>
      <c r="G6" s="310"/>
      <c r="H6" s="297"/>
      <c r="I6" s="299"/>
      <c r="J6" s="297"/>
      <c r="K6" s="298"/>
      <c r="L6" s="299"/>
    </row>
    <row r="7" spans="1:14" ht="14.4" x14ac:dyDescent="0.3">
      <c r="A7" s="307"/>
      <c r="B7" s="310"/>
      <c r="C7" s="312"/>
      <c r="D7" s="286" t="s">
        <v>249</v>
      </c>
      <c r="E7" s="314" t="s">
        <v>264</v>
      </c>
      <c r="F7" s="314"/>
      <c r="G7" s="310"/>
      <c r="H7" s="300"/>
      <c r="I7" s="302"/>
      <c r="J7" s="300"/>
      <c r="K7" s="301"/>
      <c r="L7" s="302"/>
    </row>
    <row r="8" spans="1:14" s="38" customFormat="1" ht="12.75" customHeight="1" x14ac:dyDescent="0.3">
      <c r="A8" s="308"/>
      <c r="B8" s="311"/>
      <c r="C8" s="313"/>
      <c r="D8" s="287"/>
      <c r="E8" s="19"/>
      <c r="F8" s="49" t="s">
        <v>265</v>
      </c>
      <c r="G8" s="311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253</v>
      </c>
      <c r="C25" s="291"/>
      <c r="D25" s="292"/>
      <c r="E25" s="292"/>
      <c r="F25" s="292"/>
      <c r="G25" s="292"/>
      <c r="H25" s="292"/>
      <c r="I25" s="292"/>
      <c r="J25" s="292"/>
      <c r="K25" s="292"/>
      <c r="L25" s="293"/>
    </row>
    <row r="26" spans="1:14" ht="17.25" customHeight="1" x14ac:dyDescent="0.3"/>
    <row r="27" spans="1:14" s="12" customFormat="1" x14ac:dyDescent="0.3">
      <c r="A27" s="304" t="s">
        <v>206</v>
      </c>
      <c r="B27" s="304"/>
      <c r="C27" s="305"/>
      <c r="D27" s="305"/>
      <c r="E27" s="305"/>
      <c r="F27" s="305"/>
      <c r="G27" s="305"/>
      <c r="H27" s="305"/>
      <c r="I27" s="305"/>
      <c r="J27" s="305"/>
    </row>
    <row r="28" spans="1:14" s="12" customFormat="1" x14ac:dyDescent="0.3">
      <c r="A28" s="17"/>
      <c r="B28" s="17"/>
      <c r="C28" s="280" t="s">
        <v>245</v>
      </c>
      <c r="D28" s="280"/>
      <c r="E28" s="280"/>
      <c r="F28" s="278"/>
      <c r="G28" s="278"/>
      <c r="H28" s="16" t="s">
        <v>171</v>
      </c>
      <c r="I28" s="281"/>
      <c r="J28" s="281"/>
    </row>
    <row r="29" spans="1:14" s="12" customFormat="1" x14ac:dyDescent="0.3">
      <c r="A29" s="47" t="s">
        <v>204</v>
      </c>
      <c r="B29" s="47"/>
      <c r="C29" s="279"/>
      <c r="D29" s="279"/>
      <c r="E29" s="279"/>
      <c r="F29" s="279"/>
      <c r="G29" s="279"/>
      <c r="H29" s="279"/>
      <c r="I29" s="279"/>
      <c r="J29" s="279"/>
    </row>
    <row r="30" spans="1:14" s="12" customFormat="1" x14ac:dyDescent="0.3">
      <c r="A30" s="17"/>
      <c r="B30" s="17"/>
      <c r="C30" s="280" t="s">
        <v>245</v>
      </c>
      <c r="D30" s="280"/>
      <c r="E30" s="280"/>
      <c r="F30" s="278"/>
      <c r="G30" s="278"/>
      <c r="H30" s="16" t="s">
        <v>171</v>
      </c>
      <c r="I30" s="281"/>
      <c r="J30" s="281"/>
    </row>
    <row r="33" spans="1:14" x14ac:dyDescent="0.3">
      <c r="A33" s="30"/>
      <c r="B33" s="31" t="s">
        <v>261</v>
      </c>
      <c r="C33" s="186">
        <v>3</v>
      </c>
      <c r="D33" s="41"/>
      <c r="E33" s="31" t="s">
        <v>262</v>
      </c>
      <c r="F33" s="175">
        <v>6</v>
      </c>
      <c r="G33" s="40" t="s">
        <v>280</v>
      </c>
      <c r="H33" s="303" t="s">
        <v>404</v>
      </c>
      <c r="I33" s="303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6" t="s">
        <v>217</v>
      </c>
      <c r="B35" s="309" t="s">
        <v>279</v>
      </c>
      <c r="C35" s="284" t="s">
        <v>207</v>
      </c>
      <c r="D35" s="284"/>
      <c r="E35" s="284"/>
      <c r="F35" s="285"/>
      <c r="G35" s="309" t="s">
        <v>254</v>
      </c>
      <c r="H35" s="294" t="s">
        <v>263</v>
      </c>
      <c r="I35" s="296"/>
      <c r="J35" s="294" t="s">
        <v>282</v>
      </c>
      <c r="K35" s="295"/>
      <c r="L35" s="296"/>
    </row>
    <row r="36" spans="1:14" x14ac:dyDescent="0.3">
      <c r="A36" s="307"/>
      <c r="B36" s="310"/>
      <c r="C36" s="288" t="s">
        <v>276</v>
      </c>
      <c r="D36" s="288" t="s">
        <v>208</v>
      </c>
      <c r="E36" s="289"/>
      <c r="F36" s="290"/>
      <c r="G36" s="310"/>
      <c r="H36" s="297"/>
      <c r="I36" s="299"/>
      <c r="J36" s="297"/>
      <c r="K36" s="298"/>
      <c r="L36" s="299"/>
    </row>
    <row r="37" spans="1:14" ht="14.4" x14ac:dyDescent="0.3">
      <c r="A37" s="307"/>
      <c r="B37" s="310"/>
      <c r="C37" s="312"/>
      <c r="D37" s="286" t="s">
        <v>249</v>
      </c>
      <c r="E37" s="314" t="s">
        <v>264</v>
      </c>
      <c r="F37" s="314"/>
      <c r="G37" s="310"/>
      <c r="H37" s="300"/>
      <c r="I37" s="302"/>
      <c r="J37" s="300"/>
      <c r="K37" s="301"/>
      <c r="L37" s="302"/>
    </row>
    <row r="38" spans="1:14" s="38" customFormat="1" ht="12.75" customHeight="1" x14ac:dyDescent="0.3">
      <c r="A38" s="308"/>
      <c r="B38" s="311"/>
      <c r="C38" s="313"/>
      <c r="D38" s="287"/>
      <c r="E38" s="19"/>
      <c r="F38" s="49" t="s">
        <v>265</v>
      </c>
      <c r="G38" s="311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253</v>
      </c>
      <c r="C55" s="291"/>
      <c r="D55" s="292"/>
      <c r="E55" s="292"/>
      <c r="F55" s="292"/>
      <c r="G55" s="292"/>
      <c r="H55" s="292"/>
      <c r="I55" s="292"/>
      <c r="J55" s="292"/>
      <c r="K55" s="292"/>
      <c r="L55" s="293"/>
    </row>
    <row r="57" spans="1:14" s="12" customFormat="1" x14ac:dyDescent="0.3">
      <c r="A57" s="304" t="s">
        <v>206</v>
      </c>
      <c r="B57" s="304"/>
      <c r="C57" s="305"/>
      <c r="D57" s="305"/>
      <c r="E57" s="305"/>
      <c r="F57" s="305"/>
      <c r="G57" s="305"/>
      <c r="H57" s="305"/>
      <c r="I57" s="305"/>
      <c r="J57" s="305"/>
    </row>
    <row r="58" spans="1:14" s="12" customFormat="1" x14ac:dyDescent="0.3">
      <c r="A58" s="17"/>
      <c r="B58" s="17"/>
      <c r="C58" s="280" t="s">
        <v>245</v>
      </c>
      <c r="D58" s="280"/>
      <c r="E58" s="280"/>
      <c r="F58" s="278"/>
      <c r="G58" s="278"/>
      <c r="H58" s="16" t="s">
        <v>171</v>
      </c>
      <c r="I58" s="281"/>
      <c r="J58" s="281"/>
    </row>
    <row r="59" spans="1:14" s="12" customFormat="1" x14ac:dyDescent="0.3">
      <c r="A59" s="47" t="s">
        <v>204</v>
      </c>
      <c r="B59" s="47"/>
      <c r="C59" s="279"/>
      <c r="D59" s="279"/>
      <c r="E59" s="279"/>
      <c r="F59" s="279"/>
      <c r="G59" s="279"/>
      <c r="H59" s="279"/>
      <c r="I59" s="279"/>
      <c r="J59" s="279"/>
    </row>
    <row r="60" spans="1:14" s="12" customFormat="1" x14ac:dyDescent="0.3">
      <c r="A60" s="17"/>
      <c r="B60" s="17"/>
      <c r="C60" s="280" t="s">
        <v>245</v>
      </c>
      <c r="D60" s="280"/>
      <c r="E60" s="280"/>
      <c r="F60" s="278"/>
      <c r="G60" s="278"/>
      <c r="H60" s="16" t="s">
        <v>171</v>
      </c>
      <c r="I60" s="281"/>
      <c r="J60" s="281"/>
    </row>
    <row r="61" spans="1:14" s="12" customFormat="1" x14ac:dyDescent="0.3">
      <c r="A61" s="46" t="s">
        <v>244</v>
      </c>
      <c r="B61" s="46"/>
      <c r="C61" s="46"/>
      <c r="D61" s="278"/>
      <c r="E61" s="278"/>
      <c r="F61" s="278"/>
      <c r="G61" s="278"/>
      <c r="H61" s="141" t="s">
        <v>171</v>
      </c>
      <c r="I61" s="282"/>
      <c r="J61" s="282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4.4" thickTop="1" x14ac:dyDescent="0.3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40" t="s">
        <v>292</v>
      </c>
      <c r="B66" s="140"/>
      <c r="C66" s="64"/>
      <c r="D66" s="65"/>
      <c r="E66" s="65"/>
      <c r="G66" s="158" t="s">
        <v>180</v>
      </c>
      <c r="H66" s="140" t="s">
        <v>247</v>
      </c>
      <c r="I66" s="176"/>
      <c r="J66" s="130"/>
    </row>
    <row r="67" spans="1:14" s="66" customFormat="1" ht="13.8" x14ac:dyDescent="0.3">
      <c r="A67" s="27"/>
      <c r="B67" s="139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C60:E60"/>
    <mergeCell ref="F60:G60"/>
    <mergeCell ref="I60:J60"/>
    <mergeCell ref="D61:G61"/>
    <mergeCell ref="I61:J61"/>
    <mergeCell ref="A57:B57"/>
    <mergeCell ref="C57:J57"/>
    <mergeCell ref="C58:E58"/>
    <mergeCell ref="F58:G58"/>
    <mergeCell ref="I58:J58"/>
    <mergeCell ref="C59:J59"/>
    <mergeCell ref="J35:L37"/>
    <mergeCell ref="C36:C38"/>
    <mergeCell ref="D36:F36"/>
    <mergeCell ref="D37:D38"/>
    <mergeCell ref="E37:F37"/>
    <mergeCell ref="C55:L55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I24 I9:I21 I54 I39:I51" xr:uid="{00000000-0002-0000-0300-000000000000}">
      <formula1>оценка</formula1>
    </dataValidation>
    <dataValidation type="list" allowBlank="1" showInputMessage="1" showErrorMessage="1" sqref="G24 G9:G21 G54 G39:G51" xr:uid="{00000000-0002-0000-0300-000001000000}">
      <formula1>форма_отчётн</formula1>
    </dataValidation>
    <dataValidation type="list" allowBlank="1" showInputMessage="1" showErrorMessage="1" sqref="J9:J21 J24 J54 J39:J51" xr:uid="{00000000-0002-0000-0300-000002000000}">
      <formula1>Ведомость</formula1>
    </dataValidation>
    <dataValidation type="list" allowBlank="1" showInputMessage="1" showErrorMessage="1" sqref="C27:J27 C57:J57" xr:uid="{00000000-0002-0000-0300-000003000000}">
      <formula1>Основания_отчисления</formula1>
    </dataValidation>
    <dataValidation type="list" allowBlank="1" showInputMessage="1" showErrorMessage="1" sqref="C29:J29 C59:J59" xr:uid="{00000000-0002-0000-03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67"/>
  <sheetViews>
    <sheetView view="pageBreakPreview" topLeftCell="A10" zoomScale="60" zoomScaleNormal="100" workbookViewId="0">
      <selection activeCell="S35" sqref="S35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397</v>
      </c>
      <c r="B1" s="137"/>
      <c r="C1" s="137"/>
      <c r="D1" s="137"/>
      <c r="E1" s="137"/>
      <c r="F1" s="277">
        <f>ОбщСведения!B3</f>
        <v>0</v>
      </c>
      <c r="G1" s="277"/>
      <c r="H1" s="182"/>
      <c r="I1" s="179">
        <f>ОбщСведения!B4</f>
        <v>0</v>
      </c>
      <c r="J1" s="277">
        <f>ОбщСведения!B5</f>
        <v>0</v>
      </c>
      <c r="K1" s="277"/>
      <c r="L1" s="277"/>
      <c r="M1"/>
      <c r="N1"/>
    </row>
    <row r="2" spans="1:14" s="1" customFormat="1" x14ac:dyDescent="0.3">
      <c r="B2" s="283" t="s">
        <v>389</v>
      </c>
      <c r="C2" s="283"/>
      <c r="D2" s="283"/>
      <c r="E2" s="283"/>
      <c r="F2" s="283"/>
      <c r="G2" s="283"/>
      <c r="H2" s="3"/>
      <c r="I2" s="3"/>
      <c r="J2" s="3"/>
    </row>
    <row r="3" spans="1:14" x14ac:dyDescent="0.3">
      <c r="A3" s="30"/>
      <c r="B3" s="31" t="s">
        <v>261</v>
      </c>
      <c r="C3" s="186">
        <v>4</v>
      </c>
      <c r="D3" s="41"/>
      <c r="E3" s="31" t="s">
        <v>262</v>
      </c>
      <c r="F3" s="175">
        <v>7</v>
      </c>
      <c r="G3" s="40" t="s">
        <v>280</v>
      </c>
      <c r="H3" s="303" t="s">
        <v>404</v>
      </c>
      <c r="I3" s="303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 x14ac:dyDescent="0.3">
      <c r="A5" s="306" t="s">
        <v>217</v>
      </c>
      <c r="B5" s="309" t="s">
        <v>279</v>
      </c>
      <c r="C5" s="284" t="s">
        <v>207</v>
      </c>
      <c r="D5" s="284"/>
      <c r="E5" s="284"/>
      <c r="F5" s="285"/>
      <c r="G5" s="309" t="s">
        <v>254</v>
      </c>
      <c r="H5" s="294" t="s">
        <v>263</v>
      </c>
      <c r="I5" s="296"/>
      <c r="J5" s="294" t="s">
        <v>282</v>
      </c>
      <c r="K5" s="295"/>
      <c r="L5" s="296"/>
    </row>
    <row r="6" spans="1:14" x14ac:dyDescent="0.3">
      <c r="A6" s="307"/>
      <c r="B6" s="310"/>
      <c r="C6" s="288" t="s">
        <v>276</v>
      </c>
      <c r="D6" s="288" t="s">
        <v>208</v>
      </c>
      <c r="E6" s="289"/>
      <c r="F6" s="290"/>
      <c r="G6" s="310"/>
      <c r="H6" s="297"/>
      <c r="I6" s="299"/>
      <c r="J6" s="297"/>
      <c r="K6" s="298"/>
      <c r="L6" s="299"/>
    </row>
    <row r="7" spans="1:14" ht="14.4" x14ac:dyDescent="0.3">
      <c r="A7" s="307"/>
      <c r="B7" s="310"/>
      <c r="C7" s="312"/>
      <c r="D7" s="286" t="s">
        <v>249</v>
      </c>
      <c r="E7" s="314" t="s">
        <v>264</v>
      </c>
      <c r="F7" s="314"/>
      <c r="G7" s="310"/>
      <c r="H7" s="300"/>
      <c r="I7" s="302"/>
      <c r="J7" s="300"/>
      <c r="K7" s="301"/>
      <c r="L7" s="302"/>
    </row>
    <row r="8" spans="1:14" s="38" customFormat="1" ht="12.75" customHeight="1" x14ac:dyDescent="0.3">
      <c r="A8" s="308"/>
      <c r="B8" s="311"/>
      <c r="C8" s="313"/>
      <c r="D8" s="287"/>
      <c r="E8" s="19"/>
      <c r="F8" s="49" t="s">
        <v>265</v>
      </c>
      <c r="G8" s="311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253</v>
      </c>
      <c r="C25" s="291"/>
      <c r="D25" s="292"/>
      <c r="E25" s="292"/>
      <c r="F25" s="292"/>
      <c r="G25" s="292"/>
      <c r="H25" s="292"/>
      <c r="I25" s="292"/>
      <c r="J25" s="292"/>
      <c r="K25" s="292"/>
      <c r="L25" s="293"/>
    </row>
    <row r="26" spans="1:14" ht="17.25" customHeight="1" x14ac:dyDescent="0.3"/>
    <row r="27" spans="1:14" s="12" customFormat="1" x14ac:dyDescent="0.3">
      <c r="A27" s="304" t="s">
        <v>206</v>
      </c>
      <c r="B27" s="304"/>
      <c r="C27" s="305"/>
      <c r="D27" s="305"/>
      <c r="E27" s="305"/>
      <c r="F27" s="305"/>
      <c r="G27" s="305"/>
      <c r="H27" s="305"/>
      <c r="I27" s="305"/>
      <c r="J27" s="305"/>
    </row>
    <row r="28" spans="1:14" s="12" customFormat="1" x14ac:dyDescent="0.3">
      <c r="A28" s="17"/>
      <c r="B28" s="17"/>
      <c r="C28" s="280" t="s">
        <v>245</v>
      </c>
      <c r="D28" s="280"/>
      <c r="E28" s="280"/>
      <c r="F28" s="278"/>
      <c r="G28" s="278"/>
      <c r="H28" s="16" t="s">
        <v>171</v>
      </c>
      <c r="I28" s="281"/>
      <c r="J28" s="281"/>
    </row>
    <row r="29" spans="1:14" s="12" customFormat="1" x14ac:dyDescent="0.3">
      <c r="A29" s="47" t="s">
        <v>204</v>
      </c>
      <c r="B29" s="47"/>
      <c r="C29" s="279"/>
      <c r="D29" s="279"/>
      <c r="E29" s="279"/>
      <c r="F29" s="279"/>
      <c r="G29" s="279"/>
      <c r="H29" s="279"/>
      <c r="I29" s="279"/>
      <c r="J29" s="279"/>
    </row>
    <row r="30" spans="1:14" s="12" customFormat="1" x14ac:dyDescent="0.3">
      <c r="A30" s="17"/>
      <c r="B30" s="17"/>
      <c r="C30" s="280" t="s">
        <v>245</v>
      </c>
      <c r="D30" s="280"/>
      <c r="E30" s="280"/>
      <c r="F30" s="278"/>
      <c r="G30" s="278"/>
      <c r="H30" s="16" t="s">
        <v>171</v>
      </c>
      <c r="I30" s="281"/>
      <c r="J30" s="281"/>
    </row>
    <row r="33" spans="1:14" x14ac:dyDescent="0.3">
      <c r="A33" s="30"/>
      <c r="B33" s="31" t="s">
        <v>261</v>
      </c>
      <c r="C33" s="186">
        <v>4</v>
      </c>
      <c r="D33" s="41"/>
      <c r="E33" s="31" t="s">
        <v>262</v>
      </c>
      <c r="F33" s="175">
        <v>8</v>
      </c>
      <c r="G33" s="40" t="s">
        <v>280</v>
      </c>
      <c r="H33" s="303" t="s">
        <v>404</v>
      </c>
      <c r="I33" s="303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6" t="s">
        <v>217</v>
      </c>
      <c r="B35" s="309" t="s">
        <v>279</v>
      </c>
      <c r="C35" s="284" t="s">
        <v>207</v>
      </c>
      <c r="D35" s="284"/>
      <c r="E35" s="284"/>
      <c r="F35" s="285"/>
      <c r="G35" s="309" t="s">
        <v>254</v>
      </c>
      <c r="H35" s="294" t="s">
        <v>263</v>
      </c>
      <c r="I35" s="296"/>
      <c r="J35" s="294" t="s">
        <v>282</v>
      </c>
      <c r="K35" s="295"/>
      <c r="L35" s="296"/>
    </row>
    <row r="36" spans="1:14" x14ac:dyDescent="0.3">
      <c r="A36" s="307"/>
      <c r="B36" s="310"/>
      <c r="C36" s="288" t="s">
        <v>276</v>
      </c>
      <c r="D36" s="288" t="s">
        <v>208</v>
      </c>
      <c r="E36" s="289"/>
      <c r="F36" s="290"/>
      <c r="G36" s="310"/>
      <c r="H36" s="297"/>
      <c r="I36" s="299"/>
      <c r="J36" s="297"/>
      <c r="K36" s="298"/>
      <c r="L36" s="299"/>
    </row>
    <row r="37" spans="1:14" ht="14.4" x14ac:dyDescent="0.3">
      <c r="A37" s="307"/>
      <c r="B37" s="310"/>
      <c r="C37" s="312"/>
      <c r="D37" s="286" t="s">
        <v>249</v>
      </c>
      <c r="E37" s="314" t="s">
        <v>264</v>
      </c>
      <c r="F37" s="314"/>
      <c r="G37" s="310"/>
      <c r="H37" s="300"/>
      <c r="I37" s="302"/>
      <c r="J37" s="300"/>
      <c r="K37" s="301"/>
      <c r="L37" s="302"/>
    </row>
    <row r="38" spans="1:14" s="38" customFormat="1" ht="12.75" customHeight="1" x14ac:dyDescent="0.3">
      <c r="A38" s="308"/>
      <c r="B38" s="311"/>
      <c r="C38" s="313"/>
      <c r="D38" s="287"/>
      <c r="E38" s="19"/>
      <c r="F38" s="49" t="s">
        <v>265</v>
      </c>
      <c r="G38" s="311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253</v>
      </c>
      <c r="C55" s="291"/>
      <c r="D55" s="292"/>
      <c r="E55" s="292"/>
      <c r="F55" s="292"/>
      <c r="G55" s="292"/>
      <c r="H55" s="292"/>
      <c r="I55" s="292"/>
      <c r="J55" s="292"/>
      <c r="K55" s="292"/>
      <c r="L55" s="293"/>
    </row>
    <row r="57" spans="1:14" s="12" customFormat="1" x14ac:dyDescent="0.3">
      <c r="A57" s="304" t="s">
        <v>206</v>
      </c>
      <c r="B57" s="304"/>
      <c r="C57" s="305"/>
      <c r="D57" s="305"/>
      <c r="E57" s="305"/>
      <c r="F57" s="305"/>
      <c r="G57" s="305"/>
      <c r="H57" s="305"/>
      <c r="I57" s="305"/>
      <c r="J57" s="305"/>
    </row>
    <row r="58" spans="1:14" s="12" customFormat="1" x14ac:dyDescent="0.3">
      <c r="A58" s="17"/>
      <c r="B58" s="17"/>
      <c r="C58" s="280" t="s">
        <v>245</v>
      </c>
      <c r="D58" s="280"/>
      <c r="E58" s="280"/>
      <c r="F58" s="278"/>
      <c r="G58" s="278"/>
      <c r="H58" s="16" t="s">
        <v>171</v>
      </c>
      <c r="I58" s="281"/>
      <c r="J58" s="281"/>
    </row>
    <row r="59" spans="1:14" s="12" customFormat="1" x14ac:dyDescent="0.3">
      <c r="A59" s="47" t="s">
        <v>204</v>
      </c>
      <c r="B59" s="47"/>
      <c r="C59" s="279"/>
      <c r="D59" s="279"/>
      <c r="E59" s="279"/>
      <c r="F59" s="279"/>
      <c r="G59" s="279"/>
      <c r="H59" s="279"/>
      <c r="I59" s="279"/>
      <c r="J59" s="279"/>
    </row>
    <row r="60" spans="1:14" s="12" customFormat="1" x14ac:dyDescent="0.3">
      <c r="A60" s="17"/>
      <c r="B60" s="17"/>
      <c r="C60" s="280" t="s">
        <v>245</v>
      </c>
      <c r="D60" s="280"/>
      <c r="E60" s="280"/>
      <c r="F60" s="278"/>
      <c r="G60" s="278"/>
      <c r="H60" s="16" t="s">
        <v>171</v>
      </c>
      <c r="I60" s="281"/>
      <c r="J60" s="281"/>
    </row>
    <row r="61" spans="1:14" s="12" customFormat="1" x14ac:dyDescent="0.3">
      <c r="A61" s="46" t="s">
        <v>244</v>
      </c>
      <c r="B61" s="46"/>
      <c r="C61" s="46"/>
      <c r="D61" s="278"/>
      <c r="E61" s="278"/>
      <c r="F61" s="278"/>
      <c r="G61" s="278"/>
      <c r="H61" s="141" t="s">
        <v>171</v>
      </c>
      <c r="I61" s="282"/>
      <c r="J61" s="282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4.4" thickTop="1" x14ac:dyDescent="0.3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40" t="s">
        <v>292</v>
      </c>
      <c r="B66" s="140"/>
      <c r="C66" s="64"/>
      <c r="D66" s="65"/>
      <c r="E66" s="65"/>
      <c r="G66" s="158" t="s">
        <v>180</v>
      </c>
      <c r="H66" s="140" t="s">
        <v>247</v>
      </c>
      <c r="I66" s="176"/>
      <c r="J66" s="130"/>
    </row>
    <row r="67" spans="1:14" s="66" customFormat="1" ht="13.8" x14ac:dyDescent="0.3">
      <c r="A67" s="27"/>
      <c r="B67" s="139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C60:E60"/>
    <mergeCell ref="F60:G60"/>
    <mergeCell ref="I60:J60"/>
    <mergeCell ref="D61:G61"/>
    <mergeCell ref="I61:J61"/>
    <mergeCell ref="A57:B57"/>
    <mergeCell ref="C57:J57"/>
    <mergeCell ref="C58:E58"/>
    <mergeCell ref="F58:G58"/>
    <mergeCell ref="I58:J58"/>
    <mergeCell ref="C59:J59"/>
    <mergeCell ref="J35:L37"/>
    <mergeCell ref="C36:C38"/>
    <mergeCell ref="D36:F36"/>
    <mergeCell ref="D37:D38"/>
    <mergeCell ref="E37:F37"/>
    <mergeCell ref="C55:L55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C29:J29 C59:J59" xr:uid="{00000000-0002-0000-0400-000000000000}">
      <formula1>АкадемОтпуск</formula1>
    </dataValidation>
    <dataValidation type="list" allowBlank="1" showInputMessage="1" showErrorMessage="1" sqref="C27:J27 C57:J57" xr:uid="{00000000-0002-0000-0400-000001000000}">
      <formula1>Основания_отчисления</formula1>
    </dataValidation>
    <dataValidation type="list" allowBlank="1" showInputMessage="1" showErrorMessage="1" sqref="J9:J21 J24 J54 J39:J51" xr:uid="{00000000-0002-0000-0400-000002000000}">
      <formula1>Ведомость</formula1>
    </dataValidation>
    <dataValidation type="list" allowBlank="1" showInputMessage="1" showErrorMessage="1" sqref="G24 G9:G21 G54 G39:G51" xr:uid="{00000000-0002-0000-0400-000003000000}">
      <formula1>форма_отчётн</formula1>
    </dataValidation>
    <dataValidation type="list" allowBlank="1" showInputMessage="1" showErrorMessage="1" sqref="I24 I9:I21 I54 I39:I51" xr:uid="{00000000-0002-0000-04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N67"/>
  <sheetViews>
    <sheetView view="pageBreakPreview" topLeftCell="A28" zoomScale="90" zoomScaleNormal="100" zoomScaleSheetLayoutView="90" workbookViewId="0">
      <selection activeCell="S46" sqref="S46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397</v>
      </c>
      <c r="B1" s="137"/>
      <c r="C1" s="137"/>
      <c r="D1" s="137"/>
      <c r="E1" s="137"/>
      <c r="F1" s="277">
        <f>ОбщСведения!B3</f>
        <v>0</v>
      </c>
      <c r="G1" s="277"/>
      <c r="H1" s="182"/>
      <c r="I1" s="179">
        <f>ОбщСведения!B4</f>
        <v>0</v>
      </c>
      <c r="J1" s="277">
        <f>ОбщСведения!B5</f>
        <v>0</v>
      </c>
      <c r="K1" s="277"/>
      <c r="L1" s="277"/>
      <c r="M1"/>
      <c r="N1"/>
    </row>
    <row r="2" spans="1:14" s="1" customFormat="1" x14ac:dyDescent="0.3">
      <c r="B2" s="283" t="s">
        <v>389</v>
      </c>
      <c r="C2" s="283"/>
      <c r="D2" s="283"/>
      <c r="E2" s="283"/>
      <c r="F2" s="283"/>
      <c r="G2" s="283"/>
      <c r="H2" s="3"/>
      <c r="I2" s="3"/>
      <c r="J2" s="3"/>
    </row>
    <row r="3" spans="1:14" x14ac:dyDescent="0.3">
      <c r="A3" s="30"/>
      <c r="B3" s="31" t="s">
        <v>261</v>
      </c>
      <c r="C3" s="186">
        <v>5</v>
      </c>
      <c r="D3" s="41"/>
      <c r="E3" s="31" t="s">
        <v>262</v>
      </c>
      <c r="F3" s="175">
        <v>9</v>
      </c>
      <c r="G3" s="40" t="s">
        <v>280</v>
      </c>
      <c r="H3" s="303" t="s">
        <v>404</v>
      </c>
      <c r="I3" s="303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 x14ac:dyDescent="0.3">
      <c r="A5" s="306" t="s">
        <v>217</v>
      </c>
      <c r="B5" s="309" t="s">
        <v>279</v>
      </c>
      <c r="C5" s="284" t="s">
        <v>207</v>
      </c>
      <c r="D5" s="284"/>
      <c r="E5" s="284"/>
      <c r="F5" s="285"/>
      <c r="G5" s="309" t="s">
        <v>254</v>
      </c>
      <c r="H5" s="294" t="s">
        <v>263</v>
      </c>
      <c r="I5" s="296"/>
      <c r="J5" s="294" t="s">
        <v>282</v>
      </c>
      <c r="K5" s="295"/>
      <c r="L5" s="296"/>
    </row>
    <row r="6" spans="1:14" x14ac:dyDescent="0.3">
      <c r="A6" s="307"/>
      <c r="B6" s="310"/>
      <c r="C6" s="288" t="s">
        <v>276</v>
      </c>
      <c r="D6" s="288" t="s">
        <v>208</v>
      </c>
      <c r="E6" s="289"/>
      <c r="F6" s="290"/>
      <c r="G6" s="310"/>
      <c r="H6" s="297"/>
      <c r="I6" s="299"/>
      <c r="J6" s="297"/>
      <c r="K6" s="298"/>
      <c r="L6" s="299"/>
    </row>
    <row r="7" spans="1:14" ht="14.4" x14ac:dyDescent="0.3">
      <c r="A7" s="307"/>
      <c r="B7" s="310"/>
      <c r="C7" s="312"/>
      <c r="D7" s="286" t="s">
        <v>249</v>
      </c>
      <c r="E7" s="314" t="s">
        <v>264</v>
      </c>
      <c r="F7" s="314"/>
      <c r="G7" s="310"/>
      <c r="H7" s="300"/>
      <c r="I7" s="302"/>
      <c r="J7" s="300"/>
      <c r="K7" s="301"/>
      <c r="L7" s="302"/>
    </row>
    <row r="8" spans="1:14" s="38" customFormat="1" ht="12.75" customHeight="1" x14ac:dyDescent="0.3">
      <c r="A8" s="308"/>
      <c r="B8" s="311"/>
      <c r="C8" s="313"/>
      <c r="D8" s="287"/>
      <c r="E8" s="19"/>
      <c r="F8" s="49" t="s">
        <v>265</v>
      </c>
      <c r="G8" s="311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253</v>
      </c>
      <c r="C25" s="291"/>
      <c r="D25" s="292"/>
      <c r="E25" s="292"/>
      <c r="F25" s="292"/>
      <c r="G25" s="292"/>
      <c r="H25" s="292"/>
      <c r="I25" s="292"/>
      <c r="J25" s="292"/>
      <c r="K25" s="292"/>
      <c r="L25" s="293"/>
    </row>
    <row r="26" spans="1:14" ht="17.25" customHeight="1" x14ac:dyDescent="0.3"/>
    <row r="27" spans="1:14" s="12" customFormat="1" x14ac:dyDescent="0.3">
      <c r="A27" s="304" t="s">
        <v>206</v>
      </c>
      <c r="B27" s="304"/>
      <c r="C27" s="305"/>
      <c r="D27" s="305"/>
      <c r="E27" s="305"/>
      <c r="F27" s="305"/>
      <c r="G27" s="305"/>
      <c r="H27" s="305"/>
      <c r="I27" s="305"/>
      <c r="J27" s="305"/>
    </row>
    <row r="28" spans="1:14" s="12" customFormat="1" x14ac:dyDescent="0.3">
      <c r="A28" s="17"/>
      <c r="B28" s="17"/>
      <c r="C28" s="280" t="s">
        <v>245</v>
      </c>
      <c r="D28" s="280"/>
      <c r="E28" s="280"/>
      <c r="F28" s="278"/>
      <c r="G28" s="278"/>
      <c r="H28" s="16" t="s">
        <v>171</v>
      </c>
      <c r="I28" s="281"/>
      <c r="J28" s="281"/>
    </row>
    <row r="29" spans="1:14" s="12" customFormat="1" x14ac:dyDescent="0.3">
      <c r="A29" s="47" t="s">
        <v>204</v>
      </c>
      <c r="B29" s="47"/>
      <c r="C29" s="279"/>
      <c r="D29" s="279"/>
      <c r="E29" s="279"/>
      <c r="F29" s="279"/>
      <c r="G29" s="279"/>
      <c r="H29" s="279"/>
      <c r="I29" s="279"/>
      <c r="J29" s="279"/>
    </row>
    <row r="30" spans="1:14" s="12" customFormat="1" x14ac:dyDescent="0.3">
      <c r="A30" s="17"/>
      <c r="B30" s="17"/>
      <c r="C30" s="280" t="s">
        <v>245</v>
      </c>
      <c r="D30" s="280"/>
      <c r="E30" s="280"/>
      <c r="F30" s="278"/>
      <c r="G30" s="278"/>
      <c r="H30" s="16" t="s">
        <v>171</v>
      </c>
      <c r="I30" s="281"/>
      <c r="J30" s="281"/>
    </row>
    <row r="33" spans="1:14" x14ac:dyDescent="0.3">
      <c r="A33" s="30"/>
      <c r="B33" s="31" t="s">
        <v>261</v>
      </c>
      <c r="C33" s="186">
        <v>5</v>
      </c>
      <c r="D33" s="41"/>
      <c r="E33" s="31" t="s">
        <v>262</v>
      </c>
      <c r="F33" s="175">
        <v>10</v>
      </c>
      <c r="G33" s="40" t="s">
        <v>280</v>
      </c>
      <c r="H33" s="303" t="s">
        <v>404</v>
      </c>
      <c r="I33" s="303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6" t="s">
        <v>217</v>
      </c>
      <c r="B35" s="309" t="s">
        <v>279</v>
      </c>
      <c r="C35" s="284" t="s">
        <v>207</v>
      </c>
      <c r="D35" s="284"/>
      <c r="E35" s="284"/>
      <c r="F35" s="285"/>
      <c r="G35" s="309" t="s">
        <v>254</v>
      </c>
      <c r="H35" s="294" t="s">
        <v>263</v>
      </c>
      <c r="I35" s="296"/>
      <c r="J35" s="294" t="s">
        <v>282</v>
      </c>
      <c r="K35" s="295"/>
      <c r="L35" s="296"/>
    </row>
    <row r="36" spans="1:14" x14ac:dyDescent="0.3">
      <c r="A36" s="307"/>
      <c r="B36" s="310"/>
      <c r="C36" s="288" t="s">
        <v>276</v>
      </c>
      <c r="D36" s="288" t="s">
        <v>208</v>
      </c>
      <c r="E36" s="289"/>
      <c r="F36" s="290"/>
      <c r="G36" s="310"/>
      <c r="H36" s="297"/>
      <c r="I36" s="299"/>
      <c r="J36" s="297"/>
      <c r="K36" s="298"/>
      <c r="L36" s="299"/>
    </row>
    <row r="37" spans="1:14" ht="14.4" x14ac:dyDescent="0.3">
      <c r="A37" s="307"/>
      <c r="B37" s="310"/>
      <c r="C37" s="312"/>
      <c r="D37" s="286" t="s">
        <v>249</v>
      </c>
      <c r="E37" s="314" t="s">
        <v>264</v>
      </c>
      <c r="F37" s="314"/>
      <c r="G37" s="310"/>
      <c r="H37" s="300"/>
      <c r="I37" s="302"/>
      <c r="J37" s="300"/>
      <c r="K37" s="301"/>
      <c r="L37" s="302"/>
    </row>
    <row r="38" spans="1:14" s="38" customFormat="1" ht="12.75" customHeight="1" x14ac:dyDescent="0.3">
      <c r="A38" s="308"/>
      <c r="B38" s="311"/>
      <c r="C38" s="313"/>
      <c r="D38" s="287"/>
      <c r="E38" s="19"/>
      <c r="F38" s="49" t="s">
        <v>265</v>
      </c>
      <c r="G38" s="311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253</v>
      </c>
      <c r="C55" s="291"/>
      <c r="D55" s="292"/>
      <c r="E55" s="292"/>
      <c r="F55" s="292"/>
      <c r="G55" s="292"/>
      <c r="H55" s="292"/>
      <c r="I55" s="292"/>
      <c r="J55" s="292"/>
      <c r="K55" s="292"/>
      <c r="L55" s="293"/>
    </row>
    <row r="57" spans="1:14" s="12" customFormat="1" x14ac:dyDescent="0.3">
      <c r="A57" s="304" t="s">
        <v>206</v>
      </c>
      <c r="B57" s="304"/>
      <c r="C57" s="305"/>
      <c r="D57" s="305"/>
      <c r="E57" s="305"/>
      <c r="F57" s="305"/>
      <c r="G57" s="305"/>
      <c r="H57" s="305"/>
      <c r="I57" s="305"/>
      <c r="J57" s="305"/>
    </row>
    <row r="58" spans="1:14" s="12" customFormat="1" x14ac:dyDescent="0.3">
      <c r="A58" s="17"/>
      <c r="B58" s="17"/>
      <c r="C58" s="280" t="s">
        <v>245</v>
      </c>
      <c r="D58" s="280"/>
      <c r="E58" s="280"/>
      <c r="F58" s="278"/>
      <c r="G58" s="278"/>
      <c r="H58" s="16" t="s">
        <v>171</v>
      </c>
      <c r="I58" s="281"/>
      <c r="J58" s="281"/>
    </row>
    <row r="59" spans="1:14" s="12" customFormat="1" x14ac:dyDescent="0.3">
      <c r="A59" s="47" t="s">
        <v>204</v>
      </c>
      <c r="B59" s="47"/>
      <c r="C59" s="279"/>
      <c r="D59" s="279"/>
      <c r="E59" s="279"/>
      <c r="F59" s="279"/>
      <c r="G59" s="279"/>
      <c r="H59" s="279"/>
      <c r="I59" s="279"/>
      <c r="J59" s="279"/>
    </row>
    <row r="60" spans="1:14" s="12" customFormat="1" x14ac:dyDescent="0.3">
      <c r="A60" s="17"/>
      <c r="B60" s="17"/>
      <c r="C60" s="280" t="s">
        <v>245</v>
      </c>
      <c r="D60" s="280"/>
      <c r="E60" s="280"/>
      <c r="F60" s="278"/>
      <c r="G60" s="278"/>
      <c r="H60" s="16" t="s">
        <v>171</v>
      </c>
      <c r="I60" s="281"/>
      <c r="J60" s="281"/>
    </row>
    <row r="61" spans="1:14" s="12" customFormat="1" x14ac:dyDescent="0.3">
      <c r="A61" s="46" t="s">
        <v>244</v>
      </c>
      <c r="B61" s="46"/>
      <c r="C61" s="46"/>
      <c r="D61" s="278"/>
      <c r="E61" s="278"/>
      <c r="F61" s="278"/>
      <c r="G61" s="278"/>
      <c r="H61" s="141" t="s">
        <v>171</v>
      </c>
      <c r="I61" s="282"/>
      <c r="J61" s="282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4.4" thickTop="1" x14ac:dyDescent="0.3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40" t="s">
        <v>292</v>
      </c>
      <c r="B66" s="140"/>
      <c r="C66" s="64"/>
      <c r="D66" s="65"/>
      <c r="E66" s="65"/>
      <c r="G66" s="158" t="s">
        <v>180</v>
      </c>
      <c r="H66" s="140" t="s">
        <v>247</v>
      </c>
      <c r="I66" s="176"/>
      <c r="J66" s="130"/>
    </row>
    <row r="67" spans="1:14" s="66" customFormat="1" ht="13.8" x14ac:dyDescent="0.3">
      <c r="A67" s="27"/>
      <c r="B67" s="139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C60:E60"/>
    <mergeCell ref="F60:G60"/>
    <mergeCell ref="I60:J60"/>
    <mergeCell ref="D61:G61"/>
    <mergeCell ref="I61:J61"/>
    <mergeCell ref="A57:B57"/>
    <mergeCell ref="C57:J57"/>
    <mergeCell ref="C58:E58"/>
    <mergeCell ref="F58:G58"/>
    <mergeCell ref="I58:J58"/>
    <mergeCell ref="C59:J59"/>
    <mergeCell ref="J35:L37"/>
    <mergeCell ref="C36:C38"/>
    <mergeCell ref="D36:F36"/>
    <mergeCell ref="D37:D38"/>
    <mergeCell ref="E37:F37"/>
    <mergeCell ref="C55:L55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I24 I9:I21 I54 I39:I51" xr:uid="{00000000-0002-0000-0500-000000000000}">
      <formula1>оценка</formula1>
    </dataValidation>
    <dataValidation type="list" allowBlank="1" showInputMessage="1" showErrorMessage="1" sqref="G24 G9:G21 G54 G39:G51" xr:uid="{00000000-0002-0000-0500-000001000000}">
      <formula1>форма_отчётн</formula1>
    </dataValidation>
    <dataValidation type="list" allowBlank="1" showInputMessage="1" showErrorMessage="1" sqref="J9:J21 J24 J54 J39:J51" xr:uid="{00000000-0002-0000-0500-000002000000}">
      <formula1>Ведомость</formula1>
    </dataValidation>
    <dataValidation type="list" allowBlank="1" showInputMessage="1" showErrorMessage="1" sqref="C27:J27 C57:J57" xr:uid="{00000000-0002-0000-0500-000003000000}">
      <formula1>Основания_отчисления</formula1>
    </dataValidation>
    <dataValidation type="list" allowBlank="1" showInputMessage="1" showErrorMessage="1" sqref="C29:J29 C59:J59" xr:uid="{00000000-0002-0000-05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N36"/>
  <sheetViews>
    <sheetView view="pageBreakPreview" zoomScale="90" zoomScaleNormal="100" zoomScaleSheetLayoutView="90" workbookViewId="0">
      <selection activeCell="T15" sqref="T15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397</v>
      </c>
      <c r="B1" s="137"/>
      <c r="C1" s="137"/>
      <c r="D1" s="137"/>
      <c r="E1" s="137"/>
      <c r="F1" s="277">
        <f>ОбщСведения!B3</f>
        <v>0</v>
      </c>
      <c r="G1" s="277"/>
      <c r="H1" s="182"/>
      <c r="I1" s="179">
        <f>ОбщСведения!B4</f>
        <v>0</v>
      </c>
      <c r="J1" s="277">
        <f>ОбщСведения!B5</f>
        <v>0</v>
      </c>
      <c r="K1" s="277"/>
      <c r="L1" s="277"/>
      <c r="M1"/>
      <c r="N1"/>
    </row>
    <row r="2" spans="1:14" s="1" customFormat="1" x14ac:dyDescent="0.3">
      <c r="B2" s="283" t="s">
        <v>389</v>
      </c>
      <c r="C2" s="283"/>
      <c r="D2" s="283"/>
      <c r="E2" s="283"/>
      <c r="F2" s="283"/>
      <c r="G2" s="283"/>
      <c r="H2" s="3"/>
      <c r="I2" s="3"/>
      <c r="J2" s="3"/>
    </row>
    <row r="3" spans="1:14" x14ac:dyDescent="0.3">
      <c r="A3" s="30"/>
      <c r="B3" s="31" t="s">
        <v>261</v>
      </c>
      <c r="C3" s="186">
        <v>6</v>
      </c>
      <c r="D3" s="41"/>
      <c r="E3" s="31" t="s">
        <v>262</v>
      </c>
      <c r="F3" s="175">
        <v>11</v>
      </c>
      <c r="G3" s="40" t="s">
        <v>280</v>
      </c>
      <c r="H3" s="303" t="s">
        <v>404</v>
      </c>
      <c r="I3" s="303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 x14ac:dyDescent="0.3">
      <c r="A5" s="306" t="s">
        <v>217</v>
      </c>
      <c r="B5" s="309" t="s">
        <v>279</v>
      </c>
      <c r="C5" s="284" t="s">
        <v>207</v>
      </c>
      <c r="D5" s="284"/>
      <c r="E5" s="284"/>
      <c r="F5" s="285"/>
      <c r="G5" s="309" t="s">
        <v>254</v>
      </c>
      <c r="H5" s="294" t="s">
        <v>263</v>
      </c>
      <c r="I5" s="296"/>
      <c r="J5" s="294" t="s">
        <v>282</v>
      </c>
      <c r="K5" s="295"/>
      <c r="L5" s="296"/>
    </row>
    <row r="6" spans="1:14" x14ac:dyDescent="0.3">
      <c r="A6" s="307"/>
      <c r="B6" s="310"/>
      <c r="C6" s="288" t="s">
        <v>276</v>
      </c>
      <c r="D6" s="288" t="s">
        <v>208</v>
      </c>
      <c r="E6" s="289"/>
      <c r="F6" s="290"/>
      <c r="G6" s="310"/>
      <c r="H6" s="297"/>
      <c r="I6" s="299"/>
      <c r="J6" s="297"/>
      <c r="K6" s="298"/>
      <c r="L6" s="299"/>
    </row>
    <row r="7" spans="1:14" ht="14.4" x14ac:dyDescent="0.3">
      <c r="A7" s="307"/>
      <c r="B7" s="310"/>
      <c r="C7" s="312"/>
      <c r="D7" s="286" t="s">
        <v>249</v>
      </c>
      <c r="E7" s="314" t="s">
        <v>264</v>
      </c>
      <c r="F7" s="314"/>
      <c r="G7" s="310"/>
      <c r="H7" s="300"/>
      <c r="I7" s="302"/>
      <c r="J7" s="300"/>
      <c r="K7" s="301"/>
      <c r="L7" s="302"/>
    </row>
    <row r="8" spans="1:14" s="38" customFormat="1" ht="12.75" customHeight="1" x14ac:dyDescent="0.3">
      <c r="A8" s="308"/>
      <c r="B8" s="311"/>
      <c r="C8" s="313"/>
      <c r="D8" s="287"/>
      <c r="E8" s="19"/>
      <c r="F8" s="49" t="s">
        <v>265</v>
      </c>
      <c r="G8" s="311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253</v>
      </c>
      <c r="C25" s="291"/>
      <c r="D25" s="292"/>
      <c r="E25" s="292"/>
      <c r="F25" s="292"/>
      <c r="G25" s="292"/>
      <c r="H25" s="292"/>
      <c r="I25" s="292"/>
      <c r="J25" s="292"/>
      <c r="K25" s="292"/>
      <c r="L25" s="293"/>
    </row>
    <row r="26" spans="1:14" ht="6" customHeight="1" x14ac:dyDescent="0.3"/>
    <row r="27" spans="1:14" s="12" customFormat="1" x14ac:dyDescent="0.3">
      <c r="A27" s="304" t="s">
        <v>206</v>
      </c>
      <c r="B27" s="304"/>
      <c r="C27" s="305"/>
      <c r="D27" s="305"/>
      <c r="E27" s="305"/>
      <c r="F27" s="305"/>
      <c r="G27" s="305"/>
      <c r="H27" s="305"/>
      <c r="I27" s="305"/>
      <c r="J27" s="305"/>
    </row>
    <row r="28" spans="1:14" s="12" customFormat="1" x14ac:dyDescent="0.3">
      <c r="A28" s="17"/>
      <c r="B28" s="17"/>
      <c r="C28" s="280" t="s">
        <v>245</v>
      </c>
      <c r="D28" s="280"/>
      <c r="E28" s="280"/>
      <c r="F28" s="278"/>
      <c r="G28" s="278"/>
      <c r="H28" s="16" t="s">
        <v>171</v>
      </c>
      <c r="I28" s="281"/>
      <c r="J28" s="281"/>
    </row>
    <row r="29" spans="1:14" s="12" customFormat="1" x14ac:dyDescent="0.3">
      <c r="A29" s="47" t="s">
        <v>204</v>
      </c>
      <c r="B29" s="47"/>
      <c r="C29" s="279"/>
      <c r="D29" s="279"/>
      <c r="E29" s="279"/>
      <c r="F29" s="279"/>
      <c r="G29" s="279"/>
      <c r="H29" s="279"/>
      <c r="I29" s="279"/>
      <c r="J29" s="279"/>
    </row>
    <row r="30" spans="1:14" s="12" customFormat="1" x14ac:dyDescent="0.3">
      <c r="A30" s="17"/>
      <c r="B30" s="17"/>
      <c r="C30" s="280" t="s">
        <v>245</v>
      </c>
      <c r="D30" s="280"/>
      <c r="E30" s="280"/>
      <c r="F30" s="278"/>
      <c r="G30" s="278"/>
      <c r="H30" s="16" t="s">
        <v>171</v>
      </c>
      <c r="I30" s="281"/>
      <c r="J30" s="281"/>
    </row>
    <row r="32" spans="1:14" s="23" customFormat="1" ht="10.5" customHeight="1" x14ac:dyDescent="0.25">
      <c r="A32" s="130" t="s">
        <v>450</v>
      </c>
      <c r="B32" s="130"/>
      <c r="C32" s="135"/>
      <c r="D32" s="135"/>
      <c r="E32" s="135"/>
      <c r="F32" s="134"/>
      <c r="G32" s="158" t="s">
        <v>180</v>
      </c>
      <c r="H32" s="130"/>
      <c r="I32" s="130"/>
      <c r="J32" s="130"/>
    </row>
    <row r="33" spans="1:14" s="23" customFormat="1" ht="10.5" customHeight="1" thickBot="1" x14ac:dyDescent="0.3">
      <c r="A33" s="132"/>
      <c r="B33" s="132"/>
      <c r="C33" s="132"/>
      <c r="D33" s="133"/>
      <c r="E33" s="133"/>
      <c r="F33" s="133"/>
      <c r="G33" s="140"/>
      <c r="H33" s="130"/>
      <c r="I33" s="130"/>
      <c r="J33" s="131"/>
    </row>
    <row r="34" spans="1:14" s="66" customFormat="1" ht="14.4" thickTop="1" x14ac:dyDescent="0.3">
      <c r="A34" s="136" t="s">
        <v>449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27"/>
      <c r="N34" s="27"/>
    </row>
    <row r="35" spans="1:14" s="27" customFormat="1" ht="15.75" customHeight="1" x14ac:dyDescent="0.25">
      <c r="A35" s="140" t="s">
        <v>292</v>
      </c>
      <c r="B35" s="140"/>
      <c r="C35" s="64"/>
      <c r="D35" s="65"/>
      <c r="E35" s="65"/>
      <c r="G35" s="158" t="s">
        <v>180</v>
      </c>
      <c r="H35" s="140" t="s">
        <v>247</v>
      </c>
      <c r="I35" s="176"/>
      <c r="J35" s="130"/>
    </row>
    <row r="36" spans="1:14" s="66" customFormat="1" ht="13.8" x14ac:dyDescent="0.3">
      <c r="A36" s="27"/>
      <c r="B36" s="139" t="s">
        <v>395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</row>
  </sheetData>
  <dataConsolidate/>
  <mergeCells count="24">
    <mergeCell ref="C30:E30"/>
    <mergeCell ref="F30:G30"/>
    <mergeCell ref="I30:J30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C29:J29" xr:uid="{00000000-0002-0000-0600-000000000000}">
      <formula1>АкадемОтпуск</formula1>
    </dataValidation>
    <dataValidation type="list" allowBlank="1" showInputMessage="1" showErrorMessage="1" sqref="C27:J27" xr:uid="{00000000-0002-0000-0600-000001000000}">
      <formula1>Основания_отчисления</formula1>
    </dataValidation>
    <dataValidation type="list" allowBlank="1" showInputMessage="1" showErrorMessage="1" sqref="J9:J21 J24" xr:uid="{00000000-0002-0000-0600-000002000000}">
      <formula1>Ведомость</formula1>
    </dataValidation>
    <dataValidation type="list" allowBlank="1" showInputMessage="1" showErrorMessage="1" sqref="G24 G9:G21" xr:uid="{00000000-0002-0000-0600-000003000000}">
      <formula1>форма_отчётн</formula1>
    </dataValidation>
    <dataValidation type="list" allowBlank="1" showInputMessage="1" showErrorMessage="1" sqref="I24 I9:I21" xr:uid="{00000000-0002-0000-06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88" orientation="landscape" r:id="rId1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6"/>
  <sheetViews>
    <sheetView topLeftCell="A19" workbookViewId="0">
      <selection activeCell="A264" sqref="A264"/>
    </sheetView>
  </sheetViews>
  <sheetFormatPr defaultRowHeight="14.4" x14ac:dyDescent="0.3"/>
  <cols>
    <col min="1" max="1" width="45.5546875" style="79" customWidth="1"/>
    <col min="2" max="3" width="9.109375" style="79"/>
    <col min="4" max="4" width="47" style="79" bestFit="1" customWidth="1"/>
    <col min="5" max="7" width="9.109375" style="79"/>
  </cols>
  <sheetData>
    <row r="1" spans="1:3" x14ac:dyDescent="0.3">
      <c r="A1" s="78" t="s">
        <v>10</v>
      </c>
      <c r="C1" s="4" t="s">
        <v>41</v>
      </c>
    </row>
    <row r="2" spans="1:3" x14ac:dyDescent="0.3">
      <c r="A2" s="80" t="s">
        <v>8</v>
      </c>
      <c r="C2" s="5" t="s">
        <v>42</v>
      </c>
    </row>
    <row r="3" spans="1:3" x14ac:dyDescent="0.3">
      <c r="A3" s="80" t="s">
        <v>9</v>
      </c>
      <c r="C3" s="5" t="s">
        <v>43</v>
      </c>
    </row>
    <row r="4" spans="1:3" x14ac:dyDescent="0.3">
      <c r="A4" s="78" t="s">
        <v>13</v>
      </c>
      <c r="C4" s="5" t="s">
        <v>44</v>
      </c>
    </row>
    <row r="5" spans="1:3" x14ac:dyDescent="0.3">
      <c r="A5" s="80" t="s">
        <v>14</v>
      </c>
      <c r="C5" s="5" t="s">
        <v>45</v>
      </c>
    </row>
    <row r="6" spans="1:3" x14ac:dyDescent="0.3">
      <c r="A6" s="80" t="s">
        <v>15</v>
      </c>
      <c r="C6" s="5" t="s">
        <v>46</v>
      </c>
    </row>
    <row r="7" spans="1:3" x14ac:dyDescent="0.3">
      <c r="A7" s="81" t="s">
        <v>16</v>
      </c>
      <c r="C7" s="5" t="s">
        <v>47</v>
      </c>
    </row>
    <row r="8" spans="1:3" x14ac:dyDescent="0.3">
      <c r="A8" s="80" t="s">
        <v>17</v>
      </c>
      <c r="C8" s="5" t="s">
        <v>48</v>
      </c>
    </row>
    <row r="9" spans="1:3" x14ac:dyDescent="0.3">
      <c r="A9" s="80" t="s">
        <v>18</v>
      </c>
      <c r="C9" s="5" t="s">
        <v>49</v>
      </c>
    </row>
    <row r="10" spans="1:3" x14ac:dyDescent="0.3">
      <c r="A10" s="80" t="s">
        <v>20</v>
      </c>
      <c r="C10" s="5" t="s">
        <v>50</v>
      </c>
    </row>
    <row r="11" spans="1:3" x14ac:dyDescent="0.3">
      <c r="A11" s="80" t="s">
        <v>19</v>
      </c>
      <c r="C11" s="5" t="s">
        <v>51</v>
      </c>
    </row>
    <row r="12" spans="1:3" x14ac:dyDescent="0.3">
      <c r="C12" s="5" t="s">
        <v>52</v>
      </c>
    </row>
    <row r="13" spans="1:3" x14ac:dyDescent="0.3">
      <c r="C13" s="5" t="s">
        <v>53</v>
      </c>
    </row>
    <row r="14" spans="1:3" x14ac:dyDescent="0.3">
      <c r="C14" s="5" t="s">
        <v>54</v>
      </c>
    </row>
    <row r="15" spans="1:3" x14ac:dyDescent="0.3">
      <c r="A15" s="81" t="s">
        <v>40</v>
      </c>
      <c r="C15" s="5" t="s">
        <v>55</v>
      </c>
    </row>
    <row r="16" spans="1:3" x14ac:dyDescent="0.3">
      <c r="A16" s="80" t="s">
        <v>85</v>
      </c>
      <c r="C16" s="5" t="s">
        <v>56</v>
      </c>
    </row>
    <row r="17" spans="1:6" x14ac:dyDescent="0.3">
      <c r="A17" s="80" t="s">
        <v>86</v>
      </c>
      <c r="C17" s="5" t="s">
        <v>57</v>
      </c>
    </row>
    <row r="18" spans="1:6" x14ac:dyDescent="0.3">
      <c r="A18" s="81" t="s">
        <v>288</v>
      </c>
      <c r="C18" s="5" t="s">
        <v>58</v>
      </c>
    </row>
    <row r="19" spans="1:6" x14ac:dyDescent="0.3">
      <c r="A19" s="80" t="s">
        <v>87</v>
      </c>
      <c r="C19" s="5" t="s">
        <v>59</v>
      </c>
    </row>
    <row r="20" spans="1:6" x14ac:dyDescent="0.3">
      <c r="A20" s="80" t="s">
        <v>31</v>
      </c>
      <c r="C20" s="5" t="s">
        <v>60</v>
      </c>
    </row>
    <row r="21" spans="1:6" x14ac:dyDescent="0.3">
      <c r="A21" s="80" t="s">
        <v>228</v>
      </c>
      <c r="C21" s="5" t="s">
        <v>61</v>
      </c>
    </row>
    <row r="23" spans="1:6" x14ac:dyDescent="0.3">
      <c r="A23" s="78" t="s">
        <v>62</v>
      </c>
      <c r="F23" s="78" t="s">
        <v>289</v>
      </c>
    </row>
    <row r="24" spans="1:6" x14ac:dyDescent="0.3">
      <c r="A24" s="5" t="s">
        <v>63</v>
      </c>
      <c r="F24" s="6" t="s">
        <v>74</v>
      </c>
    </row>
    <row r="25" spans="1:6" x14ac:dyDescent="0.3">
      <c r="A25" s="5" t="s">
        <v>64</v>
      </c>
      <c r="F25" s="6" t="s">
        <v>75</v>
      </c>
    </row>
    <row r="26" spans="1:6" x14ac:dyDescent="0.3">
      <c r="A26" s="5" t="s">
        <v>65</v>
      </c>
      <c r="F26" s="6" t="s">
        <v>76</v>
      </c>
    </row>
    <row r="27" spans="1:6" x14ac:dyDescent="0.3">
      <c r="A27" s="5" t="s">
        <v>66</v>
      </c>
      <c r="F27" s="6" t="s">
        <v>434</v>
      </c>
    </row>
    <row r="28" spans="1:6" x14ac:dyDescent="0.3">
      <c r="A28" s="5" t="s">
        <v>67</v>
      </c>
      <c r="F28" s="6" t="s">
        <v>77</v>
      </c>
    </row>
    <row r="29" spans="1:6" x14ac:dyDescent="0.3">
      <c r="A29" s="5" t="s">
        <v>68</v>
      </c>
      <c r="F29" s="6" t="s">
        <v>78</v>
      </c>
    </row>
    <row r="30" spans="1:6" x14ac:dyDescent="0.3">
      <c r="A30" s="5" t="s">
        <v>69</v>
      </c>
      <c r="F30" s="6" t="s">
        <v>435</v>
      </c>
    </row>
    <row r="31" spans="1:6" x14ac:dyDescent="0.3">
      <c r="A31" s="5" t="s">
        <v>70</v>
      </c>
      <c r="F31" s="6" t="s">
        <v>79</v>
      </c>
    </row>
    <row r="32" spans="1:6" x14ac:dyDescent="0.3">
      <c r="A32" s="5" t="s">
        <v>71</v>
      </c>
      <c r="F32" s="6" t="s">
        <v>80</v>
      </c>
    </row>
    <row r="33" spans="1:16" x14ac:dyDescent="0.3">
      <c r="A33" s="5" t="s">
        <v>72</v>
      </c>
      <c r="F33" s="6" t="s">
        <v>81</v>
      </c>
    </row>
    <row r="34" spans="1:16" x14ac:dyDescent="0.3">
      <c r="A34" s="5" t="s">
        <v>73</v>
      </c>
      <c r="F34" s="6" t="s">
        <v>82</v>
      </c>
    </row>
    <row r="35" spans="1:16" x14ac:dyDescent="0.3">
      <c r="A35" s="5" t="s">
        <v>83</v>
      </c>
      <c r="F35" s="6" t="s">
        <v>84</v>
      </c>
    </row>
    <row r="37" spans="1:16" x14ac:dyDescent="0.3">
      <c r="A37" s="44" t="s">
        <v>88</v>
      </c>
      <c r="D37" s="78" t="s">
        <v>284</v>
      </c>
      <c r="G37" s="78" t="s">
        <v>398</v>
      </c>
      <c r="J37" s="15" t="s">
        <v>283</v>
      </c>
      <c r="P37" s="15" t="s">
        <v>346</v>
      </c>
    </row>
    <row r="38" spans="1:16" x14ac:dyDescent="0.3">
      <c r="A38" s="5" t="s">
        <v>89</v>
      </c>
      <c r="D38" s="11" t="s">
        <v>165</v>
      </c>
      <c r="G38" s="11" t="s">
        <v>257</v>
      </c>
      <c r="J38" s="7" t="s">
        <v>172</v>
      </c>
      <c r="P38" s="75" t="s">
        <v>33</v>
      </c>
    </row>
    <row r="39" spans="1:16" x14ac:dyDescent="0.3">
      <c r="A39" s="5" t="s">
        <v>90</v>
      </c>
      <c r="D39" s="11" t="s">
        <v>166</v>
      </c>
      <c r="G39" s="11" t="s">
        <v>258</v>
      </c>
      <c r="J39" s="7" t="s">
        <v>259</v>
      </c>
      <c r="P39" s="75" t="s">
        <v>37</v>
      </c>
    </row>
    <row r="40" spans="1:16" x14ac:dyDescent="0.3">
      <c r="A40" s="5" t="s">
        <v>91</v>
      </c>
      <c r="D40" s="11" t="s">
        <v>167</v>
      </c>
      <c r="G40" s="11" t="s">
        <v>170</v>
      </c>
      <c r="P40" s="75" t="s">
        <v>347</v>
      </c>
    </row>
    <row r="41" spans="1:16" x14ac:dyDescent="0.3">
      <c r="D41" s="83" t="s">
        <v>335</v>
      </c>
      <c r="P41" s="75" t="s">
        <v>348</v>
      </c>
    </row>
    <row r="42" spans="1:16" x14ac:dyDescent="0.3">
      <c r="A42" s="44" t="s">
        <v>285</v>
      </c>
    </row>
    <row r="43" spans="1:16" x14ac:dyDescent="0.3">
      <c r="A43" s="5" t="s">
        <v>92</v>
      </c>
    </row>
    <row r="44" spans="1:16" x14ac:dyDescent="0.3">
      <c r="A44" s="5" t="s">
        <v>93</v>
      </c>
    </row>
    <row r="45" spans="1:16" x14ac:dyDescent="0.3">
      <c r="A45" s="5" t="s">
        <v>94</v>
      </c>
    </row>
    <row r="46" spans="1:16" x14ac:dyDescent="0.3">
      <c r="A46" s="5" t="s">
        <v>95</v>
      </c>
    </row>
    <row r="47" spans="1:16" x14ac:dyDescent="0.3">
      <c r="A47" s="5" t="s">
        <v>96</v>
      </c>
    </row>
    <row r="48" spans="1:16" x14ac:dyDescent="0.3">
      <c r="A48" s="5" t="s">
        <v>97</v>
      </c>
    </row>
    <row r="49" spans="1:1" x14ac:dyDescent="0.3">
      <c r="A49" s="5" t="s">
        <v>98</v>
      </c>
    </row>
    <row r="50" spans="1:1" x14ac:dyDescent="0.3">
      <c r="A50" s="5" t="s">
        <v>99</v>
      </c>
    </row>
    <row r="51" spans="1:1" x14ac:dyDescent="0.3">
      <c r="A51" s="5" t="s">
        <v>100</v>
      </c>
    </row>
    <row r="52" spans="1:1" x14ac:dyDescent="0.3">
      <c r="A52" s="5" t="s">
        <v>101</v>
      </c>
    </row>
    <row r="53" spans="1:1" x14ac:dyDescent="0.3">
      <c r="A53" s="5" t="s">
        <v>102</v>
      </c>
    </row>
    <row r="54" spans="1:1" x14ac:dyDescent="0.3">
      <c r="A54" s="5" t="s">
        <v>103</v>
      </c>
    </row>
    <row r="55" spans="1:1" x14ac:dyDescent="0.3">
      <c r="A55" s="5" t="s">
        <v>104</v>
      </c>
    </row>
    <row r="56" spans="1:1" x14ac:dyDescent="0.3">
      <c r="A56" s="5" t="s">
        <v>105</v>
      </c>
    </row>
    <row r="57" spans="1:1" x14ac:dyDescent="0.3">
      <c r="A57" s="5" t="s">
        <v>106</v>
      </c>
    </row>
    <row r="58" spans="1:1" x14ac:dyDescent="0.3">
      <c r="A58" s="5" t="s">
        <v>107</v>
      </c>
    </row>
    <row r="59" spans="1:1" x14ac:dyDescent="0.3">
      <c r="A59" s="5" t="s">
        <v>108</v>
      </c>
    </row>
    <row r="60" spans="1:1" x14ac:dyDescent="0.3">
      <c r="A60" s="5" t="s">
        <v>109</v>
      </c>
    </row>
    <row r="61" spans="1:1" x14ac:dyDescent="0.3">
      <c r="A61" s="5" t="s">
        <v>110</v>
      </c>
    </row>
    <row r="62" spans="1:1" x14ac:dyDescent="0.3">
      <c r="A62" s="5" t="s">
        <v>111</v>
      </c>
    </row>
    <row r="63" spans="1:1" x14ac:dyDescent="0.3">
      <c r="A63" s="5" t="s">
        <v>112</v>
      </c>
    </row>
    <row r="64" spans="1:1" x14ac:dyDescent="0.3">
      <c r="A64" s="5" t="s">
        <v>113</v>
      </c>
    </row>
    <row r="65" spans="1:1" x14ac:dyDescent="0.3">
      <c r="A65" s="5" t="s">
        <v>114</v>
      </c>
    </row>
    <row r="66" spans="1:1" x14ac:dyDescent="0.3">
      <c r="A66" s="5" t="s">
        <v>115</v>
      </c>
    </row>
    <row r="67" spans="1:1" x14ac:dyDescent="0.3">
      <c r="A67" s="5" t="s">
        <v>116</v>
      </c>
    </row>
    <row r="68" spans="1:1" x14ac:dyDescent="0.3">
      <c r="A68" s="5" t="s">
        <v>117</v>
      </c>
    </row>
    <row r="69" spans="1:1" x14ac:dyDescent="0.3">
      <c r="A69" s="5" t="s">
        <v>118</v>
      </c>
    </row>
    <row r="70" spans="1:1" x14ac:dyDescent="0.3">
      <c r="A70" s="5" t="s">
        <v>119</v>
      </c>
    </row>
    <row r="71" spans="1:1" x14ac:dyDescent="0.3">
      <c r="A71" s="5" t="s">
        <v>120</v>
      </c>
    </row>
    <row r="72" spans="1:1" x14ac:dyDescent="0.3">
      <c r="A72" s="5" t="s">
        <v>121</v>
      </c>
    </row>
    <row r="73" spans="1:1" x14ac:dyDescent="0.3">
      <c r="A73" s="5" t="s">
        <v>122</v>
      </c>
    </row>
    <row r="74" spans="1:1" x14ac:dyDescent="0.3">
      <c r="A74" s="5" t="s">
        <v>123</v>
      </c>
    </row>
    <row r="75" spans="1:1" x14ac:dyDescent="0.3">
      <c r="A75" s="5" t="s">
        <v>124</v>
      </c>
    </row>
    <row r="76" spans="1:1" x14ac:dyDescent="0.3">
      <c r="A76" s="5" t="s">
        <v>125</v>
      </c>
    </row>
    <row r="77" spans="1:1" x14ac:dyDescent="0.3">
      <c r="A77" s="5" t="s">
        <v>126</v>
      </c>
    </row>
    <row r="78" spans="1:1" x14ac:dyDescent="0.3">
      <c r="A78" s="5" t="s">
        <v>127</v>
      </c>
    </row>
    <row r="79" spans="1:1" x14ac:dyDescent="0.3">
      <c r="A79" s="5" t="s">
        <v>128</v>
      </c>
    </row>
    <row r="80" spans="1:1" x14ac:dyDescent="0.3">
      <c r="A80" s="5" t="s">
        <v>129</v>
      </c>
    </row>
    <row r="81" spans="1:1" x14ac:dyDescent="0.3">
      <c r="A81" s="5" t="s">
        <v>130</v>
      </c>
    </row>
    <row r="82" spans="1:1" x14ac:dyDescent="0.3">
      <c r="A82" s="5" t="s">
        <v>131</v>
      </c>
    </row>
    <row r="83" spans="1:1" x14ac:dyDescent="0.3">
      <c r="A83" s="5" t="s">
        <v>132</v>
      </c>
    </row>
    <row r="84" spans="1:1" x14ac:dyDescent="0.3">
      <c r="A84" s="5" t="s">
        <v>133</v>
      </c>
    </row>
    <row r="85" spans="1:1" x14ac:dyDescent="0.3">
      <c r="A85" s="5" t="s">
        <v>134</v>
      </c>
    </row>
    <row r="86" spans="1:1" x14ac:dyDescent="0.3">
      <c r="A86" s="5" t="s">
        <v>135</v>
      </c>
    </row>
    <row r="87" spans="1:1" x14ac:dyDescent="0.3">
      <c r="A87" s="5" t="s">
        <v>136</v>
      </c>
    </row>
    <row r="88" spans="1:1" x14ac:dyDescent="0.3">
      <c r="A88" s="5" t="s">
        <v>137</v>
      </c>
    </row>
    <row r="89" spans="1:1" x14ac:dyDescent="0.3">
      <c r="A89" s="5" t="s">
        <v>138</v>
      </c>
    </row>
    <row r="90" spans="1:1" x14ac:dyDescent="0.3">
      <c r="A90" s="5" t="s">
        <v>139</v>
      </c>
    </row>
    <row r="91" spans="1:1" x14ac:dyDescent="0.3">
      <c r="A91" s="5" t="s">
        <v>140</v>
      </c>
    </row>
    <row r="92" spans="1:1" x14ac:dyDescent="0.3">
      <c r="A92" s="5" t="s">
        <v>141</v>
      </c>
    </row>
    <row r="93" spans="1:1" x14ac:dyDescent="0.3">
      <c r="A93" s="5" t="s">
        <v>142</v>
      </c>
    </row>
    <row r="94" spans="1:1" x14ac:dyDescent="0.3">
      <c r="A94" s="5" t="s">
        <v>143</v>
      </c>
    </row>
    <row r="95" spans="1:1" x14ac:dyDescent="0.3">
      <c r="A95" s="5" t="s">
        <v>144</v>
      </c>
    </row>
    <row r="96" spans="1:1" x14ac:dyDescent="0.3">
      <c r="A96" s="5" t="s">
        <v>145</v>
      </c>
    </row>
    <row r="97" spans="1:1" x14ac:dyDescent="0.3">
      <c r="A97" s="5" t="s">
        <v>146</v>
      </c>
    </row>
    <row r="98" spans="1:1" x14ac:dyDescent="0.3">
      <c r="A98" s="5" t="s">
        <v>147</v>
      </c>
    </row>
    <row r="99" spans="1:1" x14ac:dyDescent="0.3">
      <c r="A99" s="5" t="s">
        <v>148</v>
      </c>
    </row>
    <row r="100" spans="1:1" x14ac:dyDescent="0.3">
      <c r="A100" s="5" t="s">
        <v>149</v>
      </c>
    </row>
    <row r="101" spans="1:1" x14ac:dyDescent="0.3">
      <c r="A101" s="5" t="s">
        <v>150</v>
      </c>
    </row>
    <row r="102" spans="1:1" x14ac:dyDescent="0.3">
      <c r="A102" s="5" t="s">
        <v>151</v>
      </c>
    </row>
    <row r="103" spans="1:1" x14ac:dyDescent="0.3">
      <c r="A103" s="5" t="s">
        <v>152</v>
      </c>
    </row>
    <row r="104" spans="1:1" x14ac:dyDescent="0.3">
      <c r="A104" s="5" t="s">
        <v>153</v>
      </c>
    </row>
    <row r="105" spans="1:1" x14ac:dyDescent="0.3">
      <c r="A105" s="5" t="s">
        <v>154</v>
      </c>
    </row>
    <row r="106" spans="1:1" x14ac:dyDescent="0.3">
      <c r="A106" s="5" t="s">
        <v>155</v>
      </c>
    </row>
    <row r="107" spans="1:1" x14ac:dyDescent="0.3">
      <c r="A107" s="5" t="s">
        <v>156</v>
      </c>
    </row>
    <row r="108" spans="1:1" x14ac:dyDescent="0.3">
      <c r="A108" s="5" t="s">
        <v>157</v>
      </c>
    </row>
    <row r="109" spans="1:1" x14ac:dyDescent="0.3">
      <c r="A109" s="5" t="s">
        <v>158</v>
      </c>
    </row>
    <row r="110" spans="1:1" x14ac:dyDescent="0.3">
      <c r="A110" s="5" t="s">
        <v>159</v>
      </c>
    </row>
    <row r="111" spans="1:1" x14ac:dyDescent="0.3">
      <c r="A111" s="5" t="s">
        <v>160</v>
      </c>
    </row>
    <row r="112" spans="1:1" x14ac:dyDescent="0.3">
      <c r="A112" s="5" t="s">
        <v>161</v>
      </c>
    </row>
    <row r="113" spans="1:11" x14ac:dyDescent="0.3">
      <c r="A113" s="5" t="s">
        <v>162</v>
      </c>
    </row>
    <row r="114" spans="1:11" x14ac:dyDescent="0.3">
      <c r="A114" s="5" t="s">
        <v>163</v>
      </c>
    </row>
    <row r="116" spans="1:11" ht="15" customHeight="1" x14ac:dyDescent="0.3">
      <c r="A116" s="44" t="s">
        <v>286</v>
      </c>
      <c r="D116" s="78" t="s">
        <v>287</v>
      </c>
      <c r="H116" s="72"/>
      <c r="I116" s="114" t="s">
        <v>400</v>
      </c>
      <c r="J116" s="72"/>
      <c r="K116" s="72"/>
    </row>
    <row r="117" spans="1:11" ht="27" x14ac:dyDescent="0.3">
      <c r="A117" s="9" t="s">
        <v>182</v>
      </c>
      <c r="D117" s="82" t="s">
        <v>191</v>
      </c>
      <c r="I117" s="154" t="s">
        <v>375</v>
      </c>
    </row>
    <row r="118" spans="1:11" ht="15" customHeight="1" x14ac:dyDescent="0.3">
      <c r="A118" s="10" t="s">
        <v>181</v>
      </c>
      <c r="D118" s="82" t="s">
        <v>190</v>
      </c>
      <c r="I118" s="154" t="s">
        <v>374</v>
      </c>
    </row>
    <row r="119" spans="1:11" ht="15" customHeight="1" x14ac:dyDescent="0.3">
      <c r="A119" s="10" t="s">
        <v>183</v>
      </c>
      <c r="D119" s="82" t="s">
        <v>192</v>
      </c>
      <c r="I119" s="154" t="s">
        <v>373</v>
      </c>
    </row>
    <row r="120" spans="1:11" x14ac:dyDescent="0.3">
      <c r="A120" s="11" t="s">
        <v>185</v>
      </c>
      <c r="D120" s="82" t="s">
        <v>193</v>
      </c>
    </row>
    <row r="121" spans="1:11" x14ac:dyDescent="0.3">
      <c r="A121" s="11" t="s">
        <v>184</v>
      </c>
      <c r="D121" s="82" t="s">
        <v>194</v>
      </c>
    </row>
    <row r="122" spans="1:11" x14ac:dyDescent="0.3">
      <c r="A122" s="9" t="s">
        <v>189</v>
      </c>
      <c r="D122" s="82" t="s">
        <v>195</v>
      </c>
    </row>
    <row r="123" spans="1:11" ht="15" customHeight="1" x14ac:dyDescent="0.3">
      <c r="A123" s="10" t="s">
        <v>186</v>
      </c>
    </row>
    <row r="124" spans="1:11" ht="15" customHeight="1" x14ac:dyDescent="0.3">
      <c r="A124" s="10" t="s">
        <v>187</v>
      </c>
    </row>
    <row r="125" spans="1:11" ht="15" customHeight="1" x14ac:dyDescent="0.3">
      <c r="A125" s="10" t="s">
        <v>188</v>
      </c>
    </row>
    <row r="127" spans="1:11" x14ac:dyDescent="0.3">
      <c r="A127" s="45" t="s">
        <v>218</v>
      </c>
    </row>
    <row r="128" spans="1:11" x14ac:dyDescent="0.3">
      <c r="A128" s="9" t="s">
        <v>211</v>
      </c>
    </row>
    <row r="129" spans="1:1" x14ac:dyDescent="0.3">
      <c r="A129" s="9" t="s">
        <v>210</v>
      </c>
    </row>
    <row r="130" spans="1:1" x14ac:dyDescent="0.3">
      <c r="A130" s="9" t="s">
        <v>212</v>
      </c>
    </row>
    <row r="131" spans="1:1" x14ac:dyDescent="0.3">
      <c r="A131" s="9" t="s">
        <v>275</v>
      </c>
    </row>
    <row r="132" spans="1:1" x14ac:dyDescent="0.3">
      <c r="A132" s="9"/>
    </row>
    <row r="136" spans="1:1" x14ac:dyDescent="0.3">
      <c r="A136" s="45" t="s">
        <v>215</v>
      </c>
    </row>
    <row r="137" spans="1:1" x14ac:dyDescent="0.3">
      <c r="A137" s="9" t="s">
        <v>209</v>
      </c>
    </row>
    <row r="138" spans="1:1" x14ac:dyDescent="0.3">
      <c r="A138" s="9" t="s">
        <v>214</v>
      </c>
    </row>
    <row r="139" spans="1:1" x14ac:dyDescent="0.3">
      <c r="A139" s="9" t="s">
        <v>213</v>
      </c>
    </row>
    <row r="141" spans="1:1" x14ac:dyDescent="0.3">
      <c r="A141" s="45" t="s">
        <v>402</v>
      </c>
    </row>
    <row r="142" spans="1:1" x14ac:dyDescent="0.3">
      <c r="A142" s="9" t="s">
        <v>267</v>
      </c>
    </row>
    <row r="143" spans="1:1" x14ac:dyDescent="0.3">
      <c r="A143" s="9" t="s">
        <v>268</v>
      </c>
    </row>
    <row r="144" spans="1:1" x14ac:dyDescent="0.3">
      <c r="A144" s="9" t="s">
        <v>269</v>
      </c>
    </row>
    <row r="145" spans="1:2" x14ac:dyDescent="0.3">
      <c r="A145" s="9" t="s">
        <v>278</v>
      </c>
    </row>
    <row r="146" spans="1:2" x14ac:dyDescent="0.3">
      <c r="A146" s="9" t="s">
        <v>270</v>
      </c>
    </row>
    <row r="147" spans="1:2" x14ac:dyDescent="0.3">
      <c r="A147" s="9" t="s">
        <v>271</v>
      </c>
    </row>
    <row r="148" spans="1:2" x14ac:dyDescent="0.3">
      <c r="A148" s="9" t="s">
        <v>272</v>
      </c>
    </row>
    <row r="149" spans="1:2" x14ac:dyDescent="0.3">
      <c r="A149" s="9" t="s">
        <v>277</v>
      </c>
    </row>
    <row r="151" spans="1:2" x14ac:dyDescent="0.3">
      <c r="A151" s="45" t="s">
        <v>220</v>
      </c>
    </row>
    <row r="152" spans="1:2" x14ac:dyDescent="0.3">
      <c r="A152" s="9" t="s">
        <v>200</v>
      </c>
    </row>
    <row r="153" spans="1:2" x14ac:dyDescent="0.3">
      <c r="A153" s="9" t="s">
        <v>351</v>
      </c>
    </row>
    <row r="154" spans="1:2" x14ac:dyDescent="0.3">
      <c r="A154" s="9" t="s">
        <v>201</v>
      </c>
    </row>
    <row r="155" spans="1:2" x14ac:dyDescent="0.3">
      <c r="A155" s="9" t="s">
        <v>202</v>
      </c>
    </row>
    <row r="156" spans="1:2" x14ac:dyDescent="0.3">
      <c r="A156" s="9" t="s">
        <v>221</v>
      </c>
    </row>
    <row r="157" spans="1:2" x14ac:dyDescent="0.3">
      <c r="A157" s="9" t="s">
        <v>222</v>
      </c>
    </row>
    <row r="158" spans="1:2" x14ac:dyDescent="0.3">
      <c r="A158" s="9" t="s">
        <v>223</v>
      </c>
    </row>
    <row r="159" spans="1:2" x14ac:dyDescent="0.3">
      <c r="A159" s="9" t="s">
        <v>350</v>
      </c>
      <c r="B159" s="79" t="s">
        <v>308</v>
      </c>
    </row>
    <row r="162" spans="1:7" x14ac:dyDescent="0.3">
      <c r="A162" s="78" t="s">
        <v>225</v>
      </c>
      <c r="C162" s="78" t="s">
        <v>327</v>
      </c>
    </row>
    <row r="163" spans="1:7" x14ac:dyDescent="0.3">
      <c r="A163" s="83" t="s">
        <v>337</v>
      </c>
      <c r="C163" s="77">
        <v>2</v>
      </c>
    </row>
    <row r="164" spans="1:7" x14ac:dyDescent="0.3">
      <c r="A164" s="83" t="s">
        <v>338</v>
      </c>
      <c r="C164" s="77">
        <v>4</v>
      </c>
    </row>
    <row r="165" spans="1:7" x14ac:dyDescent="0.3">
      <c r="A165" s="83" t="s">
        <v>339</v>
      </c>
      <c r="C165" s="77">
        <v>5</v>
      </c>
    </row>
    <row r="166" spans="1:7" x14ac:dyDescent="0.3">
      <c r="A166" s="83" t="s">
        <v>340</v>
      </c>
      <c r="C166" s="77">
        <v>5.5</v>
      </c>
    </row>
    <row r="167" spans="1:7" x14ac:dyDescent="0.3">
      <c r="A167" s="83" t="s">
        <v>341</v>
      </c>
      <c r="C167" s="77">
        <v>3</v>
      </c>
    </row>
    <row r="168" spans="1:7" x14ac:dyDescent="0.3">
      <c r="A168" s="83" t="s">
        <v>342</v>
      </c>
      <c r="C168" s="77">
        <v>6</v>
      </c>
    </row>
    <row r="169" spans="1:7" x14ac:dyDescent="0.3">
      <c r="A169" s="83" t="s">
        <v>343</v>
      </c>
    </row>
    <row r="170" spans="1:7" x14ac:dyDescent="0.3">
      <c r="A170" s="83" t="s">
        <v>344</v>
      </c>
    </row>
    <row r="172" spans="1:7" x14ac:dyDescent="0.3">
      <c r="A172" s="84" t="s">
        <v>316</v>
      </c>
      <c r="C172" s="78" t="s">
        <v>306</v>
      </c>
      <c r="G172" s="78" t="s">
        <v>403</v>
      </c>
    </row>
    <row r="173" spans="1:7" x14ac:dyDescent="0.3">
      <c r="A173" s="83" t="s">
        <v>314</v>
      </c>
      <c r="C173" s="92" t="s">
        <v>332</v>
      </c>
      <c r="G173" s="79" t="s">
        <v>384</v>
      </c>
    </row>
    <row r="174" spans="1:7" x14ac:dyDescent="0.3">
      <c r="A174" s="83" t="s">
        <v>315</v>
      </c>
      <c r="G174" s="79" t="s">
        <v>385</v>
      </c>
    </row>
    <row r="175" spans="1:7" x14ac:dyDescent="0.3">
      <c r="G175" s="79" t="s">
        <v>386</v>
      </c>
    </row>
    <row r="176" spans="1:7" x14ac:dyDescent="0.3">
      <c r="G176" s="79" t="s">
        <v>390</v>
      </c>
    </row>
    <row r="177" spans="1:7" x14ac:dyDescent="0.3">
      <c r="A177" s="81" t="s">
        <v>226</v>
      </c>
      <c r="G177" s="79" t="s">
        <v>391</v>
      </c>
    </row>
    <row r="178" spans="1:7" x14ac:dyDescent="0.3">
      <c r="A178" s="83" t="s">
        <v>227</v>
      </c>
      <c r="G178" s="79" t="s">
        <v>392</v>
      </c>
    </row>
    <row r="179" spans="1:7" x14ac:dyDescent="0.3">
      <c r="A179" s="83" t="s">
        <v>293</v>
      </c>
    </row>
    <row r="180" spans="1:7" x14ac:dyDescent="0.3">
      <c r="A180" s="83" t="s">
        <v>294</v>
      </c>
    </row>
    <row r="181" spans="1:7" x14ac:dyDescent="0.3">
      <c r="A181" s="83" t="s">
        <v>307</v>
      </c>
    </row>
    <row r="182" spans="1:7" x14ac:dyDescent="0.3">
      <c r="A182" s="83"/>
    </row>
    <row r="184" spans="1:7" x14ac:dyDescent="0.3">
      <c r="A184" s="81" t="s">
        <v>229</v>
      </c>
    </row>
    <row r="185" spans="1:7" x14ac:dyDescent="0.3">
      <c r="A185" s="80" t="s">
        <v>230</v>
      </c>
    </row>
    <row r="186" spans="1:7" x14ac:dyDescent="0.3">
      <c r="A186" s="80" t="s">
        <v>231</v>
      </c>
    </row>
    <row r="187" spans="1:7" x14ac:dyDescent="0.3">
      <c r="A187" s="80" t="s">
        <v>232</v>
      </c>
    </row>
    <row r="189" spans="1:7" x14ac:dyDescent="0.3">
      <c r="A189" s="81" t="s">
        <v>234</v>
      </c>
    </row>
    <row r="190" spans="1:7" x14ac:dyDescent="0.3">
      <c r="A190" s="80" t="s">
        <v>235</v>
      </c>
    </row>
    <row r="191" spans="1:7" x14ac:dyDescent="0.3">
      <c r="A191" s="80" t="s">
        <v>236</v>
      </c>
    </row>
    <row r="192" spans="1:7" x14ac:dyDescent="0.3">
      <c r="A192" s="80" t="s">
        <v>237</v>
      </c>
    </row>
    <row r="194" spans="1:5" x14ac:dyDescent="0.3">
      <c r="A194" s="81" t="s">
        <v>243</v>
      </c>
    </row>
    <row r="195" spans="1:5" x14ac:dyDescent="0.3">
      <c r="A195" s="80" t="s">
        <v>240</v>
      </c>
    </row>
    <row r="196" spans="1:5" x14ac:dyDescent="0.3">
      <c r="A196" s="80" t="s">
        <v>241</v>
      </c>
    </row>
    <row r="197" spans="1:5" x14ac:dyDescent="0.3">
      <c r="A197" s="80" t="s">
        <v>242</v>
      </c>
    </row>
    <row r="199" spans="1:5" x14ac:dyDescent="0.3">
      <c r="A199" s="81" t="s">
        <v>252</v>
      </c>
    </row>
    <row r="200" spans="1:5" x14ac:dyDescent="0.3">
      <c r="A200" s="80" t="s">
        <v>250</v>
      </c>
    </row>
    <row r="201" spans="1:5" x14ac:dyDescent="0.3">
      <c r="A201" s="80" t="s">
        <v>251</v>
      </c>
    </row>
    <row r="203" spans="1:5" x14ac:dyDescent="0.3">
      <c r="A203" s="78" t="s">
        <v>295</v>
      </c>
    </row>
    <row r="204" spans="1:5" x14ac:dyDescent="0.3">
      <c r="A204" s="85" t="s">
        <v>296</v>
      </c>
      <c r="B204" s="86"/>
      <c r="C204" s="86"/>
      <c r="D204" s="86"/>
      <c r="E204" s="86"/>
    </row>
    <row r="205" spans="1:5" ht="15" customHeight="1" x14ac:dyDescent="0.3">
      <c r="A205" s="85" t="s">
        <v>297</v>
      </c>
      <c r="B205" s="86"/>
      <c r="C205" s="86"/>
      <c r="D205" s="86"/>
      <c r="E205" s="86"/>
    </row>
    <row r="206" spans="1:5" x14ac:dyDescent="0.3">
      <c r="A206" s="85" t="s">
        <v>299</v>
      </c>
      <c r="B206" s="86"/>
      <c r="C206" s="86"/>
      <c r="D206" s="86"/>
      <c r="E206" s="86"/>
    </row>
    <row r="207" spans="1:5" x14ac:dyDescent="0.3">
      <c r="A207" s="85" t="s">
        <v>244</v>
      </c>
      <c r="B207" s="86"/>
      <c r="C207" s="86"/>
      <c r="D207" s="86"/>
      <c r="E207" s="86"/>
    </row>
    <row r="208" spans="1:5" x14ac:dyDescent="0.3">
      <c r="A208" s="85" t="s">
        <v>300</v>
      </c>
      <c r="B208" s="86"/>
      <c r="C208" s="86"/>
      <c r="D208" s="86"/>
      <c r="E208" s="86"/>
    </row>
    <row r="209" spans="1:5" x14ac:dyDescent="0.3">
      <c r="A209" s="85" t="s">
        <v>301</v>
      </c>
      <c r="B209" s="86"/>
      <c r="C209" s="86"/>
      <c r="D209" s="86"/>
      <c r="E209" s="86"/>
    </row>
    <row r="210" spans="1:5" x14ac:dyDescent="0.3">
      <c r="A210" s="77" t="s">
        <v>302</v>
      </c>
    </row>
    <row r="211" spans="1:5" x14ac:dyDescent="0.3">
      <c r="A211" s="77" t="s">
        <v>304</v>
      </c>
    </row>
    <row r="212" spans="1:5" x14ac:dyDescent="0.3">
      <c r="A212" s="85" t="s">
        <v>298</v>
      </c>
      <c r="B212" s="86"/>
      <c r="C212" s="86"/>
      <c r="D212" s="86"/>
      <c r="E212" s="86"/>
    </row>
    <row r="213" spans="1:5" x14ac:dyDescent="0.3">
      <c r="A213" s="85" t="s">
        <v>305</v>
      </c>
      <c r="B213" s="86"/>
      <c r="C213" s="86"/>
      <c r="D213" s="86"/>
      <c r="E213" s="86"/>
    </row>
    <row r="214" spans="1:5" x14ac:dyDescent="0.3">
      <c r="A214" s="77" t="s">
        <v>303</v>
      </c>
    </row>
    <row r="215" spans="1:5" x14ac:dyDescent="0.3">
      <c r="A215" s="77" t="s">
        <v>205</v>
      </c>
    </row>
    <row r="216" spans="1:5" x14ac:dyDescent="0.3">
      <c r="A216" s="77" t="s">
        <v>246</v>
      </c>
    </row>
    <row r="218" spans="1:5" x14ac:dyDescent="0.3">
      <c r="A218" s="78" t="s">
        <v>320</v>
      </c>
    </row>
    <row r="219" spans="1:5" x14ac:dyDescent="0.3">
      <c r="A219" s="77" t="s">
        <v>323</v>
      </c>
    </row>
    <row r="220" spans="1:5" x14ac:dyDescent="0.3">
      <c r="A220" s="77" t="s">
        <v>321</v>
      </c>
    </row>
    <row r="221" spans="1:5" x14ac:dyDescent="0.3">
      <c r="A221" s="77" t="s">
        <v>322</v>
      </c>
    </row>
    <row r="222" spans="1:5" x14ac:dyDescent="0.3">
      <c r="A222" s="76" t="s">
        <v>324</v>
      </c>
    </row>
    <row r="223" spans="1:5" x14ac:dyDescent="0.3">
      <c r="A223" s="76" t="s">
        <v>325</v>
      </c>
    </row>
    <row r="224" spans="1:5" x14ac:dyDescent="0.3">
      <c r="A224" s="76" t="s">
        <v>326</v>
      </c>
    </row>
    <row r="226" spans="1:4" x14ac:dyDescent="0.3">
      <c r="A226" s="151" t="s">
        <v>399</v>
      </c>
    </row>
    <row r="227" spans="1:4" x14ac:dyDescent="0.3">
      <c r="A227" s="85" t="s">
        <v>296</v>
      </c>
    </row>
    <row r="228" spans="1:4" x14ac:dyDescent="0.3">
      <c r="A228" s="85" t="s">
        <v>297</v>
      </c>
    </row>
    <row r="230" spans="1:4" x14ac:dyDescent="0.3">
      <c r="A230" s="78" t="s">
        <v>401</v>
      </c>
      <c r="D230" s="78" t="s">
        <v>433</v>
      </c>
    </row>
    <row r="231" spans="1:4" x14ac:dyDescent="0.3">
      <c r="A231" s="183" t="s">
        <v>406</v>
      </c>
      <c r="D231" s="184" t="s">
        <v>423</v>
      </c>
    </row>
    <row r="232" spans="1:4" ht="26.4" x14ac:dyDescent="0.3">
      <c r="A232" s="183" t="s">
        <v>407</v>
      </c>
      <c r="D232" s="185" t="s">
        <v>424</v>
      </c>
    </row>
    <row r="233" spans="1:4" ht="26.4" x14ac:dyDescent="0.3">
      <c r="A233" s="183" t="s">
        <v>408</v>
      </c>
      <c r="D233" s="185" t="s">
        <v>425</v>
      </c>
    </row>
    <row r="234" spans="1:4" ht="26.4" x14ac:dyDescent="0.3">
      <c r="A234" s="183" t="s">
        <v>409</v>
      </c>
      <c r="D234" s="185" t="s">
        <v>426</v>
      </c>
    </row>
    <row r="235" spans="1:4" ht="26.4" x14ac:dyDescent="0.3">
      <c r="A235" s="183" t="s">
        <v>410</v>
      </c>
      <c r="D235" s="185" t="s">
        <v>427</v>
      </c>
    </row>
    <row r="236" spans="1:4" ht="27" x14ac:dyDescent="0.3">
      <c r="A236" s="183" t="s">
        <v>411</v>
      </c>
      <c r="D236" s="185" t="s">
        <v>428</v>
      </c>
    </row>
    <row r="237" spans="1:4" ht="27" x14ac:dyDescent="0.3">
      <c r="A237" s="183" t="s">
        <v>412</v>
      </c>
      <c r="D237" s="185" t="s">
        <v>429</v>
      </c>
    </row>
    <row r="238" spans="1:4" ht="27" x14ac:dyDescent="0.3">
      <c r="A238" s="183" t="s">
        <v>413</v>
      </c>
      <c r="D238" s="185" t="s">
        <v>430</v>
      </c>
    </row>
    <row r="239" spans="1:4" ht="27" x14ac:dyDescent="0.3">
      <c r="A239" s="183" t="s">
        <v>414</v>
      </c>
      <c r="D239" s="185" t="s">
        <v>431</v>
      </c>
    </row>
    <row r="240" spans="1:4" ht="39.6" x14ac:dyDescent="0.3">
      <c r="A240" s="183" t="s">
        <v>415</v>
      </c>
      <c r="D240" s="185" t="s">
        <v>432</v>
      </c>
    </row>
    <row r="241" spans="1:4" ht="39.6" x14ac:dyDescent="0.3">
      <c r="A241" s="183" t="s">
        <v>416</v>
      </c>
      <c r="D241" s="75"/>
    </row>
    <row r="242" spans="1:4" ht="39.6" x14ac:dyDescent="0.3">
      <c r="A242" s="183" t="s">
        <v>417</v>
      </c>
    </row>
    <row r="243" spans="1:4" x14ac:dyDescent="0.3">
      <c r="A243" s="183" t="s">
        <v>418</v>
      </c>
    </row>
    <row r="244" spans="1:4" ht="26.4" x14ac:dyDescent="0.3">
      <c r="A244" s="183" t="s">
        <v>419</v>
      </c>
    </row>
    <row r="245" spans="1:4" ht="26.4" x14ac:dyDescent="0.3">
      <c r="A245" s="183" t="s">
        <v>420</v>
      </c>
    </row>
    <row r="246" spans="1:4" ht="26.4" x14ac:dyDescent="0.3">
      <c r="A246" s="183" t="s">
        <v>421</v>
      </c>
    </row>
    <row r="247" spans="1:4" ht="26.4" x14ac:dyDescent="0.3">
      <c r="A247" s="183" t="s">
        <v>422</v>
      </c>
    </row>
    <row r="249" spans="1:4" x14ac:dyDescent="0.3">
      <c r="A249" s="189" t="s">
        <v>438</v>
      </c>
    </row>
    <row r="250" spans="1:4" x14ac:dyDescent="0.3">
      <c r="A250" s="79" t="s">
        <v>439</v>
      </c>
    </row>
    <row r="251" spans="1:4" x14ac:dyDescent="0.3">
      <c r="A251" s="79" t="s">
        <v>442</v>
      </c>
    </row>
    <row r="252" spans="1:4" x14ac:dyDescent="0.3">
      <c r="A252" s="79" t="s">
        <v>440</v>
      </c>
    </row>
    <row r="253" spans="1:4" x14ac:dyDescent="0.3">
      <c r="A253" s="79" t="s">
        <v>444</v>
      </c>
    </row>
    <row r="254" spans="1:4" x14ac:dyDescent="0.3">
      <c r="A254" s="79" t="s">
        <v>441</v>
      </c>
    </row>
    <row r="255" spans="1:4" x14ac:dyDescent="0.3">
      <c r="A255" s="79" t="s">
        <v>443</v>
      </c>
    </row>
    <row r="256" spans="1:4" x14ac:dyDescent="0.3">
      <c r="A256" s="79" t="s">
        <v>445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50</vt:i4>
      </vt:variant>
    </vt:vector>
  </HeadingPairs>
  <TitlesOfParts>
    <vt:vector size="58" baseType="lpstr">
      <vt:lpstr>ОбщСведения</vt:lpstr>
      <vt:lpstr>Ро_1 курс</vt:lpstr>
      <vt:lpstr>Ро_2 курс</vt:lpstr>
      <vt:lpstr>Ро_3 курс</vt:lpstr>
      <vt:lpstr>Ро_4 курс</vt:lpstr>
      <vt:lpstr>Ро_5 курс</vt:lpstr>
      <vt:lpstr>Ро_6 курс</vt:lpstr>
      <vt:lpstr>Справочник</vt:lpstr>
      <vt:lpstr>АкадемОтпуск</vt:lpstr>
      <vt:lpstr>аттестация</vt:lpstr>
      <vt:lpstr>Ведомость</vt:lpstr>
      <vt:lpstr>вид_образования</vt:lpstr>
      <vt:lpstr>Вступит_испытания</vt:lpstr>
      <vt:lpstr>Вступительные_испытания</vt:lpstr>
      <vt:lpstr>Выдана</vt:lpstr>
      <vt:lpstr>Движение</vt:lpstr>
      <vt:lpstr>декан</vt:lpstr>
      <vt:lpstr>диплом</vt:lpstr>
      <vt:lpstr>договор</vt:lpstr>
      <vt:lpstr>документ</vt:lpstr>
      <vt:lpstr>категория</vt:lpstr>
      <vt:lpstr>квалификация</vt:lpstr>
      <vt:lpstr>квалификация_</vt:lpstr>
      <vt:lpstr>напр_спец</vt:lpstr>
      <vt:lpstr>направление</vt:lpstr>
      <vt:lpstr>нозология</vt:lpstr>
      <vt:lpstr>Нормативный_срок_обучения</vt:lpstr>
      <vt:lpstr>'Ро_1 курс'!Область_печати</vt:lpstr>
      <vt:lpstr>'Ро_2 курс'!Область_печати</vt:lpstr>
      <vt:lpstr>'Ро_3 курс'!Область_печати</vt:lpstr>
      <vt:lpstr>'Ро_4 курс'!Область_печати</vt:lpstr>
      <vt:lpstr>'Ро_5 курс'!Область_печати</vt:lpstr>
      <vt:lpstr>'Ро_6 курс'!Область_печати</vt:lpstr>
      <vt:lpstr>основа_обучения</vt:lpstr>
      <vt:lpstr>основа_обучения_</vt:lpstr>
      <vt:lpstr>основания_академОтпуск</vt:lpstr>
      <vt:lpstr>Основания_АкОтпуска</vt:lpstr>
      <vt:lpstr>Основания_зачисления</vt:lpstr>
      <vt:lpstr>Основания_зачисления_</vt:lpstr>
      <vt:lpstr>Основания_отчисления</vt:lpstr>
      <vt:lpstr>особенности</vt:lpstr>
      <vt:lpstr>оценка</vt:lpstr>
      <vt:lpstr>пол</vt:lpstr>
      <vt:lpstr>программа</vt:lpstr>
      <vt:lpstr>профсоюз</vt:lpstr>
      <vt:lpstr>Родственный_статус</vt:lpstr>
      <vt:lpstr>сем_пол</vt:lpstr>
      <vt:lpstr>статус</vt:lpstr>
      <vt:lpstr>Тип_населённого_пункта</vt:lpstr>
      <vt:lpstr>уровень</vt:lpstr>
      <vt:lpstr>Уровень_</vt:lpstr>
      <vt:lpstr>Уровень_обр</vt:lpstr>
      <vt:lpstr>уровень_сформир</vt:lpstr>
      <vt:lpstr>факультет</vt:lpstr>
      <vt:lpstr>форма_испытаний</vt:lpstr>
      <vt:lpstr>форма_обучения</vt:lpstr>
      <vt:lpstr>форма_отчётн</vt:lpstr>
      <vt:lpstr>форма_отчётности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Дробязько</dc:creator>
  <cp:lastModifiedBy>JSL</cp:lastModifiedBy>
  <cp:lastPrinted>2019-07-26T11:29:39Z</cp:lastPrinted>
  <dcterms:created xsi:type="dcterms:W3CDTF">2016-08-21T15:11:40Z</dcterms:created>
  <dcterms:modified xsi:type="dcterms:W3CDTF">2025-03-05T11:37:09Z</dcterms:modified>
</cp:coreProperties>
</file>