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petty/Desktop/CartPole/"/>
    </mc:Choice>
  </mc:AlternateContent>
  <xr:revisionPtr revIDLastSave="0" documentId="13_ncr:1_{29F76CD6-9D7D-6D43-8718-4CC3F5D5CA03}" xr6:coauthVersionLast="45" xr6:coauthVersionMax="45" xr10:uidLastSave="{00000000-0000-0000-0000-000000000000}"/>
  <bookViews>
    <workbookView xWindow="0" yWindow="0" windowWidth="33600" windowHeight="21000" activeTab="1" xr2:uid="{C2489A04-E72B-49C3-BE80-D38B907DDF76}"/>
  </bookViews>
  <sheets>
    <sheet name="NEAT" sheetId="1" r:id="rId1"/>
    <sheet name="DQ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3" i="2" l="1"/>
  <c r="E24" i="2"/>
  <c r="D24" i="2"/>
  <c r="C24" i="2"/>
  <c r="B24" i="2"/>
  <c r="F22" i="2"/>
  <c r="F21" i="2"/>
  <c r="F20" i="2"/>
  <c r="F19" i="2"/>
  <c r="F24" i="2" s="1"/>
  <c r="C16" i="2"/>
  <c r="D16" i="2"/>
  <c r="E16" i="2"/>
  <c r="B16" i="2"/>
  <c r="F4" i="2"/>
  <c r="F5" i="2"/>
  <c r="F6" i="2"/>
  <c r="F8" i="2" s="1"/>
  <c r="F7" i="2"/>
  <c r="F3" i="2"/>
  <c r="F8" i="1"/>
  <c r="C8" i="2"/>
  <c r="D8" i="2"/>
  <c r="E8" i="2"/>
  <c r="B8" i="2"/>
  <c r="F15" i="2"/>
  <c r="F14" i="2"/>
  <c r="F13" i="2"/>
  <c r="F12" i="2"/>
  <c r="F11" i="2"/>
  <c r="F16" i="2" l="1"/>
  <c r="E8" i="1"/>
  <c r="D8" i="1"/>
  <c r="C8" i="1"/>
  <c r="B8" i="1"/>
  <c r="F24" i="1"/>
  <c r="E24" i="1"/>
  <c r="D24" i="1"/>
  <c r="C24" i="1"/>
  <c r="B24" i="1"/>
  <c r="F23" i="1"/>
  <c r="F22" i="1"/>
  <c r="F21" i="1"/>
  <c r="F20" i="1"/>
  <c r="F19" i="1"/>
  <c r="F16" i="1"/>
  <c r="F11" i="1"/>
  <c r="F12" i="1"/>
  <c r="F13" i="1"/>
  <c r="F14" i="1"/>
  <c r="F15" i="1"/>
  <c r="F3" i="1"/>
  <c r="F4" i="1"/>
  <c r="F5" i="1"/>
  <c r="F6" i="1"/>
  <c r="F7" i="1"/>
  <c r="B16" i="1"/>
  <c r="C16" i="1"/>
  <c r="E16" i="1"/>
  <c r="D16" i="1"/>
</calcChain>
</file>

<file path=xl/sharedStrings.xml><?xml version="1.0" encoding="utf-8"?>
<sst xmlns="http://schemas.openxmlformats.org/spreadsheetml/2006/main" count="45" uniqueCount="14">
  <si>
    <t>Num Generations</t>
  </si>
  <si>
    <t>Training Time</t>
  </si>
  <si>
    <t>Testing Time</t>
  </si>
  <si>
    <t>Average score over 100 runs</t>
  </si>
  <si>
    <t>Statistics for NEAT when training until genome reaches score of 200</t>
  </si>
  <si>
    <t/>
  </si>
  <si>
    <t>Statistics for NEAT when training for 1000 generations</t>
  </si>
  <si>
    <t>Statistics for NEAT when training until genome has average score of at least 195</t>
  </si>
  <si>
    <t>&lt;- Number of successful runs</t>
  </si>
  <si>
    <t>AVG</t>
  </si>
  <si>
    <t>Statistics for DQN when training until agent reaches score of 200</t>
  </si>
  <si>
    <t>Num Episodes</t>
  </si>
  <si>
    <t>Statistics for DQN when training for 1000 episodes</t>
  </si>
  <si>
    <t>Statistics for DQN when training until genome has average score of at least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</si>
</sst>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B8B7-60B7-4387-A96A-82328502B74C}">
  <dimension ref="A1:I24"/>
  <sheetViews>
    <sheetView topLeftCell="B1" workbookViewId="0">
      <selection activeCell="B24" sqref="B24:E24"/>
    </sheetView>
  </sheetViews>
  <sheetFormatPr baseColWidth="10" defaultColWidth="8.83203125" defaultRowHeight="15" x14ac:dyDescent="0.2"/>
  <cols>
    <col min="2" max="2" width="29.83203125" customWidth="1"/>
    <col min="3" max="3" width="17.1640625" customWidth="1"/>
    <col min="4" max="4" width="13.5" customWidth="1"/>
    <col min="5" max="5" width="12.5" customWidth="1"/>
  </cols>
  <sheetData>
    <row r="1" spans="1:9" x14ac:dyDescent="0.2">
      <c r="A1" s="2" t="s">
        <v>4</v>
      </c>
      <c r="B1" s="2"/>
      <c r="C1" s="2"/>
      <c r="D1" s="2"/>
      <c r="E1" s="2"/>
    </row>
    <row r="2" spans="1:9" x14ac:dyDescent="0.2">
      <c r="B2" t="s">
        <v>3</v>
      </c>
      <c r="C2" t="s">
        <v>0</v>
      </c>
      <c r="D2" t="s">
        <v>1</v>
      </c>
      <c r="E2" t="s">
        <v>2</v>
      </c>
    </row>
    <row r="3" spans="1:9" x14ac:dyDescent="0.2">
      <c r="A3">
        <v>1</v>
      </c>
      <c r="B3">
        <v>194.7</v>
      </c>
      <c r="C3">
        <v>5</v>
      </c>
      <c r="D3">
        <v>0.18688726425170801</v>
      </c>
      <c r="E3">
        <v>0.34767222404479903</v>
      </c>
      <c r="F3">
        <f>IF(B3&gt;=195, 1, 0)</f>
        <v>0</v>
      </c>
    </row>
    <row r="4" spans="1:9" x14ac:dyDescent="0.2">
      <c r="A4">
        <v>2</v>
      </c>
      <c r="B4">
        <v>180.46</v>
      </c>
      <c r="C4">
        <v>3</v>
      </c>
      <c r="D4">
        <v>7.6301574707031194E-2</v>
      </c>
      <c r="E4">
        <v>0.27016282081603998</v>
      </c>
      <c r="F4">
        <f t="shared" ref="F4:F15" si="0">IF(B4&gt;=195, 1, 0)</f>
        <v>0</v>
      </c>
    </row>
    <row r="5" spans="1:9" x14ac:dyDescent="0.2">
      <c r="A5">
        <v>3</v>
      </c>
      <c r="B5">
        <v>148.94999999999999</v>
      </c>
      <c r="C5">
        <v>4</v>
      </c>
      <c r="D5">
        <v>0.188971757888793</v>
      </c>
      <c r="E5">
        <v>0.20989251136779699</v>
      </c>
      <c r="F5">
        <f t="shared" si="0"/>
        <v>0</v>
      </c>
    </row>
    <row r="6" spans="1:9" x14ac:dyDescent="0.2">
      <c r="A6">
        <v>4</v>
      </c>
      <c r="B6">
        <v>148.04</v>
      </c>
      <c r="C6">
        <v>5</v>
      </c>
      <c r="D6">
        <v>0.222026586532592</v>
      </c>
      <c r="E6">
        <v>0.22658228874206501</v>
      </c>
      <c r="F6">
        <f t="shared" si="0"/>
        <v>0</v>
      </c>
    </row>
    <row r="7" spans="1:9" x14ac:dyDescent="0.2">
      <c r="A7">
        <v>5</v>
      </c>
      <c r="B7">
        <v>124.31</v>
      </c>
      <c r="C7">
        <v>3</v>
      </c>
      <c r="D7">
        <v>0.18011927604675201</v>
      </c>
      <c r="E7">
        <v>0.229402780532836</v>
      </c>
      <c r="F7">
        <f t="shared" si="0"/>
        <v>0</v>
      </c>
    </row>
    <row r="8" spans="1:9" x14ac:dyDescent="0.2">
      <c r="A8" t="s">
        <v>9</v>
      </c>
      <c r="B8">
        <f t="shared" ref="B8" si="1">AVERAGE(B3:B7)</f>
        <v>159.29199999999997</v>
      </c>
      <c r="C8">
        <f t="shared" ref="C8" si="2">AVERAGE(C3:C7)</f>
        <v>4</v>
      </c>
      <c r="D8">
        <f>AVERAGE(D3:D7)</f>
        <v>0.17086129188537527</v>
      </c>
      <c r="E8">
        <f>AVERAGE(E3:E7)</f>
        <v>0.25674252510070739</v>
      </c>
      <c r="F8">
        <f>COUNTIF(F3:F7,1)</f>
        <v>0</v>
      </c>
      <c r="G8" s="2" t="s">
        <v>8</v>
      </c>
      <c r="H8" s="2"/>
      <c r="I8" s="2"/>
    </row>
    <row r="9" spans="1:9" x14ac:dyDescent="0.2">
      <c r="A9" s="2" t="s">
        <v>6</v>
      </c>
      <c r="B9" s="2"/>
      <c r="C9" s="2"/>
      <c r="D9" s="2"/>
      <c r="E9" s="2"/>
    </row>
    <row r="10" spans="1:9" x14ac:dyDescent="0.2">
      <c r="A10" s="1" t="s">
        <v>5</v>
      </c>
      <c r="B10" t="s">
        <v>3</v>
      </c>
      <c r="C10" t="s">
        <v>0</v>
      </c>
      <c r="D10" t="s">
        <v>1</v>
      </c>
      <c r="E10" t="s">
        <v>2</v>
      </c>
    </row>
    <row r="11" spans="1:9" x14ac:dyDescent="0.2">
      <c r="A11">
        <v>6</v>
      </c>
      <c r="B11">
        <v>200</v>
      </c>
      <c r="C11">
        <v>1000</v>
      </c>
      <c r="D11">
        <v>298.17729306221003</v>
      </c>
      <c r="E11">
        <v>0.300250053405761</v>
      </c>
      <c r="F11">
        <f t="shared" si="0"/>
        <v>1</v>
      </c>
    </row>
    <row r="12" spans="1:9" x14ac:dyDescent="0.2">
      <c r="A12">
        <v>7</v>
      </c>
      <c r="B12">
        <v>176.87</v>
      </c>
      <c r="C12">
        <v>1000</v>
      </c>
      <c r="D12">
        <v>301.59728670120199</v>
      </c>
      <c r="E12">
        <v>0.31875085830688399</v>
      </c>
      <c r="F12">
        <f t="shared" si="0"/>
        <v>0</v>
      </c>
    </row>
    <row r="13" spans="1:9" x14ac:dyDescent="0.2">
      <c r="A13">
        <v>8</v>
      </c>
      <c r="B13">
        <v>199.51</v>
      </c>
      <c r="C13">
        <v>1000</v>
      </c>
      <c r="D13">
        <v>334.83213543891901</v>
      </c>
      <c r="E13">
        <v>0.32024836540222101</v>
      </c>
      <c r="F13">
        <f t="shared" si="0"/>
        <v>1</v>
      </c>
    </row>
    <row r="14" spans="1:9" x14ac:dyDescent="0.2">
      <c r="A14">
        <v>9</v>
      </c>
      <c r="B14">
        <v>199.96</v>
      </c>
      <c r="C14">
        <v>1000</v>
      </c>
      <c r="D14">
        <v>301.41468787193298</v>
      </c>
      <c r="E14">
        <v>0.334125995635986</v>
      </c>
      <c r="F14">
        <f t="shared" si="0"/>
        <v>1</v>
      </c>
    </row>
    <row r="15" spans="1:9" x14ac:dyDescent="0.2">
      <c r="A15">
        <v>10</v>
      </c>
      <c r="B15">
        <v>182.38</v>
      </c>
      <c r="C15">
        <v>1000</v>
      </c>
      <c r="D15">
        <v>354.74095821380598</v>
      </c>
      <c r="E15">
        <v>0.30263876914978</v>
      </c>
      <c r="F15">
        <f t="shared" si="0"/>
        <v>0</v>
      </c>
    </row>
    <row r="16" spans="1:9" x14ac:dyDescent="0.2">
      <c r="A16" t="s">
        <v>9</v>
      </c>
      <c r="B16">
        <f t="shared" ref="B16:C16" si="3">AVERAGE(B11:B15)</f>
        <v>191.744</v>
      </c>
      <c r="C16">
        <f t="shared" si="3"/>
        <v>1000</v>
      </c>
      <c r="D16">
        <f>AVERAGE(D11:D15)</f>
        <v>318.15247225761402</v>
      </c>
      <c r="E16">
        <f>AVERAGE(E11:E15)</f>
        <v>0.31520280838012638</v>
      </c>
      <c r="F16">
        <f>COUNTIF(F11:F15,1)</f>
        <v>3</v>
      </c>
      <c r="G16" s="2" t="s">
        <v>8</v>
      </c>
      <c r="H16" s="2"/>
      <c r="I16" s="2"/>
    </row>
    <row r="17" spans="1:9" x14ac:dyDescent="0.2">
      <c r="A17" s="2" t="s">
        <v>7</v>
      </c>
      <c r="B17" s="2"/>
      <c r="C17" s="2"/>
      <c r="D17" s="2"/>
      <c r="E17" s="2"/>
    </row>
    <row r="18" spans="1:9" x14ac:dyDescent="0.2">
      <c r="B18" t="s">
        <v>3</v>
      </c>
      <c r="C18" t="s">
        <v>0</v>
      </c>
      <c r="D18" t="s">
        <v>1</v>
      </c>
      <c r="E18" t="s">
        <v>2</v>
      </c>
    </row>
    <row r="19" spans="1:9" x14ac:dyDescent="0.2">
      <c r="A19">
        <v>11</v>
      </c>
      <c r="B19">
        <v>200</v>
      </c>
      <c r="C19">
        <v>7</v>
      </c>
      <c r="D19">
        <v>0.94240164756774902</v>
      </c>
      <c r="E19">
        <v>0.35548043251037598</v>
      </c>
      <c r="F19">
        <f t="shared" ref="F19:F23" si="4">IF(B19&gt;=195, 1, 0)</f>
        <v>1</v>
      </c>
    </row>
    <row r="20" spans="1:9" x14ac:dyDescent="0.2">
      <c r="A20">
        <v>12</v>
      </c>
      <c r="B20">
        <v>200</v>
      </c>
      <c r="C20">
        <v>8</v>
      </c>
      <c r="D20">
        <v>1.3277065753936701</v>
      </c>
      <c r="E20">
        <v>0.33407258987426702</v>
      </c>
      <c r="F20">
        <f t="shared" si="4"/>
        <v>1</v>
      </c>
    </row>
    <row r="21" spans="1:9" x14ac:dyDescent="0.2">
      <c r="A21">
        <v>13</v>
      </c>
      <c r="B21">
        <v>199.71</v>
      </c>
      <c r="C21">
        <v>22</v>
      </c>
      <c r="D21">
        <v>6.2844371795654297</v>
      </c>
      <c r="E21">
        <v>0.31178355216979903</v>
      </c>
      <c r="F21">
        <f t="shared" si="4"/>
        <v>1</v>
      </c>
    </row>
    <row r="22" spans="1:9" x14ac:dyDescent="0.2">
      <c r="A22">
        <v>14</v>
      </c>
      <c r="B22">
        <v>200</v>
      </c>
      <c r="C22">
        <v>7</v>
      </c>
      <c r="D22">
        <v>1.1217725276946999</v>
      </c>
      <c r="E22">
        <v>0.31262540817260698</v>
      </c>
      <c r="F22">
        <f t="shared" si="4"/>
        <v>1</v>
      </c>
    </row>
    <row r="23" spans="1:9" x14ac:dyDescent="0.2">
      <c r="A23">
        <v>15</v>
      </c>
      <c r="B23">
        <v>196.13</v>
      </c>
      <c r="C23">
        <v>7</v>
      </c>
      <c r="D23">
        <v>1.0898578166961601</v>
      </c>
      <c r="E23">
        <v>0.30538082122802701</v>
      </c>
      <c r="F23">
        <f t="shared" si="4"/>
        <v>1</v>
      </c>
    </row>
    <row r="24" spans="1:9" x14ac:dyDescent="0.2">
      <c r="A24" t="s">
        <v>9</v>
      </c>
      <c r="B24">
        <f t="shared" ref="B24" si="5">AVERAGE(B19:B23)</f>
        <v>199.16800000000001</v>
      </c>
      <c r="C24">
        <f t="shared" ref="C24" si="6">AVERAGE(C19:C23)</f>
        <v>10.199999999999999</v>
      </c>
      <c r="D24">
        <f>AVERAGE(D19:D23)</f>
        <v>2.1532351493835415</v>
      </c>
      <c r="E24">
        <f>AVERAGE(E19:E23)</f>
        <v>0.32386856079101517</v>
      </c>
      <c r="F24">
        <f>COUNTIF(F19:F23,1)</f>
        <v>5</v>
      </c>
      <c r="G24" s="2" t="s">
        <v>8</v>
      </c>
      <c r="H24" s="2"/>
      <c r="I24" s="2"/>
    </row>
  </sheetData>
  <mergeCells count="6">
    <mergeCell ref="G24:I24"/>
    <mergeCell ref="A1:E1"/>
    <mergeCell ref="A9:E9"/>
    <mergeCell ref="A17:E17"/>
    <mergeCell ref="G16:I16"/>
    <mergeCell ref="G8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F25A-AC33-2C4A-BE95-4B580F2D6860}">
  <dimension ref="A1:I24"/>
  <sheetViews>
    <sheetView tabSelected="1" workbookViewId="0">
      <selection activeCell="E24" sqref="E24"/>
    </sheetView>
  </sheetViews>
  <sheetFormatPr baseColWidth="10" defaultRowHeight="15" x14ac:dyDescent="0.2"/>
  <cols>
    <col min="2" max="2" width="25.6640625" customWidth="1"/>
    <col min="3" max="3" width="21.83203125" customWidth="1"/>
  </cols>
  <sheetData>
    <row r="1" spans="1:9" x14ac:dyDescent="0.2">
      <c r="A1" s="4" t="s">
        <v>10</v>
      </c>
      <c r="B1" s="4"/>
      <c r="C1" s="4"/>
      <c r="D1" s="4"/>
      <c r="E1" s="4"/>
      <c r="F1" s="3"/>
      <c r="G1" s="3"/>
      <c r="H1" s="3"/>
      <c r="I1" s="3"/>
    </row>
    <row r="2" spans="1:9" x14ac:dyDescent="0.2">
      <c r="A2" s="3"/>
      <c r="B2" s="3" t="s">
        <v>3</v>
      </c>
      <c r="C2" s="3" t="s">
        <v>11</v>
      </c>
      <c r="D2" s="3" t="s">
        <v>1</v>
      </c>
      <c r="E2" s="3" t="s">
        <v>2</v>
      </c>
      <c r="F2" s="3"/>
      <c r="G2" s="3"/>
      <c r="H2" s="3"/>
      <c r="I2" s="3"/>
    </row>
    <row r="3" spans="1:9" x14ac:dyDescent="0.2">
      <c r="A3" s="3">
        <v>1</v>
      </c>
      <c r="B3" s="3">
        <v>161.54</v>
      </c>
      <c r="C3" s="3">
        <v>192</v>
      </c>
      <c r="D3" s="3">
        <v>42.898293733596802</v>
      </c>
      <c r="E3" s="3">
        <v>5.9364390373229901</v>
      </c>
      <c r="F3">
        <f>IF(B3&gt;=195, 1, 0)</f>
        <v>0</v>
      </c>
      <c r="G3" s="3"/>
      <c r="H3" s="3"/>
      <c r="I3" s="3"/>
    </row>
    <row r="4" spans="1:9" x14ac:dyDescent="0.2">
      <c r="A4" s="3">
        <v>2</v>
      </c>
      <c r="B4" s="3">
        <v>79.22</v>
      </c>
      <c r="C4" s="3">
        <v>153</v>
      </c>
      <c r="D4" s="3">
        <v>14.7751610279083</v>
      </c>
      <c r="E4" s="3">
        <v>3.0441930294036799</v>
      </c>
      <c r="F4">
        <f t="shared" ref="F4:F7" si="0">IF(B4&gt;=195, 1, 0)</f>
        <v>0</v>
      </c>
      <c r="G4" s="3"/>
      <c r="H4" s="3"/>
      <c r="I4" s="3"/>
    </row>
    <row r="5" spans="1:9" x14ac:dyDescent="0.2">
      <c r="A5" s="3">
        <v>3</v>
      </c>
      <c r="B5" s="3">
        <v>193.09</v>
      </c>
      <c r="C5" s="3">
        <v>206</v>
      </c>
      <c r="D5" s="3">
        <v>23.4754831790924</v>
      </c>
      <c r="E5" s="3">
        <v>7.4208278656005797</v>
      </c>
      <c r="F5">
        <f t="shared" si="0"/>
        <v>0</v>
      </c>
      <c r="G5" s="3"/>
      <c r="H5" s="3"/>
      <c r="I5" s="3"/>
    </row>
    <row r="6" spans="1:9" x14ac:dyDescent="0.2">
      <c r="A6" s="3">
        <v>4</v>
      </c>
      <c r="B6" s="3">
        <v>15.62</v>
      </c>
      <c r="C6" s="3">
        <v>1000</v>
      </c>
      <c r="D6" s="3">
        <v>62.882238149642902</v>
      </c>
      <c r="E6" s="3">
        <v>0.66426801681518499</v>
      </c>
      <c r="F6">
        <f t="shared" si="0"/>
        <v>0</v>
      </c>
      <c r="G6" s="3"/>
      <c r="H6" s="3"/>
      <c r="I6" s="3"/>
    </row>
    <row r="7" spans="1:9" x14ac:dyDescent="0.2">
      <c r="A7" s="3">
        <v>5</v>
      </c>
      <c r="B7" s="3">
        <v>116.86</v>
      </c>
      <c r="C7" s="3">
        <v>204</v>
      </c>
      <c r="D7" s="3">
        <v>29.438286066055198</v>
      </c>
      <c r="E7" s="3">
        <v>4.2536211013793901</v>
      </c>
      <c r="F7">
        <f t="shared" si="0"/>
        <v>0</v>
      </c>
      <c r="G7" s="3"/>
      <c r="H7" s="3"/>
      <c r="I7" s="3"/>
    </row>
    <row r="8" spans="1:9" x14ac:dyDescent="0.2">
      <c r="A8" s="3" t="s">
        <v>9</v>
      </c>
      <c r="B8" s="3">
        <f>AVERAGE(B3:B7)</f>
        <v>113.26600000000001</v>
      </c>
      <c r="C8" s="3">
        <f t="shared" ref="C8:E8" si="1">AVERAGE(C3:C7)</f>
        <v>351</v>
      </c>
      <c r="D8" s="3">
        <f t="shared" si="1"/>
        <v>34.693892431259123</v>
      </c>
      <c r="E8" s="3">
        <f t="shared" si="1"/>
        <v>4.2638698101043655</v>
      </c>
      <c r="F8" s="3">
        <f>COUNTIF(F3:F7,1)</f>
        <v>0</v>
      </c>
      <c r="G8" s="4" t="s">
        <v>8</v>
      </c>
      <c r="H8" s="4"/>
      <c r="I8" s="4"/>
    </row>
    <row r="9" spans="1:9" x14ac:dyDescent="0.2">
      <c r="A9" s="2" t="s">
        <v>12</v>
      </c>
      <c r="B9" s="2"/>
      <c r="C9" s="2"/>
      <c r="D9" s="2"/>
      <c r="E9" s="2"/>
    </row>
    <row r="10" spans="1:9" x14ac:dyDescent="0.2">
      <c r="A10" s="1" t="s">
        <v>5</v>
      </c>
      <c r="B10" t="s">
        <v>3</v>
      </c>
      <c r="C10" t="s">
        <v>0</v>
      </c>
      <c r="D10" t="s">
        <v>1</v>
      </c>
      <c r="E10" t="s">
        <v>2</v>
      </c>
    </row>
    <row r="11" spans="1:9" x14ac:dyDescent="0.2">
      <c r="A11">
        <v>1</v>
      </c>
      <c r="B11" s="5">
        <v>169.08</v>
      </c>
      <c r="C11" s="5">
        <v>1000</v>
      </c>
      <c r="D11" s="5">
        <v>492.12235999107298</v>
      </c>
      <c r="E11" s="5">
        <v>6.2593860626220703</v>
      </c>
      <c r="F11">
        <f t="shared" ref="F11:F16" si="2">IF(B11&gt;=195, 1, 0)</f>
        <v>0</v>
      </c>
    </row>
    <row r="12" spans="1:9" x14ac:dyDescent="0.2">
      <c r="A12">
        <v>2</v>
      </c>
      <c r="B12">
        <v>197.64</v>
      </c>
      <c r="C12">
        <v>1000</v>
      </c>
      <c r="D12">
        <v>530.58060789108197</v>
      </c>
      <c r="E12">
        <v>7.8789510726928702</v>
      </c>
      <c r="F12">
        <f t="shared" si="2"/>
        <v>1</v>
      </c>
    </row>
    <row r="13" spans="1:9" x14ac:dyDescent="0.2">
      <c r="A13">
        <v>3</v>
      </c>
      <c r="B13">
        <v>181.14</v>
      </c>
      <c r="C13">
        <v>1000</v>
      </c>
      <c r="D13">
        <v>388.88349103927601</v>
      </c>
      <c r="E13">
        <v>6.7405669689178396</v>
      </c>
      <c r="F13">
        <f t="shared" si="2"/>
        <v>0</v>
      </c>
    </row>
    <row r="14" spans="1:9" x14ac:dyDescent="0.2">
      <c r="A14">
        <v>4</v>
      </c>
      <c r="B14">
        <v>200</v>
      </c>
      <c r="C14">
        <v>1000</v>
      </c>
      <c r="D14">
        <v>280.22557210922201</v>
      </c>
      <c r="E14">
        <v>8.8203468322753906</v>
      </c>
      <c r="F14">
        <f t="shared" si="2"/>
        <v>1</v>
      </c>
    </row>
    <row r="15" spans="1:9" x14ac:dyDescent="0.2">
      <c r="A15">
        <v>5</v>
      </c>
      <c r="B15">
        <v>200</v>
      </c>
      <c r="C15">
        <v>1000</v>
      </c>
      <c r="D15">
        <v>527.33280205726601</v>
      </c>
      <c r="E15">
        <v>7.4665460586547798</v>
      </c>
      <c r="F15">
        <f t="shared" si="2"/>
        <v>1</v>
      </c>
    </row>
    <row r="16" spans="1:9" x14ac:dyDescent="0.2">
      <c r="A16" t="s">
        <v>9</v>
      </c>
      <c r="B16" s="3">
        <f>AVERAGE(B11:B15)</f>
        <v>189.572</v>
      </c>
      <c r="C16" s="3">
        <f t="shared" ref="C16:E16" si="3">AVERAGE(C11:C15)</f>
        <v>1000</v>
      </c>
      <c r="D16" s="3">
        <f t="shared" si="3"/>
        <v>443.82896661758389</v>
      </c>
      <c r="E16" s="3">
        <f t="shared" si="3"/>
        <v>7.4331593990325899</v>
      </c>
      <c r="F16">
        <f>COUNTIF(F11:F15,1)</f>
        <v>3</v>
      </c>
      <c r="G16" s="2" t="s">
        <v>8</v>
      </c>
      <c r="H16" s="2"/>
      <c r="I16" s="2"/>
    </row>
    <row r="17" spans="1:9" x14ac:dyDescent="0.2">
      <c r="A17" s="2" t="s">
        <v>13</v>
      </c>
      <c r="B17" s="2"/>
      <c r="C17" s="2"/>
      <c r="D17" s="2"/>
      <c r="E17" s="2"/>
    </row>
    <row r="18" spans="1:9" x14ac:dyDescent="0.2">
      <c r="A18" s="1" t="s">
        <v>5</v>
      </c>
      <c r="B18" t="s">
        <v>3</v>
      </c>
      <c r="C18" t="s">
        <v>0</v>
      </c>
      <c r="D18" t="s">
        <v>1</v>
      </c>
      <c r="E18" t="s">
        <v>2</v>
      </c>
    </row>
    <row r="19" spans="1:9" x14ac:dyDescent="0.2">
      <c r="A19">
        <v>1</v>
      </c>
      <c r="B19" s="5">
        <v>200</v>
      </c>
      <c r="C19" s="5">
        <v>380</v>
      </c>
      <c r="D19" s="5">
        <v>1298.7858018875099</v>
      </c>
      <c r="E19" s="5">
        <v>7.4776377677917401</v>
      </c>
      <c r="F19">
        <f t="shared" ref="F19:F24" si="4">IF(B19&gt;=195, 1, 0)</f>
        <v>1</v>
      </c>
    </row>
    <row r="20" spans="1:9" x14ac:dyDescent="0.2">
      <c r="A20">
        <v>2</v>
      </c>
      <c r="B20">
        <v>199.75</v>
      </c>
      <c r="C20">
        <v>169</v>
      </c>
      <c r="D20">
        <v>204.482048034667</v>
      </c>
      <c r="E20">
        <v>7.4442148208618102</v>
      </c>
      <c r="F20">
        <f t="shared" si="4"/>
        <v>1</v>
      </c>
    </row>
    <row r="21" spans="1:9" x14ac:dyDescent="0.2">
      <c r="A21">
        <v>3</v>
      </c>
      <c r="B21">
        <v>198.6</v>
      </c>
      <c r="C21">
        <v>171</v>
      </c>
      <c r="D21">
        <v>225.81699275970399</v>
      </c>
      <c r="E21">
        <v>7.4076957702636701</v>
      </c>
      <c r="F21">
        <f t="shared" si="4"/>
        <v>1</v>
      </c>
    </row>
    <row r="22" spans="1:9" x14ac:dyDescent="0.2">
      <c r="A22">
        <v>4</v>
      </c>
      <c r="B22">
        <v>200</v>
      </c>
      <c r="C22">
        <v>537</v>
      </c>
      <c r="D22">
        <v>1515.34396386146</v>
      </c>
      <c r="E22">
        <v>7.6976661682128897</v>
      </c>
      <c r="F22">
        <f>IF(C22&gt;=195, 1, 0)</f>
        <v>1</v>
      </c>
    </row>
    <row r="23" spans="1:9" x14ac:dyDescent="0.2">
      <c r="A23">
        <v>5</v>
      </c>
      <c r="B23">
        <v>198.87</v>
      </c>
      <c r="C23">
        <v>178</v>
      </c>
      <c r="D23">
        <v>186.83691692352201</v>
      </c>
      <c r="E23">
        <v>7.3826653957366899</v>
      </c>
      <c r="F23">
        <f>IF(C23&gt;=195, 1, 0)</f>
        <v>0</v>
      </c>
    </row>
    <row r="24" spans="1:9" x14ac:dyDescent="0.2">
      <c r="A24" t="s">
        <v>9</v>
      </c>
      <c r="B24" s="3">
        <f>AVERAGE(B19:B23)</f>
        <v>199.44400000000002</v>
      </c>
      <c r="C24" s="3">
        <f t="shared" ref="C24" si="5">AVERAGE(C19:C23)</f>
        <v>287</v>
      </c>
      <c r="D24" s="3">
        <f t="shared" ref="D24" si="6">AVERAGE(D19:D23)</f>
        <v>686.25314469337263</v>
      </c>
      <c r="E24" s="3">
        <f t="shared" ref="E24" si="7">AVERAGE(E19:E23)</f>
        <v>7.48197598457336</v>
      </c>
      <c r="F24">
        <f>COUNTIF(F19:F23,1)</f>
        <v>4</v>
      </c>
      <c r="G24" s="2" t="s">
        <v>8</v>
      </c>
      <c r="H24" s="2"/>
      <c r="I24" s="2"/>
    </row>
  </sheetData>
  <mergeCells count="6">
    <mergeCell ref="A1:E1"/>
    <mergeCell ref="G8:I8"/>
    <mergeCell ref="A9:E9"/>
    <mergeCell ref="G16:I16"/>
    <mergeCell ref="A17:E17"/>
    <mergeCell ref="G24:I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NEAT</vt:lpstr>
      <vt:lpstr>DQN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Petty</dc:creator>
  <cp:lastModifiedBy>Petty, Tyler Dean</cp:lastModifiedBy>
  <dcterms:created xsi:type="dcterms:W3CDTF">2019-11-20T00:41:53Z</dcterms:created>
  <dcterms:modified xsi:type="dcterms:W3CDTF">2019-12-04T14:14:14Z</dcterms:modified>
</cp:coreProperties>
</file>