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DELL\OneDrive\Desktop\BTL_GDNM\"/>
    </mc:Choice>
  </mc:AlternateContent>
  <xr:revisionPtr revIDLastSave="0" documentId="8_{9355247A-CB8C-4A77-9BAB-12D21F0525EE}" xr6:coauthVersionLast="47" xr6:coauthVersionMax="47" xr10:uidLastSave="{00000000-0000-0000-0000-000000000000}"/>
  <bookViews>
    <workbookView xWindow="-110" yWindow="-110" windowWidth="25820" windowHeight="15500" xr2:uid="{00000000-000D-0000-FFFF-FFFF00000000}"/>
  </bookViews>
  <sheets>
    <sheet name="Project schedule" sheetId="11" r:id="rId1"/>
    <sheet name="About" sheetId="12" r:id="rId2"/>
  </sheets>
  <definedNames>
    <definedName name="Display_Week">'Project schedule'!$Q$2</definedName>
    <definedName name="_xlnm.Print_Titles" localSheetId="0">'Project schedule'!$7:$9</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11" l="1"/>
  <c r="H10" i="11"/>
  <c r="I8" i="11" l="1"/>
  <c r="H37" i="11"/>
  <c r="H36" i="11"/>
  <c r="H30" i="11"/>
  <c r="H24" i="11"/>
  <c r="H18" i="11"/>
  <c r="H11" i="11"/>
  <c r="H25" i="11" l="1"/>
  <c r="H26" i="11"/>
  <c r="H12" i="11"/>
  <c r="I9" i="11"/>
  <c r="H31" i="11" l="1"/>
  <c r="H29" i="11"/>
  <c r="H14" i="11"/>
  <c r="H27" i="11"/>
  <c r="H19" i="11"/>
  <c r="J8" i="11"/>
  <c r="K8" i="11" s="1"/>
  <c r="L8" i="11" s="1"/>
  <c r="M8" i="11" s="1"/>
  <c r="N8" i="11" s="1"/>
  <c r="O8" i="11" s="1"/>
  <c r="P8" i="11" s="1"/>
  <c r="I7" i="11"/>
  <c r="H32" i="11" l="1"/>
  <c r="H33" i="11"/>
  <c r="H28" i="11"/>
  <c r="H20" i="11"/>
  <c r="H15" i="11"/>
  <c r="H16" i="11"/>
  <c r="P7" i="11"/>
  <c r="Q8" i="11"/>
  <c r="R8" i="11" s="1"/>
  <c r="S8" i="11" s="1"/>
  <c r="T8" i="11" s="1"/>
  <c r="U8" i="11" s="1"/>
  <c r="V8" i="11" s="1"/>
  <c r="W8" i="11" s="1"/>
  <c r="J9" i="11"/>
  <c r="H23" i="11" l="1"/>
  <c r="H22" i="11"/>
  <c r="H21" i="11"/>
  <c r="W7" i="11"/>
  <c r="X8" i="11"/>
  <c r="Y8" i="11" s="1"/>
  <c r="Z8" i="11" s="1"/>
  <c r="AA8" i="11" s="1"/>
  <c r="AB8" i="11" s="1"/>
  <c r="AC8" i="11" s="1"/>
  <c r="AD8" i="11" s="1"/>
  <c r="K9" i="11"/>
  <c r="AE8" i="11" l="1"/>
  <c r="AF8" i="11" s="1"/>
  <c r="AG8" i="11" s="1"/>
  <c r="AH8" i="11" s="1"/>
  <c r="AI8" i="11" s="1"/>
  <c r="AJ8" i="11" s="1"/>
  <c r="AD7" i="11"/>
  <c r="L9" i="11"/>
  <c r="AK8" i="11" l="1"/>
  <c r="AL8" i="11" s="1"/>
  <c r="AM8" i="11" s="1"/>
  <c r="AN8" i="11" s="1"/>
  <c r="AO8" i="11" s="1"/>
  <c r="AP8" i="11" s="1"/>
  <c r="AQ8" i="11" s="1"/>
  <c r="M9" i="11"/>
  <c r="AR8" i="11" l="1"/>
  <c r="AS8" i="11" s="1"/>
  <c r="AK7" i="11"/>
  <c r="N9" i="11"/>
  <c r="AT8" i="11" l="1"/>
  <c r="AS9" i="11"/>
  <c r="AR7" i="11"/>
  <c r="O9" i="11"/>
  <c r="AU8" i="11" l="1"/>
  <c r="AT9" i="11"/>
  <c r="AV8" i="11" l="1"/>
  <c r="AU9" i="11"/>
  <c r="P9" i="11"/>
  <c r="Q9" i="11"/>
  <c r="AW8" i="11" l="1"/>
  <c r="AV9" i="11"/>
  <c r="R9" i="11"/>
  <c r="AX8" i="11" l="1"/>
  <c r="AY8" i="11" s="1"/>
  <c r="AW9" i="11"/>
  <c r="S9" i="11"/>
  <c r="AY9" i="11" l="1"/>
  <c r="AZ8" i="11"/>
  <c r="AY7" i="11"/>
  <c r="AX9" i="11"/>
  <c r="T9" i="11"/>
  <c r="BA8" i="11" l="1"/>
  <c r="AZ9" i="11"/>
  <c r="U9" i="11"/>
  <c r="BA9" i="11" l="1"/>
  <c r="BB8" i="11"/>
  <c r="V9" i="11"/>
  <c r="BB9" i="11" l="1"/>
  <c r="BC8" i="11"/>
  <c r="W9" i="11"/>
  <c r="BC9" i="11" l="1"/>
  <c r="BD8" i="11"/>
  <c r="X9" i="11"/>
  <c r="BE8" i="11" l="1"/>
  <c r="BD9" i="11"/>
  <c r="Y9" i="11"/>
  <c r="BE9" i="11" l="1"/>
  <c r="BF8" i="11"/>
  <c r="Z9" i="11"/>
  <c r="BF9" i="11" l="1"/>
  <c r="BG8" i="11"/>
  <c r="BF7" i="11"/>
  <c r="AA9" i="11"/>
  <c r="BG9" i="11" l="1"/>
  <c r="BH8" i="11"/>
  <c r="AB9" i="11"/>
  <c r="BI8" i="11" l="1"/>
  <c r="BH9" i="11"/>
  <c r="AC9" i="11"/>
  <c r="BJ8" i="11" l="1"/>
  <c r="BI9" i="11"/>
  <c r="AD9" i="11"/>
  <c r="BK8" i="11" l="1"/>
  <c r="BJ9" i="11"/>
  <c r="AE9" i="11"/>
  <c r="BL8" i="11" l="1"/>
  <c r="BK9" i="11"/>
  <c r="AF9" i="11"/>
  <c r="BL9" i="11" l="1"/>
  <c r="AG9" i="11"/>
  <c r="AH9" i="11" l="1"/>
  <c r="AI9" i="11" l="1"/>
  <c r="AJ9" i="11" l="1"/>
  <c r="AK9" i="11" l="1"/>
  <c r="AL9" i="11" l="1"/>
  <c r="AM9" i="11" l="1"/>
  <c r="AN9" i="11" l="1"/>
  <c r="AO9" i="11" l="1"/>
  <c r="AP9" i="11" l="1"/>
  <c r="AQ9" i="11" l="1"/>
  <c r="AR9" i="11" l="1"/>
</calcChain>
</file>

<file path=xl/sharedStrings.xml><?xml version="1.0" encoding="utf-8"?>
<sst xmlns="http://schemas.openxmlformats.org/spreadsheetml/2006/main" count="62" uniqueCount="57">
  <si>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</si>
  <si>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</si>
  <si>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</si>
  <si>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</si>
  <si>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</si>
  <si>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</si>
  <si>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</si>
  <si>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</si>
  <si>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</si>
  <si>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</si>
  <si>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</si>
  <si>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</si>
  <si>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</si>
  <si>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</si>
  <si>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</si>
  <si>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</si>
  <si>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</si>
  <si>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</si>
  <si>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</si>
  <si>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</si>
  <si>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</si>
  <si>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Project start:</t>
  </si>
  <si>
    <t>Display week:</t>
  </si>
  <si>
    <t>ASSIGNED TO</t>
  </si>
  <si>
    <t>Khởi tạo</t>
  </si>
  <si>
    <t>Xác định và phân tích yêu cầu</t>
  </si>
  <si>
    <t>Leader</t>
  </si>
  <si>
    <t>Tạo SRS</t>
  </si>
  <si>
    <t>Planning</t>
  </si>
  <si>
    <t>Tạo schedule</t>
  </si>
  <si>
    <t>Xác định các vấn đề/chức năng trong TK</t>
  </si>
  <si>
    <t>Wireframe và prototype</t>
  </si>
  <si>
    <t>Hoàn thiện thiết kế</t>
  </si>
  <si>
    <t>Kiểm tra thiết kế</t>
  </si>
  <si>
    <t>Test plan (UI, chức năng)</t>
  </si>
  <si>
    <t>Coding</t>
  </si>
  <si>
    <t>Testing và đánh giá</t>
  </si>
  <si>
    <t>Tạo tài liệu về test</t>
  </si>
  <si>
    <t>Quản lý source code</t>
  </si>
  <si>
    <t>Đánh giá</t>
  </si>
  <si>
    <t>Hoàn thiện chương trinh</t>
  </si>
  <si>
    <t>Báo cáo</t>
  </si>
  <si>
    <t>Đánh giá về khả năng mở rộng</t>
  </si>
  <si>
    <t>Thiết kế giao diện (chi tiết hơn khi có tài liệu SRS --&gt; chi tiết về các task)</t>
  </si>
  <si>
    <t>Thực thi (chi tiết hơn về các task, chức năng cần làm)</t>
  </si>
  <si>
    <t>Thành viên</t>
  </si>
  <si>
    <t>Web TMDT</t>
  </si>
  <si>
    <t xml:space="preserve">Trịnh Quốc Tráng </t>
  </si>
  <si>
    <t>Nguyễn Hàm Sáng</t>
  </si>
  <si>
    <t xml:space="preserve">Hoàng Ngọc Toản </t>
  </si>
  <si>
    <t>Dương Phúc Nam</t>
  </si>
  <si>
    <t xml:space="preserve">Nguyễn Duy Khánh </t>
  </si>
  <si>
    <t>10/16/24</t>
  </si>
  <si>
    <t xml:space="preserve"> Các case study trong dự án</t>
  </si>
  <si>
    <t>Hoàng Ngọc Toản</t>
  </si>
  <si>
    <t>Nguyễn Duy Khánh</t>
  </si>
  <si>
    <t xml:space="preserve"> UI design (figma)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</si>
</sst>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3">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4" tint="0.59996337778862885"/>
      </top>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8">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21" fillId="12" borderId="20" xfId="0" applyNumberFormat="1" applyFont="1" applyFill="1" applyBorder="1" applyAlignment="1">
      <alignment horizontal="center" vertical="center"/>
    </xf>
    <xf numFmtId="168" fontId="21" fillId="12" borderId="18" xfId="0" applyNumberFormat="1" applyFont="1" applyFill="1" applyBorder="1" applyAlignment="1">
      <alignment horizontal="center" vertical="center"/>
    </xf>
    <xf numFmtId="168"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5" fontId="19"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5" fontId="19" fillId="3" borderId="6" xfId="10" applyFont="1" applyFill="1" applyBorder="1">
      <alignment horizontal="center" vertical="center"/>
    </xf>
    <xf numFmtId="0" fontId="4" fillId="0" borderId="4" xfId="0" applyFont="1" applyBorder="1" applyAlignment="1">
      <alignment vertical="center"/>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5"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5" fontId="19"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5"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5" fontId="19"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5"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5" fontId="19"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5"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5"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5" fontId="25"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27" fillId="0" borderId="0" xfId="0" applyFont="1" applyAlignment="1">
      <alignment horizontal="left"/>
    </xf>
    <xf numFmtId="0" fontId="28" fillId="0" borderId="0" xfId="0" applyFont="1"/>
    <xf numFmtId="0" fontId="26" fillId="0" borderId="0" xfId="8" applyFont="1" applyAlignment="1">
      <alignment horizontal="left"/>
    </xf>
    <xf numFmtId="0" fontId="26" fillId="0" borderId="0" xfId="7" applyFont="1" applyFill="1" applyAlignment="1">
      <alignment horizontal="left" vertical="center"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6" fontId="27" fillId="0" borderId="0" xfId="9" applyFont="1" applyBorder="1" applyAlignment="1">
      <alignment horizontal="left"/>
    </xf>
    <xf numFmtId="0" fontId="26" fillId="0" borderId="0" xfId="8" applyFont="1" applyAlignment="1">
      <alignment horizontal="left"/>
    </xf>
    <xf numFmtId="0" fontId="4" fillId="0" borderId="0" xfId="0" applyFont="1"/>
    <xf numFmtId="167" fontId="19" fillId="2" borderId="13" xfId="0" applyNumberFormat="1" applyFont="1" applyFill="1" applyBorder="1" applyAlignment="1">
      <alignment horizontal="center" vertical="center" wrapText="1"/>
    </xf>
    <xf numFmtId="167" fontId="19" fillId="2" borderId="19" xfId="0" applyNumberFormat="1" applyFont="1" applyFill="1" applyBorder="1" applyAlignment="1">
      <alignment horizontal="center" vertical="center" wrapText="1"/>
    </xf>
    <xf numFmtId="167" fontId="19" fillId="2" borderId="18" xfId="0" applyNumberFormat="1" applyFont="1" applyFill="1" applyBorder="1" applyAlignment="1">
      <alignment horizontal="center" vertical="center" wrapText="1"/>
    </xf>
    <xf numFmtId="0" fontId="19" fillId="3" borderId="6" xfId="12" applyFont="1" applyFill="1" applyBorder="1" applyAlignment="1">
      <alignment horizontal="center" vertical="center"/>
    </xf>
    <xf numFmtId="0" fontId="19" fillId="3" borderId="7" xfId="12" applyFont="1" applyFill="1" applyBorder="1" applyAlignment="1">
      <alignment horizontal="center" vertical="center"/>
    </xf>
    <xf numFmtId="0" fontId="19" fillId="3" borderId="22" xfId="12" applyFont="1" applyFill="1" applyBorder="1" applyAlignment="1">
      <alignment horizontal="center" vertical="center"/>
    </xf>
    <xf numFmtId="0" fontId="19" fillId="3" borderId="6" xfId="12" applyFont="1" applyFill="1" applyBorder="1" applyAlignment="1">
      <alignment horizontal="center" vertical="center"/>
    </xf>
    <xf numFmtId="0" fontId="23" fillId="6" borderId="0" xfId="0" applyFont="1" applyFill="1" applyAlignment="1">
      <alignment horizontal="center" vertical="center"/>
    </xf>
    <xf numFmtId="165" fontId="19" fillId="3" borderId="22" xfId="10" applyFont="1" applyFill="1" applyBorder="1" applyAlignment="1">
      <alignment horizontal="center" vertical="center"/>
    </xf>
    <xf numFmtId="165" fontId="19" fillId="3" borderId="6" xfId="10" applyFont="1"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0"/>
  <sheetViews>
    <sheetView showGridLines="0" tabSelected="1" showRuler="0" zoomScaleNormal="100" zoomScalePageLayoutView="70" workbookViewId="0">
      <selection activeCell="B21" sqref="B21"/>
    </sheetView>
  </sheetViews>
  <sheetFormatPr defaultColWidth="8.6640625" defaultRowHeight="30" customHeight="1" x14ac:dyDescent="0.3"/>
  <cols>
    <col min="1" max="1" width="2.6640625" style="13" customWidth="1"/>
    <col min="2" max="2" width="51.6640625" bestFit="1" customWidth="1"/>
    <col min="3" max="3" width="16.6640625" customWidth="1"/>
    <col min="4" max="4" width="10.6640625"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x14ac:dyDescent="1.7">
      <c r="A1" s="14"/>
      <c r="B1" s="95" t="s">
        <v>46</v>
      </c>
      <c r="C1" s="18"/>
      <c r="D1" s="19"/>
      <c r="E1" s="20"/>
      <c r="F1" s="21"/>
      <c r="H1" s="1"/>
      <c r="I1" s="116" t="s">
        <v>21</v>
      </c>
      <c r="J1" s="117"/>
      <c r="K1" s="117"/>
      <c r="L1" s="117"/>
      <c r="M1" s="117"/>
      <c r="N1" s="117"/>
      <c r="O1" s="117"/>
      <c r="P1" s="24"/>
      <c r="Q1" s="115">
        <v>45581</v>
      </c>
      <c r="R1" s="114"/>
      <c r="S1" s="114"/>
      <c r="T1" s="114"/>
      <c r="U1" s="114"/>
      <c r="V1" s="114"/>
      <c r="W1" s="114"/>
      <c r="X1" s="114"/>
      <c r="Y1" s="114"/>
      <c r="Z1" s="114"/>
    </row>
    <row r="2" spans="1:64" ht="30" customHeight="1" x14ac:dyDescent="0.7">
      <c r="B2" s="93" t="s">
        <v>20</v>
      </c>
      <c r="C2" s="94" t="s">
        <v>47</v>
      </c>
      <c r="D2" s="22"/>
      <c r="E2" s="23"/>
      <c r="F2" s="22"/>
      <c r="I2" s="116" t="s">
        <v>22</v>
      </c>
      <c r="J2" s="117"/>
      <c r="K2" s="117"/>
      <c r="L2" s="117"/>
      <c r="M2" s="117"/>
      <c r="N2" s="117"/>
      <c r="O2" s="117"/>
      <c r="P2" s="24"/>
      <c r="Q2" s="113">
        <v>1</v>
      </c>
      <c r="R2" s="114"/>
      <c r="S2" s="114"/>
      <c r="T2" s="114"/>
      <c r="U2" s="114"/>
      <c r="V2" s="114"/>
      <c r="W2" s="114"/>
      <c r="X2" s="114"/>
      <c r="Y2" s="114"/>
      <c r="Z2" s="114"/>
    </row>
    <row r="3" spans="1:64" ht="24.5" x14ac:dyDescent="0.7">
      <c r="B3" s="93" t="s">
        <v>45</v>
      </c>
      <c r="C3" s="94" t="s">
        <v>48</v>
      </c>
      <c r="D3" s="22"/>
      <c r="E3" s="23"/>
      <c r="F3" s="22"/>
      <c r="I3" s="105"/>
      <c r="J3" s="26"/>
      <c r="K3" s="26"/>
      <c r="L3" s="26"/>
      <c r="M3" s="26"/>
      <c r="N3" s="26"/>
      <c r="O3" s="26"/>
      <c r="P3" s="24"/>
      <c r="Q3" s="103"/>
      <c r="R3" s="104"/>
      <c r="S3" s="104"/>
      <c r="T3" s="104"/>
      <c r="U3" s="104"/>
      <c r="V3" s="104"/>
      <c r="W3" s="104"/>
      <c r="X3" s="104"/>
      <c r="Y3" s="104"/>
      <c r="Z3" s="104"/>
    </row>
    <row r="4" spans="1:64" ht="24.5" x14ac:dyDescent="0.7">
      <c r="B4" s="93"/>
      <c r="C4" s="94" t="s">
        <v>49</v>
      </c>
      <c r="D4" s="22"/>
      <c r="E4" s="23"/>
      <c r="F4" s="22"/>
      <c r="I4" s="105"/>
      <c r="J4" s="26"/>
      <c r="K4" s="26"/>
      <c r="L4" s="26"/>
      <c r="M4" s="26"/>
      <c r="N4" s="26"/>
      <c r="O4" s="26"/>
      <c r="P4" s="24"/>
      <c r="Q4" s="103"/>
      <c r="R4" s="104"/>
      <c r="S4" s="104"/>
      <c r="T4" s="104"/>
      <c r="U4" s="104"/>
      <c r="V4" s="104"/>
      <c r="W4" s="104"/>
      <c r="X4" s="104"/>
      <c r="Y4" s="104"/>
      <c r="Z4" s="104"/>
    </row>
    <row r="5" spans="1:64" ht="24.5" x14ac:dyDescent="0.7">
      <c r="B5" s="93"/>
      <c r="C5" s="94" t="s">
        <v>50</v>
      </c>
      <c r="D5" s="22"/>
      <c r="E5" s="23"/>
      <c r="F5" s="22"/>
      <c r="I5" s="105"/>
      <c r="J5" s="26"/>
      <c r="K5" s="26"/>
      <c r="L5" s="26"/>
      <c r="M5" s="26"/>
      <c r="N5" s="26"/>
      <c r="O5" s="26"/>
      <c r="P5" s="24"/>
      <c r="Q5" s="103"/>
      <c r="R5" s="104"/>
      <c r="S5" s="104"/>
      <c r="T5" s="104"/>
      <c r="U5" s="104"/>
      <c r="V5" s="104"/>
      <c r="W5" s="104"/>
      <c r="X5" s="104"/>
      <c r="Y5" s="104"/>
      <c r="Z5" s="104"/>
    </row>
    <row r="6" spans="1:64" s="26" customFormat="1" ht="20" x14ac:dyDescent="0.3">
      <c r="A6" s="13"/>
      <c r="B6" s="25"/>
      <c r="C6" s="106" t="s">
        <v>51</v>
      </c>
      <c r="D6" s="27"/>
      <c r="E6" s="28"/>
    </row>
    <row r="7" spans="1:64" s="26" customFormat="1" ht="30" customHeight="1" x14ac:dyDescent="0.3">
      <c r="A7" s="14"/>
      <c r="B7" s="29"/>
      <c r="E7" s="30"/>
      <c r="I7" s="120">
        <f>I8</f>
        <v>45579</v>
      </c>
      <c r="J7" s="118"/>
      <c r="K7" s="118"/>
      <c r="L7" s="118"/>
      <c r="M7" s="118"/>
      <c r="N7" s="118"/>
      <c r="O7" s="118"/>
      <c r="P7" s="118">
        <f>P8</f>
        <v>45586</v>
      </c>
      <c r="Q7" s="118"/>
      <c r="R7" s="118"/>
      <c r="S7" s="118"/>
      <c r="T7" s="118"/>
      <c r="U7" s="118"/>
      <c r="V7" s="118"/>
      <c r="W7" s="118">
        <f>W8</f>
        <v>45593</v>
      </c>
      <c r="X7" s="118"/>
      <c r="Y7" s="118"/>
      <c r="Z7" s="118"/>
      <c r="AA7" s="118"/>
      <c r="AB7" s="118"/>
      <c r="AC7" s="118"/>
      <c r="AD7" s="118">
        <f>AD8</f>
        <v>45600</v>
      </c>
      <c r="AE7" s="118"/>
      <c r="AF7" s="118"/>
      <c r="AG7" s="118"/>
      <c r="AH7" s="118"/>
      <c r="AI7" s="118"/>
      <c r="AJ7" s="118"/>
      <c r="AK7" s="118">
        <f>AK8</f>
        <v>45607</v>
      </c>
      <c r="AL7" s="118"/>
      <c r="AM7" s="118"/>
      <c r="AN7" s="118"/>
      <c r="AO7" s="118"/>
      <c r="AP7" s="118"/>
      <c r="AQ7" s="118"/>
      <c r="AR7" s="118">
        <f>AR8</f>
        <v>45614</v>
      </c>
      <c r="AS7" s="118"/>
      <c r="AT7" s="118"/>
      <c r="AU7" s="118"/>
      <c r="AV7" s="118"/>
      <c r="AW7" s="118"/>
      <c r="AX7" s="118"/>
      <c r="AY7" s="118">
        <f>AY8</f>
        <v>45621</v>
      </c>
      <c r="AZ7" s="118"/>
      <c r="BA7" s="118"/>
      <c r="BB7" s="118"/>
      <c r="BC7" s="118"/>
      <c r="BD7" s="118"/>
      <c r="BE7" s="118"/>
      <c r="BF7" s="118">
        <f>BF8</f>
        <v>45628</v>
      </c>
      <c r="BG7" s="118"/>
      <c r="BH7" s="118"/>
      <c r="BI7" s="118"/>
      <c r="BJ7" s="118"/>
      <c r="BK7" s="118"/>
      <c r="BL7" s="119"/>
    </row>
    <row r="8" spans="1:64" s="26" customFormat="1" ht="15" customHeight="1" x14ac:dyDescent="0.3">
      <c r="A8" s="107"/>
      <c r="B8" s="108" t="s">
        <v>5</v>
      </c>
      <c r="C8" s="110" t="s">
        <v>23</v>
      </c>
      <c r="D8" s="112" t="s">
        <v>1</v>
      </c>
      <c r="E8" s="112" t="s">
        <v>3</v>
      </c>
      <c r="F8" s="112" t="s">
        <v>4</v>
      </c>
      <c r="I8" s="31">
        <f>Project_Start-WEEKDAY(Project_Start,1)+2+7*(Display_Week-1)</f>
        <v>45579</v>
      </c>
      <c r="J8" s="31">
        <f>I8+1</f>
        <v>45580</v>
      </c>
      <c r="K8" s="31">
        <f t="shared" ref="K8:AX8" si="0">J8+1</f>
        <v>45581</v>
      </c>
      <c r="L8" s="31">
        <f t="shared" si="0"/>
        <v>45582</v>
      </c>
      <c r="M8" s="31">
        <f t="shared" si="0"/>
        <v>45583</v>
      </c>
      <c r="N8" s="31">
        <f t="shared" si="0"/>
        <v>45584</v>
      </c>
      <c r="O8" s="32">
        <f t="shared" si="0"/>
        <v>45585</v>
      </c>
      <c r="P8" s="33">
        <f>O8+1</f>
        <v>45586</v>
      </c>
      <c r="Q8" s="31">
        <f>P8+1</f>
        <v>45587</v>
      </c>
      <c r="R8" s="31">
        <f t="shared" si="0"/>
        <v>45588</v>
      </c>
      <c r="S8" s="31">
        <f t="shared" si="0"/>
        <v>45589</v>
      </c>
      <c r="T8" s="31">
        <f t="shared" si="0"/>
        <v>45590</v>
      </c>
      <c r="U8" s="31">
        <f t="shared" si="0"/>
        <v>45591</v>
      </c>
      <c r="V8" s="32">
        <f t="shared" si="0"/>
        <v>45592</v>
      </c>
      <c r="W8" s="33">
        <f>V8+1</f>
        <v>45593</v>
      </c>
      <c r="X8" s="31">
        <f>W8+1</f>
        <v>45594</v>
      </c>
      <c r="Y8" s="31">
        <f t="shared" si="0"/>
        <v>45595</v>
      </c>
      <c r="Z8" s="31">
        <f t="shared" si="0"/>
        <v>45596</v>
      </c>
      <c r="AA8" s="31">
        <f t="shared" si="0"/>
        <v>45597</v>
      </c>
      <c r="AB8" s="31">
        <f t="shared" si="0"/>
        <v>45598</v>
      </c>
      <c r="AC8" s="32">
        <f t="shared" si="0"/>
        <v>45599</v>
      </c>
      <c r="AD8" s="33">
        <f>AC8+1</f>
        <v>45600</v>
      </c>
      <c r="AE8" s="31">
        <f>AD8+1</f>
        <v>45601</v>
      </c>
      <c r="AF8" s="31">
        <f t="shared" si="0"/>
        <v>45602</v>
      </c>
      <c r="AG8" s="31">
        <f t="shared" si="0"/>
        <v>45603</v>
      </c>
      <c r="AH8" s="31">
        <f t="shared" si="0"/>
        <v>45604</v>
      </c>
      <c r="AI8" s="31">
        <f t="shared" si="0"/>
        <v>45605</v>
      </c>
      <c r="AJ8" s="32">
        <f t="shared" si="0"/>
        <v>45606</v>
      </c>
      <c r="AK8" s="33">
        <f>AJ8+1</f>
        <v>45607</v>
      </c>
      <c r="AL8" s="31">
        <f>AK8+1</f>
        <v>45608</v>
      </c>
      <c r="AM8" s="31">
        <f t="shared" si="0"/>
        <v>45609</v>
      </c>
      <c r="AN8" s="31">
        <f t="shared" si="0"/>
        <v>45610</v>
      </c>
      <c r="AO8" s="31">
        <f t="shared" si="0"/>
        <v>45611</v>
      </c>
      <c r="AP8" s="31">
        <f t="shared" si="0"/>
        <v>45612</v>
      </c>
      <c r="AQ8" s="32">
        <f t="shared" si="0"/>
        <v>45613</v>
      </c>
      <c r="AR8" s="33">
        <f>AQ8+1</f>
        <v>45614</v>
      </c>
      <c r="AS8" s="31">
        <f>AR8+1</f>
        <v>45615</v>
      </c>
      <c r="AT8" s="31">
        <f t="shared" si="0"/>
        <v>45616</v>
      </c>
      <c r="AU8" s="31">
        <f t="shared" si="0"/>
        <v>45617</v>
      </c>
      <c r="AV8" s="31">
        <f t="shared" si="0"/>
        <v>45618</v>
      </c>
      <c r="AW8" s="31">
        <f t="shared" si="0"/>
        <v>45619</v>
      </c>
      <c r="AX8" s="32">
        <f t="shared" si="0"/>
        <v>45620</v>
      </c>
      <c r="AY8" s="33">
        <f>AX8+1</f>
        <v>45621</v>
      </c>
      <c r="AZ8" s="31">
        <f>AY8+1</f>
        <v>45622</v>
      </c>
      <c r="BA8" s="31">
        <f t="shared" ref="BA8:BE8" si="1">AZ8+1</f>
        <v>45623</v>
      </c>
      <c r="BB8" s="31">
        <f t="shared" si="1"/>
        <v>45624</v>
      </c>
      <c r="BC8" s="31">
        <f t="shared" si="1"/>
        <v>45625</v>
      </c>
      <c r="BD8" s="31">
        <f t="shared" si="1"/>
        <v>45626</v>
      </c>
      <c r="BE8" s="32">
        <f t="shared" si="1"/>
        <v>45627</v>
      </c>
      <c r="BF8" s="33">
        <f>BE8+1</f>
        <v>45628</v>
      </c>
      <c r="BG8" s="31">
        <f>BF8+1</f>
        <v>45629</v>
      </c>
      <c r="BH8" s="31">
        <f t="shared" ref="BH8:BL8" si="2">BG8+1</f>
        <v>45630</v>
      </c>
      <c r="BI8" s="31">
        <f t="shared" si="2"/>
        <v>45631</v>
      </c>
      <c r="BJ8" s="31">
        <f t="shared" si="2"/>
        <v>45632</v>
      </c>
      <c r="BK8" s="31">
        <f t="shared" si="2"/>
        <v>45633</v>
      </c>
      <c r="BL8" s="31">
        <f t="shared" si="2"/>
        <v>45634</v>
      </c>
    </row>
    <row r="9" spans="1:64" s="26" customFormat="1" ht="15" customHeight="1" thickBot="1" x14ac:dyDescent="0.35">
      <c r="A9" s="107"/>
      <c r="B9" s="109"/>
      <c r="C9" s="111"/>
      <c r="D9" s="111"/>
      <c r="E9" s="111"/>
      <c r="F9" s="111"/>
      <c r="I9" s="34" t="str">
        <f t="shared" ref="I9:AN9" si="3">LEFT(TEXT(I8,"ddd"),1)</f>
        <v>M</v>
      </c>
      <c r="J9" s="35" t="str">
        <f t="shared" si="3"/>
        <v>T</v>
      </c>
      <c r="K9" s="35" t="str">
        <f t="shared" si="3"/>
        <v>W</v>
      </c>
      <c r="L9" s="35" t="str">
        <f t="shared" si="3"/>
        <v>T</v>
      </c>
      <c r="M9" s="35" t="str">
        <f t="shared" si="3"/>
        <v>F</v>
      </c>
      <c r="N9" s="35" t="str">
        <f t="shared" si="3"/>
        <v>S</v>
      </c>
      <c r="O9" s="35" t="str">
        <f t="shared" si="3"/>
        <v>S</v>
      </c>
      <c r="P9" s="35" t="str">
        <f t="shared" si="3"/>
        <v>M</v>
      </c>
      <c r="Q9" s="35" t="str">
        <f t="shared" si="3"/>
        <v>T</v>
      </c>
      <c r="R9" s="35" t="str">
        <f t="shared" si="3"/>
        <v>W</v>
      </c>
      <c r="S9" s="35" t="str">
        <f t="shared" si="3"/>
        <v>T</v>
      </c>
      <c r="T9" s="35" t="str">
        <f t="shared" si="3"/>
        <v>F</v>
      </c>
      <c r="U9" s="35" t="str">
        <f t="shared" si="3"/>
        <v>S</v>
      </c>
      <c r="V9" s="35" t="str">
        <f t="shared" si="3"/>
        <v>S</v>
      </c>
      <c r="W9" s="35" t="str">
        <f t="shared" si="3"/>
        <v>M</v>
      </c>
      <c r="X9" s="35" t="str">
        <f t="shared" si="3"/>
        <v>T</v>
      </c>
      <c r="Y9" s="35" t="str">
        <f t="shared" si="3"/>
        <v>W</v>
      </c>
      <c r="Z9" s="35" t="str">
        <f t="shared" si="3"/>
        <v>T</v>
      </c>
      <c r="AA9" s="35" t="str">
        <f t="shared" si="3"/>
        <v>F</v>
      </c>
      <c r="AB9" s="35" t="str">
        <f t="shared" si="3"/>
        <v>S</v>
      </c>
      <c r="AC9" s="35" t="str">
        <f t="shared" si="3"/>
        <v>S</v>
      </c>
      <c r="AD9" s="35" t="str">
        <f t="shared" si="3"/>
        <v>M</v>
      </c>
      <c r="AE9" s="35" t="str">
        <f t="shared" si="3"/>
        <v>T</v>
      </c>
      <c r="AF9" s="35" t="str">
        <f t="shared" si="3"/>
        <v>W</v>
      </c>
      <c r="AG9" s="35" t="str">
        <f t="shared" si="3"/>
        <v>T</v>
      </c>
      <c r="AH9" s="35" t="str">
        <f t="shared" si="3"/>
        <v>F</v>
      </c>
      <c r="AI9" s="35" t="str">
        <f t="shared" si="3"/>
        <v>S</v>
      </c>
      <c r="AJ9" s="35" t="str">
        <f t="shared" si="3"/>
        <v>S</v>
      </c>
      <c r="AK9" s="35" t="str">
        <f t="shared" si="3"/>
        <v>M</v>
      </c>
      <c r="AL9" s="35" t="str">
        <f t="shared" si="3"/>
        <v>T</v>
      </c>
      <c r="AM9" s="35" t="str">
        <f t="shared" si="3"/>
        <v>W</v>
      </c>
      <c r="AN9" s="35" t="str">
        <f t="shared" si="3"/>
        <v>T</v>
      </c>
      <c r="AO9" s="35" t="str">
        <f t="shared" ref="AO9:BL9" si="4">LEFT(TEXT(AO8,"ddd"),1)</f>
        <v>F</v>
      </c>
      <c r="AP9" s="35" t="str">
        <f t="shared" si="4"/>
        <v>S</v>
      </c>
      <c r="AQ9" s="35" t="str">
        <f t="shared" si="4"/>
        <v>S</v>
      </c>
      <c r="AR9" s="35" t="str">
        <f t="shared" si="4"/>
        <v>M</v>
      </c>
      <c r="AS9" s="35" t="str">
        <f t="shared" si="4"/>
        <v>T</v>
      </c>
      <c r="AT9" s="35" t="str">
        <f t="shared" si="4"/>
        <v>W</v>
      </c>
      <c r="AU9" s="35" t="str">
        <f t="shared" si="4"/>
        <v>T</v>
      </c>
      <c r="AV9" s="35" t="str">
        <f t="shared" si="4"/>
        <v>F</v>
      </c>
      <c r="AW9" s="35" t="str">
        <f t="shared" si="4"/>
        <v>S</v>
      </c>
      <c r="AX9" s="35" t="str">
        <f t="shared" si="4"/>
        <v>S</v>
      </c>
      <c r="AY9" s="35" t="str">
        <f t="shared" si="4"/>
        <v>M</v>
      </c>
      <c r="AZ9" s="35" t="str">
        <f t="shared" si="4"/>
        <v>T</v>
      </c>
      <c r="BA9" s="35" t="str">
        <f t="shared" si="4"/>
        <v>W</v>
      </c>
      <c r="BB9" s="35" t="str">
        <f t="shared" si="4"/>
        <v>T</v>
      </c>
      <c r="BC9" s="35" t="str">
        <f t="shared" si="4"/>
        <v>F</v>
      </c>
      <c r="BD9" s="35" t="str">
        <f t="shared" si="4"/>
        <v>S</v>
      </c>
      <c r="BE9" s="35" t="str">
        <f t="shared" si="4"/>
        <v>S</v>
      </c>
      <c r="BF9" s="35" t="str">
        <f t="shared" si="4"/>
        <v>M</v>
      </c>
      <c r="BG9" s="35" t="str">
        <f t="shared" si="4"/>
        <v>T</v>
      </c>
      <c r="BH9" s="35" t="str">
        <f t="shared" si="4"/>
        <v>W</v>
      </c>
      <c r="BI9" s="35" t="str">
        <f t="shared" si="4"/>
        <v>T</v>
      </c>
      <c r="BJ9" s="35" t="str">
        <f t="shared" si="4"/>
        <v>F</v>
      </c>
      <c r="BK9" s="35" t="str">
        <f t="shared" si="4"/>
        <v>S</v>
      </c>
      <c r="BL9" s="36" t="str">
        <f t="shared" si="4"/>
        <v>S</v>
      </c>
    </row>
    <row r="10" spans="1:64" s="26" customFormat="1" ht="30" hidden="1" customHeight="1" thickBot="1" x14ac:dyDescent="0.35">
      <c r="A10" s="13" t="s">
        <v>19</v>
      </c>
      <c r="B10" s="37"/>
      <c r="C10" s="38"/>
      <c r="D10" s="37"/>
      <c r="E10" s="37"/>
      <c r="F10" s="37"/>
      <c r="H10" s="26" t="str">
        <f>IF(OR(ISBLANK(task_start),ISBLANK(task_end)),"",task_end-task_start+1)</f>
        <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45" customFormat="1" ht="30" customHeight="1" thickBot="1" x14ac:dyDescent="0.35">
      <c r="A11" s="14"/>
      <c r="B11" s="125" t="s">
        <v>24</v>
      </c>
      <c r="C11" s="40"/>
      <c r="D11" s="41"/>
      <c r="E11" s="42"/>
      <c r="F11" s="43"/>
      <c r="G11" s="17"/>
      <c r="H11" s="5" t="str">
        <f t="shared" ref="H11:H37" si="5">IF(OR(ISBLANK(task_start),ISBLANK(task_end)),"",task_end-task_start+1)</f>
        <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45" customFormat="1" ht="30" customHeight="1" thickBot="1" x14ac:dyDescent="0.35">
      <c r="A12" s="14"/>
      <c r="B12" s="121" t="s">
        <v>25</v>
      </c>
      <c r="C12" s="46" t="s">
        <v>26</v>
      </c>
      <c r="D12" s="47"/>
      <c r="E12" s="48">
        <f>Project_Start</f>
        <v>45581</v>
      </c>
      <c r="F12" s="48"/>
      <c r="G12" s="17"/>
      <c r="H12" s="5" t="str">
        <f t="shared" si="5"/>
        <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row>
    <row r="13" spans="1:64" s="45" customFormat="1" ht="30" customHeight="1" thickBot="1" x14ac:dyDescent="0.35">
      <c r="A13" s="14"/>
      <c r="B13" s="123" t="s">
        <v>56</v>
      </c>
      <c r="C13" s="46" t="s">
        <v>54</v>
      </c>
      <c r="D13" s="47"/>
      <c r="E13" s="126" t="s">
        <v>52</v>
      </c>
      <c r="F13" s="48"/>
      <c r="G13" s="17"/>
      <c r="H13" s="5"/>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row>
    <row r="14" spans="1:64" s="45" customFormat="1" ht="30" customHeight="1" thickBot="1" x14ac:dyDescent="0.35">
      <c r="A14" s="14"/>
      <c r="B14" s="124"/>
      <c r="C14" s="50" t="s">
        <v>50</v>
      </c>
      <c r="D14" s="51"/>
      <c r="E14" s="127"/>
      <c r="F14" s="52"/>
      <c r="G14" s="17"/>
      <c r="H14" s="5" t="str">
        <f t="shared" si="5"/>
        <v/>
      </c>
      <c r="I14" s="49"/>
      <c r="J14" s="49"/>
      <c r="K14" s="49"/>
      <c r="L14" s="49"/>
      <c r="M14" s="49"/>
      <c r="N14" s="49"/>
      <c r="O14" s="49"/>
      <c r="P14" s="49"/>
      <c r="Q14" s="49"/>
      <c r="R14" s="49"/>
      <c r="S14" s="49"/>
      <c r="T14" s="49"/>
      <c r="U14" s="53"/>
      <c r="V14" s="53"/>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row>
    <row r="15" spans="1:64" s="45" customFormat="1" ht="30" customHeight="1" thickBot="1" x14ac:dyDescent="0.35">
      <c r="A15" s="13"/>
      <c r="B15" s="122" t="s">
        <v>27</v>
      </c>
      <c r="C15" s="50" t="s">
        <v>48</v>
      </c>
      <c r="D15" s="51"/>
      <c r="E15" s="52" t="s">
        <v>52</v>
      </c>
      <c r="F15" s="52"/>
      <c r="G15" s="17"/>
      <c r="H15" s="5" t="str">
        <f t="shared" si="5"/>
        <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row>
    <row r="16" spans="1:64" s="45" customFormat="1" ht="30" customHeight="1" thickBot="1" x14ac:dyDescent="0.35">
      <c r="A16" s="13"/>
      <c r="B16" s="122" t="s">
        <v>53</v>
      </c>
      <c r="C16" s="50" t="s">
        <v>55</v>
      </c>
      <c r="D16" s="51"/>
      <c r="E16" s="52" t="s">
        <v>52</v>
      </c>
      <c r="F16" s="52"/>
      <c r="G16" s="17"/>
      <c r="H16" s="5" t="str">
        <f t="shared" si="5"/>
        <v/>
      </c>
      <c r="I16" s="49"/>
      <c r="J16" s="49"/>
      <c r="K16" s="49"/>
      <c r="L16" s="49"/>
      <c r="M16" s="49"/>
      <c r="N16" s="49"/>
      <c r="O16" s="49"/>
      <c r="P16" s="49"/>
      <c r="Q16" s="49"/>
      <c r="R16" s="49"/>
      <c r="S16" s="49"/>
      <c r="T16" s="49"/>
      <c r="U16" s="49"/>
      <c r="V16" s="49"/>
      <c r="W16" s="49"/>
      <c r="X16" s="49"/>
      <c r="Y16" s="53"/>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row>
    <row r="17" spans="1:64" s="45" customFormat="1" ht="30" customHeight="1" thickBot="1" x14ac:dyDescent="0.35">
      <c r="A17" s="13"/>
      <c r="B17" s="122" t="s">
        <v>28</v>
      </c>
      <c r="C17" s="50"/>
      <c r="D17" s="51"/>
      <c r="E17" s="52" t="s">
        <v>52</v>
      </c>
      <c r="F17" s="52"/>
      <c r="G17" s="17"/>
      <c r="H17" s="5"/>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row>
    <row r="18" spans="1:64" s="45" customFormat="1" ht="30" customHeight="1" thickBot="1" x14ac:dyDescent="0.35">
      <c r="A18" s="14"/>
      <c r="B18" s="54" t="s">
        <v>43</v>
      </c>
      <c r="C18" s="55"/>
      <c r="D18" s="56"/>
      <c r="E18" s="57"/>
      <c r="F18" s="58"/>
      <c r="G18" s="17"/>
      <c r="H18" s="5" t="str">
        <f t="shared" si="5"/>
        <v/>
      </c>
    </row>
    <row r="19" spans="1:64" s="45" customFormat="1" ht="30" customHeight="1" thickBot="1" x14ac:dyDescent="0.35">
      <c r="A19" s="14"/>
      <c r="B19" s="59" t="s">
        <v>29</v>
      </c>
      <c r="C19" s="60"/>
      <c r="D19" s="61"/>
      <c r="E19" s="62"/>
      <c r="F19" s="62"/>
      <c r="G19" s="17"/>
      <c r="H19" s="5" t="str">
        <f t="shared" si="5"/>
        <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row>
    <row r="20" spans="1:64" s="45" customFormat="1" ht="30" customHeight="1" thickBot="1" x14ac:dyDescent="0.35">
      <c r="A20" s="13"/>
      <c r="B20" s="59" t="s">
        <v>30</v>
      </c>
      <c r="C20" s="60"/>
      <c r="D20" s="61"/>
      <c r="E20" s="62"/>
      <c r="F20" s="62"/>
      <c r="G20" s="17"/>
      <c r="H20" s="5" t="str">
        <f t="shared" si="5"/>
        <v/>
      </c>
      <c r="I20" s="49"/>
      <c r="J20" s="49"/>
      <c r="K20" s="49"/>
      <c r="L20" s="49"/>
      <c r="M20" s="49"/>
      <c r="N20" s="49"/>
      <c r="O20" s="49"/>
      <c r="P20" s="49"/>
      <c r="Q20" s="49"/>
      <c r="R20" s="49"/>
      <c r="S20" s="49"/>
      <c r="T20" s="49"/>
      <c r="U20" s="53"/>
      <c r="V20" s="53"/>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row>
    <row r="21" spans="1:64" s="45" customFormat="1" ht="30" customHeight="1" thickBot="1" x14ac:dyDescent="0.35">
      <c r="A21" s="13"/>
      <c r="B21" s="59" t="s">
        <v>31</v>
      </c>
      <c r="C21" s="60"/>
      <c r="D21" s="61"/>
      <c r="E21" s="62"/>
      <c r="F21" s="62"/>
      <c r="G21" s="17"/>
      <c r="H21" s="5" t="str">
        <f t="shared" si="5"/>
        <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row>
    <row r="22" spans="1:64" s="45" customFormat="1" ht="30" customHeight="1" thickBot="1" x14ac:dyDescent="0.35">
      <c r="A22" s="13"/>
      <c r="B22" s="59" t="s">
        <v>32</v>
      </c>
      <c r="C22" s="60"/>
      <c r="D22" s="61"/>
      <c r="E22" s="62"/>
      <c r="F22" s="62"/>
      <c r="G22" s="17"/>
      <c r="H22" s="5" t="str">
        <f t="shared" si="5"/>
        <v/>
      </c>
      <c r="I22" s="49"/>
      <c r="J22" s="49"/>
      <c r="K22" s="49"/>
      <c r="L22" s="49"/>
      <c r="M22" s="49"/>
      <c r="N22" s="49"/>
      <c r="O22" s="49"/>
      <c r="P22" s="49"/>
      <c r="Q22" s="49"/>
      <c r="R22" s="49"/>
      <c r="S22" s="49"/>
      <c r="T22" s="49"/>
      <c r="U22" s="49"/>
      <c r="V22" s="49"/>
      <c r="W22" s="49"/>
      <c r="X22" s="49"/>
      <c r="Y22" s="53"/>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row>
    <row r="23" spans="1:64" s="45" customFormat="1" ht="30" customHeight="1" thickBot="1" x14ac:dyDescent="0.35">
      <c r="A23" s="13"/>
      <c r="B23" s="59" t="s">
        <v>33</v>
      </c>
      <c r="C23" s="60"/>
      <c r="D23" s="61"/>
      <c r="E23" s="62"/>
      <c r="F23" s="62"/>
      <c r="G23" s="17"/>
      <c r="H23" s="5" t="str">
        <f t="shared" si="5"/>
        <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row>
    <row r="24" spans="1:64" s="45" customFormat="1" ht="30" customHeight="1" thickBot="1" x14ac:dyDescent="0.35">
      <c r="A24" s="13"/>
      <c r="B24" s="63" t="s">
        <v>44</v>
      </c>
      <c r="C24" s="64"/>
      <c r="D24" s="65"/>
      <c r="E24" s="66"/>
      <c r="F24" s="67"/>
      <c r="G24" s="17"/>
      <c r="H24" s="5" t="str">
        <f t="shared" si="5"/>
        <v/>
      </c>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row>
    <row r="25" spans="1:64" s="45" customFormat="1" ht="30" customHeight="1" thickBot="1" x14ac:dyDescent="0.35">
      <c r="A25" s="13"/>
      <c r="B25" s="69" t="s">
        <v>34</v>
      </c>
      <c r="C25" s="70"/>
      <c r="D25" s="71"/>
      <c r="E25" s="72"/>
      <c r="F25" s="72"/>
      <c r="G25" s="17"/>
      <c r="H25" s="5" t="str">
        <f t="shared" si="5"/>
        <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row>
    <row r="26" spans="1:64" s="45" customFormat="1" ht="30" customHeight="1" thickBot="1" x14ac:dyDescent="0.35">
      <c r="A26" s="13"/>
      <c r="B26" s="69" t="s">
        <v>35</v>
      </c>
      <c r="C26" s="70"/>
      <c r="D26" s="71"/>
      <c r="E26" s="72"/>
      <c r="F26" s="72"/>
      <c r="G26" s="17"/>
      <c r="H26" s="5" t="str">
        <f t="shared" si="5"/>
        <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row>
    <row r="27" spans="1:64" s="45" customFormat="1" ht="30" customHeight="1" thickBot="1" x14ac:dyDescent="0.35">
      <c r="A27" s="13"/>
      <c r="B27" s="69" t="s">
        <v>36</v>
      </c>
      <c r="C27" s="70"/>
      <c r="D27" s="71"/>
      <c r="E27" s="72"/>
      <c r="F27" s="72"/>
      <c r="G27" s="17"/>
      <c r="H27" s="5" t="str">
        <f t="shared" si="5"/>
        <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row>
    <row r="28" spans="1:64" s="45" customFormat="1" ht="30" customHeight="1" thickBot="1" x14ac:dyDescent="0.35">
      <c r="A28" s="13"/>
      <c r="B28" s="69" t="s">
        <v>37</v>
      </c>
      <c r="C28" s="70"/>
      <c r="D28" s="71"/>
      <c r="E28" s="72"/>
      <c r="F28" s="72"/>
      <c r="G28" s="17"/>
      <c r="H28" s="5" t="str">
        <f t="shared" si="5"/>
        <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row>
    <row r="29" spans="1:64" s="45" customFormat="1" ht="30" customHeight="1" thickBot="1" x14ac:dyDescent="0.35">
      <c r="A29" s="13"/>
      <c r="B29" s="69" t="s">
        <v>38</v>
      </c>
      <c r="C29" s="70"/>
      <c r="D29" s="71"/>
      <c r="E29" s="72"/>
      <c r="F29" s="72"/>
      <c r="G29" s="17"/>
      <c r="H29" s="5" t="str">
        <f t="shared" si="5"/>
        <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row>
    <row r="30" spans="1:64" s="45" customFormat="1" ht="30" customHeight="1" thickBot="1" x14ac:dyDescent="0.35">
      <c r="A30" s="13"/>
      <c r="B30" s="73" t="s">
        <v>39</v>
      </c>
      <c r="C30" s="74"/>
      <c r="D30" s="75"/>
      <c r="E30" s="76"/>
      <c r="F30" s="77"/>
      <c r="G30" s="17"/>
      <c r="H30" s="5" t="str">
        <f t="shared" si="5"/>
        <v/>
      </c>
      <c r="I30" s="78"/>
      <c r="J30" s="78"/>
      <c r="K30" s="78"/>
      <c r="L30" s="78"/>
      <c r="M30" s="78"/>
      <c r="N30" s="78"/>
      <c r="O30" s="78"/>
      <c r="P30" s="78"/>
      <c r="Q30" s="78"/>
      <c r="R30" s="78"/>
      <c r="S30" s="78"/>
      <c r="T30" s="78"/>
      <c r="U30" s="78"/>
      <c r="V30" s="78"/>
      <c r="W30" s="78"/>
      <c r="X30" s="78"/>
      <c r="Y30" s="78"/>
      <c r="Z30" s="78"/>
      <c r="AA30" s="78"/>
      <c r="AB30" s="78"/>
      <c r="AC30" s="78"/>
      <c r="AD30" s="78"/>
      <c r="AE30" s="78"/>
      <c r="AF30" s="78"/>
      <c r="AG30" s="78"/>
      <c r="AH30" s="78"/>
      <c r="AI30" s="78"/>
      <c r="AJ30" s="78"/>
      <c r="AK30" s="78"/>
      <c r="AL30" s="78"/>
      <c r="AM30" s="78"/>
      <c r="AN30" s="78"/>
      <c r="AO30" s="78"/>
      <c r="AP30" s="78"/>
      <c r="AQ30" s="78"/>
      <c r="AR30" s="78"/>
      <c r="AS30" s="78"/>
      <c r="AT30" s="78"/>
      <c r="AU30" s="78"/>
      <c r="AV30" s="78"/>
      <c r="AW30" s="78"/>
      <c r="AX30" s="78"/>
      <c r="AY30" s="78"/>
      <c r="AZ30" s="78"/>
      <c r="BA30" s="78"/>
      <c r="BB30" s="78"/>
      <c r="BC30" s="78"/>
      <c r="BD30" s="78"/>
      <c r="BE30" s="78"/>
      <c r="BF30" s="78"/>
      <c r="BG30" s="78"/>
      <c r="BH30" s="78"/>
      <c r="BI30" s="78"/>
      <c r="BJ30" s="78"/>
      <c r="BK30" s="78"/>
      <c r="BL30" s="78"/>
    </row>
    <row r="31" spans="1:64" s="45" customFormat="1" ht="30" customHeight="1" thickBot="1" x14ac:dyDescent="0.35">
      <c r="A31" s="13"/>
      <c r="B31" s="79" t="s">
        <v>40</v>
      </c>
      <c r="C31" s="80"/>
      <c r="D31" s="81"/>
      <c r="E31" s="82"/>
      <c r="F31" s="82"/>
      <c r="G31" s="17"/>
      <c r="H31" s="5" t="str">
        <f t="shared" si="5"/>
        <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row>
    <row r="32" spans="1:64" s="45" customFormat="1" ht="30" customHeight="1" thickBot="1" x14ac:dyDescent="0.35">
      <c r="A32" s="13"/>
      <c r="B32" s="79" t="s">
        <v>41</v>
      </c>
      <c r="C32" s="80"/>
      <c r="D32" s="81"/>
      <c r="E32" s="82"/>
      <c r="F32" s="82"/>
      <c r="G32" s="17"/>
      <c r="H32" s="5" t="str">
        <f t="shared" si="5"/>
        <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row>
    <row r="33" spans="1:64" s="45" customFormat="1" ht="30" customHeight="1" thickBot="1" x14ac:dyDescent="0.35">
      <c r="A33" s="13"/>
      <c r="B33" s="79" t="s">
        <v>42</v>
      </c>
      <c r="C33" s="80"/>
      <c r="D33" s="81"/>
      <c r="E33" s="82"/>
      <c r="F33" s="82"/>
      <c r="G33" s="17"/>
      <c r="H33" s="5" t="str">
        <f t="shared" si="5"/>
        <v/>
      </c>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row>
    <row r="34" spans="1:64" s="45" customFormat="1" ht="30" customHeight="1" thickBot="1" x14ac:dyDescent="0.35">
      <c r="A34" s="13"/>
      <c r="B34" s="79"/>
      <c r="C34" s="80"/>
      <c r="D34" s="81"/>
      <c r="E34" s="82"/>
      <c r="F34" s="82"/>
      <c r="G34" s="17"/>
      <c r="H34" s="5"/>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row>
    <row r="35" spans="1:64" s="45" customFormat="1" ht="30" customHeight="1" thickBot="1" x14ac:dyDescent="0.35">
      <c r="A35" s="13"/>
      <c r="B35" s="79"/>
      <c r="C35" s="80"/>
      <c r="D35" s="81"/>
      <c r="E35" s="82"/>
      <c r="F35" s="82"/>
      <c r="G35" s="17"/>
      <c r="H35" s="5"/>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row>
    <row r="36" spans="1:64" s="45" customFormat="1" ht="30" customHeight="1" thickBot="1" x14ac:dyDescent="0.35">
      <c r="A36" s="13"/>
      <c r="B36" s="83"/>
      <c r="C36" s="84"/>
      <c r="D36" s="85"/>
      <c r="E36" s="86"/>
      <c r="F36" s="86"/>
      <c r="G36" s="17"/>
      <c r="H36" s="5" t="str">
        <f t="shared" si="5"/>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45" customFormat="1" ht="30" customHeight="1" thickBot="1" x14ac:dyDescent="0.35">
      <c r="A37" s="14"/>
      <c r="B37" s="87" t="s">
        <v>0</v>
      </c>
      <c r="C37" s="88"/>
      <c r="D37" s="89"/>
      <c r="E37" s="90"/>
      <c r="F37" s="91"/>
      <c r="G37" s="17"/>
      <c r="H37" s="6" t="str">
        <f t="shared" si="5"/>
        <v/>
      </c>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row>
    <row r="38" spans="1:64" ht="30" customHeight="1" x14ac:dyDescent="0.3">
      <c r="G38" s="3"/>
    </row>
    <row r="39" spans="1:64" ht="30" customHeight="1" x14ac:dyDescent="0.3">
      <c r="C39" s="16"/>
      <c r="F39" s="15"/>
    </row>
    <row r="40" spans="1:64" ht="30" customHeight="1" x14ac:dyDescent="0.3">
      <c r="C40" s="4"/>
    </row>
  </sheetData>
  <mergeCells count="20">
    <mergeCell ref="B13:B14"/>
    <mergeCell ref="E13:E14"/>
    <mergeCell ref="BF7:BL7"/>
    <mergeCell ref="I7:O7"/>
    <mergeCell ref="P7:V7"/>
    <mergeCell ref="W7:AC7"/>
    <mergeCell ref="AD7:AJ7"/>
    <mergeCell ref="AK7:AQ7"/>
    <mergeCell ref="AR7:AX7"/>
    <mergeCell ref="AY7:BE7"/>
    <mergeCell ref="F8:F9"/>
    <mergeCell ref="Q2:Z2"/>
    <mergeCell ref="Q1:Z1"/>
    <mergeCell ref="I1:O1"/>
    <mergeCell ref="I2:O2"/>
    <mergeCell ref="A8:A9"/>
    <mergeCell ref="B8:B9"/>
    <mergeCell ref="C8:C9"/>
    <mergeCell ref="D8:D9"/>
    <mergeCell ref="E8:E9"/>
  </mergeCells>
  <conditionalFormatting sqref="D10:D37">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7:BL35">
    <cfRule type="expression" dxfId="8" priority="1">
      <formula>AND(TODAY()&gt;=I$8, TODAY()&lt;J$8)</formula>
    </cfRule>
  </conditionalFormatting>
  <conditionalFormatting sqref="I12:BL17">
    <cfRule type="expression" dxfId="7" priority="6">
      <formula>AND(task_start&lt;=I$8,ROUNDDOWN((task_end-task_start+1)*task_progress,0)+task_start-1&gt;=I$8)</formula>
    </cfRule>
    <cfRule type="expression" dxfId="6" priority="7" stopIfTrue="1">
      <formula>AND(task_end&gt;=I$8,task_start&lt;J$8)</formula>
    </cfRule>
  </conditionalFormatting>
  <conditionalFormatting sqref="I19:BL23">
    <cfRule type="expression" dxfId="5" priority="4">
      <formula>AND(task_start&lt;=I$8,ROUNDDOWN((task_end-task_start+1)*task_progress,0)+task_start-1&gt;=I$8)</formula>
    </cfRule>
    <cfRule type="expression" dxfId="4" priority="5" stopIfTrue="1">
      <formula>AND(task_end&gt;=I$8,task_start&lt;J$8)</formula>
    </cfRule>
  </conditionalFormatting>
  <conditionalFormatting sqref="I25:BL29">
    <cfRule type="expression" dxfId="3" priority="2">
      <formula>AND(task_start&lt;=I$8,ROUNDDOWN((task_end-task_start+1)*task_progress,0)+task_start-1&gt;=I$8)</formula>
    </cfRule>
    <cfRule type="expression" dxfId="2" priority="3" stopIfTrue="1">
      <formula>AND(task_end&gt;=I$8,task_start&lt;J$8)</formula>
    </cfRule>
  </conditionalFormatting>
  <conditionalFormatting sqref="I31:BL35">
    <cfRule type="expression" dxfId="1" priority="36">
      <formula>AND(task_start&lt;=I$8,ROUNDDOWN((task_end-task_start+1)*task_progress,0)+task_start-1&gt;=I$8)</formula>
    </cfRule>
    <cfRule type="expression" dxfId="0" priority="37" stopIfTrue="1">
      <formula>AND(task_end&gt;=I$8,task_start&lt;J$8)</formula>
    </cfRule>
  </conditionalFormatting>
  <dataValidations count="13">
    <dataValidation type="whole" operator="greaterThanOrEqual" allowBlank="1" showInputMessage="1" promptTitle="Display Week" prompt="Changing this number will scroll the Gantt Chart view." sqref="Q2:Q5"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A5" xr:uid="{75F274B0-5B30-4CC0-A53C-C012C0845179}"/>
    <dataValidation allowBlank="1" showInputMessage="1" showErrorMessage="1" prompt="Enter the name of the Project Lead in cell C3. Enter the Project Start date in cell Q1. Project Start: label is in cell I1." sqref="A6"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7"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8:A9" xr:uid="{7A3789A6-A3FB-43B6-A4F7-8C0AC564F67E}"/>
    <dataValidation allowBlank="1" showInputMessage="1" showErrorMessage="1" prompt="Cell B8 contains the Phase 1 sample title. Enter a new title in cell B8._x000a_To delete the phase and work only from tasks, simply delete this row." sqref="A11"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2:A13"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4"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8" xr:uid="{4F48FC41-E335-47F1-87AA-3333A52AD81C}"/>
    <dataValidation allowBlank="1" showInputMessage="1" showErrorMessage="1" prompt="Phase 3's sample block starts in cell B20." sqref="A24" xr:uid="{956902D1-D3B5-416D-BB69-9362D193BC0A}"/>
    <dataValidation allowBlank="1" showInputMessage="1" showErrorMessage="1" prompt="Phase 4's sample block starts in cell B26." sqref="A30"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7"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D10:D37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5" x14ac:dyDescent="0.25"/>
  <cols>
    <col min="1" max="1" width="87" style="7" customWidth="1"/>
    <col min="2" max="16384" width="9" style="1"/>
  </cols>
  <sheetData>
    <row r="1" spans="1:2" ht="46.5" customHeight="1" x14ac:dyDescent="0.25"/>
    <row r="2" spans="1:2" s="9" customFormat="1" ht="15.5" x14ac:dyDescent="0.3">
      <c r="A2" s="96" t="s">
        <v>8</v>
      </c>
      <c r="B2" s="8"/>
    </row>
    <row r="3" spans="1:2" s="11" customFormat="1" ht="27" customHeight="1" x14ac:dyDescent="0.3">
      <c r="A3" s="97"/>
      <c r="B3" s="12"/>
    </row>
    <row r="4" spans="1:2" s="10" customFormat="1" ht="30.5" x14ac:dyDescent="0.85">
      <c r="A4" s="98" t="s">
        <v>7</v>
      </c>
    </row>
    <row r="5" spans="1:2" ht="74.25" customHeight="1" x14ac:dyDescent="0.25">
      <c r="A5" s="99" t="s">
        <v>15</v>
      </c>
    </row>
    <row r="6" spans="1:2" ht="26.25" customHeight="1" x14ac:dyDescent="0.25">
      <c r="A6" s="98" t="s">
        <v>18</v>
      </c>
    </row>
    <row r="7" spans="1:2" s="7" customFormat="1" ht="205" customHeight="1" x14ac:dyDescent="0.3">
      <c r="A7" s="100" t="s">
        <v>17</v>
      </c>
    </row>
    <row r="8" spans="1:2" s="10" customFormat="1" ht="30.5" x14ac:dyDescent="0.85">
      <c r="A8" s="98" t="s">
        <v>9</v>
      </c>
    </row>
    <row r="9" spans="1:2" ht="42" x14ac:dyDescent="0.25">
      <c r="A9" s="99" t="s">
        <v>16</v>
      </c>
    </row>
    <row r="10" spans="1:2" s="7" customFormat="1" ht="28" customHeight="1" x14ac:dyDescent="0.3">
      <c r="A10" s="101" t="s">
        <v>14</v>
      </c>
    </row>
    <row r="11" spans="1:2" s="10" customFormat="1" ht="30.5" x14ac:dyDescent="0.85">
      <c r="A11" s="98" t="s">
        <v>6</v>
      </c>
    </row>
    <row r="12" spans="1:2" ht="28" x14ac:dyDescent="0.25">
      <c r="A12" s="99" t="s">
        <v>13</v>
      </c>
    </row>
    <row r="13" spans="1:2" s="7" customFormat="1" ht="28" customHeight="1" x14ac:dyDescent="0.3">
      <c r="A13" s="101" t="s">
        <v>2</v>
      </c>
    </row>
    <row r="14" spans="1:2" s="10" customFormat="1" ht="30.5" x14ac:dyDescent="0.85">
      <c r="A14" s="98" t="s">
        <v>10</v>
      </c>
    </row>
    <row r="15" spans="1:2" ht="75" customHeight="1" x14ac:dyDescent="0.25">
      <c r="A15" s="99" t="s">
        <v>11</v>
      </c>
    </row>
    <row r="16" spans="1:2" ht="70" x14ac:dyDescent="0.25">
      <c r="A16" s="99" t="s">
        <v>12</v>
      </c>
    </row>
    <row r="17" spans="1:1" x14ac:dyDescent="0.25">
      <c r="A17" s="102"/>
    </row>
    <row r="18" spans="1:1" x14ac:dyDescent="0.25">
      <c r="A18" s="102"/>
    </row>
    <row r="19" spans="1:1" x14ac:dyDescent="0.25">
      <c r="A19" s="102"/>
    </row>
    <row r="20" spans="1:1" x14ac:dyDescent="0.25">
      <c r="A20" s="102"/>
    </row>
    <row r="21" spans="1:1" x14ac:dyDescent="0.25">
      <c r="A21" s="102"/>
    </row>
    <row r="22" spans="1:1" x14ac:dyDescent="0.25">
      <c r="A22" s="102"/>
    </row>
    <row r="23" spans="1:1" x14ac:dyDescent="0.25">
      <c r="A23" s="102"/>
    </row>
    <row r="24" spans="1:1" x14ac:dyDescent="0.25">
      <c r="A24" s="102"/>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Dung Vu</dc:creator>
  <dc:description/>
  <cp:lastModifiedBy>Quốc Tráng Trịnh</cp:lastModifiedBy>
  <dcterms:created xsi:type="dcterms:W3CDTF">2022-03-11T22:41:12Z</dcterms:created>
  <dcterms:modified xsi:type="dcterms:W3CDTF">2024-10-16T01:51:30Z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