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Users\DELL\OneDrive\Desktop\"/>
    </mc:Choice>
  </mc:AlternateContent>
  <xr:revisionPtr revIDLastSave="0" documentId="8_{655E8168-10DC-4DE4-9EFA-F703ED25328F}" xr6:coauthVersionLast="47" xr6:coauthVersionMax="47" xr10:uidLastSave="{00000000-0000-0000-0000-000000000000}"/>
  <bookViews>
    <workbookView xWindow="-110" yWindow="-110" windowWidth="25820" windowHeight="15500" xr2:uid="{00000000-000D-0000-FFFF-FFFF00000000}"/>
  </bookViews>
  <sheets>
    <sheet name="Project schedule" sheetId="11" r:id="rId1"/>
    <sheet name="About" sheetId="12" r:id="rId2"/>
  </sheets>
  <definedNames>
    <definedName name="Display_Week">'Project schedule'!$Q$2</definedName>
    <definedName name="_xlnm.Print_Titles" localSheetId="0">'Project schedule'!$7:$9</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0" i="11" l="1"/>
  <c r="I8" i="11" l="1"/>
  <c r="I7" i="11" s="1"/>
  <c r="H48" i="11"/>
  <c r="H47" i="11"/>
  <c r="H41" i="11"/>
  <c r="H30" i="11"/>
  <c r="H18" i="11"/>
  <c r="H11" i="11"/>
  <c r="H31" i="11" l="1"/>
  <c r="H33" i="11"/>
  <c r="H12" i="11"/>
  <c r="I9" i="11"/>
  <c r="H42" i="11" l="1"/>
  <c r="H40" i="11"/>
  <c r="H14" i="11"/>
  <c r="H38" i="11"/>
  <c r="H20" i="11"/>
  <c r="J8" i="11"/>
  <c r="K8" i="11" s="1"/>
  <c r="L8" i="11" s="1"/>
  <c r="M8" i="11" s="1"/>
  <c r="N8" i="11" s="1"/>
  <c r="O8" i="11" s="1"/>
  <c r="P8" i="11" s="1"/>
  <c r="H43" i="11" l="1"/>
  <c r="H44" i="11"/>
  <c r="H39" i="11"/>
  <c r="H22" i="11"/>
  <c r="H15" i="11"/>
  <c r="H16" i="11"/>
  <c r="P7" i="11"/>
  <c r="Q8" i="11"/>
  <c r="J9" i="11"/>
  <c r="R8" i="11" l="1"/>
  <c r="S8" i="11" s="1"/>
  <c r="T8" i="11" s="1"/>
  <c r="U8" i="11" s="1"/>
  <c r="V8" i="11" s="1"/>
  <c r="W8" i="11" s="1"/>
  <c r="W7" i="11" s="1"/>
  <c r="Q9" i="11"/>
  <c r="H29" i="11"/>
  <c r="H28" i="11"/>
  <c r="H26" i="11"/>
  <c r="K9" i="11"/>
  <c r="X8" i="11" l="1"/>
  <c r="Y8" i="11" s="1"/>
  <c r="Z8" i="11" s="1"/>
  <c r="AA8" i="11" s="1"/>
  <c r="AB8" i="11" s="1"/>
  <c r="AC8" i="11" s="1"/>
  <c r="AD8" i="11" s="1"/>
  <c r="AE8" i="11"/>
  <c r="AF8" i="11" s="1"/>
  <c r="AG8" i="11" s="1"/>
  <c r="AH8" i="11" s="1"/>
  <c r="AI8" i="11" s="1"/>
  <c r="AJ8" i="11" s="1"/>
  <c r="AD7" i="11"/>
  <c r="L9" i="11"/>
  <c r="AK8" i="11" l="1"/>
  <c r="AL8" i="11" s="1"/>
  <c r="AM8" i="11" s="1"/>
  <c r="AN8" i="11" s="1"/>
  <c r="AO8" i="11" s="1"/>
  <c r="AP8" i="11" s="1"/>
  <c r="AQ8" i="11" s="1"/>
  <c r="M9" i="11"/>
  <c r="AR8" i="11" l="1"/>
  <c r="AS8" i="11" s="1"/>
  <c r="AK7" i="11"/>
  <c r="N9" i="11"/>
  <c r="AT8" i="11" l="1"/>
  <c r="AS9" i="11"/>
  <c r="AR7" i="11"/>
  <c r="O9" i="11"/>
  <c r="AU8" i="11" l="1"/>
  <c r="AT9" i="11"/>
  <c r="AV8" i="11" l="1"/>
  <c r="AU9" i="11"/>
  <c r="P9" i="11"/>
  <c r="AW8" i="11" l="1"/>
  <c r="AV9" i="11"/>
  <c r="R9" i="11"/>
  <c r="AX8" i="11" l="1"/>
  <c r="AY8" i="11" s="1"/>
  <c r="AW9" i="11"/>
  <c r="S9" i="11"/>
  <c r="AY9" i="11" l="1"/>
  <c r="AZ8" i="11"/>
  <c r="AY7" i="11"/>
  <c r="AX9" i="11"/>
  <c r="T9" i="11"/>
  <c r="BA8" i="11" l="1"/>
  <c r="AZ9" i="11"/>
  <c r="U9" i="11"/>
  <c r="BA9" i="11" l="1"/>
  <c r="BB8" i="11"/>
  <c r="V9" i="11"/>
  <c r="BB9" i="11" l="1"/>
  <c r="BC8" i="11"/>
  <c r="W9" i="11"/>
  <c r="BC9" i="11" l="1"/>
  <c r="BD8" i="11"/>
  <c r="X9" i="11"/>
  <c r="BE8" i="11" l="1"/>
  <c r="BD9" i="11"/>
  <c r="Y9" i="11"/>
  <c r="BE9" i="11" l="1"/>
  <c r="BF8" i="11"/>
  <c r="Z9" i="11"/>
  <c r="BF9" i="11" l="1"/>
  <c r="BG8" i="11"/>
  <c r="BF7" i="11"/>
  <c r="AA9" i="11"/>
  <c r="BG9" i="11" l="1"/>
  <c r="BH8" i="11"/>
  <c r="AB9" i="11"/>
  <c r="BI8" i="11" l="1"/>
  <c r="BH9" i="11"/>
  <c r="AC9" i="11"/>
  <c r="BJ8" i="11" l="1"/>
  <c r="BI9" i="11"/>
  <c r="AD9" i="11"/>
  <c r="BK8" i="11" l="1"/>
  <c r="BJ9" i="11"/>
  <c r="AE9" i="11"/>
  <c r="BL8" i="11" l="1"/>
  <c r="BK9" i="11"/>
  <c r="AF9" i="11"/>
  <c r="BL9" i="11" l="1"/>
  <c r="AG9" i="11"/>
  <c r="AH9" i="11" l="1"/>
  <c r="AI9" i="11" l="1"/>
  <c r="AJ9" i="11" l="1"/>
  <c r="AK9" i="11" l="1"/>
  <c r="AL9" i="11" l="1"/>
  <c r="AM9" i="11" l="1"/>
  <c r="AN9" i="11" l="1"/>
  <c r="AO9" i="11" l="1"/>
  <c r="AP9" i="11" l="1"/>
  <c r="AQ9" i="11" l="1"/>
  <c r="AR9" i="11" l="1"/>
</calcChain>
</file>

<file path=xl/sharedStrings.xml><?xml version="1.0" encoding="utf-8"?>
<sst xmlns="http://schemas.openxmlformats.org/spreadsheetml/2006/main" count="120" uniqueCount="69">
  <si>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</si>
  <si>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</si>
  <si>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</si>
  <si>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</si>
  <si>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</si>
  <si>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</si>
  <si>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</si>
  <si>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</si>
  <si>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</si>
  <si>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</si>
  <si>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</si>
  <si>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</si>
  <si>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</si>
  <si>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</si>
  <si>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</si>
  <si>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</si>
  <si>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</si>
  <si>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</si>
  <si>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</si>
  <si>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</si>
  <si>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</si>
  <si>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Project start:</t>
  </si>
  <si>
    <t>Display week:</t>
  </si>
  <si>
    <t>ASSIGNED TO</t>
  </si>
  <si>
    <t>Khởi tạo</t>
  </si>
  <si>
    <t>Xác định và phân tích yêu cầu</t>
  </si>
  <si>
    <t>Leader</t>
  </si>
  <si>
    <t>Tạo SRS</t>
  </si>
  <si>
    <t>Tạo schedule</t>
  </si>
  <si>
    <t>Xác định các vấn đề/chức năng trong TK</t>
  </si>
  <si>
    <t>Wireframe và prototype</t>
  </si>
  <si>
    <t>Hoàn thiện thiết kế</t>
  </si>
  <si>
    <t>Kiểm tra thiết kế</t>
  </si>
  <si>
    <t>Test plan (UI, chức năng)</t>
  </si>
  <si>
    <t>Coding</t>
  </si>
  <si>
    <t>Testing và đánh giá</t>
  </si>
  <si>
    <t>Tạo tài liệu về test</t>
  </si>
  <si>
    <t>Quản lý source code</t>
  </si>
  <si>
    <t>Đánh giá</t>
  </si>
  <si>
    <t>Hoàn thiện chương trinh</t>
  </si>
  <si>
    <t>Báo cáo</t>
  </si>
  <si>
    <t>Đánh giá về khả năng mở rộng</t>
  </si>
  <si>
    <t>Thiết kế giao diện (chi tiết hơn khi có tài liệu SRS --&gt; chi tiết về các task)</t>
  </si>
  <si>
    <t>Thực thi (chi tiết hơn về các task, chức năng cần làm)</t>
  </si>
  <si>
    <t>Thành viên</t>
  </si>
  <si>
    <t>Web TMDT</t>
  </si>
  <si>
    <t xml:space="preserve">Trịnh Quốc Tráng </t>
  </si>
  <si>
    <t>Nguyễn Hàm Sáng</t>
  </si>
  <si>
    <t xml:space="preserve">Hoàng Ngọc Toản </t>
  </si>
  <si>
    <t>Dương Phúc Nam</t>
  </si>
  <si>
    <t xml:space="preserve">Nguyễn Duy Khánh </t>
  </si>
  <si>
    <t xml:space="preserve"> Các case study trong dự án</t>
  </si>
  <si>
    <t>Hoàng Ngọc Toản</t>
  </si>
  <si>
    <t>Nguyễn Duy Khánh</t>
  </si>
  <si>
    <t xml:space="preserve"> UI design (figma)</t>
  </si>
  <si>
    <t>10/23/24</t>
  </si>
  <si>
    <t>Trịnh Quốc Tráng</t>
  </si>
  <si>
    <t>Thiết kế trang đăng kí, đăng nhập</t>
  </si>
  <si>
    <t>Thiết kế trang danh sách sản phẩm</t>
  </si>
  <si>
    <t>Thiết kế trang chi tiết sản phẩm</t>
  </si>
  <si>
    <t xml:space="preserve">Thiết kế giỏ hàng </t>
  </si>
  <si>
    <t>10/29/24</t>
  </si>
  <si>
    <t>Code trang đăng ký, đăng nhập</t>
  </si>
  <si>
    <t xml:space="preserve">Code trang danh sách sản phẩm </t>
  </si>
  <si>
    <t>Code trang chi tiết sản phẩm</t>
  </si>
  <si>
    <t>Xây dựng báo cáo chi tiết</t>
  </si>
  <si>
    <t>Hoàng Ngọc Toảnzz</t>
  </si>
  <si>
    <t>Slide báo cáo</t>
  </si>
  <si>
    <t xml:space="preserve">Tuần cuối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</si>
</sst>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33"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sz val="10"/>
      <color theme="5" tint="0.79998168889431442"/>
      <name val="Arial"/>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s>
  <borders count="33">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theme="4" tint="0.59996337778862885"/>
      </top>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style="thin">
        <color theme="0" tint="-4.9989318521683403E-2"/>
      </left>
      <right/>
      <top style="thin">
        <color theme="0" tint="-4.9989318521683403E-2"/>
      </top>
      <bottom/>
      <diagonal/>
    </border>
    <border>
      <left/>
      <right style="thin">
        <color theme="0" tint="-4.9989318521683403E-2"/>
      </right>
      <top style="thin">
        <color theme="0" tint="-4.9989318521683403E-2"/>
      </top>
      <bottom/>
      <diagonal/>
    </border>
    <border>
      <left style="thin">
        <color theme="0" tint="-4.9989318521683403E-2"/>
      </left>
      <right/>
      <top/>
      <bottom style="thin">
        <color theme="0" tint="-4.9989318521683403E-2"/>
      </bottom>
      <diagonal/>
    </border>
    <border>
      <left/>
      <right style="thin">
        <color theme="0" tint="-4.9989318521683403E-2"/>
      </right>
      <top/>
      <bottom style="thin">
        <color theme="0" tint="-4.9989318521683403E-2"/>
      </bottom>
      <diagonal/>
    </border>
    <border>
      <left/>
      <right/>
      <top/>
      <bottom style="thin">
        <color theme="5" tint="0.59996337778862885"/>
      </bottom>
      <diagonal/>
    </border>
    <border>
      <left/>
      <right/>
      <top style="thin">
        <color theme="5" tint="0.59996337778862885"/>
      </top>
      <bottom/>
      <diagonal/>
    </border>
    <border>
      <left/>
      <right/>
      <top style="thin">
        <color theme="6" tint="0.59996337778862885"/>
      </top>
      <bottom/>
      <diagonal/>
    </border>
    <border>
      <left/>
      <right/>
      <top/>
      <bottom style="thin">
        <color theme="6" tint="0.59996337778862885"/>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202">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21" fillId="12" borderId="20" xfId="0" applyNumberFormat="1" applyFont="1" applyFill="1" applyBorder="1" applyAlignment="1">
      <alignment horizontal="center" vertical="center"/>
    </xf>
    <xf numFmtId="168" fontId="21" fillId="12" borderId="18" xfId="0" applyNumberFormat="1" applyFont="1" applyFill="1" applyBorder="1" applyAlignment="1">
      <alignment horizontal="center" vertical="center"/>
    </xf>
    <xf numFmtId="168"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5" fontId="19"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5" fontId="19" fillId="3" borderId="6" xfId="10" applyFont="1" applyFill="1" applyBorder="1">
      <alignment horizontal="center" vertical="center"/>
    </xf>
    <xf numFmtId="0" fontId="4" fillId="0" borderId="4" xfId="0" applyFont="1" applyBorder="1" applyAlignment="1">
      <alignment vertical="center"/>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5"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5" fontId="19"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9" fontId="1" fillId="4" borderId="5" xfId="2" applyFont="1" applyFill="1" applyBorder="1" applyAlignment="1">
      <alignment horizontal="center" vertical="center"/>
    </xf>
    <xf numFmtId="165"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5" fontId="19"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5"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5" fontId="19"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5"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5"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5" fontId="25"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27" fillId="0" borderId="0" xfId="0" applyFont="1" applyAlignment="1">
      <alignment horizontal="left"/>
    </xf>
    <xf numFmtId="0" fontId="28" fillId="0" borderId="0" xfId="0" applyFont="1"/>
    <xf numFmtId="0" fontId="26" fillId="0" borderId="0" xfId="8" applyFont="1" applyAlignment="1">
      <alignment horizontal="left"/>
    </xf>
    <xf numFmtId="0" fontId="26" fillId="0" borderId="0" xfId="7" applyFont="1" applyFill="1" applyAlignment="1">
      <alignment horizontal="left" vertical="center" indent="1"/>
    </xf>
    <xf numFmtId="0" fontId="19" fillId="3" borderId="6" xfId="12" applyFont="1" applyFill="1" applyBorder="1" applyAlignment="1">
      <alignment horizontal="center" vertical="center"/>
    </xf>
    <xf numFmtId="0" fontId="19" fillId="3" borderId="7" xfId="12" applyFont="1" applyFill="1" applyBorder="1" applyAlignment="1">
      <alignment horizontal="center" vertical="center"/>
    </xf>
    <xf numFmtId="0" fontId="23" fillId="6" borderId="0" xfId="0" applyFont="1" applyFill="1" applyAlignment="1">
      <alignment horizontal="center" vertical="center"/>
    </xf>
    <xf numFmtId="0" fontId="13" fillId="0" borderId="4" xfId="0" applyFont="1" applyBorder="1" applyAlignment="1">
      <alignment vertical="center"/>
    </xf>
    <xf numFmtId="0" fontId="0" fillId="13" borderId="0" xfId="0" applyFill="1"/>
    <xf numFmtId="0" fontId="19" fillId="4" borderId="5" xfId="12" applyFont="1" applyFill="1" applyBorder="1" applyAlignment="1">
      <alignment horizontal="center" vertical="center"/>
    </xf>
    <xf numFmtId="0" fontId="19" fillId="4" borderId="29" xfId="12" applyFont="1" applyFill="1" applyBorder="1" applyAlignment="1">
      <alignment horizontal="center" vertical="center"/>
    </xf>
    <xf numFmtId="0" fontId="19" fillId="4" borderId="5" xfId="11" applyFont="1" applyFill="1" applyBorder="1">
      <alignment horizontal="center" vertical="center"/>
    </xf>
    <xf numFmtId="0" fontId="1" fillId="4" borderId="29" xfId="11" applyFont="1" applyFill="1" applyBorder="1">
      <alignment horizontal="center" vertical="center"/>
    </xf>
    <xf numFmtId="0" fontId="4" fillId="13" borderId="4" xfId="0" applyFont="1" applyFill="1" applyBorder="1" applyAlignment="1">
      <alignment vertical="center"/>
    </xf>
    <xf numFmtId="0" fontId="4" fillId="14" borderId="25" xfId="0" applyFont="1" applyFill="1" applyBorder="1" applyAlignment="1">
      <alignment vertical="center"/>
    </xf>
    <xf numFmtId="0" fontId="4" fillId="14" borderId="27" xfId="0" applyFont="1" applyFill="1" applyBorder="1" applyAlignment="1">
      <alignment vertical="center"/>
    </xf>
    <xf numFmtId="0" fontId="4" fillId="5" borderId="4" xfId="0" applyFont="1" applyFill="1" applyBorder="1" applyAlignment="1">
      <alignment vertical="center"/>
    </xf>
    <xf numFmtId="0" fontId="4" fillId="15" borderId="23" xfId="0" applyFont="1" applyFill="1" applyBorder="1" applyAlignment="1">
      <alignment horizontal="center" vertical="center"/>
    </xf>
    <xf numFmtId="0" fontId="4" fillId="15" borderId="10" xfId="0" applyFont="1" applyFill="1" applyBorder="1" applyAlignment="1">
      <alignment horizontal="center" vertical="center"/>
    </xf>
    <xf numFmtId="0" fontId="4" fillId="15" borderId="24" xfId="0" applyFont="1" applyFill="1" applyBorder="1" applyAlignment="1">
      <alignment horizontal="center" vertical="center"/>
    </xf>
    <xf numFmtId="0" fontId="4" fillId="5" borderId="23" xfId="0" applyFont="1" applyFill="1" applyBorder="1" applyAlignment="1">
      <alignment horizontal="center" vertical="center"/>
    </xf>
    <xf numFmtId="0" fontId="4" fillId="5" borderId="10" xfId="0" applyFont="1" applyFill="1" applyBorder="1" applyAlignment="1">
      <alignment horizontal="center" vertical="center"/>
    </xf>
    <xf numFmtId="0" fontId="4" fillId="5" borderId="24" xfId="0" applyFont="1" applyFill="1" applyBorder="1" applyAlignment="1">
      <alignment horizontal="center" vertical="center"/>
    </xf>
    <xf numFmtId="0" fontId="4" fillId="5" borderId="25" xfId="0" applyFont="1" applyFill="1" applyBorder="1" applyAlignment="1">
      <alignment horizontal="center" vertical="center"/>
    </xf>
    <xf numFmtId="0" fontId="4" fillId="5" borderId="26" xfId="0" applyFont="1" applyFill="1" applyBorder="1" applyAlignment="1">
      <alignment horizontal="center" vertical="center"/>
    </xf>
    <xf numFmtId="0" fontId="4" fillId="5" borderId="27" xfId="0" applyFont="1" applyFill="1" applyBorder="1" applyAlignment="1">
      <alignment horizontal="center" vertical="center"/>
    </xf>
    <xf numFmtId="0" fontId="4" fillId="5" borderId="28" xfId="0" applyFont="1" applyFill="1" applyBorder="1" applyAlignment="1">
      <alignment horizontal="center" vertical="center"/>
    </xf>
    <xf numFmtId="0" fontId="4" fillId="15" borderId="25" xfId="0" applyFont="1" applyFill="1" applyBorder="1" applyAlignment="1">
      <alignment horizontal="center" vertical="center"/>
    </xf>
    <xf numFmtId="0" fontId="4" fillId="15" borderId="12" xfId="0" applyFont="1" applyFill="1" applyBorder="1" applyAlignment="1">
      <alignment horizontal="center" vertical="center"/>
    </xf>
    <xf numFmtId="0" fontId="4" fillId="15" borderId="26" xfId="0" applyFont="1" applyFill="1" applyBorder="1" applyAlignment="1">
      <alignment horizontal="center" vertical="center"/>
    </xf>
    <xf numFmtId="0" fontId="4" fillId="15" borderId="27" xfId="0" applyFont="1" applyFill="1" applyBorder="1" applyAlignment="1">
      <alignment horizontal="center" vertical="center"/>
    </xf>
    <xf numFmtId="0" fontId="4" fillId="15" borderId="11" xfId="0" applyFont="1" applyFill="1" applyBorder="1" applyAlignment="1">
      <alignment horizontal="center" vertical="center"/>
    </xf>
    <xf numFmtId="0" fontId="4" fillId="15" borderId="28" xfId="0" applyFont="1" applyFill="1" applyBorder="1" applyAlignment="1">
      <alignment horizontal="center" vertical="center"/>
    </xf>
    <xf numFmtId="0" fontId="4" fillId="4" borderId="23" xfId="0" applyFont="1" applyFill="1" applyBorder="1" applyAlignment="1">
      <alignment horizontal="center" vertical="center"/>
    </xf>
    <xf numFmtId="0" fontId="4" fillId="4" borderId="10" xfId="0" applyFont="1" applyFill="1" applyBorder="1" applyAlignment="1">
      <alignment horizontal="center" vertical="center"/>
    </xf>
    <xf numFmtId="0" fontId="4" fillId="4" borderId="24" xfId="0" applyFont="1" applyFill="1" applyBorder="1" applyAlignment="1">
      <alignment horizontal="center" vertical="center"/>
    </xf>
    <xf numFmtId="0" fontId="4" fillId="4" borderId="25" xfId="0" applyFont="1" applyFill="1" applyBorder="1" applyAlignment="1">
      <alignment horizontal="center" vertical="center"/>
    </xf>
    <xf numFmtId="0" fontId="4" fillId="4" borderId="12" xfId="0" applyFont="1" applyFill="1" applyBorder="1" applyAlignment="1">
      <alignment horizontal="center" vertical="center"/>
    </xf>
    <xf numFmtId="0" fontId="4" fillId="4" borderId="26" xfId="0" applyFont="1" applyFill="1" applyBorder="1" applyAlignment="1">
      <alignment horizontal="center" vertical="center"/>
    </xf>
    <xf numFmtId="0" fontId="4" fillId="4" borderId="27" xfId="0" applyFont="1" applyFill="1" applyBorder="1" applyAlignment="1">
      <alignment horizontal="center" vertical="center"/>
    </xf>
    <xf numFmtId="0" fontId="4" fillId="4" borderId="11" xfId="0" applyFont="1" applyFill="1" applyBorder="1" applyAlignment="1">
      <alignment horizontal="center" vertical="center"/>
    </xf>
    <xf numFmtId="0" fontId="4" fillId="4" borderId="28" xfId="0" applyFont="1" applyFill="1" applyBorder="1" applyAlignment="1">
      <alignment horizontal="center" vertical="center"/>
    </xf>
    <xf numFmtId="0" fontId="4" fillId="14" borderId="12" xfId="0" applyFont="1" applyFill="1" applyBorder="1" applyAlignment="1">
      <alignment horizontal="center" vertical="center"/>
    </xf>
    <xf numFmtId="0" fontId="4" fillId="14" borderId="26" xfId="0" applyFont="1" applyFill="1" applyBorder="1" applyAlignment="1">
      <alignment horizontal="center" vertical="center"/>
    </xf>
    <xf numFmtId="0" fontId="4" fillId="14" borderId="11" xfId="0" applyFont="1" applyFill="1" applyBorder="1" applyAlignment="1">
      <alignment horizontal="center" vertical="center"/>
    </xf>
    <xf numFmtId="0" fontId="4" fillId="14" borderId="28" xfId="0" applyFont="1" applyFill="1" applyBorder="1" applyAlignment="1">
      <alignment horizontal="center" vertical="center"/>
    </xf>
    <xf numFmtId="0" fontId="4" fillId="3" borderId="11" xfId="0" applyFont="1" applyFill="1" applyBorder="1" applyAlignment="1">
      <alignment horizontal="center" vertical="center"/>
    </xf>
    <xf numFmtId="0" fontId="4" fillId="4" borderId="0" xfId="0" applyFont="1" applyFill="1" applyAlignment="1">
      <alignment horizontal="center" vertical="center"/>
    </xf>
    <xf numFmtId="0" fontId="4" fillId="14" borderId="0" xfId="0" applyFont="1" applyFill="1" applyAlignment="1">
      <alignment horizontal="center" vertical="center"/>
    </xf>
    <xf numFmtId="165" fontId="19" fillId="4" borderId="0" xfId="0" applyNumberFormat="1" applyFont="1" applyFill="1" applyAlignment="1">
      <alignment horizontal="center" vertical="center"/>
    </xf>
    <xf numFmtId="165" fontId="32" fillId="4" borderId="29" xfId="0" applyNumberFormat="1" applyFont="1" applyFill="1" applyBorder="1" applyAlignment="1">
      <alignment horizontal="center" vertical="center"/>
    </xf>
    <xf numFmtId="0" fontId="19" fillId="5" borderId="31" xfId="12" applyFont="1" applyFill="1" applyBorder="1" applyAlignment="1">
      <alignment horizontal="center" vertical="center"/>
    </xf>
    <xf numFmtId="0" fontId="19" fillId="5" borderId="32" xfId="12" applyFont="1" applyFill="1" applyBorder="1" applyAlignment="1">
      <alignment horizontal="center" vertical="center"/>
    </xf>
    <xf numFmtId="9" fontId="1" fillId="5" borderId="31" xfId="2" applyFont="1" applyFill="1" applyBorder="1" applyAlignment="1">
      <alignment horizontal="center" vertical="center"/>
    </xf>
    <xf numFmtId="9" fontId="1" fillId="5" borderId="32" xfId="2" applyFont="1" applyFill="1" applyBorder="1" applyAlignment="1">
      <alignment horizontal="center" vertical="center"/>
    </xf>
    <xf numFmtId="165" fontId="19" fillId="5" borderId="31" xfId="10" applyFont="1" applyFill="1" applyBorder="1">
      <alignment horizontal="center" vertical="center"/>
    </xf>
    <xf numFmtId="165" fontId="19" fillId="5" borderId="32" xfId="10" applyFont="1" applyFill="1" applyBorder="1">
      <alignment horizontal="center" vertical="center"/>
    </xf>
    <xf numFmtId="0" fontId="19" fillId="4" borderId="0" xfId="12" applyFont="1" applyFill="1" applyBorder="1" applyAlignment="1">
      <alignment horizontal="center" vertical="center"/>
    </xf>
    <xf numFmtId="0" fontId="19" fillId="4" borderId="29" xfId="12" applyFont="1" applyFill="1" applyBorder="1" applyAlignment="1">
      <alignment horizontal="center" vertical="center"/>
    </xf>
    <xf numFmtId="0" fontId="1" fillId="4" borderId="0" xfId="11" applyFont="1" applyFill="1" applyBorder="1">
      <alignment horizontal="center" vertical="center"/>
    </xf>
    <xf numFmtId="0" fontId="1" fillId="4" borderId="29" xfId="11" applyFont="1" applyFill="1" applyBorder="1">
      <alignment horizontal="center" vertical="center"/>
    </xf>
    <xf numFmtId="9" fontId="32" fillId="4" borderId="0" xfId="2" applyFont="1" applyFill="1" applyBorder="1" applyAlignment="1">
      <alignment horizontal="center" vertical="center"/>
    </xf>
    <xf numFmtId="9" fontId="32" fillId="4" borderId="29" xfId="2" applyFont="1" applyFill="1" applyBorder="1" applyAlignment="1">
      <alignment horizontal="center" vertical="center"/>
    </xf>
    <xf numFmtId="0" fontId="19" fillId="4" borderId="30" xfId="12" applyFont="1" applyFill="1" applyBorder="1" applyAlignment="1">
      <alignment horizontal="center" vertical="center"/>
    </xf>
    <xf numFmtId="9" fontId="1" fillId="4" borderId="30" xfId="2" applyFont="1" applyFill="1" applyBorder="1" applyAlignment="1">
      <alignment horizontal="center" vertical="center"/>
    </xf>
    <xf numFmtId="9" fontId="1" fillId="4" borderId="29" xfId="2" applyFont="1" applyFill="1" applyBorder="1" applyAlignment="1">
      <alignment horizontal="center" vertical="center"/>
    </xf>
    <xf numFmtId="167" fontId="19" fillId="2" borderId="13" xfId="0" applyNumberFormat="1" applyFont="1" applyFill="1" applyBorder="1" applyAlignment="1">
      <alignment horizontal="center" vertical="center" wrapText="1"/>
    </xf>
    <xf numFmtId="167" fontId="19" fillId="2" borderId="19" xfId="0" applyNumberFormat="1" applyFont="1" applyFill="1" applyBorder="1" applyAlignment="1">
      <alignment horizontal="center" vertical="center" wrapText="1"/>
    </xf>
    <xf numFmtId="167" fontId="19" fillId="2" borderId="18" xfId="0" applyNumberFormat="1" applyFont="1" applyFill="1" applyBorder="1" applyAlignment="1">
      <alignment horizontal="center" vertical="center" wrapText="1"/>
    </xf>
    <xf numFmtId="0" fontId="27" fillId="0" borderId="0" xfId="0" applyFont="1" applyAlignment="1">
      <alignment horizontal="left"/>
    </xf>
    <xf numFmtId="0" fontId="28" fillId="0" borderId="0" xfId="0" applyFont="1"/>
    <xf numFmtId="166" fontId="27" fillId="0" borderId="0" xfId="9" applyFont="1" applyBorder="1" applyAlignment="1">
      <alignment horizontal="left"/>
    </xf>
    <xf numFmtId="0" fontId="26" fillId="0" borderId="0" xfId="8" applyFont="1" applyAlignment="1">
      <alignment horizontal="left"/>
    </xf>
    <xf numFmtId="0" fontId="4" fillId="0" borderId="0" xfId="0" applyFont="1"/>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19" fillId="3" borderId="22" xfId="12" applyFont="1" applyFill="1" applyBorder="1" applyAlignment="1">
      <alignment horizontal="center" vertical="center"/>
    </xf>
    <xf numFmtId="0" fontId="19" fillId="3" borderId="6" xfId="12" applyFont="1" applyFill="1" applyBorder="1" applyAlignment="1">
      <alignment horizontal="center" vertical="center"/>
    </xf>
    <xf numFmtId="9" fontId="1" fillId="3" borderId="22" xfId="2" applyFont="1" applyFill="1" applyBorder="1" applyAlignment="1">
      <alignment horizontal="center" vertical="center"/>
    </xf>
    <xf numFmtId="9" fontId="1" fillId="3" borderId="6" xfId="2" applyFont="1" applyFill="1" applyBorder="1" applyAlignment="1">
      <alignment horizontal="center" vertical="center"/>
    </xf>
    <xf numFmtId="165" fontId="19" fillId="3" borderId="22" xfId="10" applyFont="1" applyFill="1" applyBorder="1">
      <alignment horizontal="center" vertical="center"/>
    </xf>
    <xf numFmtId="165" fontId="19" fillId="3" borderId="6" xfId="10" applyFont="1" applyFill="1" applyBorder="1">
      <alignment horizontal="center" vertical="center"/>
    </xf>
    <xf numFmtId="0" fontId="4" fillId="3" borderId="23"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24" xfId="0" applyFont="1" applyFill="1" applyBorder="1" applyAlignment="1">
      <alignment horizontal="center" vertical="center"/>
    </xf>
    <xf numFmtId="0" fontId="4" fillId="3" borderId="25"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26" xfId="0" applyFont="1" applyFill="1" applyBorder="1" applyAlignment="1">
      <alignment horizontal="center" vertical="center"/>
    </xf>
    <xf numFmtId="0" fontId="4" fillId="3" borderId="27" xfId="0" applyFont="1" applyFill="1" applyBorder="1" applyAlignment="1">
      <alignment horizontal="center" vertical="center"/>
    </xf>
    <xf numFmtId="0" fontId="4" fillId="3" borderId="28" xfId="0" applyFont="1" applyFill="1" applyBorder="1" applyAlignment="1">
      <alignment horizontal="center" vertical="center"/>
    </xf>
    <xf numFmtId="0" fontId="4" fillId="13" borderId="25" xfId="0" applyFont="1" applyFill="1" applyBorder="1" applyAlignment="1">
      <alignment horizontal="center" vertical="center"/>
    </xf>
    <xf numFmtId="0" fontId="4" fillId="13" borderId="26" xfId="0" applyFont="1" applyFill="1" applyBorder="1" applyAlignment="1">
      <alignment horizontal="center" vertical="center"/>
    </xf>
    <xf numFmtId="0" fontId="4" fillId="13" borderId="27" xfId="0" applyFont="1" applyFill="1" applyBorder="1" applyAlignment="1">
      <alignment horizontal="center" vertical="center"/>
    </xf>
    <xf numFmtId="0" fontId="4" fillId="13" borderId="28" xfId="0" applyFont="1" applyFill="1" applyBorder="1" applyAlignment="1">
      <alignment horizontal="center" vertical="center"/>
    </xf>
    <xf numFmtId="0" fontId="4" fillId="13" borderId="12" xfId="0" applyFont="1" applyFill="1" applyBorder="1" applyAlignment="1">
      <alignment horizontal="center" vertical="center"/>
    </xf>
    <xf numFmtId="0" fontId="4" fillId="13" borderId="11" xfId="0" applyFont="1" applyFill="1" applyBorder="1" applyAlignment="1">
      <alignment horizontal="center" vertical="center"/>
    </xf>
    <xf numFmtId="9" fontId="19" fillId="4" borderId="5" xfId="11" applyNumberFormat="1" applyFont="1" applyFill="1" applyBorder="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1">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microsoft.com/office/2017/10/relationships/person" Target="persons/person.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1"/>
  <sheetViews>
    <sheetView showGridLines="0" tabSelected="1" showRuler="0" topLeftCell="A20" zoomScaleNormal="100" zoomScalePageLayoutView="70" workbookViewId="0">
      <selection activeCell="AD2" sqref="AD2"/>
    </sheetView>
  </sheetViews>
  <sheetFormatPr defaultColWidth="8.6640625" defaultRowHeight="30" customHeight="1" x14ac:dyDescent="0.3"/>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2.6640625" customWidth="1"/>
    <col min="8" max="8" width="6" hidden="1" customWidth="1"/>
    <col min="9" max="65" width="2.6640625" customWidth="1"/>
  </cols>
  <sheetData>
    <row r="1" spans="1:64" ht="90" customHeight="1" x14ac:dyDescent="1.7">
      <c r="A1" s="14"/>
      <c r="B1" s="93" t="s">
        <v>45</v>
      </c>
      <c r="C1" s="18"/>
      <c r="D1" s="19"/>
      <c r="E1" s="20"/>
      <c r="F1" s="21"/>
      <c r="H1" s="1"/>
      <c r="I1" s="173" t="s">
        <v>21</v>
      </c>
      <c r="J1" s="174"/>
      <c r="K1" s="174"/>
      <c r="L1" s="174"/>
      <c r="M1" s="174"/>
      <c r="N1" s="174"/>
      <c r="O1" s="174"/>
      <c r="P1" s="24"/>
      <c r="Q1" s="172">
        <v>45303</v>
      </c>
      <c r="R1" s="171"/>
      <c r="S1" s="171"/>
      <c r="T1" s="171"/>
      <c r="U1" s="171"/>
      <c r="V1" s="171"/>
      <c r="W1" s="171"/>
      <c r="X1" s="171"/>
      <c r="Y1" s="171"/>
      <c r="Z1" s="171"/>
    </row>
    <row r="2" spans="1:64" ht="30" customHeight="1" x14ac:dyDescent="0.7">
      <c r="B2" s="91" t="s">
        <v>20</v>
      </c>
      <c r="C2" s="92" t="s">
        <v>46</v>
      </c>
      <c r="D2" s="22"/>
      <c r="E2" s="23"/>
      <c r="F2" s="22"/>
      <c r="I2" s="173" t="s">
        <v>22</v>
      </c>
      <c r="J2" s="174"/>
      <c r="K2" s="174"/>
      <c r="L2" s="174"/>
      <c r="M2" s="174"/>
      <c r="N2" s="174"/>
      <c r="O2" s="174"/>
      <c r="P2" s="24"/>
      <c r="Q2" s="170" t="s">
        <v>68</v>
      </c>
      <c r="R2" s="171"/>
      <c r="S2" s="171"/>
      <c r="T2" s="171"/>
      <c r="U2" s="171"/>
      <c r="V2" s="171"/>
      <c r="W2" s="171"/>
      <c r="X2" s="171"/>
      <c r="Y2" s="171"/>
      <c r="Z2" s="171"/>
    </row>
    <row r="3" spans="1:64" ht="24.5" x14ac:dyDescent="0.7">
      <c r="B3" s="91" t="s">
        <v>44</v>
      </c>
      <c r="C3" s="92" t="s">
        <v>47</v>
      </c>
      <c r="D3" s="22"/>
      <c r="E3" s="23"/>
      <c r="F3" s="22"/>
      <c r="I3" s="103"/>
      <c r="J3" s="26"/>
      <c r="K3" s="26"/>
      <c r="L3" s="26"/>
      <c r="M3" s="26"/>
      <c r="N3" s="26"/>
      <c r="O3" s="26"/>
      <c r="P3" s="24"/>
      <c r="Q3" s="101"/>
      <c r="R3" s="102"/>
      <c r="S3" s="102"/>
      <c r="T3" s="102"/>
      <c r="U3" s="102"/>
      <c r="V3" s="102"/>
      <c r="W3" s="102"/>
      <c r="X3" s="102"/>
      <c r="Y3" s="102"/>
      <c r="Z3" s="102"/>
    </row>
    <row r="4" spans="1:64" ht="24.5" x14ac:dyDescent="0.7">
      <c r="B4" s="91"/>
      <c r="C4" s="92" t="s">
        <v>48</v>
      </c>
      <c r="D4" s="22"/>
      <c r="E4" s="23"/>
      <c r="F4" s="22"/>
      <c r="I4" s="103"/>
      <c r="J4" s="26"/>
      <c r="K4" s="26"/>
      <c r="L4" s="26"/>
      <c r="M4" s="26"/>
      <c r="N4" s="26"/>
      <c r="O4" s="26"/>
      <c r="P4" s="24"/>
      <c r="Q4" s="101"/>
      <c r="R4" s="102"/>
      <c r="S4" s="102"/>
      <c r="T4" s="102"/>
      <c r="U4" s="102"/>
      <c r="V4" s="102"/>
      <c r="W4" s="102"/>
      <c r="X4" s="102"/>
      <c r="Y4" s="102"/>
      <c r="Z4" s="102"/>
    </row>
    <row r="5" spans="1:64" ht="24.5" x14ac:dyDescent="0.7">
      <c r="B5" s="91"/>
      <c r="C5" s="92" t="s">
        <v>49</v>
      </c>
      <c r="D5" s="22"/>
      <c r="E5" s="23"/>
      <c r="F5" s="22"/>
      <c r="I5" s="103"/>
      <c r="J5" s="26"/>
      <c r="K5" s="26"/>
      <c r="L5" s="26"/>
      <c r="M5" s="26"/>
      <c r="N5" s="26"/>
      <c r="O5" s="26"/>
      <c r="P5" s="24"/>
      <c r="Q5" s="101"/>
      <c r="R5" s="102"/>
      <c r="S5" s="102"/>
      <c r="T5" s="102"/>
      <c r="U5" s="102"/>
      <c r="V5" s="102"/>
      <c r="W5" s="102"/>
      <c r="X5" s="102"/>
      <c r="Y5" s="102"/>
      <c r="Z5" s="102"/>
    </row>
    <row r="6" spans="1:64" s="26" customFormat="1" ht="20" x14ac:dyDescent="0.3">
      <c r="A6" s="13"/>
      <c r="B6" s="25"/>
      <c r="C6" s="104" t="s">
        <v>50</v>
      </c>
      <c r="D6" s="27"/>
      <c r="E6" s="28"/>
    </row>
    <row r="7" spans="1:64" s="26" customFormat="1" ht="30" customHeight="1" x14ac:dyDescent="0.3">
      <c r="A7" s="14"/>
      <c r="B7" s="29"/>
      <c r="E7" s="30"/>
      <c r="I7" s="169" t="e">
        <f>I8</f>
        <v>#VALUE!</v>
      </c>
      <c r="J7" s="167"/>
      <c r="K7" s="167"/>
      <c r="L7" s="167"/>
      <c r="M7" s="167"/>
      <c r="N7" s="167"/>
      <c r="O7" s="167"/>
      <c r="P7" s="167" t="e">
        <f>P8</f>
        <v>#VALUE!</v>
      </c>
      <c r="Q7" s="167"/>
      <c r="R7" s="167"/>
      <c r="S7" s="167"/>
      <c r="T7" s="167"/>
      <c r="U7" s="167"/>
      <c r="V7" s="167"/>
      <c r="W7" s="167" t="e">
        <f>W8</f>
        <v>#VALUE!</v>
      </c>
      <c r="X7" s="167"/>
      <c r="Y7" s="167"/>
      <c r="Z7" s="167"/>
      <c r="AA7" s="167"/>
      <c r="AB7" s="167"/>
      <c r="AC7" s="167"/>
      <c r="AD7" s="167" t="e">
        <f>AD8</f>
        <v>#VALUE!</v>
      </c>
      <c r="AE7" s="167"/>
      <c r="AF7" s="167"/>
      <c r="AG7" s="167"/>
      <c r="AH7" s="167"/>
      <c r="AI7" s="167"/>
      <c r="AJ7" s="167"/>
      <c r="AK7" s="167" t="e">
        <f>AK8</f>
        <v>#VALUE!</v>
      </c>
      <c r="AL7" s="167"/>
      <c r="AM7" s="167"/>
      <c r="AN7" s="167"/>
      <c r="AO7" s="167"/>
      <c r="AP7" s="167"/>
      <c r="AQ7" s="167"/>
      <c r="AR7" s="167" t="e">
        <f>AR8</f>
        <v>#VALUE!</v>
      </c>
      <c r="AS7" s="167"/>
      <c r="AT7" s="167"/>
      <c r="AU7" s="167"/>
      <c r="AV7" s="167"/>
      <c r="AW7" s="167"/>
      <c r="AX7" s="167"/>
      <c r="AY7" s="167" t="e">
        <f>AY8</f>
        <v>#VALUE!</v>
      </c>
      <c r="AZ7" s="167"/>
      <c r="BA7" s="167"/>
      <c r="BB7" s="167"/>
      <c r="BC7" s="167"/>
      <c r="BD7" s="167"/>
      <c r="BE7" s="167"/>
      <c r="BF7" s="167" t="e">
        <f>BF8</f>
        <v>#VALUE!</v>
      </c>
      <c r="BG7" s="167"/>
      <c r="BH7" s="167"/>
      <c r="BI7" s="167"/>
      <c r="BJ7" s="167"/>
      <c r="BK7" s="167"/>
      <c r="BL7" s="168"/>
    </row>
    <row r="8" spans="1:64" s="26" customFormat="1" ht="15" customHeight="1" x14ac:dyDescent="0.3">
      <c r="A8" s="175"/>
      <c r="B8" s="176" t="s">
        <v>5</v>
      </c>
      <c r="C8" s="178" t="s">
        <v>23</v>
      </c>
      <c r="D8" s="180" t="s">
        <v>1</v>
      </c>
      <c r="E8" s="180" t="s">
        <v>3</v>
      </c>
      <c r="F8" s="180" t="s">
        <v>4</v>
      </c>
      <c r="I8" s="31" t="e">
        <f>Project_Start-WEEKDAY(Project_Start,1)+2+7*(Display_Week-1)</f>
        <v>#VALUE!</v>
      </c>
      <c r="J8" s="31" t="e">
        <f>I8+1</f>
        <v>#VALUE!</v>
      </c>
      <c r="K8" s="31" t="e">
        <f t="shared" ref="K8:AX8" si="0">J8+1</f>
        <v>#VALUE!</v>
      </c>
      <c r="L8" s="31" t="e">
        <f t="shared" si="0"/>
        <v>#VALUE!</v>
      </c>
      <c r="M8" s="31" t="e">
        <f t="shared" si="0"/>
        <v>#VALUE!</v>
      </c>
      <c r="N8" s="31" t="e">
        <f t="shared" si="0"/>
        <v>#VALUE!</v>
      </c>
      <c r="O8" s="32" t="e">
        <f t="shared" si="0"/>
        <v>#VALUE!</v>
      </c>
      <c r="P8" s="33" t="e">
        <f>O8+1</f>
        <v>#VALUE!</v>
      </c>
      <c r="Q8" s="31" t="e">
        <f>P8+1</f>
        <v>#VALUE!</v>
      </c>
      <c r="R8" s="31" t="e">
        <f t="shared" si="0"/>
        <v>#VALUE!</v>
      </c>
      <c r="S8" s="31" t="e">
        <f t="shared" si="0"/>
        <v>#VALUE!</v>
      </c>
      <c r="T8" s="31" t="e">
        <f t="shared" si="0"/>
        <v>#VALUE!</v>
      </c>
      <c r="U8" s="31" t="e">
        <f t="shared" si="0"/>
        <v>#VALUE!</v>
      </c>
      <c r="V8" s="32" t="e">
        <f t="shared" si="0"/>
        <v>#VALUE!</v>
      </c>
      <c r="W8" s="33" t="e">
        <f>V8+1</f>
        <v>#VALUE!</v>
      </c>
      <c r="X8" s="31" t="e">
        <f>W8+1</f>
        <v>#VALUE!</v>
      </c>
      <c r="Y8" s="31" t="e">
        <f t="shared" si="0"/>
        <v>#VALUE!</v>
      </c>
      <c r="Z8" s="31" t="e">
        <f t="shared" si="0"/>
        <v>#VALUE!</v>
      </c>
      <c r="AA8" s="31" t="e">
        <f t="shared" si="0"/>
        <v>#VALUE!</v>
      </c>
      <c r="AB8" s="31" t="e">
        <f t="shared" si="0"/>
        <v>#VALUE!</v>
      </c>
      <c r="AC8" s="32" t="e">
        <f t="shared" si="0"/>
        <v>#VALUE!</v>
      </c>
      <c r="AD8" s="33" t="e">
        <f>AC8+1</f>
        <v>#VALUE!</v>
      </c>
      <c r="AE8" s="31" t="e">
        <f>AD8+1</f>
        <v>#VALUE!</v>
      </c>
      <c r="AF8" s="31" t="e">
        <f t="shared" si="0"/>
        <v>#VALUE!</v>
      </c>
      <c r="AG8" s="31" t="e">
        <f t="shared" si="0"/>
        <v>#VALUE!</v>
      </c>
      <c r="AH8" s="31" t="e">
        <f t="shared" si="0"/>
        <v>#VALUE!</v>
      </c>
      <c r="AI8" s="31" t="e">
        <f t="shared" si="0"/>
        <v>#VALUE!</v>
      </c>
      <c r="AJ8" s="32" t="e">
        <f t="shared" si="0"/>
        <v>#VALUE!</v>
      </c>
      <c r="AK8" s="33" t="e">
        <f>AJ8+1</f>
        <v>#VALUE!</v>
      </c>
      <c r="AL8" s="31" t="e">
        <f>AK8+1</f>
        <v>#VALUE!</v>
      </c>
      <c r="AM8" s="31" t="e">
        <f t="shared" si="0"/>
        <v>#VALUE!</v>
      </c>
      <c r="AN8" s="31" t="e">
        <f t="shared" si="0"/>
        <v>#VALUE!</v>
      </c>
      <c r="AO8" s="31" t="e">
        <f t="shared" si="0"/>
        <v>#VALUE!</v>
      </c>
      <c r="AP8" s="31" t="e">
        <f t="shared" si="0"/>
        <v>#VALUE!</v>
      </c>
      <c r="AQ8" s="32" t="e">
        <f t="shared" si="0"/>
        <v>#VALUE!</v>
      </c>
      <c r="AR8" s="33" t="e">
        <f>AQ8+1</f>
        <v>#VALUE!</v>
      </c>
      <c r="AS8" s="31" t="e">
        <f>AR8+1</f>
        <v>#VALUE!</v>
      </c>
      <c r="AT8" s="31" t="e">
        <f t="shared" si="0"/>
        <v>#VALUE!</v>
      </c>
      <c r="AU8" s="31" t="e">
        <f t="shared" si="0"/>
        <v>#VALUE!</v>
      </c>
      <c r="AV8" s="31" t="e">
        <f t="shared" si="0"/>
        <v>#VALUE!</v>
      </c>
      <c r="AW8" s="31" t="e">
        <f t="shared" si="0"/>
        <v>#VALUE!</v>
      </c>
      <c r="AX8" s="32" t="e">
        <f t="shared" si="0"/>
        <v>#VALUE!</v>
      </c>
      <c r="AY8" s="33" t="e">
        <f>AX8+1</f>
        <v>#VALUE!</v>
      </c>
      <c r="AZ8" s="31" t="e">
        <f>AY8+1</f>
        <v>#VALUE!</v>
      </c>
      <c r="BA8" s="31" t="e">
        <f t="shared" ref="BA8:BE8" si="1">AZ8+1</f>
        <v>#VALUE!</v>
      </c>
      <c r="BB8" s="31" t="e">
        <f t="shared" si="1"/>
        <v>#VALUE!</v>
      </c>
      <c r="BC8" s="31" t="e">
        <f t="shared" si="1"/>
        <v>#VALUE!</v>
      </c>
      <c r="BD8" s="31" t="e">
        <f t="shared" si="1"/>
        <v>#VALUE!</v>
      </c>
      <c r="BE8" s="32" t="e">
        <f t="shared" si="1"/>
        <v>#VALUE!</v>
      </c>
      <c r="BF8" s="33" t="e">
        <f>BE8+1</f>
        <v>#VALUE!</v>
      </c>
      <c r="BG8" s="31" t="e">
        <f>BF8+1</f>
        <v>#VALUE!</v>
      </c>
      <c r="BH8" s="31" t="e">
        <f t="shared" ref="BH8:BL8" si="2">BG8+1</f>
        <v>#VALUE!</v>
      </c>
      <c r="BI8" s="31" t="e">
        <f t="shared" si="2"/>
        <v>#VALUE!</v>
      </c>
      <c r="BJ8" s="31" t="e">
        <f t="shared" si="2"/>
        <v>#VALUE!</v>
      </c>
      <c r="BK8" s="31" t="e">
        <f t="shared" si="2"/>
        <v>#VALUE!</v>
      </c>
      <c r="BL8" s="31" t="e">
        <f t="shared" si="2"/>
        <v>#VALUE!</v>
      </c>
    </row>
    <row r="9" spans="1:64" s="26" customFormat="1" ht="15" customHeight="1" thickBot="1" x14ac:dyDescent="0.35">
      <c r="A9" s="175"/>
      <c r="B9" s="177"/>
      <c r="C9" s="179"/>
      <c r="D9" s="179"/>
      <c r="E9" s="179"/>
      <c r="F9" s="179"/>
      <c r="I9" s="34" t="e">
        <f t="shared" ref="I9:AN9" si="3">LEFT(TEXT(I8,"ddd"),1)</f>
        <v>#VALUE!</v>
      </c>
      <c r="J9" s="35" t="e">
        <f t="shared" si="3"/>
        <v>#VALUE!</v>
      </c>
      <c r="K9" s="35" t="e">
        <f t="shared" si="3"/>
        <v>#VALUE!</v>
      </c>
      <c r="L9" s="35" t="e">
        <f t="shared" si="3"/>
        <v>#VALUE!</v>
      </c>
      <c r="M9" s="35" t="e">
        <f t="shared" si="3"/>
        <v>#VALUE!</v>
      </c>
      <c r="N9" s="35" t="e">
        <f t="shared" si="3"/>
        <v>#VALUE!</v>
      </c>
      <c r="O9" s="35" t="e">
        <f t="shared" si="3"/>
        <v>#VALUE!</v>
      </c>
      <c r="P9" s="35" t="e">
        <f t="shared" si="3"/>
        <v>#VALUE!</v>
      </c>
      <c r="Q9" s="35" t="e">
        <f>LEFT(TEXT(Q8,"ddd"),1)</f>
        <v>#VALUE!</v>
      </c>
      <c r="R9" s="35" t="e">
        <f t="shared" si="3"/>
        <v>#VALUE!</v>
      </c>
      <c r="S9" s="35" t="e">
        <f t="shared" si="3"/>
        <v>#VALUE!</v>
      </c>
      <c r="T9" s="35" t="e">
        <f t="shared" si="3"/>
        <v>#VALUE!</v>
      </c>
      <c r="U9" s="35" t="e">
        <f t="shared" si="3"/>
        <v>#VALUE!</v>
      </c>
      <c r="V9" s="35" t="e">
        <f t="shared" si="3"/>
        <v>#VALUE!</v>
      </c>
      <c r="W9" s="35" t="e">
        <f t="shared" si="3"/>
        <v>#VALUE!</v>
      </c>
      <c r="X9" s="35" t="e">
        <f t="shared" si="3"/>
        <v>#VALUE!</v>
      </c>
      <c r="Y9" s="35" t="e">
        <f t="shared" si="3"/>
        <v>#VALUE!</v>
      </c>
      <c r="Z9" s="35" t="e">
        <f t="shared" si="3"/>
        <v>#VALUE!</v>
      </c>
      <c r="AA9" s="35" t="e">
        <f t="shared" si="3"/>
        <v>#VALUE!</v>
      </c>
      <c r="AB9" s="35" t="e">
        <f t="shared" si="3"/>
        <v>#VALUE!</v>
      </c>
      <c r="AC9" s="35" t="e">
        <f t="shared" si="3"/>
        <v>#VALUE!</v>
      </c>
      <c r="AD9" s="35" t="e">
        <f t="shared" si="3"/>
        <v>#VALUE!</v>
      </c>
      <c r="AE9" s="35" t="e">
        <f t="shared" si="3"/>
        <v>#VALUE!</v>
      </c>
      <c r="AF9" s="35" t="e">
        <f t="shared" si="3"/>
        <v>#VALUE!</v>
      </c>
      <c r="AG9" s="35" t="e">
        <f t="shared" si="3"/>
        <v>#VALUE!</v>
      </c>
      <c r="AH9" s="35" t="e">
        <f t="shared" si="3"/>
        <v>#VALUE!</v>
      </c>
      <c r="AI9" s="35" t="e">
        <f t="shared" si="3"/>
        <v>#VALUE!</v>
      </c>
      <c r="AJ9" s="35" t="e">
        <f t="shared" si="3"/>
        <v>#VALUE!</v>
      </c>
      <c r="AK9" s="35" t="e">
        <f t="shared" si="3"/>
        <v>#VALUE!</v>
      </c>
      <c r="AL9" s="35" t="e">
        <f t="shared" si="3"/>
        <v>#VALUE!</v>
      </c>
      <c r="AM9" s="35" t="e">
        <f t="shared" si="3"/>
        <v>#VALUE!</v>
      </c>
      <c r="AN9" s="35" t="e">
        <f t="shared" si="3"/>
        <v>#VALUE!</v>
      </c>
      <c r="AO9" s="35" t="e">
        <f t="shared" ref="AO9:BL9" si="4">LEFT(TEXT(AO8,"ddd"),1)</f>
        <v>#VALUE!</v>
      </c>
      <c r="AP9" s="35" t="e">
        <f t="shared" si="4"/>
        <v>#VALUE!</v>
      </c>
      <c r="AQ9" s="35" t="e">
        <f t="shared" si="4"/>
        <v>#VALUE!</v>
      </c>
      <c r="AR9" s="35" t="e">
        <f t="shared" si="4"/>
        <v>#VALUE!</v>
      </c>
      <c r="AS9" s="35" t="e">
        <f t="shared" si="4"/>
        <v>#VALUE!</v>
      </c>
      <c r="AT9" s="35" t="e">
        <f t="shared" si="4"/>
        <v>#VALUE!</v>
      </c>
      <c r="AU9" s="35" t="e">
        <f t="shared" si="4"/>
        <v>#VALUE!</v>
      </c>
      <c r="AV9" s="35" t="e">
        <f t="shared" si="4"/>
        <v>#VALUE!</v>
      </c>
      <c r="AW9" s="35" t="e">
        <f t="shared" si="4"/>
        <v>#VALUE!</v>
      </c>
      <c r="AX9" s="35" t="e">
        <f t="shared" si="4"/>
        <v>#VALUE!</v>
      </c>
      <c r="AY9" s="35" t="e">
        <f t="shared" si="4"/>
        <v>#VALUE!</v>
      </c>
      <c r="AZ9" s="35" t="e">
        <f t="shared" si="4"/>
        <v>#VALUE!</v>
      </c>
      <c r="BA9" s="35" t="e">
        <f t="shared" si="4"/>
        <v>#VALUE!</v>
      </c>
      <c r="BB9" s="35" t="e">
        <f t="shared" si="4"/>
        <v>#VALUE!</v>
      </c>
      <c r="BC9" s="35" t="e">
        <f t="shared" si="4"/>
        <v>#VALUE!</v>
      </c>
      <c r="BD9" s="35" t="e">
        <f t="shared" si="4"/>
        <v>#VALUE!</v>
      </c>
      <c r="BE9" s="35" t="e">
        <f t="shared" si="4"/>
        <v>#VALUE!</v>
      </c>
      <c r="BF9" s="35" t="e">
        <f t="shared" si="4"/>
        <v>#VALUE!</v>
      </c>
      <c r="BG9" s="35" t="e">
        <f t="shared" si="4"/>
        <v>#VALUE!</v>
      </c>
      <c r="BH9" s="35" t="e">
        <f t="shared" si="4"/>
        <v>#VALUE!</v>
      </c>
      <c r="BI9" s="35" t="e">
        <f t="shared" si="4"/>
        <v>#VALUE!</v>
      </c>
      <c r="BJ9" s="35" t="e">
        <f t="shared" si="4"/>
        <v>#VALUE!</v>
      </c>
      <c r="BK9" s="35" t="e">
        <f t="shared" si="4"/>
        <v>#VALUE!</v>
      </c>
      <c r="BL9" s="36" t="e">
        <f t="shared" si="4"/>
        <v>#VALUE!</v>
      </c>
    </row>
    <row r="10" spans="1:64" s="26" customFormat="1" ht="30" hidden="1" customHeight="1" thickBot="1" x14ac:dyDescent="0.35">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5" customFormat="1" ht="30" customHeight="1" thickBot="1" x14ac:dyDescent="0.35">
      <c r="A11" s="14"/>
      <c r="B11" s="107" t="s">
        <v>24</v>
      </c>
      <c r="C11" s="40"/>
      <c r="D11" s="41"/>
      <c r="E11" s="42"/>
      <c r="F11" s="43"/>
      <c r="G11" s="17"/>
      <c r="H11" s="5" t="str">
        <f t="shared" ref="H11:H48" si="5">IF(OR(ISBLANK(task_start),ISBLANK(task_end)),"",task_end-task_start+1)</f>
        <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45" customFormat="1" ht="30" customHeight="1" thickBot="1" x14ac:dyDescent="0.35">
      <c r="A12" s="14"/>
      <c r="B12" s="105" t="s">
        <v>25</v>
      </c>
      <c r="C12" s="46" t="s">
        <v>26</v>
      </c>
      <c r="D12" s="47">
        <v>1</v>
      </c>
      <c r="E12" s="48" t="s">
        <v>55</v>
      </c>
      <c r="F12" s="48" t="s">
        <v>61</v>
      </c>
      <c r="G12" s="17"/>
      <c r="H12" s="5" t="e">
        <f t="shared" si="5"/>
        <v>#VALUE!</v>
      </c>
      <c r="I12"/>
      <c r="J12" s="147"/>
      <c r="K12" s="147"/>
      <c r="L12" s="147"/>
      <c r="M12" s="147"/>
      <c r="N12" s="109"/>
      <c r="O12" s="109"/>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s="108"/>
    </row>
    <row r="13" spans="1:64" s="45" customFormat="1" ht="30" customHeight="1" thickBot="1" x14ac:dyDescent="0.35">
      <c r="A13" s="14"/>
      <c r="B13" s="181" t="s">
        <v>54</v>
      </c>
      <c r="C13" s="46" t="s">
        <v>52</v>
      </c>
      <c r="D13" s="183">
        <v>1</v>
      </c>
      <c r="E13" s="185" t="s">
        <v>55</v>
      </c>
      <c r="F13" s="185" t="s">
        <v>61</v>
      </c>
      <c r="G13" s="17"/>
      <c r="H13" s="5"/>
      <c r="I13" s="49"/>
      <c r="J13" s="49"/>
      <c r="K13" s="190"/>
      <c r="L13" s="191"/>
      <c r="M13" s="192"/>
      <c r="N13" s="195"/>
      <c r="O13" s="199"/>
      <c r="P13" s="196"/>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row>
    <row r="14" spans="1:64" s="45" customFormat="1" ht="30" customHeight="1" thickBot="1" x14ac:dyDescent="0.35">
      <c r="A14" s="14"/>
      <c r="B14" s="182"/>
      <c r="C14" s="50" t="s">
        <v>49</v>
      </c>
      <c r="D14" s="184"/>
      <c r="E14" s="186"/>
      <c r="F14" s="186"/>
      <c r="G14" s="17"/>
      <c r="H14" s="5" t="str">
        <f t="shared" si="5"/>
        <v/>
      </c>
      <c r="I14" s="49"/>
      <c r="J14" s="49"/>
      <c r="K14" s="193"/>
      <c r="L14" s="147"/>
      <c r="M14" s="194"/>
      <c r="N14" s="197"/>
      <c r="O14" s="200"/>
      <c r="P14" s="198"/>
      <c r="Q14" s="49"/>
      <c r="R14" s="49"/>
      <c r="S14" s="49"/>
      <c r="T14" s="49"/>
      <c r="U14" s="53"/>
      <c r="V14" s="53"/>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row>
    <row r="15" spans="1:64" s="45" customFormat="1" ht="30" customHeight="1" thickBot="1" x14ac:dyDescent="0.35">
      <c r="A15" s="13"/>
      <c r="B15" s="181" t="s">
        <v>27</v>
      </c>
      <c r="C15" s="50" t="s">
        <v>47</v>
      </c>
      <c r="D15" s="183">
        <v>1</v>
      </c>
      <c r="E15" s="52" t="s">
        <v>55</v>
      </c>
      <c r="F15" s="52" t="s">
        <v>61</v>
      </c>
      <c r="G15" s="17"/>
      <c r="H15" s="5" t="e">
        <f t="shared" si="5"/>
        <v>#VALUE!</v>
      </c>
      <c r="I15" s="49"/>
      <c r="J15" s="49"/>
      <c r="K15" s="190"/>
      <c r="L15" s="191"/>
      <c r="M15" s="192"/>
      <c r="N15" s="195"/>
      <c r="O15" s="196"/>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row>
    <row r="16" spans="1:64" s="45" customFormat="1" ht="30" customHeight="1" thickBot="1" x14ac:dyDescent="0.35">
      <c r="A16" s="13"/>
      <c r="B16" s="182"/>
      <c r="C16" s="50" t="s">
        <v>53</v>
      </c>
      <c r="D16" s="184"/>
      <c r="E16" s="52" t="s">
        <v>55</v>
      </c>
      <c r="F16" s="52" t="s">
        <v>61</v>
      </c>
      <c r="G16" s="17"/>
      <c r="H16" s="5" t="e">
        <f t="shared" si="5"/>
        <v>#VALUE!</v>
      </c>
      <c r="I16" s="49"/>
      <c r="J16" s="49"/>
      <c r="K16" s="193"/>
      <c r="L16" s="147"/>
      <c r="M16" s="194"/>
      <c r="N16" s="197"/>
      <c r="O16" s="198"/>
      <c r="P16" s="49"/>
      <c r="Q16" s="49"/>
      <c r="R16" s="49"/>
      <c r="S16" s="49"/>
      <c r="T16" s="49"/>
      <c r="U16" s="49"/>
      <c r="V16" s="49"/>
      <c r="W16" s="49"/>
      <c r="X16" s="49"/>
      <c r="Y16" s="53"/>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row>
    <row r="17" spans="1:64" s="45" customFormat="1" ht="30" customHeight="1" thickBot="1" x14ac:dyDescent="0.35">
      <c r="A17" s="13"/>
      <c r="B17" s="106" t="s">
        <v>51</v>
      </c>
      <c r="C17" s="50" t="s">
        <v>56</v>
      </c>
      <c r="D17" s="51">
        <v>1</v>
      </c>
      <c r="E17" s="52" t="s">
        <v>55</v>
      </c>
      <c r="F17" s="52" t="s">
        <v>61</v>
      </c>
      <c r="G17" s="17"/>
      <c r="H17" s="5"/>
      <c r="I17" s="49"/>
      <c r="J17" s="49"/>
      <c r="K17" s="49"/>
      <c r="L17" s="187"/>
      <c r="M17" s="188"/>
      <c r="N17" s="189"/>
      <c r="O17" s="114"/>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row>
    <row r="18" spans="1:64" s="45" customFormat="1" ht="30" customHeight="1" thickBot="1" x14ac:dyDescent="0.35">
      <c r="A18" s="14"/>
      <c r="B18" s="54" t="s">
        <v>42</v>
      </c>
      <c r="C18" s="55"/>
      <c r="D18" s="56"/>
      <c r="E18" s="57"/>
      <c r="F18" s="58"/>
      <c r="G18" s="17"/>
      <c r="H18" s="5" t="str">
        <f t="shared" si="5"/>
        <v/>
      </c>
    </row>
    <row r="19" spans="1:64" s="45" customFormat="1" ht="30" customHeight="1" thickBot="1" x14ac:dyDescent="0.35">
      <c r="A19" s="14"/>
      <c r="B19" s="158" t="s">
        <v>28</v>
      </c>
      <c r="C19" s="160" t="s">
        <v>56</v>
      </c>
      <c r="D19" s="162">
        <v>1</v>
      </c>
      <c r="E19" s="150" t="s">
        <v>55</v>
      </c>
      <c r="F19" s="150" t="s">
        <v>61</v>
      </c>
      <c r="G19" s="17"/>
      <c r="H19" s="5"/>
      <c r="K19" s="148"/>
      <c r="L19" s="148"/>
      <c r="M19" s="148"/>
      <c r="N19" s="148"/>
      <c r="O19" s="149"/>
      <c r="P19" s="149"/>
    </row>
    <row r="20" spans="1:64" s="45" customFormat="1" ht="30" customHeight="1" thickBot="1" x14ac:dyDescent="0.35">
      <c r="A20" s="14"/>
      <c r="B20" s="159"/>
      <c r="C20" s="161"/>
      <c r="D20" s="163"/>
      <c r="E20" s="151"/>
      <c r="F20" s="151"/>
      <c r="G20" s="17"/>
      <c r="H20" s="5" t="str">
        <f t="shared" si="5"/>
        <v/>
      </c>
      <c r="I20" s="49"/>
      <c r="J20" s="49"/>
      <c r="K20" s="141"/>
      <c r="L20" s="141"/>
      <c r="M20" s="141"/>
      <c r="N20" s="141"/>
      <c r="O20" s="145"/>
      <c r="P20" s="145"/>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row>
    <row r="21" spans="1:64" s="45" customFormat="1" ht="30" customHeight="1" thickBot="1" x14ac:dyDescent="0.35">
      <c r="A21" s="14"/>
      <c r="B21" s="111" t="s">
        <v>29</v>
      </c>
      <c r="C21" s="113" t="s">
        <v>49</v>
      </c>
      <c r="D21" s="59">
        <v>1</v>
      </c>
      <c r="E21" s="60" t="s">
        <v>55</v>
      </c>
      <c r="F21" s="60" t="s">
        <v>61</v>
      </c>
      <c r="G21" s="17"/>
      <c r="H21" s="5"/>
      <c r="I21" s="49"/>
      <c r="J21" s="49"/>
      <c r="K21" s="134"/>
      <c r="L21" s="135"/>
      <c r="M21" s="135"/>
      <c r="N21" s="135"/>
      <c r="O21" s="135"/>
      <c r="P21" s="136"/>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row>
    <row r="22" spans="1:64" s="45" customFormat="1" ht="30" customHeight="1" thickBot="1" x14ac:dyDescent="0.35">
      <c r="A22" s="13"/>
      <c r="B22" s="110" t="s">
        <v>30</v>
      </c>
      <c r="C22" s="112" t="s">
        <v>52</v>
      </c>
      <c r="D22" s="59">
        <v>1</v>
      </c>
      <c r="E22" s="60" t="s">
        <v>55</v>
      </c>
      <c r="F22" s="60" t="s">
        <v>61</v>
      </c>
      <c r="G22" s="17"/>
      <c r="H22" s="5" t="e">
        <f t="shared" si="5"/>
        <v>#VALUE!</v>
      </c>
      <c r="I22" s="49"/>
      <c r="J22" s="49"/>
      <c r="K22" s="134"/>
      <c r="L22" s="135"/>
      <c r="M22" s="135"/>
      <c r="N22" s="135"/>
      <c r="O22" s="135"/>
      <c r="P22" s="136"/>
      <c r="Q22" s="49"/>
      <c r="R22" s="49"/>
      <c r="S22" s="49"/>
      <c r="T22" s="49"/>
      <c r="U22" s="53"/>
      <c r="V22" s="53"/>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row>
    <row r="23" spans="1:64" s="45" customFormat="1" ht="30" customHeight="1" thickBot="1" x14ac:dyDescent="0.35">
      <c r="A23" s="13"/>
      <c r="B23" s="110" t="s">
        <v>57</v>
      </c>
      <c r="C23" s="112" t="s">
        <v>52</v>
      </c>
      <c r="D23" s="59">
        <v>1</v>
      </c>
      <c r="E23" s="60" t="s">
        <v>55</v>
      </c>
      <c r="F23" s="60" t="s">
        <v>61</v>
      </c>
      <c r="G23" s="17"/>
      <c r="H23" s="5"/>
      <c r="I23" s="49"/>
      <c r="J23" s="49"/>
      <c r="K23" s="134"/>
      <c r="L23" s="135"/>
      <c r="M23" s="135"/>
      <c r="N23" s="135"/>
      <c r="O23" s="135"/>
      <c r="P23" s="136"/>
      <c r="Q23" s="49"/>
      <c r="R23" s="49"/>
      <c r="S23" s="49"/>
      <c r="T23" s="49"/>
      <c r="U23" s="53"/>
      <c r="V23" s="53"/>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c r="BK23" s="49"/>
      <c r="BL23" s="49"/>
    </row>
    <row r="24" spans="1:64" s="45" customFormat="1" ht="30" customHeight="1" thickBot="1" x14ac:dyDescent="0.35">
      <c r="A24" s="13"/>
      <c r="B24" s="164" t="s">
        <v>58</v>
      </c>
      <c r="C24" s="112" t="s">
        <v>49</v>
      </c>
      <c r="D24" s="165">
        <v>1</v>
      </c>
      <c r="E24" s="60" t="s">
        <v>55</v>
      </c>
      <c r="F24" s="60" t="s">
        <v>61</v>
      </c>
      <c r="G24" s="17"/>
      <c r="H24" s="5"/>
      <c r="I24" s="49"/>
      <c r="J24" s="49"/>
      <c r="K24" s="137"/>
      <c r="L24" s="138"/>
      <c r="M24" s="138"/>
      <c r="N24" s="139"/>
      <c r="O24" s="115"/>
      <c r="P24" s="143"/>
      <c r="Q24" s="143"/>
      <c r="R24" s="144"/>
      <c r="S24" s="49"/>
      <c r="T24" s="49"/>
      <c r="U24" s="53"/>
      <c r="V24" s="53"/>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row>
    <row r="25" spans="1:64" s="45" customFormat="1" ht="30" customHeight="1" thickBot="1" x14ac:dyDescent="0.35">
      <c r="A25" s="13"/>
      <c r="B25" s="159"/>
      <c r="C25" s="201" t="s">
        <v>66</v>
      </c>
      <c r="D25" s="166"/>
      <c r="E25" s="60" t="s">
        <v>55</v>
      </c>
      <c r="F25" s="60" t="s">
        <v>61</v>
      </c>
      <c r="G25" s="17"/>
      <c r="H25" s="5"/>
      <c r="I25" s="49"/>
      <c r="J25" s="49"/>
      <c r="K25" s="140"/>
      <c r="L25" s="141"/>
      <c r="M25" s="141"/>
      <c r="N25" s="142"/>
      <c r="O25" s="116"/>
      <c r="P25" s="145"/>
      <c r="Q25" s="145"/>
      <c r="R25" s="146"/>
      <c r="S25" s="49"/>
      <c r="T25" s="49"/>
      <c r="U25" s="53"/>
      <c r="V25" s="53"/>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row>
    <row r="26" spans="1:64" s="45" customFormat="1" ht="30" customHeight="1" thickBot="1" x14ac:dyDescent="0.35">
      <c r="A26" s="13"/>
      <c r="B26" s="110" t="s">
        <v>59</v>
      </c>
      <c r="C26" s="112" t="s">
        <v>52</v>
      </c>
      <c r="D26" s="59">
        <v>1</v>
      </c>
      <c r="E26" s="60"/>
      <c r="F26" s="60"/>
      <c r="G26" s="17"/>
      <c r="H26" s="5" t="str">
        <f t="shared" si="5"/>
        <v/>
      </c>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c r="BK26" s="49"/>
      <c r="BL26" s="49"/>
    </row>
    <row r="27" spans="1:64" s="45" customFormat="1" ht="30" customHeight="1" thickBot="1" x14ac:dyDescent="0.35">
      <c r="A27" s="13"/>
      <c r="B27" s="110" t="s">
        <v>60</v>
      </c>
      <c r="C27" s="112" t="s">
        <v>49</v>
      </c>
      <c r="D27" s="59">
        <v>1</v>
      </c>
      <c r="E27" s="60"/>
      <c r="F27" s="60"/>
      <c r="G27" s="17"/>
      <c r="H27" s="5"/>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row>
    <row r="28" spans="1:64" s="45" customFormat="1" ht="30" customHeight="1" thickBot="1" x14ac:dyDescent="0.35">
      <c r="A28" s="13"/>
      <c r="B28" s="110" t="s">
        <v>31</v>
      </c>
      <c r="C28" s="112" t="s">
        <v>52</v>
      </c>
      <c r="D28" s="59">
        <v>1</v>
      </c>
      <c r="E28" s="60"/>
      <c r="F28" s="60"/>
      <c r="G28" s="17"/>
      <c r="H28" s="5" t="str">
        <f t="shared" si="5"/>
        <v/>
      </c>
      <c r="I28" s="49"/>
      <c r="J28" s="49"/>
      <c r="K28" s="49"/>
      <c r="L28" s="49"/>
      <c r="M28" s="49"/>
      <c r="N28" s="49"/>
      <c r="O28" s="49"/>
      <c r="P28" s="49"/>
      <c r="Q28" s="49"/>
      <c r="R28" s="49"/>
      <c r="S28" s="49"/>
      <c r="T28" s="49"/>
      <c r="U28" s="49"/>
      <c r="V28" s="49"/>
      <c r="W28" s="49"/>
      <c r="X28" s="49"/>
      <c r="Y28" s="53"/>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row>
    <row r="29" spans="1:64" s="45" customFormat="1" ht="30" customHeight="1" thickBot="1" x14ac:dyDescent="0.35">
      <c r="A29" s="13"/>
      <c r="B29" s="110" t="s">
        <v>32</v>
      </c>
      <c r="C29" s="112" t="s">
        <v>52</v>
      </c>
      <c r="D29" s="59">
        <v>1</v>
      </c>
      <c r="E29" s="60"/>
      <c r="F29" s="60"/>
      <c r="G29" s="17"/>
      <c r="H29" s="5" t="str">
        <f t="shared" si="5"/>
        <v/>
      </c>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row>
    <row r="30" spans="1:64" s="45" customFormat="1" ht="30" customHeight="1" thickBot="1" x14ac:dyDescent="0.35">
      <c r="A30" s="13"/>
      <c r="B30" s="61" t="s">
        <v>43</v>
      </c>
      <c r="C30" s="62"/>
      <c r="D30" s="63"/>
      <c r="E30" s="64"/>
      <c r="F30" s="65"/>
      <c r="G30" s="17"/>
      <c r="H30" s="5" t="str">
        <f t="shared" si="5"/>
        <v/>
      </c>
      <c r="I30" s="66"/>
      <c r="J30" s="66"/>
      <c r="K30" s="66"/>
      <c r="L30" s="66"/>
      <c r="M30" s="66"/>
      <c r="N30" s="66"/>
      <c r="O30" s="66"/>
      <c r="P30" s="66"/>
      <c r="Q30" s="66"/>
      <c r="R30" s="66"/>
      <c r="S30" s="66"/>
      <c r="T30" s="66"/>
      <c r="U30" s="66"/>
      <c r="V30" s="66"/>
      <c r="W30" s="66"/>
      <c r="X30" s="66"/>
      <c r="Y30" s="66"/>
      <c r="Z30" s="66"/>
      <c r="AA30" s="66"/>
      <c r="AB30" s="66"/>
      <c r="AC30" s="66"/>
      <c r="AD30" s="66"/>
      <c r="AE30" s="66"/>
      <c r="AF30" s="66"/>
      <c r="AG30" s="66"/>
      <c r="AH30" s="66"/>
      <c r="AI30" s="66"/>
      <c r="AJ30" s="66"/>
      <c r="AK30" s="66"/>
      <c r="AL30" s="66"/>
      <c r="AM30" s="66"/>
      <c r="AN30" s="66"/>
      <c r="AO30" s="66"/>
      <c r="AP30" s="66"/>
      <c r="AQ30" s="66"/>
      <c r="AR30" s="66"/>
      <c r="AS30" s="66"/>
      <c r="AT30" s="66"/>
      <c r="AU30" s="66"/>
      <c r="AV30" s="66"/>
      <c r="AW30" s="66"/>
      <c r="AX30" s="66"/>
      <c r="AY30" s="66"/>
      <c r="AZ30" s="66"/>
      <c r="BA30" s="66"/>
      <c r="BB30" s="66"/>
      <c r="BC30" s="66"/>
      <c r="BD30" s="66"/>
      <c r="BE30" s="66"/>
      <c r="BF30" s="66"/>
      <c r="BG30" s="66"/>
      <c r="BH30" s="66"/>
      <c r="BI30" s="66"/>
      <c r="BJ30" s="66"/>
      <c r="BK30" s="66"/>
      <c r="BL30" s="66"/>
    </row>
    <row r="31" spans="1:64" s="45" customFormat="1" ht="30" customHeight="1" thickBot="1" x14ac:dyDescent="0.35">
      <c r="A31" s="13"/>
      <c r="B31" s="67" t="s">
        <v>33</v>
      </c>
      <c r="C31" s="68"/>
      <c r="D31" s="69"/>
      <c r="E31" s="70"/>
      <c r="F31" s="70"/>
      <c r="G31" s="17"/>
      <c r="H31" s="5" t="str">
        <f t="shared" si="5"/>
        <v/>
      </c>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c r="BK31" s="49"/>
      <c r="BL31" s="49"/>
    </row>
    <row r="32" spans="1:64" s="45" customFormat="1" ht="30" customHeight="1" thickBot="1" x14ac:dyDescent="0.35">
      <c r="A32" s="13"/>
      <c r="B32" s="67" t="s">
        <v>34</v>
      </c>
      <c r="C32" s="68" t="s">
        <v>56</v>
      </c>
      <c r="D32" s="69">
        <v>1</v>
      </c>
      <c r="E32" s="70" t="s">
        <v>55</v>
      </c>
      <c r="F32" s="70" t="s">
        <v>61</v>
      </c>
      <c r="G32" s="17"/>
      <c r="H32" s="5"/>
      <c r="I32" s="49"/>
      <c r="J32" s="49"/>
      <c r="K32" s="117"/>
      <c r="L32" s="117"/>
      <c r="M32" s="118"/>
      <c r="N32" s="119"/>
      <c r="O32" s="119"/>
      <c r="P32" s="119"/>
      <c r="Q32" s="120"/>
      <c r="R32" s="49"/>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49"/>
      <c r="AV32" s="49"/>
      <c r="AW32" s="49"/>
      <c r="AX32" s="49"/>
      <c r="AY32" s="49"/>
      <c r="AZ32" s="49"/>
      <c r="BA32" s="49"/>
      <c r="BB32" s="49"/>
      <c r="BC32" s="49"/>
      <c r="BD32" s="49"/>
      <c r="BE32" s="49"/>
      <c r="BF32" s="49"/>
      <c r="BG32" s="49"/>
      <c r="BH32" s="49"/>
      <c r="BI32" s="49"/>
      <c r="BJ32" s="49"/>
      <c r="BK32" s="49"/>
      <c r="BL32" s="49"/>
    </row>
    <row r="33" spans="1:64" s="45" customFormat="1" ht="30" customHeight="1" thickBot="1" x14ac:dyDescent="0.35">
      <c r="A33" s="13"/>
      <c r="B33" s="67" t="s">
        <v>62</v>
      </c>
      <c r="C33" s="68" t="s">
        <v>56</v>
      </c>
      <c r="D33" s="69">
        <v>1</v>
      </c>
      <c r="E33" s="70" t="s">
        <v>55</v>
      </c>
      <c r="F33" s="70" t="s">
        <v>61</v>
      </c>
      <c r="G33" s="17"/>
      <c r="H33" s="5" t="e">
        <f t="shared" si="5"/>
        <v>#VALUE!</v>
      </c>
      <c r="I33" s="49"/>
      <c r="J33" s="49"/>
      <c r="K33" s="121"/>
      <c r="L33" s="122"/>
      <c r="M33" s="122"/>
      <c r="N33" s="122"/>
      <c r="O33" s="122"/>
      <c r="P33" s="122"/>
      <c r="Q33" s="123"/>
      <c r="R33" s="49"/>
      <c r="S33" s="49"/>
      <c r="T33" s="49"/>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c r="AY33" s="49"/>
      <c r="AZ33" s="49"/>
      <c r="BA33" s="49"/>
      <c r="BB33" s="49"/>
      <c r="BC33" s="49"/>
      <c r="BD33" s="49"/>
      <c r="BE33" s="49"/>
      <c r="BF33" s="49"/>
      <c r="BG33" s="49"/>
      <c r="BH33" s="49"/>
      <c r="BI33" s="49"/>
      <c r="BJ33" s="49"/>
      <c r="BK33" s="49"/>
      <c r="BL33" s="49"/>
    </row>
    <row r="34" spans="1:64" s="45" customFormat="1" ht="30" customHeight="1" thickBot="1" x14ac:dyDescent="0.35">
      <c r="A34" s="13"/>
      <c r="B34" s="67" t="s">
        <v>63</v>
      </c>
      <c r="C34" s="68" t="s">
        <v>56</v>
      </c>
      <c r="D34" s="69">
        <v>1</v>
      </c>
      <c r="E34" s="70" t="s">
        <v>55</v>
      </c>
      <c r="F34" s="70" t="s">
        <v>61</v>
      </c>
      <c r="G34" s="17"/>
      <c r="H34" s="5"/>
      <c r="I34" s="49"/>
      <c r="J34" s="49"/>
      <c r="K34" s="121"/>
      <c r="L34" s="122"/>
      <c r="M34" s="123"/>
      <c r="N34" s="118"/>
      <c r="O34" s="119"/>
      <c r="P34" s="119"/>
      <c r="Q34" s="119"/>
      <c r="R34" s="120"/>
      <c r="S34" s="49"/>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c r="BB34" s="49"/>
      <c r="BC34" s="49"/>
      <c r="BD34" s="49"/>
      <c r="BE34" s="49"/>
      <c r="BF34" s="49"/>
      <c r="BG34" s="49"/>
      <c r="BH34" s="49"/>
      <c r="BI34" s="49"/>
      <c r="BJ34" s="49"/>
      <c r="BK34" s="49"/>
      <c r="BL34" s="49"/>
    </row>
    <row r="35" spans="1:64" s="45" customFormat="1" ht="30" customHeight="1" thickBot="1" x14ac:dyDescent="0.35">
      <c r="A35" s="13"/>
      <c r="B35" s="67" t="s">
        <v>64</v>
      </c>
      <c r="C35" s="68"/>
      <c r="D35" s="69"/>
      <c r="E35" s="70"/>
      <c r="F35" s="70"/>
      <c r="G35" s="17"/>
      <c r="H35" s="5"/>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c r="BA35" s="49"/>
      <c r="BB35" s="49"/>
      <c r="BC35" s="49"/>
      <c r="BD35" s="49"/>
      <c r="BE35" s="49"/>
      <c r="BF35" s="49"/>
      <c r="BG35" s="49"/>
      <c r="BH35" s="49"/>
      <c r="BI35" s="49"/>
      <c r="BJ35" s="49"/>
      <c r="BK35" s="49"/>
      <c r="BL35" s="49"/>
    </row>
    <row r="36" spans="1:64" s="45" customFormat="1" ht="30" customHeight="1" thickBot="1" x14ac:dyDescent="0.35">
      <c r="A36" s="13"/>
      <c r="B36" s="152" t="s">
        <v>65</v>
      </c>
      <c r="C36" s="68" t="s">
        <v>47</v>
      </c>
      <c r="D36" s="154">
        <v>1</v>
      </c>
      <c r="E36" s="156" t="s">
        <v>55</v>
      </c>
      <c r="F36" s="156" t="s">
        <v>61</v>
      </c>
      <c r="G36" s="17"/>
      <c r="H36" s="5"/>
      <c r="I36" s="49"/>
      <c r="J36" s="49"/>
      <c r="K36" s="124"/>
      <c r="L36" s="125"/>
      <c r="M36" s="128"/>
      <c r="N36" s="129"/>
      <c r="O36" s="129"/>
      <c r="P36" s="129"/>
      <c r="Q36" s="129"/>
      <c r="R36" s="130"/>
      <c r="S36" s="49"/>
      <c r="T36" s="49"/>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49"/>
      <c r="BA36" s="49"/>
      <c r="BB36" s="49"/>
      <c r="BC36" s="49"/>
      <c r="BD36" s="49"/>
      <c r="BE36" s="49"/>
      <c r="BF36" s="49"/>
      <c r="BG36" s="49"/>
      <c r="BH36" s="49"/>
      <c r="BI36" s="49"/>
      <c r="BJ36" s="49"/>
      <c r="BK36" s="49"/>
      <c r="BL36" s="49"/>
    </row>
    <row r="37" spans="1:64" s="45" customFormat="1" ht="30" customHeight="1" thickBot="1" x14ac:dyDescent="0.35">
      <c r="A37" s="13"/>
      <c r="B37" s="153"/>
      <c r="C37" s="68" t="s">
        <v>53</v>
      </c>
      <c r="D37" s="155"/>
      <c r="E37" s="157"/>
      <c r="F37" s="157"/>
      <c r="G37" s="17"/>
      <c r="H37" s="5"/>
      <c r="I37" s="49"/>
      <c r="J37" s="49"/>
      <c r="K37" s="126"/>
      <c r="L37" s="127"/>
      <c r="M37" s="131"/>
      <c r="N37" s="132"/>
      <c r="O37" s="132"/>
      <c r="P37" s="132"/>
      <c r="Q37" s="132"/>
      <c r="R37" s="133"/>
      <c r="S37" s="49"/>
      <c r="T37" s="49"/>
      <c r="U37" s="49"/>
      <c r="V37" s="49"/>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49"/>
      <c r="BF37" s="49"/>
      <c r="BG37" s="49"/>
      <c r="BH37" s="49"/>
      <c r="BI37" s="49"/>
      <c r="BJ37" s="49"/>
      <c r="BK37" s="49"/>
      <c r="BL37" s="49"/>
    </row>
    <row r="38" spans="1:64" s="45" customFormat="1" ht="30" customHeight="1" thickBot="1" x14ac:dyDescent="0.35">
      <c r="A38" s="13"/>
      <c r="B38" s="67" t="s">
        <v>35</v>
      </c>
      <c r="C38" s="68" t="s">
        <v>56</v>
      </c>
      <c r="D38" s="69">
        <v>1</v>
      </c>
      <c r="E38" s="70"/>
      <c r="F38" s="70"/>
      <c r="G38" s="17"/>
      <c r="H38" s="5" t="str">
        <f t="shared" si="5"/>
        <v/>
      </c>
      <c r="I38" s="49"/>
      <c r="J38" s="49"/>
      <c r="K38" s="49"/>
      <c r="L38" s="49"/>
      <c r="M38" s="49"/>
      <c r="N38" s="49"/>
      <c r="O38" s="49"/>
      <c r="P38" s="49"/>
      <c r="Q38" s="49"/>
      <c r="R38" s="49"/>
      <c r="S38" s="49"/>
      <c r="T38" s="49"/>
      <c r="U38" s="49"/>
      <c r="V38" s="49"/>
      <c r="W38" s="49"/>
      <c r="X38" s="49"/>
      <c r="Y38" s="49"/>
      <c r="Z38" s="49"/>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c r="AY38" s="49"/>
      <c r="AZ38" s="49"/>
      <c r="BA38" s="49"/>
      <c r="BB38" s="49"/>
      <c r="BC38" s="49"/>
      <c r="BD38" s="49"/>
      <c r="BE38" s="49"/>
      <c r="BF38" s="49"/>
      <c r="BG38" s="49"/>
      <c r="BH38" s="49"/>
      <c r="BI38" s="49"/>
      <c r="BJ38" s="49"/>
      <c r="BK38" s="49"/>
      <c r="BL38" s="49"/>
    </row>
    <row r="39" spans="1:64" s="45" customFormat="1" ht="30" customHeight="1" thickBot="1" x14ac:dyDescent="0.35">
      <c r="A39" s="13"/>
      <c r="B39" s="67" t="s">
        <v>36</v>
      </c>
      <c r="C39" s="68" t="s">
        <v>53</v>
      </c>
      <c r="D39" s="69">
        <v>1</v>
      </c>
      <c r="E39" s="70"/>
      <c r="F39" s="70"/>
      <c r="G39" s="17"/>
      <c r="H39" s="5" t="str">
        <f t="shared" si="5"/>
        <v/>
      </c>
      <c r="I39" s="49"/>
      <c r="J39" s="49"/>
      <c r="K39" s="49"/>
      <c r="L39" s="49"/>
      <c r="M39" s="49"/>
      <c r="N39" s="49"/>
      <c r="O39" s="49"/>
      <c r="P39" s="49"/>
      <c r="Q39" s="49"/>
      <c r="R39" s="49"/>
      <c r="S39" s="49"/>
      <c r="T39" s="49"/>
      <c r="U39" s="49"/>
      <c r="V39" s="49"/>
      <c r="W39" s="49"/>
      <c r="X39" s="49"/>
      <c r="Y39" s="49"/>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49"/>
      <c r="AX39" s="49"/>
      <c r="AY39" s="49"/>
      <c r="AZ39" s="49"/>
      <c r="BA39" s="49"/>
      <c r="BB39" s="49"/>
      <c r="BC39" s="49"/>
      <c r="BD39" s="49"/>
      <c r="BE39" s="49"/>
      <c r="BF39" s="49"/>
      <c r="BG39" s="49"/>
      <c r="BH39" s="49"/>
      <c r="BI39" s="49"/>
      <c r="BJ39" s="49"/>
      <c r="BK39" s="49"/>
      <c r="BL39" s="49"/>
    </row>
    <row r="40" spans="1:64" s="45" customFormat="1" ht="30" customHeight="1" thickBot="1" x14ac:dyDescent="0.35">
      <c r="A40" s="13"/>
      <c r="B40" s="67" t="s">
        <v>37</v>
      </c>
      <c r="C40" s="68" t="s">
        <v>56</v>
      </c>
      <c r="D40" s="69">
        <v>1</v>
      </c>
      <c r="E40" s="70"/>
      <c r="F40" s="70"/>
      <c r="G40" s="17"/>
      <c r="H40" s="5" t="str">
        <f t="shared" si="5"/>
        <v/>
      </c>
      <c r="I40" s="49"/>
      <c r="J40" s="49"/>
      <c r="K40" s="49"/>
      <c r="L40" s="49"/>
      <c r="M40" s="49"/>
      <c r="N40" s="49"/>
      <c r="O40" s="49"/>
      <c r="P40" s="49"/>
      <c r="Q40" s="49"/>
      <c r="R40" s="49"/>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49"/>
      <c r="BF40" s="49"/>
      <c r="BG40" s="49"/>
      <c r="BH40" s="49"/>
      <c r="BI40" s="49"/>
      <c r="BJ40" s="49"/>
      <c r="BK40" s="49"/>
      <c r="BL40" s="49"/>
    </row>
    <row r="41" spans="1:64" s="45" customFormat="1" ht="30" customHeight="1" thickBot="1" x14ac:dyDescent="0.35">
      <c r="A41" s="13"/>
      <c r="B41" s="71" t="s">
        <v>38</v>
      </c>
      <c r="C41" s="72"/>
      <c r="D41" s="73"/>
      <c r="E41" s="74"/>
      <c r="F41" s="75"/>
      <c r="G41" s="17"/>
      <c r="H41" s="5" t="str">
        <f t="shared" si="5"/>
        <v/>
      </c>
      <c r="I41" s="76"/>
      <c r="J41" s="76"/>
      <c r="K41" s="76"/>
      <c r="L41" s="76"/>
      <c r="M41" s="76"/>
      <c r="N41" s="76"/>
      <c r="O41" s="76"/>
      <c r="P41" s="76"/>
      <c r="Q41" s="76"/>
      <c r="R41" s="76"/>
      <c r="S41" s="76"/>
      <c r="T41" s="76"/>
      <c r="U41" s="76"/>
      <c r="V41" s="76"/>
      <c r="W41" s="76"/>
      <c r="X41" s="76"/>
      <c r="Y41" s="76"/>
      <c r="Z41" s="76"/>
      <c r="AA41" s="76"/>
      <c r="AB41" s="76"/>
      <c r="AC41" s="76"/>
      <c r="AD41" s="76"/>
      <c r="AE41" s="76"/>
      <c r="AF41" s="76"/>
      <c r="AG41" s="76"/>
      <c r="AH41" s="76"/>
      <c r="AI41" s="76"/>
      <c r="AJ41" s="76"/>
      <c r="AK41" s="76"/>
      <c r="AL41" s="76"/>
      <c r="AM41" s="76"/>
      <c r="AN41" s="76"/>
      <c r="AO41" s="76"/>
      <c r="AP41" s="76"/>
      <c r="AQ41" s="76"/>
      <c r="AR41" s="76"/>
      <c r="AS41" s="76"/>
      <c r="AT41" s="76"/>
      <c r="AU41" s="76"/>
      <c r="AV41" s="76"/>
      <c r="AW41" s="76"/>
      <c r="AX41" s="76"/>
      <c r="AY41" s="76"/>
      <c r="AZ41" s="76"/>
      <c r="BA41" s="76"/>
      <c r="BB41" s="76"/>
      <c r="BC41" s="76"/>
      <c r="BD41" s="76"/>
      <c r="BE41" s="76"/>
      <c r="BF41" s="76"/>
      <c r="BG41" s="76"/>
      <c r="BH41" s="76"/>
      <c r="BI41" s="76"/>
      <c r="BJ41" s="76"/>
      <c r="BK41" s="76"/>
      <c r="BL41" s="76"/>
    </row>
    <row r="42" spans="1:64" s="45" customFormat="1" ht="30" customHeight="1" thickBot="1" x14ac:dyDescent="0.35">
      <c r="A42" s="13"/>
      <c r="B42" s="77" t="s">
        <v>39</v>
      </c>
      <c r="C42" s="78" t="s">
        <v>56</v>
      </c>
      <c r="D42" s="79">
        <v>1</v>
      </c>
      <c r="E42" s="80"/>
      <c r="F42" s="80"/>
      <c r="G42" s="17"/>
      <c r="H42" s="5" t="str">
        <f t="shared" si="5"/>
        <v/>
      </c>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c r="AY42" s="49"/>
      <c r="AZ42" s="49"/>
      <c r="BA42" s="49"/>
      <c r="BB42" s="49"/>
      <c r="BC42" s="49"/>
      <c r="BD42" s="49"/>
      <c r="BE42" s="49"/>
      <c r="BF42" s="49"/>
      <c r="BG42" s="49"/>
      <c r="BH42" s="49"/>
      <c r="BI42" s="49"/>
      <c r="BJ42" s="49"/>
      <c r="BK42" s="49"/>
      <c r="BL42" s="49"/>
    </row>
    <row r="43" spans="1:64" s="45" customFormat="1" ht="30" customHeight="1" thickBot="1" x14ac:dyDescent="0.35">
      <c r="A43" s="13"/>
      <c r="B43" s="77" t="s">
        <v>40</v>
      </c>
      <c r="C43" s="78" t="s">
        <v>53</v>
      </c>
      <c r="D43" s="79">
        <v>1</v>
      </c>
      <c r="E43" s="80"/>
      <c r="F43" s="80"/>
      <c r="G43" s="17"/>
      <c r="H43" s="5" t="str">
        <f t="shared" si="5"/>
        <v/>
      </c>
      <c r="I43" s="49"/>
      <c r="J43" s="49"/>
      <c r="K43" s="49"/>
      <c r="L43" s="49"/>
      <c r="M43" s="49"/>
      <c r="N43" s="49"/>
      <c r="O43" s="49"/>
      <c r="P43" s="49"/>
      <c r="Q43" s="49"/>
      <c r="R43" s="49"/>
      <c r="S43" s="49"/>
      <c r="T43" s="49"/>
      <c r="U43" s="49"/>
      <c r="V43" s="49"/>
      <c r="W43" s="49"/>
      <c r="X43" s="49"/>
      <c r="Y43" s="49"/>
      <c r="Z43" s="49"/>
      <c r="AA43" s="49"/>
      <c r="AB43" s="49"/>
      <c r="AC43" s="49"/>
      <c r="AD43" s="49"/>
      <c r="AE43" s="49"/>
      <c r="AF43" s="49"/>
      <c r="AG43" s="49"/>
      <c r="AH43" s="49"/>
      <c r="AI43" s="49"/>
      <c r="AJ43" s="49"/>
      <c r="AK43" s="49"/>
      <c r="AL43" s="49"/>
      <c r="AM43" s="49"/>
      <c r="AN43" s="49"/>
      <c r="AO43" s="49"/>
      <c r="AP43" s="49"/>
      <c r="AQ43" s="49"/>
      <c r="AR43" s="49"/>
      <c r="AS43" s="49"/>
      <c r="AT43" s="49"/>
      <c r="AU43" s="49"/>
      <c r="AV43" s="49"/>
      <c r="AW43" s="49"/>
      <c r="AX43" s="49"/>
      <c r="AY43" s="49"/>
      <c r="AZ43" s="49"/>
      <c r="BA43" s="49"/>
      <c r="BB43" s="49"/>
      <c r="BC43" s="49"/>
      <c r="BD43" s="49"/>
      <c r="BE43" s="49"/>
      <c r="BF43" s="49"/>
      <c r="BG43" s="49"/>
      <c r="BH43" s="49"/>
      <c r="BI43" s="49"/>
      <c r="BJ43" s="49"/>
      <c r="BK43" s="49"/>
      <c r="BL43" s="49"/>
    </row>
    <row r="44" spans="1:64" s="45" customFormat="1" ht="30" customHeight="1" thickBot="1" x14ac:dyDescent="0.35">
      <c r="A44" s="13"/>
      <c r="B44" s="77" t="s">
        <v>41</v>
      </c>
      <c r="C44" s="78" t="s">
        <v>56</v>
      </c>
      <c r="D44" s="79">
        <v>1</v>
      </c>
      <c r="E44" s="80"/>
      <c r="F44" s="80"/>
      <c r="G44" s="17"/>
      <c r="H44" s="5" t="str">
        <f t="shared" si="5"/>
        <v/>
      </c>
      <c r="I44" s="49"/>
      <c r="J44" s="49"/>
      <c r="K44" s="49"/>
      <c r="L44" s="49"/>
      <c r="M44" s="49"/>
      <c r="N44" s="49"/>
      <c r="O44" s="49"/>
      <c r="P44" s="49"/>
      <c r="Q44" s="49"/>
      <c r="R44" s="49"/>
      <c r="S44" s="49"/>
      <c r="T44" s="49"/>
      <c r="U44" s="49"/>
      <c r="V44" s="49"/>
      <c r="W44" s="49"/>
      <c r="X44" s="49"/>
      <c r="Y44" s="49"/>
      <c r="Z44" s="49"/>
      <c r="AA44" s="49"/>
      <c r="AB44" s="49"/>
      <c r="AC44" s="49"/>
      <c r="AD44" s="49"/>
      <c r="AE44" s="49"/>
      <c r="AF44" s="49"/>
      <c r="AG44" s="49"/>
      <c r="AH44" s="49"/>
      <c r="AI44" s="49"/>
      <c r="AJ44" s="49"/>
      <c r="AK44" s="49"/>
      <c r="AL44" s="49"/>
      <c r="AM44" s="49"/>
      <c r="AN44" s="49"/>
      <c r="AO44" s="49"/>
      <c r="AP44" s="49"/>
      <c r="AQ44" s="49"/>
      <c r="AR44" s="49"/>
      <c r="AS44" s="49"/>
      <c r="AT44" s="49"/>
      <c r="AU44" s="49"/>
      <c r="AV44" s="49"/>
      <c r="AW44" s="49"/>
      <c r="AX44" s="49"/>
      <c r="AY44" s="49"/>
      <c r="AZ44" s="49"/>
      <c r="BA44" s="49"/>
      <c r="BB44" s="49"/>
      <c r="BC44" s="49"/>
      <c r="BD44" s="49"/>
      <c r="BE44" s="49"/>
      <c r="BF44" s="49"/>
      <c r="BG44" s="49"/>
      <c r="BH44" s="49"/>
      <c r="BI44" s="49"/>
      <c r="BJ44" s="49"/>
      <c r="BK44" s="49"/>
      <c r="BL44" s="49"/>
    </row>
    <row r="45" spans="1:64" s="45" customFormat="1" ht="30" customHeight="1" thickBot="1" x14ac:dyDescent="0.35">
      <c r="A45" s="13"/>
      <c r="B45" s="77" t="s">
        <v>67</v>
      </c>
      <c r="C45" s="78" t="s">
        <v>52</v>
      </c>
      <c r="D45" s="79">
        <v>1</v>
      </c>
      <c r="E45" s="80"/>
      <c r="F45" s="80"/>
      <c r="G45" s="17"/>
      <c r="H45" s="5"/>
      <c r="I45" s="49"/>
      <c r="J45" s="49"/>
      <c r="K45" s="49"/>
      <c r="L45" s="49"/>
      <c r="M45" s="49"/>
      <c r="N45" s="49"/>
      <c r="O45" s="49"/>
      <c r="P45" s="49"/>
      <c r="Q45" s="49"/>
      <c r="R45" s="49"/>
      <c r="S45" s="49"/>
      <c r="T45" s="49"/>
      <c r="U45" s="49"/>
      <c r="V45" s="49"/>
      <c r="W45" s="49"/>
      <c r="X45" s="49"/>
      <c r="Y45" s="49"/>
      <c r="Z45" s="49"/>
      <c r="AA45" s="49"/>
      <c r="AB45" s="49"/>
      <c r="AC45" s="49"/>
      <c r="AD45" s="49"/>
      <c r="AE45" s="49"/>
      <c r="AF45" s="49"/>
      <c r="AG45" s="49"/>
      <c r="AH45" s="49"/>
      <c r="AI45" s="49"/>
      <c r="AJ45" s="49"/>
      <c r="AK45" s="49"/>
      <c r="AL45" s="49"/>
      <c r="AM45" s="49"/>
      <c r="AN45" s="49"/>
      <c r="AO45" s="49"/>
      <c r="AP45" s="49"/>
      <c r="AQ45" s="49"/>
      <c r="AR45" s="49"/>
      <c r="AS45" s="49"/>
      <c r="AT45" s="49"/>
      <c r="AU45" s="49"/>
      <c r="AV45" s="49"/>
      <c r="AW45" s="49"/>
      <c r="AX45" s="49"/>
      <c r="AY45" s="49"/>
      <c r="AZ45" s="49"/>
      <c r="BA45" s="49"/>
      <c r="BB45" s="49"/>
      <c r="BC45" s="49"/>
      <c r="BD45" s="49"/>
      <c r="BE45" s="49"/>
      <c r="BF45" s="49"/>
      <c r="BG45" s="49"/>
      <c r="BH45" s="49"/>
      <c r="BI45" s="49"/>
      <c r="BJ45" s="49"/>
      <c r="BK45" s="49"/>
      <c r="BL45" s="49"/>
    </row>
    <row r="46" spans="1:64" s="45" customFormat="1" ht="30" customHeight="1" thickBot="1" x14ac:dyDescent="0.35">
      <c r="A46" s="13"/>
      <c r="B46" s="77"/>
      <c r="C46" s="78"/>
      <c r="D46" s="79"/>
      <c r="E46" s="80"/>
      <c r="F46" s="80"/>
      <c r="G46" s="17"/>
      <c r="H46" s="5"/>
      <c r="I46" s="49"/>
      <c r="J46" s="49"/>
      <c r="K46" s="49"/>
      <c r="L46" s="49"/>
      <c r="M46" s="49"/>
      <c r="N46" s="49"/>
      <c r="O46" s="49"/>
      <c r="P46" s="49"/>
      <c r="Q46" s="49"/>
      <c r="R46" s="49"/>
      <c r="S46" s="49"/>
      <c r="T46" s="49"/>
      <c r="U46" s="49"/>
      <c r="V46" s="49"/>
      <c r="W46" s="49"/>
      <c r="X46" s="49"/>
      <c r="Y46" s="49"/>
      <c r="Z46" s="49"/>
      <c r="AA46" s="49"/>
      <c r="AB46" s="49"/>
      <c r="AC46" s="49"/>
      <c r="AD46" s="49"/>
      <c r="AE46" s="49"/>
      <c r="AF46" s="49"/>
      <c r="AG46" s="49"/>
      <c r="AH46" s="49"/>
      <c r="AI46" s="49"/>
      <c r="AJ46" s="49"/>
      <c r="AK46" s="49"/>
      <c r="AL46" s="49"/>
      <c r="AM46" s="49"/>
      <c r="AN46" s="49"/>
      <c r="AO46" s="49"/>
      <c r="AP46" s="49"/>
      <c r="AQ46" s="49"/>
      <c r="AR46" s="49"/>
      <c r="AS46" s="49"/>
      <c r="AT46" s="49"/>
      <c r="AU46" s="49"/>
      <c r="AV46" s="49"/>
      <c r="AW46" s="49"/>
      <c r="AX46" s="49"/>
      <c r="AY46" s="49"/>
      <c r="AZ46" s="49"/>
      <c r="BA46" s="49"/>
      <c r="BB46" s="49"/>
      <c r="BC46" s="49"/>
      <c r="BD46" s="49"/>
      <c r="BE46" s="49"/>
      <c r="BF46" s="49"/>
      <c r="BG46" s="49"/>
      <c r="BH46" s="49"/>
      <c r="BI46" s="49"/>
      <c r="BJ46" s="49"/>
      <c r="BK46" s="49"/>
      <c r="BL46" s="49"/>
    </row>
    <row r="47" spans="1:64" s="45" customFormat="1" ht="30" customHeight="1" thickBot="1" x14ac:dyDescent="0.35">
      <c r="A47" s="13"/>
      <c r="B47" s="81"/>
      <c r="C47" s="82"/>
      <c r="D47" s="83"/>
      <c r="E47" s="84"/>
      <c r="F47" s="84"/>
      <c r="G47" s="17"/>
      <c r="H47" s="5" t="str">
        <f t="shared" si="5"/>
        <v/>
      </c>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row>
    <row r="48" spans="1:64" s="45" customFormat="1" ht="30" customHeight="1" thickBot="1" x14ac:dyDescent="0.35">
      <c r="A48" s="14"/>
      <c r="B48" s="85" t="s">
        <v>0</v>
      </c>
      <c r="C48" s="86"/>
      <c r="D48" s="87"/>
      <c r="E48" s="88"/>
      <c r="F48" s="89"/>
      <c r="G48" s="17"/>
      <c r="H48" s="6" t="str">
        <f t="shared" si="5"/>
        <v/>
      </c>
      <c r="I48" s="90"/>
      <c r="J48" s="90"/>
      <c r="K48" s="90"/>
      <c r="L48" s="90"/>
      <c r="M48" s="90"/>
      <c r="N48" s="90"/>
      <c r="O48" s="90"/>
      <c r="P48" s="90"/>
      <c r="Q48" s="90"/>
      <c r="R48" s="90"/>
      <c r="S48" s="90"/>
      <c r="T48" s="90"/>
      <c r="U48" s="90"/>
      <c r="V48" s="90"/>
      <c r="W48" s="90"/>
      <c r="X48" s="90"/>
      <c r="Y48" s="90"/>
      <c r="Z48" s="90"/>
      <c r="AA48" s="90"/>
      <c r="AB48" s="90"/>
      <c r="AC48" s="90"/>
      <c r="AD48" s="90"/>
      <c r="AE48" s="90"/>
      <c r="AF48" s="90"/>
      <c r="AG48" s="90"/>
      <c r="AH48" s="90"/>
      <c r="AI48" s="90"/>
      <c r="AJ48" s="90"/>
      <c r="AK48" s="90"/>
      <c r="AL48" s="90"/>
      <c r="AM48" s="90"/>
      <c r="AN48" s="90"/>
      <c r="AO48" s="90"/>
      <c r="AP48" s="90"/>
      <c r="AQ48" s="90"/>
      <c r="AR48" s="90"/>
      <c r="AS48" s="90"/>
      <c r="AT48" s="90"/>
      <c r="AU48" s="90"/>
      <c r="AV48" s="90"/>
      <c r="AW48" s="90"/>
      <c r="AX48" s="90"/>
      <c r="AY48" s="90"/>
      <c r="AZ48" s="90"/>
      <c r="BA48" s="90"/>
      <c r="BB48" s="90"/>
      <c r="BC48" s="90"/>
      <c r="BD48" s="90"/>
      <c r="BE48" s="90"/>
      <c r="BF48" s="90"/>
      <c r="BG48" s="90"/>
      <c r="BH48" s="90"/>
      <c r="BI48" s="90"/>
      <c r="BJ48" s="90"/>
      <c r="BK48" s="90"/>
      <c r="BL48" s="90"/>
    </row>
    <row r="49" spans="3:7" ht="30" customHeight="1" x14ac:dyDescent="0.3">
      <c r="G49" s="3"/>
    </row>
    <row r="50" spans="3:7" ht="30" customHeight="1" x14ac:dyDescent="0.3">
      <c r="C50" s="16"/>
      <c r="F50" s="15"/>
    </row>
    <row r="51" spans="3:7" ht="30" customHeight="1" x14ac:dyDescent="0.3">
      <c r="C51" s="4"/>
    </row>
  </sheetData>
  <mergeCells count="54">
    <mergeCell ref="B15:B16"/>
    <mergeCell ref="D15:D16"/>
    <mergeCell ref="B13:B14"/>
    <mergeCell ref="E13:E14"/>
    <mergeCell ref="F13:F14"/>
    <mergeCell ref="D13:D14"/>
    <mergeCell ref="Q2:Z2"/>
    <mergeCell ref="Q1:Z1"/>
    <mergeCell ref="I1:O1"/>
    <mergeCell ref="I2:O2"/>
    <mergeCell ref="A8:A9"/>
    <mergeCell ref="B8:B9"/>
    <mergeCell ref="C8:C9"/>
    <mergeCell ref="D8:D9"/>
    <mergeCell ref="E8:E9"/>
    <mergeCell ref="F8:F9"/>
    <mergeCell ref="BF7:BL7"/>
    <mergeCell ref="I7:O7"/>
    <mergeCell ref="P7:V7"/>
    <mergeCell ref="W7:AC7"/>
    <mergeCell ref="AD7:AJ7"/>
    <mergeCell ref="AK7:AQ7"/>
    <mergeCell ref="AR7:AX7"/>
    <mergeCell ref="AY7:BE7"/>
    <mergeCell ref="E19:E20"/>
    <mergeCell ref="F19:F20"/>
    <mergeCell ref="B36:B37"/>
    <mergeCell ref="D36:D37"/>
    <mergeCell ref="E36:E37"/>
    <mergeCell ref="F36:F37"/>
    <mergeCell ref="B19:B20"/>
    <mergeCell ref="C19:C20"/>
    <mergeCell ref="D19:D20"/>
    <mergeCell ref="B24:B25"/>
    <mergeCell ref="D24:D25"/>
    <mergeCell ref="K23:P23"/>
    <mergeCell ref="K24:N25"/>
    <mergeCell ref="P24:R25"/>
    <mergeCell ref="J12:M12"/>
    <mergeCell ref="K19:N20"/>
    <mergeCell ref="O19:P20"/>
    <mergeCell ref="K21:P21"/>
    <mergeCell ref="K22:P22"/>
    <mergeCell ref="L17:N17"/>
    <mergeCell ref="K15:M16"/>
    <mergeCell ref="N15:O16"/>
    <mergeCell ref="K13:M14"/>
    <mergeCell ref="N13:P14"/>
    <mergeCell ref="M32:Q32"/>
    <mergeCell ref="K33:Q33"/>
    <mergeCell ref="K34:M34"/>
    <mergeCell ref="N34:R34"/>
    <mergeCell ref="K36:L37"/>
    <mergeCell ref="M36:R37"/>
  </mergeCells>
  <conditionalFormatting sqref="D10:D13 D15 D17:D19 D21:D24 D26:D36 D38:D48">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20:J20 Q20:BL23 I21:K24 O24 S24:BL25 I25:J25 I26:BL29">
    <cfRule type="expression" dxfId="11" priority="4">
      <formula>AND(task_start&lt;=I$8,ROUNDDOWN((task_end-task_start+1)*task_progress,0)+task_start-1&gt;=I$8)</formula>
    </cfRule>
    <cfRule type="expression" dxfId="10" priority="5" stopIfTrue="1">
      <formula>AND(task_end&gt;=I$8,task_start&lt;J$8)</formula>
    </cfRule>
  </conditionalFormatting>
  <conditionalFormatting sqref="I13:K13 N13 Q13:BL14 I14:J14 I15:K15 N15 P15:BL16 I16:J16 I17:L17 O17:BL17">
    <cfRule type="expression" dxfId="9" priority="6">
      <formula>AND(task_start&lt;=I$8,ROUNDDOWN((task_end-task_start+1)*task_progress,0)+task_start-1&gt;=I$8)</formula>
    </cfRule>
    <cfRule type="expression" dxfId="8" priority="7" stopIfTrue="1">
      <formula>AND(task_end&gt;=I$8,task_start&lt;J$8)</formula>
    </cfRule>
  </conditionalFormatting>
  <conditionalFormatting sqref="I7:BL11 I13:K13 N13 Q13:BL14 I14:J14 I15:K15 N15 P15:BL16 I16:J16 I17:L17 O17:BL17 I18:BL18 I19:K19 O19 Q19:BL23 I20:J20 I21:K24 O24 S24:BL25 I25:J25 I26:BL31 I32:M32 R32:BL33 I33:K34 N34 S34:BL34 I35:BL35 I36:K36 M36 S36:BL37 I37:J37 I38:BL46">
    <cfRule type="expression" dxfId="7" priority="1">
      <formula>AND(TODAY()&gt;=I$8, TODAY()&lt;J$8)</formula>
    </cfRule>
  </conditionalFormatting>
  <conditionalFormatting sqref="I31:BL31 I32:M32 R32:BL33 I33:K34 N34 S34:BL34 I35:BL35 I36:K36 M36 S36:BL37 I37:J37 I38:BL40">
    <cfRule type="expression" dxfId="6" priority="2">
      <formula>AND(task_start&lt;=I$8,ROUNDDOWN((task_end-task_start+1)*task_progress,0)+task_start-1&gt;=I$8)</formula>
    </cfRule>
    <cfRule type="expression" dxfId="5" priority="3" stopIfTrue="1">
      <formula>AND(task_end&gt;=I$8,task_start&lt;J$8)</formula>
    </cfRule>
  </conditionalFormatting>
  <conditionalFormatting sqref="I42:BL46">
    <cfRule type="expression" dxfId="4" priority="36">
      <formula>AND(task_start&lt;=I$8,ROUNDDOWN((task_end-task_start+1)*task_progress,0)+task_start-1&gt;=I$8)</formula>
    </cfRule>
    <cfRule type="expression" dxfId="3" priority="37" stopIfTrue="1">
      <formula>AND(task_end&gt;=I$8,task_start&lt;J$8)</formula>
    </cfRule>
  </conditionalFormatting>
  <conditionalFormatting sqref="BK12">
    <cfRule type="expression" dxfId="2" priority="39">
      <formula>AND(TODAY()&gt;=BL$8, TODAY()&lt;BM$8)</formula>
    </cfRule>
    <cfRule type="expression" dxfId="1" priority="42">
      <formula>AND(task_start&lt;=BL$8,ROUNDDOWN((task_end-task_start+1)*task_progress,0)+task_start-1&gt;=BL$8)</formula>
    </cfRule>
    <cfRule type="expression" dxfId="0" priority="43" stopIfTrue="1">
      <formula>AND(task_end&gt;=BL$8,task_start&lt;BM$8)</formula>
    </cfRule>
  </conditionalFormatting>
  <dataValidations count="13">
    <dataValidation type="whole" operator="greaterThanOrEqual" allowBlank="1" showInputMessage="1" promptTitle="Display Week" prompt="Changing this number will scroll the Gantt Chart view." sqref="Q2:Q5"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5" xr:uid="{75F274B0-5B30-4CC0-A53C-C012C0845179}"/>
    <dataValidation allowBlank="1" showInputMessage="1" showErrorMessage="1" prompt="Enter the name of the Project Lead in cell C3. Enter the Project Start date in cell Q1. Project Start: label is in cell I1." sqref="A6"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7A3789A6-A3FB-43B6-A4F7-8C0AC564F67E}"/>
    <dataValidation allowBlank="1" showInputMessage="1" showErrorMessage="1" prompt="Cell B8 contains the Phase 1 sample title. Enter a new title in cell B8._x000a_To delete the phase and work only from tasks, simply delete this row." sqref="A11"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A13"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4"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8:A19" xr:uid="{4F48FC41-E335-47F1-87AA-3333A52AD81C}"/>
    <dataValidation allowBlank="1" showInputMessage="1" showErrorMessage="1" prompt="Phase 3's sample block starts in cell B20." sqref="A30" xr:uid="{956902D1-D3B5-416D-BB69-9362D193BC0A}"/>
    <dataValidation allowBlank="1" showInputMessage="1" showErrorMessage="1" prompt="Phase 4's sample block starts in cell B26." sqref="A41"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8"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D10:D13 D15 D17:D19 D21:D24 D26:D36 D38:D48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5" x14ac:dyDescent="0.25"/>
  <cols>
    <col min="1" max="1" width="87" style="7" customWidth="1"/>
    <col min="2" max="16384" width="9" style="1"/>
  </cols>
  <sheetData>
    <row r="1" spans="1:2" ht="46.5" customHeight="1" x14ac:dyDescent="0.25"/>
    <row r="2" spans="1:2" s="9" customFormat="1" ht="15.5" x14ac:dyDescent="0.3">
      <c r="A2" s="94" t="s">
        <v>8</v>
      </c>
      <c r="B2" s="8"/>
    </row>
    <row r="3" spans="1:2" s="11" customFormat="1" ht="27" customHeight="1" x14ac:dyDescent="0.3">
      <c r="A3" s="95"/>
      <c r="B3" s="12"/>
    </row>
    <row r="4" spans="1:2" s="10" customFormat="1" ht="30.5" x14ac:dyDescent="0.85">
      <c r="A4" s="96" t="s">
        <v>7</v>
      </c>
    </row>
    <row r="5" spans="1:2" ht="74.25" customHeight="1" x14ac:dyDescent="0.25">
      <c r="A5" s="97" t="s">
        <v>15</v>
      </c>
    </row>
    <row r="6" spans="1:2" ht="26.25" customHeight="1" x14ac:dyDescent="0.25">
      <c r="A6" s="96" t="s">
        <v>18</v>
      </c>
    </row>
    <row r="7" spans="1:2" s="7" customFormat="1" ht="205" customHeight="1" x14ac:dyDescent="0.3">
      <c r="A7" s="98" t="s">
        <v>17</v>
      </c>
    </row>
    <row r="8" spans="1:2" s="10" customFormat="1" ht="30.5" x14ac:dyDescent="0.85">
      <c r="A8" s="96" t="s">
        <v>9</v>
      </c>
    </row>
    <row r="9" spans="1:2" ht="42" x14ac:dyDescent="0.25">
      <c r="A9" s="97" t="s">
        <v>16</v>
      </c>
    </row>
    <row r="10" spans="1:2" s="7" customFormat="1" ht="28" customHeight="1" x14ac:dyDescent="0.3">
      <c r="A10" s="99" t="s">
        <v>14</v>
      </c>
    </row>
    <row r="11" spans="1:2" s="10" customFormat="1" ht="30.5" x14ac:dyDescent="0.85">
      <c r="A11" s="96" t="s">
        <v>6</v>
      </c>
    </row>
    <row r="12" spans="1:2" ht="28" x14ac:dyDescent="0.25">
      <c r="A12" s="97" t="s">
        <v>13</v>
      </c>
    </row>
    <row r="13" spans="1:2" s="7" customFormat="1" ht="28" customHeight="1" x14ac:dyDescent="0.3">
      <c r="A13" s="99" t="s">
        <v>2</v>
      </c>
    </row>
    <row r="14" spans="1:2" s="10" customFormat="1" ht="30.5" x14ac:dyDescent="0.85">
      <c r="A14" s="96" t="s">
        <v>10</v>
      </c>
    </row>
    <row r="15" spans="1:2" ht="75" customHeight="1" x14ac:dyDescent="0.25">
      <c r="A15" s="97" t="s">
        <v>11</v>
      </c>
    </row>
    <row r="16" spans="1:2" ht="70" x14ac:dyDescent="0.25">
      <c r="A16" s="97" t="s">
        <v>12</v>
      </c>
    </row>
    <row r="17" spans="1:1" x14ac:dyDescent="0.25">
      <c r="A17" s="100"/>
    </row>
    <row r="18" spans="1:1" x14ac:dyDescent="0.25">
      <c r="A18" s="100"/>
    </row>
    <row r="19" spans="1:1" x14ac:dyDescent="0.25">
      <c r="A19" s="100"/>
    </row>
    <row r="20" spans="1:1" x14ac:dyDescent="0.25">
      <c r="A20" s="100"/>
    </row>
    <row r="21" spans="1:1" x14ac:dyDescent="0.25">
      <c r="A21" s="100"/>
    </row>
    <row r="22" spans="1:1" x14ac:dyDescent="0.25">
      <c r="A22" s="100"/>
    </row>
    <row r="23" spans="1:1" x14ac:dyDescent="0.25">
      <c r="A23" s="100"/>
    </row>
    <row r="24" spans="1:1" x14ac:dyDescent="0.25">
      <c r="A24" s="100"/>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Dung Vu</dc:creator>
  <dc:description/>
  <cp:lastModifiedBy>Quốc Tráng Trịnh</cp:lastModifiedBy>
  <dcterms:created xsi:type="dcterms:W3CDTF">2022-03-11T22:41:12Z</dcterms:created>
  <dcterms:modified xsi:type="dcterms:W3CDTF">2024-12-06T01:35:05Z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