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qafkot\OneDrive - Wentworth Institute of Technology\Desktop\ieee\ieee group projects\Wurov\WUROV 2024\Electrical\PowerBoard_2024\"/>
    </mc:Choice>
  </mc:AlternateContent>
  <xr:revisionPtr revIDLastSave="0" documentId="13_ncr:1_{00A2F5CB-8043-4F78-BBCA-AC00185D6601}" xr6:coauthVersionLast="47" xr6:coauthVersionMax="47" xr10:uidLastSave="{00000000-0000-0000-0000-000000000000}"/>
  <bookViews>
    <workbookView xWindow="4485" yWindow="1770" windowWidth="21600" windowHeight="13485" xr2:uid="{DE6E6FFC-82F8-4179-A2F5-E4E5A9F426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D14" i="1"/>
  <c r="C14" i="1"/>
  <c r="C5" i="1"/>
  <c r="C9" i="1" s="1"/>
  <c r="C6" i="1"/>
  <c r="C10" i="1"/>
  <c r="C8" i="1"/>
  <c r="E3" i="1"/>
  <c r="D3" i="1"/>
  <c r="C3" i="1"/>
  <c r="G10" i="1" l="1"/>
  <c r="G8" i="1"/>
</calcChain>
</file>

<file path=xl/sharedStrings.xml><?xml version="1.0" encoding="utf-8"?>
<sst xmlns="http://schemas.openxmlformats.org/spreadsheetml/2006/main" count="11" uniqueCount="11">
  <si>
    <t>180khz</t>
  </si>
  <si>
    <t>hz</t>
  </si>
  <si>
    <t>10uh</t>
  </si>
  <si>
    <t>fc</t>
  </si>
  <si>
    <t>Lf</t>
  </si>
  <si>
    <t>Cf</t>
  </si>
  <si>
    <t>fc calc</t>
  </si>
  <si>
    <t>cf calc</t>
  </si>
  <si>
    <t>4.7uh</t>
  </si>
  <si>
    <t>R</t>
  </si>
  <si>
    <t>LED Resistor value per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</si>
</sst>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52D47-4D72-49C1-934B-DDF1AB43D61E}">
  <dimension ref="B2:G14"/>
  <sheetViews>
    <sheetView tabSelected="1" topLeftCell="A2" zoomScale="117" workbookViewId="0">
      <selection activeCell="J13" sqref="J13"/>
    </sheetView>
  </sheetViews>
  <sheetFormatPr defaultRowHeight="15" x14ac:dyDescent="0.25"/>
  <cols>
    <col min="3" max="5" width="11" bestFit="1" customWidth="1"/>
    <col min="7" max="7" width="13.140625" bestFit="1" customWidth="1"/>
  </cols>
  <sheetData>
    <row r="2" spans="2:7" x14ac:dyDescent="0.25">
      <c r="C2" t="s">
        <v>1</v>
      </c>
    </row>
    <row r="3" spans="2:7" x14ac:dyDescent="0.25">
      <c r="B3" t="s">
        <v>0</v>
      </c>
      <c r="C3">
        <f>180*1000</f>
        <v>180000</v>
      </c>
      <c r="D3">
        <f>C3*(2*PI())</f>
        <v>1130973.3552923256</v>
      </c>
      <c r="E3">
        <f>D3*D3</f>
        <v>1279100730381.1809</v>
      </c>
    </row>
    <row r="5" spans="2:7" x14ac:dyDescent="0.25">
      <c r="B5" t="s">
        <v>2</v>
      </c>
      <c r="C5">
        <f>4.7*10^(-6)</f>
        <v>4.6999999999999999E-6</v>
      </c>
      <c r="D5" s="1">
        <v>1.6634E-5</v>
      </c>
    </row>
    <row r="6" spans="2:7" x14ac:dyDescent="0.25">
      <c r="B6" t="s">
        <v>8</v>
      </c>
      <c r="C6">
        <f>4.7*10^(-6)</f>
        <v>4.6999999999999999E-6</v>
      </c>
    </row>
    <row r="8" spans="2:7" x14ac:dyDescent="0.25">
      <c r="B8" t="s">
        <v>3</v>
      </c>
      <c r="C8">
        <f>C3/10</f>
        <v>18000</v>
      </c>
      <c r="F8" t="s">
        <v>6</v>
      </c>
      <c r="G8">
        <f>1/(2*PI()*SQRT(C9*C10))</f>
        <v>18000.014464722517</v>
      </c>
    </row>
    <row r="9" spans="2:7" x14ac:dyDescent="0.25">
      <c r="B9" t="s">
        <v>4</v>
      </c>
      <c r="C9">
        <f>C5</f>
        <v>4.6999999999999999E-6</v>
      </c>
    </row>
    <row r="10" spans="2:7" x14ac:dyDescent="0.25">
      <c r="B10" t="s">
        <v>5</v>
      </c>
      <c r="C10">
        <f>D5</f>
        <v>1.6634E-5</v>
      </c>
      <c r="F10" t="s">
        <v>7</v>
      </c>
      <c r="G10">
        <f>1/(((C8 * 2 * PI())^2)*C9)</f>
        <v>1.6634026734032336E-5</v>
      </c>
    </row>
    <row r="13" spans="2:7" ht="60" x14ac:dyDescent="0.25">
      <c r="B13" s="2" t="s">
        <v>10</v>
      </c>
      <c r="C13">
        <v>48</v>
      </c>
      <c r="D13">
        <v>12</v>
      </c>
      <c r="E13">
        <v>5</v>
      </c>
    </row>
    <row r="14" spans="2:7" x14ac:dyDescent="0.25">
      <c r="B14" t="s">
        <v>9</v>
      </c>
      <c r="C14">
        <f>(C13-2)/0.05</f>
        <v>920</v>
      </c>
      <c r="D14">
        <f>(D13-2)/0.05</f>
        <v>200</v>
      </c>
      <c r="E14">
        <f>(E13-2)/0.05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Qafko, Tedi</dc:creator>
  <cp:lastModifiedBy>Qafko, Tedi</cp:lastModifiedBy>
  <dcterms:created xsi:type="dcterms:W3CDTF">2024-05-04T22:38:16Z</dcterms:created>
  <dcterms:modified xsi:type="dcterms:W3CDTF">2024-05-05T01:00:47Z</dcterms:modified>
</cp:coreProperties>
</file>