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035825B9-063D-4E69-B8AE-52A23D5C5D37}" xr6:coauthVersionLast="41" xr6:coauthVersionMax="41" xr10:uidLastSave="{00000000-0000-0000-0000-000000000000}"/>
  <bookViews>
    <workbookView xWindow="-110" yWindow="-110" windowWidth="21820" windowHeight="14060" tabRatio="928" activeTab="2" xr2:uid="{00000000-000D-0000-FFFF-FFFF00000000}"/>
  </bookViews>
  <sheets>
    <sheet name="الفهرس " sheetId="224" r:id="rId1"/>
    <sheet name="الفهرس" sheetId="223" state="hidden" r:id="rId2"/>
    <sheet name="1" sheetId="173" r:id="rId3"/>
    <sheet name="2" sheetId="174" r:id="rId4"/>
    <sheet name="3" sheetId="175" r:id="rId5"/>
    <sheet name="4" sheetId="176" r:id="rId6"/>
    <sheet name="5" sheetId="177" r:id="rId7"/>
    <sheet name="6" sheetId="178" r:id="rId8"/>
    <sheet name="7" sheetId="179" r:id="rId9"/>
    <sheet name="8" sheetId="180" r:id="rId10"/>
    <sheet name="9" sheetId="181" r:id="rId11"/>
    <sheet name="10" sheetId="182" r:id="rId12"/>
    <sheet name="11" sheetId="183" r:id="rId13"/>
    <sheet name="12" sheetId="184" r:id="rId14"/>
    <sheet name="13" sheetId="185" r:id="rId15"/>
    <sheet name="14" sheetId="186" r:id="rId16"/>
    <sheet name="15" sheetId="187" r:id="rId17"/>
    <sheet name="16" sheetId="188" r:id="rId18"/>
    <sheet name="17" sheetId="189" r:id="rId19"/>
    <sheet name="17-1" sheetId="190" r:id="rId20"/>
    <sheet name="17-2" sheetId="191" r:id="rId21"/>
    <sheet name="18" sheetId="192" r:id="rId22"/>
    <sheet name="19" sheetId="193" r:id="rId23"/>
    <sheet name="20" sheetId="211" r:id="rId24"/>
    <sheet name="21" sheetId="232" r:id="rId25"/>
    <sheet name="21-1" sheetId="227" r:id="rId26"/>
    <sheet name="21-2" sheetId="228" r:id="rId27"/>
    <sheet name="22" sheetId="229" r:id="rId28"/>
    <sheet name="22-1" sheetId="230" r:id="rId29"/>
    <sheet name="22-2" sheetId="231" r:id="rId30"/>
    <sheet name="23" sheetId="201" r:id="rId31"/>
    <sheet name="24" sheetId="205" r:id="rId32"/>
    <sheet name="25" sheetId="218" r:id="rId33"/>
  </sheets>
  <externalReferences>
    <externalReference r:id="rId34"/>
  </externalReferences>
  <definedNames>
    <definedName name="_xlnm.Print_Area" localSheetId="2">'1'!$A$1:$M$23</definedName>
    <definedName name="_xlnm.Print_Area" localSheetId="11">'10'!$A$1:$M$24</definedName>
    <definedName name="_xlnm.Print_Area" localSheetId="12">'11'!$A$1:$M$24</definedName>
    <definedName name="_xlnm.Print_Area" localSheetId="13">'12'!$A$1:$M$24</definedName>
    <definedName name="_xlnm.Print_Area" localSheetId="14">'13'!$A$1:$M$24</definedName>
    <definedName name="_xlnm.Print_Area" localSheetId="15">'14'!$A$1:$M$24</definedName>
    <definedName name="_xlnm.Print_Area" localSheetId="16">'15'!$A$1:$M$24</definedName>
    <definedName name="_xlnm.Print_Area" localSheetId="17">'16'!$A$1:$N$25</definedName>
    <definedName name="_xlnm.Print_Area" localSheetId="18">'17'!$A$1:$R$22</definedName>
    <definedName name="_xlnm.Print_Area" localSheetId="19">'17-1'!$A$1:$R$22</definedName>
    <definedName name="_xlnm.Print_Area" localSheetId="20">'17-2'!$A$1:$R$22</definedName>
    <definedName name="_xlnm.Print_Area" localSheetId="21">'18'!$A$1:$P$22</definedName>
    <definedName name="_xlnm.Print_Area" localSheetId="22">'19'!$A$1:$O$24</definedName>
    <definedName name="_xlnm.Print_Area" localSheetId="3">'2'!$A$1:$M$24</definedName>
    <definedName name="_xlnm.Print_Area" localSheetId="23">'20'!$A$1:$O$21</definedName>
    <definedName name="_xlnm.Print_Area" localSheetId="24">'21'!$A$1:$V$20</definedName>
    <definedName name="_xlnm.Print_Area" localSheetId="25">'21-1'!$A$1:$V$20</definedName>
    <definedName name="_xlnm.Print_Area" localSheetId="26">'21-2'!$A$1:$V$20</definedName>
    <definedName name="_xlnm.Print_Area" localSheetId="27">'22'!$A$1:$V$22</definedName>
    <definedName name="_xlnm.Print_Area" localSheetId="28">'22-1'!$A$1:$V$22</definedName>
    <definedName name="_xlnm.Print_Area" localSheetId="29">'22-2'!$A$1:$V$24</definedName>
    <definedName name="_xlnm.Print_Area" localSheetId="30">'23'!$A$1:$M$22</definedName>
    <definedName name="_xlnm.Print_Area" localSheetId="31">'24'!$A$1:$G$22</definedName>
    <definedName name="_xlnm.Print_Area" localSheetId="32">'25'!$A$1:$K$12</definedName>
    <definedName name="_xlnm.Print_Area" localSheetId="4">'3'!$A$1:$M$24</definedName>
    <definedName name="_xlnm.Print_Area" localSheetId="5">'4'!$A$1:$M$24</definedName>
    <definedName name="_xlnm.Print_Area" localSheetId="6">'5'!$A$1:$M$24</definedName>
    <definedName name="_xlnm.Print_Area" localSheetId="7">'6'!$A$1:$M$24</definedName>
    <definedName name="_xlnm.Print_Area" localSheetId="8">'7'!$A$1:$M$24</definedName>
    <definedName name="_xlnm.Print_Area" localSheetId="9">'8'!$A$1:$M$24</definedName>
    <definedName name="_xlnm.Print_Area" localSheetId="10">'9'!$A$1:$M$24</definedName>
    <definedName name="_xlnm.Print_Area" localSheetId="0">'الفهرس '!$A$1:$D$34</definedName>
    <definedName name="_xlnm.Print_Titles" localSheetId="0">'الفهرس 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73" l="1"/>
  <c r="E26" i="187" l="1"/>
  <c r="E26" i="186"/>
  <c r="E26" i="185"/>
  <c r="E26" i="184"/>
  <c r="E26" i="183"/>
  <c r="E26" i="182"/>
  <c r="E26" i="181"/>
  <c r="E26" i="180"/>
  <c r="E26" i="179"/>
  <c r="E26" i="178"/>
  <c r="E26" i="177"/>
  <c r="E26" i="176"/>
  <c r="E26" i="175"/>
  <c r="L23" i="188" l="1"/>
  <c r="K23" i="188"/>
  <c r="J23" i="188"/>
  <c r="I23" i="188"/>
  <c r="H23" i="188"/>
  <c r="G23" i="188"/>
  <c r="F23" i="188"/>
  <c r="E23" i="188"/>
  <c r="D23" i="188"/>
  <c r="C22" i="188"/>
  <c r="C21" i="188"/>
  <c r="C20" i="188"/>
  <c r="C19" i="188"/>
  <c r="C18" i="188"/>
  <c r="C17" i="188"/>
  <c r="C16" i="188"/>
  <c r="C15" i="188"/>
  <c r="C14" i="188"/>
  <c r="C13" i="188"/>
  <c r="C12" i="188"/>
  <c r="C11" i="188"/>
  <c r="C10" i="188"/>
  <c r="C9" i="188"/>
  <c r="C23" i="188" l="1"/>
  <c r="J20" i="192"/>
  <c r="C7" i="227"/>
  <c r="T19" i="229"/>
  <c r="S19" i="229"/>
  <c r="R19" i="229"/>
  <c r="Q19" i="229"/>
  <c r="P19" i="229"/>
  <c r="O19" i="229"/>
  <c r="N19" i="229"/>
  <c r="M19" i="229"/>
  <c r="L19" i="229"/>
  <c r="K19" i="229"/>
  <c r="J19" i="229"/>
  <c r="I19" i="229"/>
  <c r="H19" i="229"/>
  <c r="G19" i="229"/>
  <c r="F19" i="229"/>
  <c r="E19" i="229"/>
  <c r="D19" i="229"/>
  <c r="T18" i="229"/>
  <c r="S18" i="229"/>
  <c r="R18" i="229"/>
  <c r="Q18" i="229"/>
  <c r="P18" i="229"/>
  <c r="O18" i="229"/>
  <c r="N18" i="229"/>
  <c r="M18" i="229"/>
  <c r="L18" i="229"/>
  <c r="K18" i="229"/>
  <c r="J18" i="229"/>
  <c r="I18" i="229"/>
  <c r="H18" i="229"/>
  <c r="G18" i="229"/>
  <c r="F18" i="229"/>
  <c r="E18" i="229"/>
  <c r="D18" i="229"/>
  <c r="T17" i="229"/>
  <c r="S17" i="229"/>
  <c r="R17" i="229"/>
  <c r="Q17" i="229"/>
  <c r="P17" i="229"/>
  <c r="O17" i="229"/>
  <c r="N17" i="229"/>
  <c r="M17" i="229"/>
  <c r="L17" i="229"/>
  <c r="K17" i="229"/>
  <c r="J17" i="229"/>
  <c r="I17" i="229"/>
  <c r="H17" i="229"/>
  <c r="G17" i="229"/>
  <c r="F17" i="229"/>
  <c r="E17" i="229"/>
  <c r="D17" i="229"/>
  <c r="T16" i="229"/>
  <c r="S16" i="229"/>
  <c r="R16" i="229"/>
  <c r="Q16" i="229"/>
  <c r="P16" i="229"/>
  <c r="O16" i="229"/>
  <c r="N16" i="229"/>
  <c r="M16" i="229"/>
  <c r="L16" i="229"/>
  <c r="K16" i="229"/>
  <c r="J16" i="229"/>
  <c r="I16" i="229"/>
  <c r="H16" i="229"/>
  <c r="G16" i="229"/>
  <c r="F16" i="229"/>
  <c r="E16" i="229"/>
  <c r="D16" i="229"/>
  <c r="T15" i="229"/>
  <c r="S15" i="229"/>
  <c r="R15" i="229"/>
  <c r="Q15" i="229"/>
  <c r="P15" i="229"/>
  <c r="O15" i="229"/>
  <c r="N15" i="229"/>
  <c r="M15" i="229"/>
  <c r="L15" i="229"/>
  <c r="K15" i="229"/>
  <c r="J15" i="229"/>
  <c r="I15" i="229"/>
  <c r="H15" i="229"/>
  <c r="G15" i="229"/>
  <c r="F15" i="229"/>
  <c r="E15" i="229"/>
  <c r="D15" i="229"/>
  <c r="T14" i="229"/>
  <c r="S14" i="229"/>
  <c r="R14" i="229"/>
  <c r="Q14" i="229"/>
  <c r="P14" i="229"/>
  <c r="O14" i="229"/>
  <c r="N14" i="229"/>
  <c r="M14" i="229"/>
  <c r="L14" i="229"/>
  <c r="K14" i="229"/>
  <c r="J14" i="229"/>
  <c r="I14" i="229"/>
  <c r="H14" i="229"/>
  <c r="G14" i="229"/>
  <c r="F14" i="229"/>
  <c r="E14" i="229"/>
  <c r="D14" i="229"/>
  <c r="T13" i="229"/>
  <c r="S13" i="229"/>
  <c r="R13" i="229"/>
  <c r="Q13" i="229"/>
  <c r="P13" i="229"/>
  <c r="O13" i="229"/>
  <c r="N13" i="229"/>
  <c r="M13" i="229"/>
  <c r="L13" i="229"/>
  <c r="K13" i="229"/>
  <c r="J13" i="229"/>
  <c r="I13" i="229"/>
  <c r="H13" i="229"/>
  <c r="G13" i="229"/>
  <c r="F13" i="229"/>
  <c r="E13" i="229"/>
  <c r="D13" i="229"/>
  <c r="T12" i="229"/>
  <c r="S12" i="229"/>
  <c r="R12" i="229"/>
  <c r="Q12" i="229"/>
  <c r="P12" i="229"/>
  <c r="O12" i="229"/>
  <c r="N12" i="229"/>
  <c r="M12" i="229"/>
  <c r="L12" i="229"/>
  <c r="K12" i="229"/>
  <c r="J12" i="229"/>
  <c r="I12" i="229"/>
  <c r="H12" i="229"/>
  <c r="G12" i="229"/>
  <c r="F12" i="229"/>
  <c r="E12" i="229"/>
  <c r="D12" i="229"/>
  <c r="T11" i="229"/>
  <c r="S11" i="229"/>
  <c r="R11" i="229"/>
  <c r="Q11" i="229"/>
  <c r="P11" i="229"/>
  <c r="O11" i="229"/>
  <c r="N11" i="229"/>
  <c r="M11" i="229"/>
  <c r="L11" i="229"/>
  <c r="K11" i="229"/>
  <c r="J11" i="229"/>
  <c r="I11" i="229"/>
  <c r="H11" i="229"/>
  <c r="G11" i="229"/>
  <c r="F11" i="229"/>
  <c r="E11" i="229"/>
  <c r="D11" i="229"/>
  <c r="T10" i="229"/>
  <c r="S10" i="229"/>
  <c r="R10" i="229"/>
  <c r="Q10" i="229"/>
  <c r="P10" i="229"/>
  <c r="O10" i="229"/>
  <c r="N10" i="229"/>
  <c r="M10" i="229"/>
  <c r="L10" i="229"/>
  <c r="K10" i="229"/>
  <c r="J10" i="229"/>
  <c r="I10" i="229"/>
  <c r="H10" i="229"/>
  <c r="G10" i="229"/>
  <c r="F10" i="229"/>
  <c r="E10" i="229"/>
  <c r="D10" i="229"/>
  <c r="T9" i="229"/>
  <c r="S9" i="229"/>
  <c r="R9" i="229"/>
  <c r="Q9" i="229"/>
  <c r="P9" i="229"/>
  <c r="O9" i="229"/>
  <c r="N9" i="229"/>
  <c r="M9" i="229"/>
  <c r="L9" i="229"/>
  <c r="K9" i="229"/>
  <c r="J9" i="229"/>
  <c r="I9" i="229"/>
  <c r="H9" i="229"/>
  <c r="G9" i="229"/>
  <c r="F9" i="229"/>
  <c r="E9" i="229"/>
  <c r="D9" i="229"/>
  <c r="T8" i="229"/>
  <c r="S8" i="229"/>
  <c r="R8" i="229"/>
  <c r="Q8" i="229"/>
  <c r="P8" i="229"/>
  <c r="O8" i="229"/>
  <c r="N8" i="229"/>
  <c r="M8" i="229"/>
  <c r="L8" i="229"/>
  <c r="K8" i="229"/>
  <c r="J8" i="229"/>
  <c r="I8" i="229"/>
  <c r="H8" i="229"/>
  <c r="G8" i="229"/>
  <c r="F8" i="229"/>
  <c r="E8" i="229"/>
  <c r="D8" i="229"/>
  <c r="S7" i="229"/>
  <c r="R7" i="229"/>
  <c r="Q7" i="229"/>
  <c r="P7" i="229"/>
  <c r="O7" i="229"/>
  <c r="N7" i="229"/>
  <c r="M7" i="229"/>
  <c r="L7" i="229"/>
  <c r="K7" i="229"/>
  <c r="J7" i="229"/>
  <c r="I7" i="229"/>
  <c r="H7" i="229"/>
  <c r="G7" i="229"/>
  <c r="F7" i="229"/>
  <c r="E7" i="229"/>
  <c r="D7" i="229"/>
  <c r="T7" i="229"/>
  <c r="D22" i="231"/>
  <c r="E22" i="231"/>
  <c r="F22" i="231"/>
  <c r="G22" i="231"/>
  <c r="H22" i="231"/>
  <c r="I22" i="231"/>
  <c r="J22" i="231"/>
  <c r="K22" i="231"/>
  <c r="L22" i="231"/>
  <c r="M22" i="231"/>
  <c r="N22" i="231"/>
  <c r="O22" i="231"/>
  <c r="P22" i="231"/>
  <c r="Q22" i="231"/>
  <c r="R22" i="231"/>
  <c r="S22" i="231"/>
  <c r="T22" i="231"/>
  <c r="C21" i="231"/>
  <c r="C20" i="231"/>
  <c r="C19" i="231"/>
  <c r="C18" i="231"/>
  <c r="C17" i="231"/>
  <c r="C16" i="231"/>
  <c r="C15" i="231"/>
  <c r="C14" i="231"/>
  <c r="C13" i="231"/>
  <c r="C12" i="231"/>
  <c r="C11" i="231"/>
  <c r="C10" i="231"/>
  <c r="C9" i="231"/>
  <c r="T20" i="230"/>
  <c r="S20" i="230"/>
  <c r="R20" i="230"/>
  <c r="Q20" i="230"/>
  <c r="P20" i="230"/>
  <c r="O20" i="230"/>
  <c r="N20" i="230"/>
  <c r="M20" i="230"/>
  <c r="L20" i="230"/>
  <c r="K20" i="230"/>
  <c r="J20" i="230"/>
  <c r="I20" i="230"/>
  <c r="H20" i="230"/>
  <c r="G20" i="230"/>
  <c r="F20" i="230"/>
  <c r="E20" i="230"/>
  <c r="D20" i="230"/>
  <c r="C19" i="230"/>
  <c r="C18" i="230"/>
  <c r="C17" i="230"/>
  <c r="C16" i="230"/>
  <c r="C15" i="230"/>
  <c r="C14" i="230"/>
  <c r="C13" i="230"/>
  <c r="C12" i="230"/>
  <c r="C11" i="230"/>
  <c r="C10" i="230"/>
  <c r="C9" i="230"/>
  <c r="C8" i="230"/>
  <c r="C7" i="230"/>
  <c r="C9" i="229" l="1"/>
  <c r="C19" i="229"/>
  <c r="C12" i="229"/>
  <c r="I20" i="229"/>
  <c r="Q20" i="229"/>
  <c r="D20" i="229"/>
  <c r="F20" i="229"/>
  <c r="C13" i="229"/>
  <c r="C7" i="229"/>
  <c r="M20" i="229"/>
  <c r="C8" i="229"/>
  <c r="K20" i="229"/>
  <c r="S20" i="229"/>
  <c r="C14" i="229"/>
  <c r="N20" i="229"/>
  <c r="T20" i="229"/>
  <c r="G20" i="229"/>
  <c r="O20" i="229"/>
  <c r="C15" i="229"/>
  <c r="L20" i="229"/>
  <c r="C16" i="229"/>
  <c r="H20" i="229"/>
  <c r="P20" i="229"/>
  <c r="C10" i="229"/>
  <c r="C17" i="229"/>
  <c r="C18" i="229"/>
  <c r="J20" i="229"/>
  <c r="R20" i="229"/>
  <c r="C11" i="229"/>
  <c r="E20" i="229"/>
  <c r="C20" i="230"/>
  <c r="C22" i="231"/>
  <c r="D20" i="205"/>
  <c r="E20" i="205"/>
  <c r="C20" i="229" l="1"/>
  <c r="F20" i="201"/>
  <c r="G20" i="201"/>
  <c r="H20" i="201"/>
  <c r="I20" i="201"/>
  <c r="K20" i="201"/>
  <c r="I10" i="218" l="1"/>
  <c r="C9" i="218"/>
  <c r="C8" i="218"/>
  <c r="I14" i="184" l="1"/>
  <c r="K20" i="192" l="1"/>
  <c r="G22" i="174"/>
  <c r="H22" i="174"/>
  <c r="J22" i="174"/>
  <c r="K22" i="174"/>
  <c r="T17" i="232" l="1"/>
  <c r="S17" i="232"/>
  <c r="R17" i="232"/>
  <c r="Q17" i="232"/>
  <c r="P17" i="232"/>
  <c r="O17" i="232"/>
  <c r="N17" i="232"/>
  <c r="M17" i="232"/>
  <c r="L17" i="232"/>
  <c r="K17" i="232"/>
  <c r="J17" i="232"/>
  <c r="I17" i="232"/>
  <c r="H17" i="232"/>
  <c r="G17" i="232"/>
  <c r="F17" i="232"/>
  <c r="E17" i="232"/>
  <c r="D17" i="232"/>
  <c r="T16" i="232"/>
  <c r="S16" i="232"/>
  <c r="R16" i="232"/>
  <c r="Q16" i="232"/>
  <c r="P16" i="232"/>
  <c r="O16" i="232"/>
  <c r="N16" i="232"/>
  <c r="M16" i="232"/>
  <c r="L16" i="232"/>
  <c r="K16" i="232"/>
  <c r="J16" i="232"/>
  <c r="I16" i="232"/>
  <c r="H16" i="232"/>
  <c r="G16" i="232"/>
  <c r="F16" i="232"/>
  <c r="E16" i="232"/>
  <c r="D16" i="232"/>
  <c r="T15" i="232"/>
  <c r="S15" i="232"/>
  <c r="R15" i="232"/>
  <c r="Q15" i="232"/>
  <c r="P15" i="232"/>
  <c r="O15" i="232"/>
  <c r="N15" i="232"/>
  <c r="M15" i="232"/>
  <c r="L15" i="232"/>
  <c r="K15" i="232"/>
  <c r="J15" i="232"/>
  <c r="I15" i="232"/>
  <c r="H15" i="232"/>
  <c r="G15" i="232"/>
  <c r="F15" i="232"/>
  <c r="E15" i="232"/>
  <c r="D15" i="232"/>
  <c r="T14" i="232"/>
  <c r="S14" i="232"/>
  <c r="R14" i="232"/>
  <c r="Q14" i="232"/>
  <c r="P14" i="232"/>
  <c r="O14" i="232"/>
  <c r="N14" i="232"/>
  <c r="M14" i="232"/>
  <c r="L14" i="232"/>
  <c r="K14" i="232"/>
  <c r="J14" i="232"/>
  <c r="I14" i="232"/>
  <c r="H14" i="232"/>
  <c r="G14" i="232"/>
  <c r="F14" i="232"/>
  <c r="E14" i="232"/>
  <c r="D14" i="232"/>
  <c r="T13" i="232"/>
  <c r="S13" i="232"/>
  <c r="R13" i="232"/>
  <c r="Q13" i="232"/>
  <c r="P13" i="232"/>
  <c r="O13" i="232"/>
  <c r="N13" i="232"/>
  <c r="M13" i="232"/>
  <c r="L13" i="232"/>
  <c r="K13" i="232"/>
  <c r="J13" i="232"/>
  <c r="I13" i="232"/>
  <c r="H13" i="232"/>
  <c r="G13" i="232"/>
  <c r="F13" i="232"/>
  <c r="E13" i="232"/>
  <c r="D13" i="232"/>
  <c r="T12" i="232"/>
  <c r="S12" i="232"/>
  <c r="R12" i="232"/>
  <c r="Q12" i="232"/>
  <c r="P12" i="232"/>
  <c r="O12" i="232"/>
  <c r="N12" i="232"/>
  <c r="M12" i="232"/>
  <c r="L12" i="232"/>
  <c r="K12" i="232"/>
  <c r="J12" i="232"/>
  <c r="I12" i="232"/>
  <c r="H12" i="232"/>
  <c r="G12" i="232"/>
  <c r="F12" i="232"/>
  <c r="E12" i="232"/>
  <c r="D12" i="232"/>
  <c r="T11" i="232"/>
  <c r="S11" i="232"/>
  <c r="R11" i="232"/>
  <c r="Q11" i="232"/>
  <c r="P11" i="232"/>
  <c r="O11" i="232"/>
  <c r="N11" i="232"/>
  <c r="M11" i="232"/>
  <c r="L11" i="232"/>
  <c r="K11" i="232"/>
  <c r="J11" i="232"/>
  <c r="I11" i="232"/>
  <c r="H11" i="232"/>
  <c r="G11" i="232"/>
  <c r="F11" i="232"/>
  <c r="E11" i="232"/>
  <c r="D11" i="232"/>
  <c r="T10" i="232"/>
  <c r="S10" i="232"/>
  <c r="R10" i="232"/>
  <c r="Q10" i="232"/>
  <c r="P10" i="232"/>
  <c r="O10" i="232"/>
  <c r="N10" i="232"/>
  <c r="M10" i="232"/>
  <c r="L10" i="232"/>
  <c r="K10" i="232"/>
  <c r="J10" i="232"/>
  <c r="I10" i="232"/>
  <c r="H10" i="232"/>
  <c r="G10" i="232"/>
  <c r="F10" i="232"/>
  <c r="E10" i="232"/>
  <c r="D10" i="232"/>
  <c r="T9" i="232"/>
  <c r="S9" i="232"/>
  <c r="R9" i="232"/>
  <c r="Q9" i="232"/>
  <c r="P9" i="232"/>
  <c r="O9" i="232"/>
  <c r="N9" i="232"/>
  <c r="M9" i="232"/>
  <c r="L9" i="232"/>
  <c r="K9" i="232"/>
  <c r="J9" i="232"/>
  <c r="I9" i="232"/>
  <c r="H9" i="232"/>
  <c r="G9" i="232"/>
  <c r="F9" i="232"/>
  <c r="E9" i="232"/>
  <c r="D9" i="232"/>
  <c r="T8" i="232"/>
  <c r="S8" i="232"/>
  <c r="R8" i="232"/>
  <c r="Q8" i="232"/>
  <c r="P8" i="232"/>
  <c r="O8" i="232"/>
  <c r="N8" i="232"/>
  <c r="M8" i="232"/>
  <c r="L8" i="232"/>
  <c r="K8" i="232"/>
  <c r="J8" i="232"/>
  <c r="I8" i="232"/>
  <c r="H8" i="232"/>
  <c r="G8" i="232"/>
  <c r="F8" i="232"/>
  <c r="E8" i="232"/>
  <c r="D8" i="232"/>
  <c r="T7" i="232"/>
  <c r="S7" i="232"/>
  <c r="R7" i="232"/>
  <c r="Q7" i="232"/>
  <c r="P7" i="232"/>
  <c r="O7" i="232"/>
  <c r="N7" i="232"/>
  <c r="M7" i="232"/>
  <c r="L7" i="232"/>
  <c r="K7" i="232"/>
  <c r="J7" i="232"/>
  <c r="I7" i="232"/>
  <c r="H7" i="232"/>
  <c r="G7" i="232"/>
  <c r="F7" i="232"/>
  <c r="E7" i="232"/>
  <c r="D7" i="232"/>
  <c r="T18" i="228"/>
  <c r="S18" i="228"/>
  <c r="R18" i="228"/>
  <c r="Q18" i="228"/>
  <c r="P18" i="228"/>
  <c r="O18" i="228"/>
  <c r="N18" i="228"/>
  <c r="M18" i="228"/>
  <c r="L18" i="228"/>
  <c r="K18" i="228"/>
  <c r="J18" i="228"/>
  <c r="I18" i="228"/>
  <c r="H18" i="228"/>
  <c r="G18" i="228"/>
  <c r="F18" i="228"/>
  <c r="E18" i="228"/>
  <c r="D18" i="228"/>
  <c r="C17" i="228"/>
  <c r="C16" i="228"/>
  <c r="C15" i="228"/>
  <c r="C14" i="228"/>
  <c r="C13" i="228"/>
  <c r="C12" i="228"/>
  <c r="C11" i="228"/>
  <c r="C10" i="228"/>
  <c r="C9" i="228"/>
  <c r="C8" i="228"/>
  <c r="C7" i="228"/>
  <c r="T18" i="227"/>
  <c r="S18" i="227"/>
  <c r="R18" i="227"/>
  <c r="Q18" i="227"/>
  <c r="P18" i="227"/>
  <c r="O18" i="227"/>
  <c r="N18" i="227"/>
  <c r="M18" i="227"/>
  <c r="L18" i="227"/>
  <c r="K18" i="227"/>
  <c r="J18" i="227"/>
  <c r="I18" i="227"/>
  <c r="H18" i="227"/>
  <c r="G18" i="227"/>
  <c r="F18" i="227"/>
  <c r="E18" i="227"/>
  <c r="D18" i="227"/>
  <c r="C17" i="227"/>
  <c r="C16" i="227"/>
  <c r="C15" i="227"/>
  <c r="C14" i="227"/>
  <c r="C13" i="227"/>
  <c r="C12" i="227"/>
  <c r="C11" i="227"/>
  <c r="C10" i="227"/>
  <c r="C9" i="227"/>
  <c r="C8" i="227"/>
  <c r="D18" i="232" l="1"/>
  <c r="C17" i="232"/>
  <c r="C13" i="232"/>
  <c r="L18" i="232"/>
  <c r="T18" i="232"/>
  <c r="E18" i="232"/>
  <c r="M18" i="232"/>
  <c r="C8" i="232"/>
  <c r="C10" i="232"/>
  <c r="C12" i="232"/>
  <c r="C14" i="232"/>
  <c r="C16" i="232"/>
  <c r="C9" i="232"/>
  <c r="C11" i="232"/>
  <c r="C15" i="232"/>
  <c r="C18" i="228"/>
  <c r="I18" i="232"/>
  <c r="Q18" i="232"/>
  <c r="J18" i="232"/>
  <c r="R18" i="232"/>
  <c r="C7" i="232"/>
  <c r="K18" i="232"/>
  <c r="S18" i="232"/>
  <c r="F18" i="232"/>
  <c r="G18" i="232"/>
  <c r="O18" i="232"/>
  <c r="C18" i="227"/>
  <c r="N18" i="232"/>
  <c r="H18" i="232"/>
  <c r="P18" i="232"/>
  <c r="L20" i="192"/>
  <c r="C18" i="232" l="1"/>
  <c r="E13" i="173"/>
  <c r="C19" i="205" l="1"/>
  <c r="C18" i="205"/>
  <c r="C17" i="205"/>
  <c r="C16" i="205"/>
  <c r="C15" i="205"/>
  <c r="C14" i="205"/>
  <c r="C13" i="205"/>
  <c r="C12" i="205"/>
  <c r="C11" i="205"/>
  <c r="C10" i="205"/>
  <c r="C9" i="205"/>
  <c r="C8" i="205"/>
  <c r="C7" i="205"/>
  <c r="C20" i="205" l="1"/>
  <c r="D10" i="218"/>
  <c r="G10" i="218"/>
  <c r="F10" i="218"/>
  <c r="H10" i="218"/>
  <c r="E10" i="218"/>
  <c r="C10" i="218" l="1"/>
  <c r="E17" i="211" l="1"/>
  <c r="H18" i="211" l="1"/>
  <c r="L18" i="211"/>
  <c r="F18" i="211"/>
  <c r="G18" i="211"/>
  <c r="I18" i="211"/>
  <c r="J18" i="211"/>
  <c r="K18" i="211"/>
  <c r="D17" i="211"/>
  <c r="M18" i="211"/>
  <c r="E16" i="211"/>
  <c r="D16" i="211"/>
  <c r="E15" i="211"/>
  <c r="D15" i="211"/>
  <c r="E14" i="211"/>
  <c r="D14" i="211"/>
  <c r="E13" i="211"/>
  <c r="D13" i="211"/>
  <c r="E12" i="211"/>
  <c r="D12" i="211"/>
  <c r="E11" i="211"/>
  <c r="D11" i="211"/>
  <c r="E10" i="211"/>
  <c r="D10" i="211"/>
  <c r="E9" i="211"/>
  <c r="D9" i="211"/>
  <c r="E18" i="211" l="1"/>
  <c r="C10" i="211"/>
  <c r="C12" i="211"/>
  <c r="C16" i="211"/>
  <c r="C9" i="211"/>
  <c r="C11" i="211"/>
  <c r="C13" i="211"/>
  <c r="C15" i="211"/>
  <c r="C14" i="211"/>
  <c r="C17" i="211"/>
  <c r="D18" i="211"/>
  <c r="C18" i="211" l="1"/>
  <c r="D9" i="193"/>
  <c r="E9" i="192"/>
  <c r="D9" i="192"/>
  <c r="D10" i="192"/>
  <c r="E10" i="192"/>
  <c r="D11" i="192"/>
  <c r="E11" i="192"/>
  <c r="D12" i="192"/>
  <c r="E12" i="192"/>
  <c r="D13" i="192"/>
  <c r="E13" i="192"/>
  <c r="D14" i="192"/>
  <c r="E14" i="192"/>
  <c r="D15" i="192"/>
  <c r="E15" i="192"/>
  <c r="D16" i="192"/>
  <c r="E16" i="192"/>
  <c r="D17" i="192"/>
  <c r="E17" i="192"/>
  <c r="D18" i="192"/>
  <c r="E18" i="192"/>
  <c r="D19" i="192"/>
  <c r="E19" i="192"/>
  <c r="M20" i="192"/>
  <c r="F20" i="192"/>
  <c r="G20" i="192"/>
  <c r="H20" i="192"/>
  <c r="I20" i="192"/>
  <c r="D20" i="192" l="1"/>
  <c r="E20" i="192"/>
  <c r="C19" i="192"/>
  <c r="C18" i="192"/>
  <c r="C17" i="192"/>
  <c r="C16" i="192"/>
  <c r="C15" i="192"/>
  <c r="C14" i="192"/>
  <c r="C13" i="192"/>
  <c r="C11" i="192"/>
  <c r="C9" i="192"/>
  <c r="C12" i="192"/>
  <c r="C10" i="192"/>
  <c r="C20" i="192" l="1"/>
  <c r="C7" i="190" l="1"/>
  <c r="C8" i="190"/>
  <c r="C9" i="190"/>
  <c r="C10" i="190"/>
  <c r="C11" i="190"/>
  <c r="C12" i="190"/>
  <c r="C13" i="190"/>
  <c r="C14" i="190"/>
  <c r="C15" i="190"/>
  <c r="C16" i="190"/>
  <c r="C17" i="190"/>
  <c r="C18" i="190"/>
  <c r="C19" i="190"/>
  <c r="E9" i="201" l="1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D11" i="189"/>
  <c r="E11" i="189"/>
  <c r="F11" i="189"/>
  <c r="G11" i="189"/>
  <c r="H11" i="189"/>
  <c r="I11" i="189"/>
  <c r="J11" i="189"/>
  <c r="K11" i="189"/>
  <c r="L11" i="189"/>
  <c r="M11" i="189"/>
  <c r="N11" i="189"/>
  <c r="O11" i="189"/>
  <c r="P11" i="189"/>
  <c r="D12" i="189"/>
  <c r="E12" i="189"/>
  <c r="F12" i="189"/>
  <c r="G12" i="189"/>
  <c r="H12" i="189"/>
  <c r="I12" i="189"/>
  <c r="J12" i="189"/>
  <c r="K12" i="189"/>
  <c r="L12" i="189"/>
  <c r="M12" i="189"/>
  <c r="N12" i="189"/>
  <c r="O12" i="189"/>
  <c r="P12" i="189"/>
  <c r="D13" i="189"/>
  <c r="E13" i="189"/>
  <c r="F13" i="189"/>
  <c r="G13" i="189"/>
  <c r="H13" i="189"/>
  <c r="I13" i="189"/>
  <c r="J13" i="189"/>
  <c r="K13" i="189"/>
  <c r="L13" i="189"/>
  <c r="M13" i="189"/>
  <c r="N13" i="189"/>
  <c r="O13" i="189"/>
  <c r="P13" i="189"/>
  <c r="D14" i="189"/>
  <c r="E14" i="189"/>
  <c r="F14" i="189"/>
  <c r="G14" i="189"/>
  <c r="H14" i="189"/>
  <c r="I14" i="189"/>
  <c r="J14" i="189"/>
  <c r="K14" i="189"/>
  <c r="L14" i="189"/>
  <c r="M14" i="189"/>
  <c r="N14" i="189"/>
  <c r="O14" i="189"/>
  <c r="P14" i="189"/>
  <c r="D15" i="189"/>
  <c r="E15" i="189"/>
  <c r="F15" i="189"/>
  <c r="G15" i="189"/>
  <c r="H15" i="189"/>
  <c r="I15" i="189"/>
  <c r="J15" i="189"/>
  <c r="K15" i="189"/>
  <c r="L15" i="189"/>
  <c r="M15" i="189"/>
  <c r="N15" i="189"/>
  <c r="O15" i="189"/>
  <c r="P15" i="189"/>
  <c r="D16" i="189"/>
  <c r="E16" i="189"/>
  <c r="F16" i="189"/>
  <c r="G16" i="189"/>
  <c r="H16" i="189"/>
  <c r="I16" i="189"/>
  <c r="J16" i="189"/>
  <c r="K16" i="189"/>
  <c r="L16" i="189"/>
  <c r="M16" i="189"/>
  <c r="N16" i="189"/>
  <c r="O16" i="189"/>
  <c r="P16" i="189"/>
  <c r="D17" i="189"/>
  <c r="E17" i="189"/>
  <c r="F17" i="189"/>
  <c r="G17" i="189"/>
  <c r="H17" i="189"/>
  <c r="I17" i="189"/>
  <c r="J17" i="189"/>
  <c r="K17" i="189"/>
  <c r="L17" i="189"/>
  <c r="M17" i="189"/>
  <c r="N17" i="189"/>
  <c r="O17" i="189"/>
  <c r="P17" i="189"/>
  <c r="D18" i="189"/>
  <c r="E18" i="189"/>
  <c r="F18" i="189"/>
  <c r="G18" i="189"/>
  <c r="H18" i="189"/>
  <c r="I18" i="189"/>
  <c r="J18" i="189"/>
  <c r="K18" i="189"/>
  <c r="L18" i="189"/>
  <c r="M18" i="189"/>
  <c r="N18" i="189"/>
  <c r="O18" i="189"/>
  <c r="P18" i="189"/>
  <c r="D19" i="189"/>
  <c r="E19" i="189"/>
  <c r="F19" i="189"/>
  <c r="G19" i="189"/>
  <c r="H19" i="189"/>
  <c r="I19" i="189"/>
  <c r="J19" i="189"/>
  <c r="K19" i="189"/>
  <c r="L19" i="189"/>
  <c r="M19" i="189"/>
  <c r="N19" i="189"/>
  <c r="O19" i="189"/>
  <c r="P19" i="189"/>
  <c r="I21" i="187" l="1"/>
  <c r="E21" i="187"/>
  <c r="F21" i="187"/>
  <c r="D21" i="187"/>
  <c r="I20" i="187"/>
  <c r="F20" i="187"/>
  <c r="E20" i="187"/>
  <c r="I19" i="187"/>
  <c r="E19" i="187"/>
  <c r="F19" i="187"/>
  <c r="D19" i="187"/>
  <c r="I18" i="187"/>
  <c r="F18" i="187"/>
  <c r="E18" i="187"/>
  <c r="I17" i="187"/>
  <c r="E17" i="187"/>
  <c r="F17" i="187"/>
  <c r="D17" i="187"/>
  <c r="I16" i="187"/>
  <c r="F16" i="187"/>
  <c r="E16" i="187"/>
  <c r="I15" i="187"/>
  <c r="E15" i="187"/>
  <c r="F15" i="187"/>
  <c r="D15" i="187"/>
  <c r="I14" i="187"/>
  <c r="F14" i="187"/>
  <c r="E14" i="187"/>
  <c r="I13" i="187"/>
  <c r="E13" i="187"/>
  <c r="F13" i="187"/>
  <c r="D13" i="187"/>
  <c r="I12" i="187"/>
  <c r="F12" i="187"/>
  <c r="E12" i="187"/>
  <c r="I11" i="187"/>
  <c r="E11" i="187"/>
  <c r="F11" i="187"/>
  <c r="D11" i="187"/>
  <c r="I10" i="187"/>
  <c r="F10" i="187"/>
  <c r="E10" i="187"/>
  <c r="I9" i="187"/>
  <c r="E9" i="187"/>
  <c r="F9" i="187"/>
  <c r="D9" i="187"/>
  <c r="I8" i="187"/>
  <c r="F8" i="187"/>
  <c r="E8" i="187"/>
  <c r="I21" i="186"/>
  <c r="E21" i="186"/>
  <c r="F21" i="186"/>
  <c r="D21" i="186"/>
  <c r="I20" i="186"/>
  <c r="F20" i="186"/>
  <c r="E20" i="186"/>
  <c r="I19" i="186"/>
  <c r="E19" i="186"/>
  <c r="F19" i="186"/>
  <c r="D19" i="186"/>
  <c r="I18" i="186"/>
  <c r="F18" i="186"/>
  <c r="E18" i="186"/>
  <c r="I17" i="186"/>
  <c r="E17" i="186"/>
  <c r="F17" i="186"/>
  <c r="D17" i="186"/>
  <c r="I16" i="186"/>
  <c r="F16" i="186"/>
  <c r="E16" i="186"/>
  <c r="I15" i="186"/>
  <c r="E15" i="186"/>
  <c r="F15" i="186"/>
  <c r="D15" i="186"/>
  <c r="I14" i="186"/>
  <c r="F14" i="186"/>
  <c r="E14" i="186"/>
  <c r="I13" i="186"/>
  <c r="E13" i="186"/>
  <c r="F13" i="186"/>
  <c r="D13" i="186"/>
  <c r="I12" i="186"/>
  <c r="F12" i="186"/>
  <c r="E12" i="186"/>
  <c r="I11" i="186"/>
  <c r="E11" i="186"/>
  <c r="F11" i="186"/>
  <c r="D11" i="186"/>
  <c r="I10" i="186"/>
  <c r="F10" i="186"/>
  <c r="E10" i="186"/>
  <c r="I9" i="186"/>
  <c r="E9" i="186"/>
  <c r="F9" i="186"/>
  <c r="D9" i="186"/>
  <c r="I8" i="186"/>
  <c r="F8" i="186"/>
  <c r="E8" i="186"/>
  <c r="I21" i="185"/>
  <c r="E21" i="185"/>
  <c r="F21" i="185"/>
  <c r="D21" i="185"/>
  <c r="I20" i="185"/>
  <c r="F20" i="185"/>
  <c r="E20" i="185"/>
  <c r="I19" i="185"/>
  <c r="E19" i="185"/>
  <c r="F19" i="185"/>
  <c r="D19" i="185"/>
  <c r="I18" i="185"/>
  <c r="F18" i="185"/>
  <c r="E18" i="185"/>
  <c r="I17" i="185"/>
  <c r="E17" i="185"/>
  <c r="F17" i="185"/>
  <c r="D17" i="185"/>
  <c r="I16" i="185"/>
  <c r="F16" i="185"/>
  <c r="E16" i="185"/>
  <c r="I15" i="185"/>
  <c r="E15" i="185"/>
  <c r="F15" i="185"/>
  <c r="D15" i="185"/>
  <c r="I14" i="185"/>
  <c r="F14" i="185"/>
  <c r="E14" i="185"/>
  <c r="I13" i="185"/>
  <c r="E13" i="185"/>
  <c r="F13" i="185"/>
  <c r="D13" i="185"/>
  <c r="I12" i="185"/>
  <c r="F12" i="185"/>
  <c r="E12" i="185"/>
  <c r="I11" i="185"/>
  <c r="E11" i="185"/>
  <c r="F11" i="185"/>
  <c r="D11" i="185"/>
  <c r="I10" i="185"/>
  <c r="F10" i="185"/>
  <c r="E10" i="185"/>
  <c r="I9" i="185"/>
  <c r="E9" i="185"/>
  <c r="F9" i="185"/>
  <c r="D9" i="185"/>
  <c r="I8" i="185"/>
  <c r="F8" i="185"/>
  <c r="E8" i="185"/>
  <c r="I21" i="184"/>
  <c r="E21" i="184"/>
  <c r="F21" i="184"/>
  <c r="D21" i="184"/>
  <c r="I20" i="184"/>
  <c r="F20" i="184"/>
  <c r="E20" i="184"/>
  <c r="I19" i="184"/>
  <c r="E19" i="184"/>
  <c r="F19" i="184"/>
  <c r="D19" i="184"/>
  <c r="I18" i="184"/>
  <c r="F18" i="184"/>
  <c r="E18" i="184"/>
  <c r="I17" i="184"/>
  <c r="E17" i="184"/>
  <c r="F17" i="184"/>
  <c r="D17" i="184"/>
  <c r="I16" i="184"/>
  <c r="F16" i="184"/>
  <c r="E16" i="184"/>
  <c r="I15" i="184"/>
  <c r="E15" i="184"/>
  <c r="F15" i="184"/>
  <c r="D15" i="184"/>
  <c r="F14" i="184"/>
  <c r="E14" i="184"/>
  <c r="I13" i="184"/>
  <c r="E13" i="184"/>
  <c r="F13" i="184"/>
  <c r="D13" i="184"/>
  <c r="I12" i="184"/>
  <c r="F12" i="184"/>
  <c r="E12" i="184"/>
  <c r="I11" i="184"/>
  <c r="E11" i="184"/>
  <c r="F11" i="184"/>
  <c r="D11" i="184"/>
  <c r="I10" i="184"/>
  <c r="F10" i="184"/>
  <c r="E10" i="184"/>
  <c r="I9" i="184"/>
  <c r="E9" i="184"/>
  <c r="F9" i="184"/>
  <c r="D9" i="184"/>
  <c r="K22" i="184"/>
  <c r="I8" i="184"/>
  <c r="F8" i="184"/>
  <c r="E8" i="184"/>
  <c r="I21" i="183"/>
  <c r="E21" i="183"/>
  <c r="F21" i="183"/>
  <c r="D21" i="183"/>
  <c r="I20" i="183"/>
  <c r="F20" i="183"/>
  <c r="E20" i="183"/>
  <c r="I19" i="183"/>
  <c r="E19" i="183"/>
  <c r="F19" i="183"/>
  <c r="D19" i="183"/>
  <c r="I18" i="183"/>
  <c r="F18" i="183"/>
  <c r="E18" i="183"/>
  <c r="I17" i="183"/>
  <c r="E17" i="183"/>
  <c r="F17" i="183"/>
  <c r="D17" i="183"/>
  <c r="I16" i="183"/>
  <c r="F16" i="183"/>
  <c r="E16" i="183"/>
  <c r="I15" i="183"/>
  <c r="E15" i="183"/>
  <c r="F15" i="183"/>
  <c r="D15" i="183"/>
  <c r="I14" i="183"/>
  <c r="F14" i="183"/>
  <c r="E14" i="183"/>
  <c r="I13" i="183"/>
  <c r="E13" i="183"/>
  <c r="F13" i="183"/>
  <c r="D13" i="183"/>
  <c r="I12" i="183"/>
  <c r="F12" i="183"/>
  <c r="E12" i="183"/>
  <c r="I11" i="183"/>
  <c r="E11" i="183"/>
  <c r="F11" i="183"/>
  <c r="D11" i="183"/>
  <c r="I10" i="183"/>
  <c r="F10" i="183"/>
  <c r="E10" i="183"/>
  <c r="I9" i="183"/>
  <c r="E9" i="183"/>
  <c r="F9" i="183"/>
  <c r="D9" i="183"/>
  <c r="I8" i="183"/>
  <c r="F8" i="183"/>
  <c r="E8" i="183"/>
  <c r="I21" i="182"/>
  <c r="E21" i="182"/>
  <c r="F21" i="182"/>
  <c r="D21" i="182"/>
  <c r="I20" i="182"/>
  <c r="F20" i="182"/>
  <c r="E20" i="182"/>
  <c r="I19" i="182"/>
  <c r="E19" i="182"/>
  <c r="F19" i="182"/>
  <c r="D19" i="182"/>
  <c r="I18" i="182"/>
  <c r="F18" i="182"/>
  <c r="E18" i="182"/>
  <c r="I17" i="182"/>
  <c r="E17" i="182"/>
  <c r="F17" i="182"/>
  <c r="D17" i="182"/>
  <c r="I16" i="182"/>
  <c r="F16" i="182"/>
  <c r="E16" i="182"/>
  <c r="I15" i="182"/>
  <c r="E15" i="182"/>
  <c r="F15" i="182"/>
  <c r="D15" i="182"/>
  <c r="I14" i="182"/>
  <c r="F14" i="182"/>
  <c r="E14" i="182"/>
  <c r="I13" i="182"/>
  <c r="E13" i="182"/>
  <c r="F13" i="182"/>
  <c r="D13" i="182"/>
  <c r="I12" i="182"/>
  <c r="F12" i="182"/>
  <c r="E12" i="182"/>
  <c r="I11" i="182"/>
  <c r="E11" i="182"/>
  <c r="F11" i="182"/>
  <c r="D11" i="182"/>
  <c r="I10" i="182"/>
  <c r="F10" i="182"/>
  <c r="E10" i="182"/>
  <c r="I9" i="182"/>
  <c r="E9" i="182"/>
  <c r="F9" i="182"/>
  <c r="D9" i="182"/>
  <c r="I8" i="182"/>
  <c r="F8" i="182"/>
  <c r="E8" i="182"/>
  <c r="I21" i="181"/>
  <c r="E21" i="181"/>
  <c r="F21" i="181"/>
  <c r="D21" i="181"/>
  <c r="I20" i="181"/>
  <c r="F20" i="181"/>
  <c r="E20" i="181"/>
  <c r="I19" i="181"/>
  <c r="E19" i="181"/>
  <c r="F19" i="181"/>
  <c r="D19" i="181"/>
  <c r="I18" i="181"/>
  <c r="F18" i="181"/>
  <c r="E18" i="181"/>
  <c r="I17" i="181"/>
  <c r="E17" i="181"/>
  <c r="F17" i="181"/>
  <c r="D17" i="181"/>
  <c r="I16" i="181"/>
  <c r="F16" i="181"/>
  <c r="E16" i="181"/>
  <c r="I15" i="181"/>
  <c r="E15" i="181"/>
  <c r="F15" i="181"/>
  <c r="D15" i="181"/>
  <c r="I14" i="181"/>
  <c r="F14" i="181"/>
  <c r="E14" i="181"/>
  <c r="I13" i="181"/>
  <c r="E13" i="181"/>
  <c r="F13" i="181"/>
  <c r="D13" i="181"/>
  <c r="I12" i="181"/>
  <c r="F12" i="181"/>
  <c r="E12" i="181"/>
  <c r="I11" i="181"/>
  <c r="E11" i="181"/>
  <c r="F11" i="181"/>
  <c r="D11" i="181"/>
  <c r="I10" i="181"/>
  <c r="F10" i="181"/>
  <c r="E10" i="181"/>
  <c r="I9" i="181"/>
  <c r="E9" i="181"/>
  <c r="F9" i="181"/>
  <c r="D9" i="181"/>
  <c r="I8" i="181"/>
  <c r="E8" i="181"/>
  <c r="I21" i="180"/>
  <c r="E21" i="180"/>
  <c r="F21" i="180"/>
  <c r="D21" i="180"/>
  <c r="I20" i="180"/>
  <c r="F20" i="180"/>
  <c r="E20" i="180"/>
  <c r="I19" i="180"/>
  <c r="E19" i="180"/>
  <c r="F19" i="180"/>
  <c r="D19" i="180"/>
  <c r="I18" i="180"/>
  <c r="F18" i="180"/>
  <c r="E18" i="180"/>
  <c r="I17" i="180"/>
  <c r="E17" i="180"/>
  <c r="F17" i="180"/>
  <c r="D17" i="180"/>
  <c r="I16" i="180"/>
  <c r="F16" i="180"/>
  <c r="E16" i="180"/>
  <c r="I15" i="180"/>
  <c r="E15" i="180"/>
  <c r="F15" i="180"/>
  <c r="D15" i="180"/>
  <c r="I14" i="180"/>
  <c r="F14" i="180"/>
  <c r="E14" i="180"/>
  <c r="I13" i="180"/>
  <c r="E13" i="180"/>
  <c r="F13" i="180"/>
  <c r="D13" i="180"/>
  <c r="I12" i="180"/>
  <c r="F12" i="180"/>
  <c r="E12" i="180"/>
  <c r="I11" i="180"/>
  <c r="E11" i="180"/>
  <c r="F11" i="180"/>
  <c r="D11" i="180"/>
  <c r="I10" i="180"/>
  <c r="F10" i="180"/>
  <c r="E10" i="180"/>
  <c r="I9" i="180"/>
  <c r="E9" i="180"/>
  <c r="F9" i="180"/>
  <c r="D9" i="180"/>
  <c r="I8" i="180"/>
  <c r="F8" i="180"/>
  <c r="E8" i="180"/>
  <c r="I21" i="179"/>
  <c r="E21" i="179"/>
  <c r="F21" i="179"/>
  <c r="D21" i="179"/>
  <c r="I20" i="179"/>
  <c r="F20" i="179"/>
  <c r="E20" i="179"/>
  <c r="I19" i="179"/>
  <c r="E19" i="179"/>
  <c r="F19" i="179"/>
  <c r="D19" i="179"/>
  <c r="I18" i="179"/>
  <c r="F18" i="179"/>
  <c r="E18" i="179"/>
  <c r="I17" i="179"/>
  <c r="E17" i="179"/>
  <c r="F17" i="179"/>
  <c r="D17" i="179"/>
  <c r="I16" i="179"/>
  <c r="F16" i="179"/>
  <c r="E16" i="179"/>
  <c r="I15" i="179"/>
  <c r="E15" i="179"/>
  <c r="F15" i="179"/>
  <c r="D15" i="179"/>
  <c r="I14" i="179"/>
  <c r="F14" i="179"/>
  <c r="E14" i="179"/>
  <c r="I13" i="179"/>
  <c r="E13" i="179"/>
  <c r="F13" i="179"/>
  <c r="D13" i="179"/>
  <c r="I12" i="179"/>
  <c r="F12" i="179"/>
  <c r="E12" i="179"/>
  <c r="I11" i="179"/>
  <c r="E11" i="179"/>
  <c r="F11" i="179"/>
  <c r="D11" i="179"/>
  <c r="I10" i="179"/>
  <c r="F10" i="179"/>
  <c r="E10" i="179"/>
  <c r="I9" i="179"/>
  <c r="E9" i="179"/>
  <c r="F9" i="179"/>
  <c r="D9" i="179"/>
  <c r="I8" i="179"/>
  <c r="I21" i="178"/>
  <c r="F21" i="178"/>
  <c r="E21" i="178"/>
  <c r="I20" i="178"/>
  <c r="E20" i="178"/>
  <c r="F20" i="178"/>
  <c r="D20" i="178"/>
  <c r="I19" i="178"/>
  <c r="F19" i="178"/>
  <c r="E19" i="178"/>
  <c r="I18" i="178"/>
  <c r="E18" i="178"/>
  <c r="F18" i="178"/>
  <c r="D18" i="178"/>
  <c r="I17" i="178"/>
  <c r="F17" i="178"/>
  <c r="E17" i="178"/>
  <c r="I16" i="178"/>
  <c r="E16" i="178"/>
  <c r="F16" i="178"/>
  <c r="D16" i="178"/>
  <c r="I15" i="178"/>
  <c r="F15" i="178"/>
  <c r="E15" i="178"/>
  <c r="I14" i="178"/>
  <c r="E14" i="178"/>
  <c r="F14" i="178"/>
  <c r="D14" i="178"/>
  <c r="I13" i="178"/>
  <c r="F13" i="178"/>
  <c r="E13" i="178"/>
  <c r="I12" i="178"/>
  <c r="E12" i="178"/>
  <c r="F12" i="178"/>
  <c r="D12" i="178"/>
  <c r="I11" i="178"/>
  <c r="F11" i="178"/>
  <c r="E11" i="178"/>
  <c r="I10" i="178"/>
  <c r="E10" i="178"/>
  <c r="F10" i="178"/>
  <c r="D10" i="178"/>
  <c r="I9" i="178"/>
  <c r="F9" i="178"/>
  <c r="E9" i="178"/>
  <c r="I8" i="178"/>
  <c r="E8" i="178"/>
  <c r="F8" i="178"/>
  <c r="D8" i="178"/>
  <c r="K22" i="177"/>
  <c r="K22" i="180"/>
  <c r="I21" i="177"/>
  <c r="E21" i="177"/>
  <c r="E20" i="177"/>
  <c r="D20" i="177"/>
  <c r="I19" i="177"/>
  <c r="E19" i="177"/>
  <c r="E18" i="177"/>
  <c r="F18" i="177"/>
  <c r="D18" i="177"/>
  <c r="I17" i="177"/>
  <c r="E17" i="177"/>
  <c r="F17" i="177"/>
  <c r="E16" i="177"/>
  <c r="E15" i="177"/>
  <c r="I14" i="177"/>
  <c r="E14" i="177"/>
  <c r="F14" i="177"/>
  <c r="I13" i="177"/>
  <c r="E13" i="177"/>
  <c r="I12" i="177"/>
  <c r="E12" i="177"/>
  <c r="F12" i="177"/>
  <c r="E11" i="177"/>
  <c r="E10" i="177"/>
  <c r="F10" i="177"/>
  <c r="D10" i="177"/>
  <c r="I9" i="177"/>
  <c r="E9" i="177"/>
  <c r="J22" i="177"/>
  <c r="H22" i="177"/>
  <c r="K22" i="187"/>
  <c r="J22" i="187"/>
  <c r="H22" i="187"/>
  <c r="G22" i="187"/>
  <c r="K22" i="186"/>
  <c r="H22" i="186"/>
  <c r="H22" i="185"/>
  <c r="J22" i="184"/>
  <c r="G22" i="184"/>
  <c r="K22" i="183"/>
  <c r="J22" i="183"/>
  <c r="G22" i="183"/>
  <c r="K22" i="182"/>
  <c r="J22" i="182"/>
  <c r="H22" i="182"/>
  <c r="K22" i="181"/>
  <c r="H22" i="181"/>
  <c r="K22" i="179"/>
  <c r="H22" i="179"/>
  <c r="K22" i="178"/>
  <c r="H22" i="178"/>
  <c r="J22" i="176"/>
  <c r="H22" i="176"/>
  <c r="G22" i="176"/>
  <c r="I21" i="176"/>
  <c r="F21" i="176"/>
  <c r="E21" i="176"/>
  <c r="D21" i="176"/>
  <c r="I20" i="176"/>
  <c r="F20" i="176"/>
  <c r="E20" i="176"/>
  <c r="D20" i="176"/>
  <c r="I19" i="176"/>
  <c r="F19" i="176"/>
  <c r="E19" i="176"/>
  <c r="D19" i="176"/>
  <c r="I18" i="176"/>
  <c r="F18" i="176"/>
  <c r="E18" i="176"/>
  <c r="D18" i="176"/>
  <c r="I17" i="176"/>
  <c r="F17" i="176"/>
  <c r="E17" i="176"/>
  <c r="D17" i="176"/>
  <c r="I16" i="176"/>
  <c r="F16" i="176"/>
  <c r="E16" i="176"/>
  <c r="D16" i="176"/>
  <c r="I15" i="176"/>
  <c r="F15" i="176"/>
  <c r="E15" i="176"/>
  <c r="D15" i="176"/>
  <c r="I14" i="176"/>
  <c r="F14" i="176"/>
  <c r="E14" i="176"/>
  <c r="D14" i="176"/>
  <c r="I13" i="176"/>
  <c r="F13" i="176"/>
  <c r="E13" i="176"/>
  <c r="D13" i="176"/>
  <c r="I12" i="176"/>
  <c r="F12" i="176"/>
  <c r="E12" i="176"/>
  <c r="D12" i="176"/>
  <c r="I11" i="176"/>
  <c r="F11" i="176"/>
  <c r="E11" i="176"/>
  <c r="D11" i="176"/>
  <c r="I10" i="176"/>
  <c r="F10" i="176"/>
  <c r="E10" i="176"/>
  <c r="D10" i="176"/>
  <c r="I9" i="176"/>
  <c r="F9" i="176"/>
  <c r="E9" i="176"/>
  <c r="D9" i="176"/>
  <c r="F8" i="176"/>
  <c r="D8" i="176"/>
  <c r="E8" i="175"/>
  <c r="D8" i="175"/>
  <c r="F8" i="175"/>
  <c r="I8" i="175"/>
  <c r="C16" i="178" l="1"/>
  <c r="C9" i="187"/>
  <c r="C15" i="186"/>
  <c r="C17" i="187"/>
  <c r="C9" i="186"/>
  <c r="C9" i="176"/>
  <c r="C11" i="176"/>
  <c r="C13" i="176"/>
  <c r="C15" i="176"/>
  <c r="C17" i="176"/>
  <c r="C19" i="176"/>
  <c r="C21" i="176"/>
  <c r="C20" i="177"/>
  <c r="C12" i="178"/>
  <c r="C15" i="181"/>
  <c r="C10" i="178"/>
  <c r="C18" i="178"/>
  <c r="C21" i="181"/>
  <c r="C13" i="186"/>
  <c r="C21" i="186"/>
  <c r="C15" i="187"/>
  <c r="F22" i="176"/>
  <c r="C11" i="181"/>
  <c r="C11" i="186"/>
  <c r="C21" i="187"/>
  <c r="C19" i="181"/>
  <c r="C19" i="186"/>
  <c r="F22" i="187"/>
  <c r="C13" i="187"/>
  <c r="C14" i="176"/>
  <c r="C16" i="176"/>
  <c r="C10" i="177"/>
  <c r="C20" i="178"/>
  <c r="C17" i="186"/>
  <c r="I22" i="187"/>
  <c r="E22" i="187"/>
  <c r="C11" i="187"/>
  <c r="C19" i="187"/>
  <c r="C14" i="178"/>
  <c r="C8" i="178"/>
  <c r="C9" i="181"/>
  <c r="C13" i="181"/>
  <c r="C17" i="181"/>
  <c r="E22" i="184"/>
  <c r="C10" i="176"/>
  <c r="C8" i="175"/>
  <c r="D8" i="187"/>
  <c r="D10" i="187"/>
  <c r="C10" i="187" s="1"/>
  <c r="D12" i="187"/>
  <c r="C12" i="187" s="1"/>
  <c r="D14" i="187"/>
  <c r="C14" i="187" s="1"/>
  <c r="D16" i="187"/>
  <c r="C16" i="187" s="1"/>
  <c r="D18" i="187"/>
  <c r="C18" i="187" s="1"/>
  <c r="D20" i="187"/>
  <c r="C20" i="187" s="1"/>
  <c r="D8" i="186"/>
  <c r="C8" i="186" s="1"/>
  <c r="D10" i="186"/>
  <c r="C10" i="186" s="1"/>
  <c r="D12" i="186"/>
  <c r="C12" i="186" s="1"/>
  <c r="D14" i="186"/>
  <c r="C14" i="186" s="1"/>
  <c r="D16" i="186"/>
  <c r="C16" i="186" s="1"/>
  <c r="D18" i="186"/>
  <c r="C18" i="186" s="1"/>
  <c r="D20" i="186"/>
  <c r="C20" i="186" s="1"/>
  <c r="C9" i="185"/>
  <c r="C11" i="185"/>
  <c r="C13" i="185"/>
  <c r="C15" i="185"/>
  <c r="C17" i="185"/>
  <c r="C19" i="185"/>
  <c r="C21" i="185"/>
  <c r="G22" i="185"/>
  <c r="J22" i="185"/>
  <c r="D8" i="185"/>
  <c r="C8" i="185" s="1"/>
  <c r="D10" i="185"/>
  <c r="C10" i="185" s="1"/>
  <c r="D12" i="185"/>
  <c r="C12" i="185" s="1"/>
  <c r="D14" i="185"/>
  <c r="C14" i="185" s="1"/>
  <c r="D16" i="185"/>
  <c r="C16" i="185" s="1"/>
  <c r="D18" i="185"/>
  <c r="C18" i="185" s="1"/>
  <c r="D20" i="185"/>
  <c r="C20" i="185" s="1"/>
  <c r="C9" i="184"/>
  <c r="C11" i="184"/>
  <c r="C13" i="184"/>
  <c r="C15" i="184"/>
  <c r="C17" i="184"/>
  <c r="C19" i="184"/>
  <c r="C21" i="184"/>
  <c r="H22" i="184"/>
  <c r="D8" i="184"/>
  <c r="C8" i="184" s="1"/>
  <c r="D10" i="184"/>
  <c r="C10" i="184" s="1"/>
  <c r="D12" i="184"/>
  <c r="C12" i="184" s="1"/>
  <c r="D14" i="184"/>
  <c r="C14" i="184" s="1"/>
  <c r="D16" i="184"/>
  <c r="C16" i="184" s="1"/>
  <c r="D18" i="184"/>
  <c r="C18" i="184" s="1"/>
  <c r="D20" i="184"/>
  <c r="C20" i="184" s="1"/>
  <c r="C9" i="183"/>
  <c r="C11" i="183"/>
  <c r="C13" i="183"/>
  <c r="C15" i="183"/>
  <c r="C17" i="183"/>
  <c r="C19" i="183"/>
  <c r="C21" i="183"/>
  <c r="D8" i="183"/>
  <c r="C8" i="183" s="1"/>
  <c r="D10" i="183"/>
  <c r="C10" i="183" s="1"/>
  <c r="D12" i="183"/>
  <c r="C12" i="183" s="1"/>
  <c r="D14" i="183"/>
  <c r="C14" i="183" s="1"/>
  <c r="D16" i="183"/>
  <c r="C16" i="183" s="1"/>
  <c r="D18" i="183"/>
  <c r="C18" i="183" s="1"/>
  <c r="D20" i="183"/>
  <c r="C20" i="183" s="1"/>
  <c r="C9" i="182"/>
  <c r="C11" i="182"/>
  <c r="C13" i="182"/>
  <c r="C15" i="182"/>
  <c r="C17" i="182"/>
  <c r="C19" i="182"/>
  <c r="C21" i="182"/>
  <c r="D8" i="182"/>
  <c r="C8" i="182" s="1"/>
  <c r="D10" i="182"/>
  <c r="C10" i="182" s="1"/>
  <c r="D12" i="182"/>
  <c r="C12" i="182" s="1"/>
  <c r="D14" i="182"/>
  <c r="C14" i="182" s="1"/>
  <c r="D16" i="182"/>
  <c r="C16" i="182" s="1"/>
  <c r="D18" i="182"/>
  <c r="C18" i="182" s="1"/>
  <c r="D20" i="182"/>
  <c r="C20" i="182" s="1"/>
  <c r="J22" i="186"/>
  <c r="K22" i="185"/>
  <c r="E22" i="183"/>
  <c r="H22" i="183"/>
  <c r="G22" i="182"/>
  <c r="F8" i="181"/>
  <c r="F22" i="181" s="1"/>
  <c r="G22" i="181"/>
  <c r="J22" i="181"/>
  <c r="D8" i="181"/>
  <c r="C8" i="181" s="1"/>
  <c r="D10" i="181"/>
  <c r="C10" i="181" s="1"/>
  <c r="D12" i="181"/>
  <c r="C12" i="181" s="1"/>
  <c r="D14" i="181"/>
  <c r="C14" i="181" s="1"/>
  <c r="D16" i="181"/>
  <c r="C16" i="181" s="1"/>
  <c r="D18" i="181"/>
  <c r="C18" i="181" s="1"/>
  <c r="D20" i="181"/>
  <c r="C20" i="181" s="1"/>
  <c r="C9" i="180"/>
  <c r="C11" i="180"/>
  <c r="C13" i="180"/>
  <c r="C15" i="180"/>
  <c r="C17" i="180"/>
  <c r="C19" i="180"/>
  <c r="C21" i="180"/>
  <c r="D8" i="180"/>
  <c r="C8" i="180" s="1"/>
  <c r="D10" i="180"/>
  <c r="C10" i="180" s="1"/>
  <c r="D12" i="180"/>
  <c r="C12" i="180" s="1"/>
  <c r="D14" i="180"/>
  <c r="C14" i="180" s="1"/>
  <c r="D16" i="180"/>
  <c r="C16" i="180" s="1"/>
  <c r="D18" i="180"/>
  <c r="C18" i="180" s="1"/>
  <c r="D20" i="180"/>
  <c r="C20" i="180" s="1"/>
  <c r="H22" i="180"/>
  <c r="G22" i="180"/>
  <c r="J22" i="180"/>
  <c r="F8" i="179"/>
  <c r="G22" i="179"/>
  <c r="J22" i="179"/>
  <c r="E8" i="179"/>
  <c r="E22" i="179" s="1"/>
  <c r="C9" i="179"/>
  <c r="C11" i="179"/>
  <c r="C13" i="179"/>
  <c r="C15" i="179"/>
  <c r="C17" i="179"/>
  <c r="C19" i="179"/>
  <c r="C21" i="179"/>
  <c r="D8" i="179"/>
  <c r="D10" i="179"/>
  <c r="C10" i="179" s="1"/>
  <c r="D12" i="179"/>
  <c r="C12" i="179" s="1"/>
  <c r="D14" i="179"/>
  <c r="C14" i="179" s="1"/>
  <c r="D16" i="179"/>
  <c r="C16" i="179" s="1"/>
  <c r="D18" i="179"/>
  <c r="C18" i="179" s="1"/>
  <c r="D20" i="179"/>
  <c r="C20" i="179" s="1"/>
  <c r="G22" i="178"/>
  <c r="J22" i="178"/>
  <c r="D9" i="178"/>
  <c r="C9" i="178" s="1"/>
  <c r="D11" i="178"/>
  <c r="C11" i="178" s="1"/>
  <c r="D13" i="178"/>
  <c r="C13" i="178" s="1"/>
  <c r="D15" i="178"/>
  <c r="C15" i="178" s="1"/>
  <c r="D17" i="178"/>
  <c r="C17" i="178" s="1"/>
  <c r="D19" i="178"/>
  <c r="C19" i="178" s="1"/>
  <c r="D21" i="178"/>
  <c r="C21" i="178" s="1"/>
  <c r="F8" i="177"/>
  <c r="D8" i="177"/>
  <c r="E8" i="177"/>
  <c r="E22" i="177" s="1"/>
  <c r="D14" i="177"/>
  <c r="C14" i="177" s="1"/>
  <c r="F21" i="177"/>
  <c r="G22" i="177"/>
  <c r="F9" i="177"/>
  <c r="I11" i="177"/>
  <c r="D12" i="177"/>
  <c r="C12" i="177" s="1"/>
  <c r="F13" i="177"/>
  <c r="F15" i="177"/>
  <c r="I15" i="177"/>
  <c r="F16" i="177"/>
  <c r="I16" i="177"/>
  <c r="C18" i="177"/>
  <c r="F20" i="177"/>
  <c r="G22" i="186"/>
  <c r="I22" i="186"/>
  <c r="E22" i="186"/>
  <c r="E22" i="181"/>
  <c r="E22" i="180"/>
  <c r="E22" i="178"/>
  <c r="D16" i="177"/>
  <c r="C16" i="177" s="1"/>
  <c r="F19" i="177"/>
  <c r="I10" i="177"/>
  <c r="I20" i="177"/>
  <c r="F11" i="177"/>
  <c r="F22" i="185"/>
  <c r="E22" i="185"/>
  <c r="F22" i="184"/>
  <c r="F22" i="183"/>
  <c r="F22" i="182"/>
  <c r="E22" i="182"/>
  <c r="I22" i="181"/>
  <c r="I22" i="180"/>
  <c r="I8" i="177"/>
  <c r="I18" i="177"/>
  <c r="I22" i="183"/>
  <c r="F22" i="186"/>
  <c r="D9" i="177"/>
  <c r="C9" i="177" s="1"/>
  <c r="D11" i="177"/>
  <c r="C11" i="177" s="1"/>
  <c r="D13" i="177"/>
  <c r="C13" i="177" s="1"/>
  <c r="D15" i="177"/>
  <c r="C15" i="177" s="1"/>
  <c r="D17" i="177"/>
  <c r="C17" i="177" s="1"/>
  <c r="D19" i="177"/>
  <c r="C19" i="177" s="1"/>
  <c r="D21" i="177"/>
  <c r="C21" i="177" s="1"/>
  <c r="C12" i="176"/>
  <c r="C20" i="176"/>
  <c r="C18" i="176"/>
  <c r="D22" i="176"/>
  <c r="E8" i="176"/>
  <c r="E22" i="176" s="1"/>
  <c r="K22" i="176"/>
  <c r="I8" i="176"/>
  <c r="I22" i="176" s="1"/>
  <c r="C8" i="179" l="1"/>
  <c r="C8" i="176"/>
  <c r="C22" i="176" s="1"/>
  <c r="F22" i="177"/>
  <c r="C8" i="177"/>
  <c r="C22" i="177" s="1"/>
  <c r="C8" i="187"/>
  <c r="C22" i="187" s="1"/>
  <c r="D22" i="187"/>
  <c r="D22" i="177"/>
  <c r="I22" i="184"/>
  <c r="I22" i="182"/>
  <c r="I22" i="178"/>
  <c r="I22" i="179"/>
  <c r="F22" i="180"/>
  <c r="F22" i="179"/>
  <c r="I22" i="177"/>
  <c r="F22" i="178"/>
  <c r="I22" i="185"/>
  <c r="C22" i="186"/>
  <c r="D22" i="186"/>
  <c r="C22" i="178"/>
  <c r="D22" i="178"/>
  <c r="C22" i="181"/>
  <c r="D22" i="181"/>
  <c r="D22" i="183"/>
  <c r="C22" i="183"/>
  <c r="C22" i="184"/>
  <c r="D22" i="184"/>
  <c r="C22" i="182"/>
  <c r="D22" i="182"/>
  <c r="C22" i="179"/>
  <c r="D22" i="179"/>
  <c r="C22" i="180"/>
  <c r="D22" i="180"/>
  <c r="D22" i="185"/>
  <c r="C22" i="185"/>
  <c r="J20" i="201" l="1"/>
  <c r="C9" i="201"/>
  <c r="F22" i="193"/>
  <c r="G22" i="193"/>
  <c r="H22" i="193"/>
  <c r="I22" i="193"/>
  <c r="J22" i="193"/>
  <c r="K22" i="193"/>
  <c r="L22" i="193"/>
  <c r="M22" i="193"/>
  <c r="E21" i="193"/>
  <c r="D21" i="193"/>
  <c r="E20" i="193"/>
  <c r="D20" i="193"/>
  <c r="E19" i="193"/>
  <c r="D19" i="193"/>
  <c r="E18" i="193"/>
  <c r="D18" i="193"/>
  <c r="E17" i="193"/>
  <c r="D17" i="193"/>
  <c r="E16" i="193"/>
  <c r="D16" i="193"/>
  <c r="E15" i="193"/>
  <c r="D15" i="193"/>
  <c r="E14" i="193"/>
  <c r="D14" i="193"/>
  <c r="E13" i="193"/>
  <c r="D13" i="193"/>
  <c r="E12" i="193"/>
  <c r="D12" i="193"/>
  <c r="E11" i="193"/>
  <c r="D11" i="193"/>
  <c r="E10" i="193"/>
  <c r="D10" i="193"/>
  <c r="E9" i="193"/>
  <c r="C13" i="193" l="1"/>
  <c r="C21" i="193"/>
  <c r="C10" i="193"/>
  <c r="C18" i="193"/>
  <c r="E22" i="193"/>
  <c r="C19" i="193"/>
  <c r="C20" i="193"/>
  <c r="C15" i="193"/>
  <c r="C11" i="193"/>
  <c r="C16" i="193"/>
  <c r="C12" i="193"/>
  <c r="C17" i="193"/>
  <c r="C9" i="193"/>
  <c r="D22" i="193"/>
  <c r="C14" i="193"/>
  <c r="C22" i="193" l="1"/>
  <c r="E19" i="201"/>
  <c r="D19" i="201"/>
  <c r="C19" i="201"/>
  <c r="E18" i="201"/>
  <c r="D18" i="201"/>
  <c r="C18" i="201"/>
  <c r="E17" i="201"/>
  <c r="D17" i="201"/>
  <c r="C17" i="201"/>
  <c r="E16" i="201"/>
  <c r="D16" i="201"/>
  <c r="C16" i="201"/>
  <c r="E15" i="201"/>
  <c r="D15" i="201"/>
  <c r="C15" i="201"/>
  <c r="E14" i="201"/>
  <c r="D14" i="201"/>
  <c r="C14" i="201"/>
  <c r="E13" i="201"/>
  <c r="D13" i="201"/>
  <c r="C13" i="201"/>
  <c r="E12" i="201"/>
  <c r="D12" i="201"/>
  <c r="C12" i="201"/>
  <c r="E11" i="201"/>
  <c r="D11" i="201"/>
  <c r="C11" i="201"/>
  <c r="E10" i="201"/>
  <c r="D10" i="201"/>
  <c r="C10" i="201"/>
  <c r="D9" i="201"/>
  <c r="C20" i="201" l="1"/>
  <c r="E20" i="201"/>
  <c r="D20" i="201"/>
  <c r="P20" i="191" l="1"/>
  <c r="O20" i="191"/>
  <c r="N20" i="191"/>
  <c r="M20" i="191"/>
  <c r="L20" i="191"/>
  <c r="K20" i="191"/>
  <c r="J20" i="191"/>
  <c r="I20" i="191"/>
  <c r="H20" i="191"/>
  <c r="G20" i="191"/>
  <c r="F20" i="191"/>
  <c r="E20" i="191"/>
  <c r="D20" i="191"/>
  <c r="C19" i="191"/>
  <c r="C18" i="191"/>
  <c r="C17" i="191"/>
  <c r="C16" i="191"/>
  <c r="C15" i="191"/>
  <c r="C14" i="191"/>
  <c r="C13" i="191"/>
  <c r="C12" i="191"/>
  <c r="C11" i="191"/>
  <c r="C10" i="191"/>
  <c r="C9" i="191"/>
  <c r="C8" i="191"/>
  <c r="C7" i="191"/>
  <c r="P20" i="190"/>
  <c r="O20" i="190"/>
  <c r="N20" i="190"/>
  <c r="M20" i="190"/>
  <c r="L20" i="190"/>
  <c r="K20" i="190"/>
  <c r="J20" i="190"/>
  <c r="I20" i="190"/>
  <c r="H20" i="190"/>
  <c r="G20" i="190"/>
  <c r="F20" i="190"/>
  <c r="E20" i="190"/>
  <c r="D20" i="190"/>
  <c r="P20" i="189"/>
  <c r="O20" i="189"/>
  <c r="N20" i="189"/>
  <c r="M20" i="189"/>
  <c r="L20" i="189"/>
  <c r="K20" i="189"/>
  <c r="J20" i="189"/>
  <c r="I20" i="189"/>
  <c r="H20" i="189"/>
  <c r="G20" i="189"/>
  <c r="F20" i="189"/>
  <c r="E20" i="189"/>
  <c r="D20" i="189"/>
  <c r="C19" i="189"/>
  <c r="C18" i="189"/>
  <c r="C17" i="189"/>
  <c r="C16" i="189"/>
  <c r="C15" i="189"/>
  <c r="C14" i="189"/>
  <c r="C13" i="189"/>
  <c r="C12" i="189"/>
  <c r="C11" i="189"/>
  <c r="C10" i="189"/>
  <c r="C9" i="189"/>
  <c r="C8" i="189"/>
  <c r="C7" i="189"/>
  <c r="K22" i="175"/>
  <c r="J22" i="175"/>
  <c r="H22" i="175"/>
  <c r="G22" i="175"/>
  <c r="I21" i="175"/>
  <c r="F21" i="175"/>
  <c r="E21" i="175"/>
  <c r="D21" i="175"/>
  <c r="I20" i="175"/>
  <c r="F20" i="175"/>
  <c r="E20" i="175"/>
  <c r="D20" i="175"/>
  <c r="I19" i="175"/>
  <c r="F19" i="175"/>
  <c r="E19" i="175"/>
  <c r="D19" i="175"/>
  <c r="I18" i="175"/>
  <c r="F18" i="175"/>
  <c r="E18" i="175"/>
  <c r="D18" i="175"/>
  <c r="I17" i="175"/>
  <c r="F17" i="175"/>
  <c r="E17" i="175"/>
  <c r="D17" i="175"/>
  <c r="I16" i="175"/>
  <c r="F16" i="175"/>
  <c r="E16" i="175"/>
  <c r="D16" i="175"/>
  <c r="I15" i="175"/>
  <c r="F15" i="175"/>
  <c r="E15" i="175"/>
  <c r="D15" i="175"/>
  <c r="I14" i="175"/>
  <c r="F14" i="175"/>
  <c r="E14" i="175"/>
  <c r="D14" i="175"/>
  <c r="I13" i="175"/>
  <c r="F13" i="175"/>
  <c r="E13" i="175"/>
  <c r="D13" i="175"/>
  <c r="I12" i="175"/>
  <c r="F12" i="175"/>
  <c r="E12" i="175"/>
  <c r="D12" i="175"/>
  <c r="I11" i="175"/>
  <c r="F11" i="175"/>
  <c r="E11" i="175"/>
  <c r="D11" i="175"/>
  <c r="I10" i="175"/>
  <c r="F10" i="175"/>
  <c r="E10" i="175"/>
  <c r="D10" i="175"/>
  <c r="I9" i="175"/>
  <c r="F9" i="175"/>
  <c r="E9" i="175"/>
  <c r="D9" i="175"/>
  <c r="I21" i="174"/>
  <c r="F21" i="174"/>
  <c r="E21" i="174"/>
  <c r="D21" i="174"/>
  <c r="I20" i="174"/>
  <c r="F20" i="174"/>
  <c r="E20" i="174"/>
  <c r="D20" i="174"/>
  <c r="I19" i="174"/>
  <c r="F19" i="174"/>
  <c r="E19" i="174"/>
  <c r="D19" i="174"/>
  <c r="I18" i="174"/>
  <c r="F18" i="174"/>
  <c r="E18" i="174"/>
  <c r="D18" i="174"/>
  <c r="I17" i="174"/>
  <c r="F17" i="174"/>
  <c r="E17" i="174"/>
  <c r="D17" i="174"/>
  <c r="I16" i="174"/>
  <c r="F16" i="174"/>
  <c r="E16" i="174"/>
  <c r="D16" i="174"/>
  <c r="I15" i="174"/>
  <c r="F15" i="174"/>
  <c r="E15" i="174"/>
  <c r="D15" i="174"/>
  <c r="I14" i="174"/>
  <c r="F14" i="174"/>
  <c r="E14" i="174"/>
  <c r="D14" i="174"/>
  <c r="I13" i="174"/>
  <c r="F13" i="174"/>
  <c r="E13" i="174"/>
  <c r="D13" i="174"/>
  <c r="I12" i="174"/>
  <c r="F12" i="174"/>
  <c r="E12" i="174"/>
  <c r="D12" i="174"/>
  <c r="I11" i="174"/>
  <c r="F11" i="174"/>
  <c r="E11" i="174"/>
  <c r="D11" i="174"/>
  <c r="I10" i="174"/>
  <c r="F10" i="174"/>
  <c r="E10" i="174"/>
  <c r="D10" i="174"/>
  <c r="I9" i="174"/>
  <c r="F9" i="174"/>
  <c r="E9" i="174"/>
  <c r="D9" i="174"/>
  <c r="I8" i="174"/>
  <c r="F8" i="174"/>
  <c r="F22" i="174" s="1"/>
  <c r="E8" i="174"/>
  <c r="E22" i="174" s="1"/>
  <c r="D8" i="174"/>
  <c r="K21" i="173"/>
  <c r="J21" i="173"/>
  <c r="H21" i="173"/>
  <c r="G21" i="173"/>
  <c r="I20" i="173"/>
  <c r="F20" i="173"/>
  <c r="E20" i="173"/>
  <c r="D20" i="173"/>
  <c r="I19" i="173"/>
  <c r="F19" i="173"/>
  <c r="E19" i="173"/>
  <c r="D19" i="173"/>
  <c r="I18" i="173"/>
  <c r="F18" i="173"/>
  <c r="E18" i="173"/>
  <c r="D18" i="173"/>
  <c r="I17" i="173"/>
  <c r="F17" i="173"/>
  <c r="E17" i="173"/>
  <c r="D17" i="173"/>
  <c r="I16" i="173"/>
  <c r="F16" i="173"/>
  <c r="E16" i="173"/>
  <c r="D16" i="173"/>
  <c r="I15" i="173"/>
  <c r="F15" i="173"/>
  <c r="E15" i="173"/>
  <c r="D15" i="173"/>
  <c r="I14" i="173"/>
  <c r="F14" i="173"/>
  <c r="E14" i="173"/>
  <c r="D14" i="173"/>
  <c r="I13" i="173"/>
  <c r="F13" i="173"/>
  <c r="D13" i="173"/>
  <c r="I12" i="173"/>
  <c r="F12" i="173"/>
  <c r="E12" i="173"/>
  <c r="D12" i="173"/>
  <c r="I11" i="173"/>
  <c r="F11" i="173"/>
  <c r="E11" i="173"/>
  <c r="D11" i="173"/>
  <c r="I10" i="173"/>
  <c r="F10" i="173"/>
  <c r="E10" i="173"/>
  <c r="D10" i="173"/>
  <c r="I9" i="173"/>
  <c r="F9" i="173"/>
  <c r="E9" i="173"/>
  <c r="D9" i="173"/>
  <c r="I8" i="173"/>
  <c r="F8" i="173"/>
  <c r="E8" i="173"/>
  <c r="D8" i="173"/>
  <c r="C12" i="175" l="1"/>
  <c r="C20" i="175"/>
  <c r="I22" i="174"/>
  <c r="D22" i="174"/>
  <c r="C19" i="175"/>
  <c r="C21" i="175"/>
  <c r="C9" i="175"/>
  <c r="C13" i="175"/>
  <c r="C12" i="173"/>
  <c r="C13" i="173"/>
  <c r="C16" i="173"/>
  <c r="C17" i="173"/>
  <c r="C11" i="173"/>
  <c r="D21" i="173"/>
  <c r="C18" i="174"/>
  <c r="C19" i="174"/>
  <c r="C20" i="174"/>
  <c r="C10" i="175"/>
  <c r="C14" i="175"/>
  <c r="C16" i="175"/>
  <c r="C17" i="175"/>
  <c r="C15" i="175"/>
  <c r="C16" i="174"/>
  <c r="C12" i="174"/>
  <c r="C14" i="174"/>
  <c r="C15" i="174"/>
  <c r="C18" i="173"/>
  <c r="C20" i="173"/>
  <c r="C19" i="173"/>
  <c r="C10" i="173"/>
  <c r="C14" i="173"/>
  <c r="C9" i="173"/>
  <c r="E21" i="173"/>
  <c r="F22" i="175"/>
  <c r="F21" i="173"/>
  <c r="C8" i="174"/>
  <c r="I22" i="175"/>
  <c r="C8" i="173"/>
  <c r="I21" i="173"/>
  <c r="C15" i="173"/>
  <c r="C10" i="174"/>
  <c r="C11" i="174"/>
  <c r="D22" i="175"/>
  <c r="C18" i="175"/>
  <c r="C20" i="190"/>
  <c r="E22" i="175"/>
  <c r="C11" i="175"/>
  <c r="C20" i="189"/>
  <c r="C20" i="191"/>
  <c r="C9" i="174"/>
  <c r="C13" i="174"/>
  <c r="C17" i="174"/>
  <c r="C21" i="174"/>
  <c r="C22" i="174" l="1"/>
  <c r="C22" i="175"/>
  <c r="C21" i="17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ster\Documents\My Data Sources\192.168.0.110 Members Model.odc" keepAlive="1" name="192.168.0.110 Members Model" type="5" refreshedVersion="4" background="1">
    <dbPr connection="Provider=MSOLAP.4;Persist Security Info=True;User ID=.\dm;Initial Catalog=Members;Data Source=192.168.0.110;MDX Compatibility=1;Safety Options=2;MDX Missing Member Mode=Error" command="Model" commandType="1"/>
    <olapPr sendLocale="1" rowDrillCount="1000"/>
  </connection>
  <connection id="2" xr16:uid="{00000000-0015-0000-FFFF-FFFF01000000}" odcFile="C:\Users\Master\Documents\My Data Sources\192.168.0.110 Members Model.odc" keepAlive="1" name="192.168.0.110 Members Model1" type="5" refreshedVersion="4" background="1" credentials="none">
    <dbPr connection="Provider=MSOLAP.4;Persist Security Info=True;User ID=DM;Initial Catalog=Members;Data Source=192.168.0.110;MDX Compatibility=1;Safety Options=2;MDX Missing Member Mode=Error" command="Model" commandType="1"/>
    <olapPr sendLocale="1" rowDrillCount="1000"/>
  </connection>
</connections>
</file>

<file path=xl/sharedStrings.xml><?xml version="1.0" encoding="utf-8"?>
<sst xmlns="http://schemas.openxmlformats.org/spreadsheetml/2006/main" count="1982" uniqueCount="387">
  <si>
    <t>الجمــــــــلة</t>
  </si>
  <si>
    <t>Total</t>
  </si>
  <si>
    <t>الجـــــــــوف</t>
  </si>
  <si>
    <t>Al-Jouf</t>
  </si>
  <si>
    <t>البـاحـــــــة</t>
  </si>
  <si>
    <t>Al-Baha</t>
  </si>
  <si>
    <t>نجـــــــــران</t>
  </si>
  <si>
    <t>Najran</t>
  </si>
  <si>
    <t>جــــــــــــــازان</t>
  </si>
  <si>
    <t>Jazan</t>
  </si>
  <si>
    <t>الحدود الشمالية</t>
  </si>
  <si>
    <t>Northern Borders</t>
  </si>
  <si>
    <t>حــــــــائـل</t>
  </si>
  <si>
    <t>Hail</t>
  </si>
  <si>
    <t>تبــــــــــوك</t>
  </si>
  <si>
    <t>Tabouk</t>
  </si>
  <si>
    <t>عســـــــــيـر</t>
  </si>
  <si>
    <t>Aseer</t>
  </si>
  <si>
    <t>الشــرقيـــــة</t>
  </si>
  <si>
    <t>Eastern Region</t>
  </si>
  <si>
    <t>القصيــــــــم</t>
  </si>
  <si>
    <t>Al-Qaseem</t>
  </si>
  <si>
    <t>المدينة المنورة</t>
  </si>
  <si>
    <t>Al-Madinah Al-Monawarah</t>
  </si>
  <si>
    <t>مكــة المكـرمـة</t>
  </si>
  <si>
    <t>Makkah Al-Mokarramah</t>
  </si>
  <si>
    <t>الـريــــــاض</t>
  </si>
  <si>
    <t>Al-Riyadh</t>
  </si>
  <si>
    <t>Males</t>
  </si>
  <si>
    <t>Females</t>
  </si>
  <si>
    <t>AREA</t>
  </si>
  <si>
    <t>الادارية</t>
  </si>
  <si>
    <t>ذكور</t>
  </si>
  <si>
    <t>اناث</t>
  </si>
  <si>
    <t>جملة</t>
  </si>
  <si>
    <t>المنطقة الادارية</t>
  </si>
  <si>
    <t>Administrative Area</t>
  </si>
  <si>
    <t xml:space="preserve">Population by sex, Administrative Area and Nationality ( Saudi/ Non-Saudi )   </t>
  </si>
  <si>
    <t xml:space="preserve">السكان حسب الجنس والمنطقة الإدارية والجنسيه ( سعودي/غير سعودي ) </t>
  </si>
  <si>
    <t>R</t>
  </si>
  <si>
    <t>65 - 69</t>
  </si>
  <si>
    <t xml:space="preserve">60 - 64 </t>
  </si>
  <si>
    <t>60 - 64</t>
  </si>
  <si>
    <t xml:space="preserve">55 - 59 </t>
  </si>
  <si>
    <t>55 - 59</t>
  </si>
  <si>
    <t xml:space="preserve">50 - 54 </t>
  </si>
  <si>
    <t>50 - 54</t>
  </si>
  <si>
    <t xml:space="preserve">45- 49 </t>
  </si>
  <si>
    <t>45 - 49</t>
  </si>
  <si>
    <t xml:space="preserve">40- 44 </t>
  </si>
  <si>
    <t>40 - 44</t>
  </si>
  <si>
    <t xml:space="preserve">35- 39 </t>
  </si>
  <si>
    <t>35 - 39</t>
  </si>
  <si>
    <t xml:space="preserve">30- 34 </t>
  </si>
  <si>
    <t>30 - 34</t>
  </si>
  <si>
    <t xml:space="preserve">25- 29 </t>
  </si>
  <si>
    <t>25 - 29</t>
  </si>
  <si>
    <t xml:space="preserve">20- 24 </t>
  </si>
  <si>
    <t>20 - 24</t>
  </si>
  <si>
    <t>15- 19</t>
  </si>
  <si>
    <t>15 - 19</t>
  </si>
  <si>
    <t>10 - 14</t>
  </si>
  <si>
    <t>5 - 9</t>
  </si>
  <si>
    <t>0 - 4</t>
  </si>
  <si>
    <t>فئــات العمـــر</t>
  </si>
  <si>
    <t>Age Groups</t>
  </si>
  <si>
    <t xml:space="preserve"> Population by sex , Age Groups and  Nationality (Saudi/Non-Saudi)</t>
  </si>
  <si>
    <t xml:space="preserve"> السكان حسب الجنس وفئات العمر والجنسية ( سعودي/ غير سعودي) </t>
  </si>
  <si>
    <t>0- 4</t>
  </si>
  <si>
    <t xml:space="preserve"> Population by Age Groups, Nationality ( Saudi/Non-Saudi ) , and sex in  Al-Riyadh Area</t>
  </si>
  <si>
    <t xml:space="preserve"> السكان حسب فئات العمر والجنسية ( سعودي / غير سعودي ) والجنس في منطقة الرياض</t>
  </si>
  <si>
    <t xml:space="preserve">  Population by Age Groups, Nationality ( Saudi/Non-Saudi ), and sex in  Makkah Al-Mokarramah Area</t>
  </si>
  <si>
    <t xml:space="preserve">  السكان حسب فئات العمر والجنسية ( سعودي / غير سعودي ) والجنس في منطقة مكــة المكـرمـة</t>
  </si>
  <si>
    <t xml:space="preserve">  Population by Age Groups, Nationality (Saudi/Non-Saudi), and sex in  Al-Madinah Al-Monawarah Area</t>
  </si>
  <si>
    <t xml:space="preserve">  السكان حسب فئات العمر والجنسية ( سعودي / غير سعودي ) والجنس في منطقة المدينة المنورة</t>
  </si>
  <si>
    <t xml:space="preserve"> Population by Age Groups, Nationality (Saudi/Non-Saudi), and sex in  Al-Qaseem  Area </t>
  </si>
  <si>
    <t xml:space="preserve">  السكان حسب فئات العمر والجنسية ( سعودي / غير سعودي ) والجنس في منطقة القصيــــــــم</t>
  </si>
  <si>
    <t xml:space="preserve">  Population by Age Groups, Nationality (Saudi/Non-Saudi), and sex in Eastern Region Area</t>
  </si>
  <si>
    <t xml:space="preserve">  السكان حسب فئات العمر والجنسية ( سعودي / غير سعودي ) والجنس في المنطقة الشــرقيـــــة</t>
  </si>
  <si>
    <t xml:space="preserve">  Population by Age Groups, Nationality (Saudi/Non-Saudi), and sex in  Aseer Area</t>
  </si>
  <si>
    <t xml:space="preserve">  السكان حسب فئات العمر والجنسية ( سعودي / غير سعودي ) والجنس في منطقة عســـــــــيـر</t>
  </si>
  <si>
    <t xml:space="preserve">  السكان حسب فئات العمر والجنسية ( سعودي / غير سعودي ) والجنس في منطقة تبــــــــــوك</t>
  </si>
  <si>
    <t xml:space="preserve">  Population by Age Groups, Nationality ( Saudi/Non-Saudi ), and sex in Hail Area</t>
  </si>
  <si>
    <t xml:space="preserve">  السكان حسب فئات العمر والجنسية ( سعودي / غير سعودي ) والجنس في منطقة حــــــــائـل</t>
  </si>
  <si>
    <t xml:space="preserve">  Population by Age Groups, Nationality ( Saudi/Non-Saudi ), and sex in  Northern Borders Area</t>
  </si>
  <si>
    <t xml:space="preserve">  السكان حسب فئات العمر والجنسية ( سعودي / غير سعودي ) والجنس في منطقة الحدود الشمالية</t>
  </si>
  <si>
    <t xml:space="preserve"> Population by Age Groups, Nationality ( Saudi/Non-Saudi ), and sex in Jazan Area</t>
  </si>
  <si>
    <t xml:space="preserve">  السكان حسب فئات العمر والجنسية ( سعودي / غير سعودي ) والجنس في منطقة جــــــــــــــازان</t>
  </si>
  <si>
    <t xml:space="preserve">  Population by Age Groups, Nationality ( Saudi/Non-Saudi ), and sex in  Najran Area</t>
  </si>
  <si>
    <t xml:space="preserve">  السكان حسب فئات العمر والجنسية ( سعودي / غير سعودي ) والجنس في منطقة نجـــــــــران</t>
  </si>
  <si>
    <t xml:space="preserve">  Population by Age Groups, Nationality (Saudi/Non-Saudi), and sex in  Al-Baha Area</t>
  </si>
  <si>
    <t xml:space="preserve">  السكان حسب فئات العمر والجنسية ( سعودي / غير سعودي ) والجنس في منطقة البـاحـــــــة</t>
  </si>
  <si>
    <t xml:space="preserve">  Population by Age Groups, Nationality ( Saudi/Non-Saudi ), and sex in  Al- Jouf Area</t>
  </si>
  <si>
    <t xml:space="preserve">  السكان حسب فئات العمر والجنسية ( سعودي / غير سعودي ) والجنس في منطقة الجـــــــــوف</t>
  </si>
  <si>
    <t xml:space="preserve">جدول ( 15 ) </t>
  </si>
  <si>
    <t xml:space="preserve">Table ( 15 ) </t>
  </si>
  <si>
    <t>الجملــة</t>
  </si>
  <si>
    <t>Household</t>
  </si>
  <si>
    <t>Daughter</t>
  </si>
  <si>
    <t>in Law</t>
  </si>
  <si>
    <t>child</t>
  </si>
  <si>
    <t>Relation.</t>
  </si>
  <si>
    <t>Head of</t>
  </si>
  <si>
    <t>Wife</t>
  </si>
  <si>
    <t>Son or</t>
  </si>
  <si>
    <t>Daughter/Son</t>
  </si>
  <si>
    <t>Grand -</t>
  </si>
  <si>
    <t>Parent</t>
  </si>
  <si>
    <t>Sibling</t>
  </si>
  <si>
    <t>Other</t>
  </si>
  <si>
    <t>No</t>
  </si>
  <si>
    <t>رئيس الاسرة</t>
  </si>
  <si>
    <t>زوجة</t>
  </si>
  <si>
    <t>ابن او بنت</t>
  </si>
  <si>
    <t xml:space="preserve">زوجة ابن/زوج بنت </t>
  </si>
  <si>
    <t>حفيد او حفيدة</t>
  </si>
  <si>
    <t xml:space="preserve">اب أو ام </t>
  </si>
  <si>
    <t>اخ أو اخت</t>
  </si>
  <si>
    <t xml:space="preserve">قرابة اخرى </t>
  </si>
  <si>
    <t xml:space="preserve">لا توجد علاقة </t>
  </si>
  <si>
    <t>فئات العمر</t>
  </si>
  <si>
    <t xml:space="preserve">Relationship to Head of Household                                                            العلاقة برئيس الاسرة   </t>
  </si>
  <si>
    <t>الجمله</t>
  </si>
  <si>
    <t>الحالة الزواجية والجنس                                                                                                                     Marital Status &amp; Gender</t>
  </si>
  <si>
    <t xml:space="preserve">Total             الجملة   </t>
  </si>
  <si>
    <t>أرمل
Widowed</t>
  </si>
  <si>
    <t>مطلق
Divorced</t>
  </si>
  <si>
    <t>متزوج
Married</t>
  </si>
  <si>
    <t>لم يتزوج أبداً
Never Married</t>
  </si>
  <si>
    <t>الجملة</t>
  </si>
  <si>
    <t>انــاث</t>
  </si>
  <si>
    <t xml:space="preserve">15 - 19 </t>
  </si>
  <si>
    <t xml:space="preserve"> 20 - 24 </t>
  </si>
  <si>
    <t xml:space="preserve">25 - 29 </t>
  </si>
  <si>
    <t xml:space="preserve">30 - 34 </t>
  </si>
  <si>
    <t xml:space="preserve">35 - 39 </t>
  </si>
  <si>
    <t xml:space="preserve">40 - 44 </t>
  </si>
  <si>
    <t xml:space="preserve">45 - 49 </t>
  </si>
  <si>
    <t>المنطقة الإدارية</t>
  </si>
  <si>
    <t>عســــــــيــر</t>
  </si>
  <si>
    <t xml:space="preserve">Educational Status </t>
  </si>
  <si>
    <t>الحالة التعليمية</t>
  </si>
  <si>
    <t>Primary</t>
  </si>
  <si>
    <t>الابتدائية</t>
  </si>
  <si>
    <t>Intermediate</t>
  </si>
  <si>
    <t>المتوسطة</t>
  </si>
  <si>
    <t>Secondary/
Equivalent</t>
  </si>
  <si>
    <t>الثانوية
أو ما يعادلها</t>
  </si>
  <si>
    <t xml:space="preserve">Pre-Univ. Diploma  </t>
  </si>
  <si>
    <t>دبلوم 
دون الجامعي</t>
  </si>
  <si>
    <t>University</t>
  </si>
  <si>
    <t>جامعي</t>
  </si>
  <si>
    <t>دبلوم عالي</t>
  </si>
  <si>
    <t>Master</t>
  </si>
  <si>
    <t>ماجستير</t>
  </si>
  <si>
    <t>Ph. D.</t>
  </si>
  <si>
    <t>دكتوراة</t>
  </si>
  <si>
    <t>Saudi Population Ever-Married ( 15 Years and Over ) by Age Groups and Age at First Marriage</t>
  </si>
  <si>
    <t>العمر عند الزواج الأول                                                                                                            Age at First Marriage</t>
  </si>
  <si>
    <t>الجملة
Total</t>
  </si>
  <si>
    <t>45+</t>
  </si>
  <si>
    <t>44-40</t>
  </si>
  <si>
    <t>39-37</t>
  </si>
  <si>
    <t>36-34</t>
  </si>
  <si>
    <t>33-31</t>
  </si>
  <si>
    <t>30-28</t>
  </si>
  <si>
    <t>27-25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</si>
  <si>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</si>
  <si>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</si>
  <si>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</si>
  <si>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</si>
  <si>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</si>
  <si>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</si>
  <si>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</si>
  <si>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</si>
  <si>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</si>
  <si>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</si>
  <si>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65+</t>
  </si>
  <si>
    <t>65 فأكثر</t>
  </si>
  <si>
    <t>الرياض</t>
  </si>
  <si>
    <t>مكة المكرمة</t>
  </si>
  <si>
    <t>القصيم</t>
  </si>
  <si>
    <t>المنطقة الشرقية</t>
  </si>
  <si>
    <t>عسير</t>
  </si>
  <si>
    <t>تبوك</t>
  </si>
  <si>
    <t>حائل</t>
  </si>
  <si>
    <t>جازان</t>
  </si>
  <si>
    <t>نجران</t>
  </si>
  <si>
    <t>الباحة</t>
  </si>
  <si>
    <t>الجوف</t>
  </si>
  <si>
    <t xml:space="preserve">                            Total</t>
  </si>
  <si>
    <t>NO. of Times Married</t>
  </si>
  <si>
    <t>عدد مرات الزواج</t>
  </si>
  <si>
    <t xml:space="preserve"> 3+</t>
  </si>
  <si>
    <t>اسباب الوفاة                                                                                Cause of Death</t>
  </si>
  <si>
    <t>أخرى</t>
  </si>
  <si>
    <t>حوادث أخرى</t>
  </si>
  <si>
    <t>حوادث سير</t>
  </si>
  <si>
    <t>اسباب تتعلق بالحمل والولادة</t>
  </si>
  <si>
    <t>شيخوخة</t>
  </si>
  <si>
    <t xml:space="preserve">اسباب مرضية </t>
  </si>
  <si>
    <t>Other Accidents</t>
  </si>
  <si>
    <t>Traffic Accidents</t>
  </si>
  <si>
    <t>Pregnancy / Delivery</t>
  </si>
  <si>
    <t>Aging</t>
  </si>
  <si>
    <t>IIIness</t>
  </si>
  <si>
    <t>65  فأكثر</t>
  </si>
  <si>
    <t>السكان السعوديين حسب مكان الإقامة السابق</t>
  </si>
  <si>
    <t xml:space="preserve">Saudi Population by Previous Place of Residence  </t>
  </si>
  <si>
    <t>الشرقية</t>
  </si>
  <si>
    <t>السكان السعوديين الذكور حسب مكان الإقامة السابق</t>
  </si>
  <si>
    <t xml:space="preserve">Saudi Male Population by Previous Place of Residence  </t>
  </si>
  <si>
    <t>السكان السعوديين الإناث حسب مكان الإقامة السابق</t>
  </si>
  <si>
    <t xml:space="preserve">Saudi Female Population by Previous Place of Residence  </t>
  </si>
  <si>
    <t>High Dip.</t>
  </si>
  <si>
    <t>Saudi Population by Age Groups and Relationship to Head of Household</t>
  </si>
  <si>
    <t xml:space="preserve">السكان السعوديين (15 سنة فأكثر) حسب الحالة التعليمية والجنس والحالة الزواجية </t>
  </si>
  <si>
    <t>Saudi Population Ever-Married ( 15 Years and Over ) by  Age at First Marriage and Administrative Area</t>
  </si>
  <si>
    <t>السكان السعوديون الذين سبق لهم الزواج ( 15 سنة فأكثر ) و العمر عند الزواج الأول والمنطقة الإدارية</t>
  </si>
  <si>
    <t>Saudi Male Population Ever-Married ( 15 Years and Over ) by  Age at First Marriage and Administrative Area</t>
  </si>
  <si>
    <t>السكان السعوديون الذكور الذين سبق لهم الزواج ( 15 سنة فأكثر ) و العمر عند الزواج الأول والمنطقة الإدارية</t>
  </si>
  <si>
    <t>Saudi Female Population Ever-Married ( 15 Years and Over ) by  Age at First Marriage and Administrative Area</t>
  </si>
  <si>
    <t>السكان السعوديون الإناث الذين سبق لهم الزواج ( 15 سنة فأكثر ) و العمر عند الزواج الأول والمنطقة الإدارية</t>
  </si>
  <si>
    <t xml:space="preserve"> Ever-married Saudi population (15 years and over) by sex, age group, and number of times married</t>
  </si>
  <si>
    <t xml:space="preserve">جدول ( 1 ) </t>
  </si>
  <si>
    <t xml:space="preserve">( Table ( 1  </t>
  </si>
  <si>
    <t>المصدر: مسح الخصائص السكانية 2017 _ الهيئة العامة للإحصاء</t>
  </si>
  <si>
    <t xml:space="preserve"> Source: Population Characteristics Survey 2017 _General Authority for Statistics</t>
  </si>
  <si>
    <t xml:space="preserve"> ( Table ( 2 </t>
  </si>
  <si>
    <t xml:space="preserve">جدول ( 2 ) </t>
  </si>
  <si>
    <t xml:space="preserve">Table ( 3 ) </t>
  </si>
  <si>
    <t xml:space="preserve">جدول ( 3 ) </t>
  </si>
  <si>
    <t xml:space="preserve">Table ( 4 ) </t>
  </si>
  <si>
    <t xml:space="preserve">جدول ( 4 ) </t>
  </si>
  <si>
    <t xml:space="preserve">Table ( 5 ) </t>
  </si>
  <si>
    <t xml:space="preserve">جدول ( 5 ) </t>
  </si>
  <si>
    <t xml:space="preserve">Table ( 6 ) </t>
  </si>
  <si>
    <t xml:space="preserve">جدول ( 6 ) </t>
  </si>
  <si>
    <t xml:space="preserve">Table ( 7 ) </t>
  </si>
  <si>
    <t xml:space="preserve">جدول ( 7 ) </t>
  </si>
  <si>
    <t xml:space="preserve">Table ( 8 ) </t>
  </si>
  <si>
    <t xml:space="preserve">جدول ( 8 ) </t>
  </si>
  <si>
    <t xml:space="preserve">Table ( 9 ) </t>
  </si>
  <si>
    <t xml:space="preserve">جدول ( 9 ) </t>
  </si>
  <si>
    <t xml:space="preserve">Table ( 10 ) </t>
  </si>
  <si>
    <t xml:space="preserve">جدول ( 10 ) </t>
  </si>
  <si>
    <t xml:space="preserve"> Table ( 11 )</t>
  </si>
  <si>
    <t xml:space="preserve">جدول ( 11 ) </t>
  </si>
  <si>
    <t xml:space="preserve"> Table ( 12 )</t>
  </si>
  <si>
    <t xml:space="preserve">جدول ( 12 ) </t>
  </si>
  <si>
    <t xml:space="preserve"> Table ( 13 )</t>
  </si>
  <si>
    <t xml:space="preserve">جدول ( 13 ) </t>
  </si>
  <si>
    <t xml:space="preserve">Table ( 14 ) </t>
  </si>
  <si>
    <t xml:space="preserve">جدول ( 14 ) </t>
  </si>
  <si>
    <t>Table ( 16 )</t>
  </si>
  <si>
    <t xml:space="preserve"> جدول ( 16 )</t>
  </si>
  <si>
    <t xml:space="preserve"> السكان السعوديون حسب فئات العمر والعلاقة برئيس الاسرة</t>
  </si>
  <si>
    <t xml:space="preserve">( Table ( 17  </t>
  </si>
  <si>
    <t xml:space="preserve">جدول ( 17 ) </t>
  </si>
  <si>
    <t xml:space="preserve">( Table ( 17-1  </t>
  </si>
  <si>
    <t xml:space="preserve">جدول ( 17-1 ) </t>
  </si>
  <si>
    <t xml:space="preserve">( Table ( 17-2  </t>
  </si>
  <si>
    <t xml:space="preserve">جدول ( 17-2 ) </t>
  </si>
  <si>
    <t>جدول ( 18 )</t>
  </si>
  <si>
    <t>السكان  السعوديون (15 سنة فأكثر) حسب الجنس وفئات العمر والحالة الزواجية</t>
  </si>
  <si>
    <t xml:space="preserve"> Table ( 19 )</t>
  </si>
  <si>
    <t xml:space="preserve">السكان  السعوديون ( 15 سنة فأكثر ) حسب الجنس والحالة الزواجية والمنطقة الإدارية </t>
  </si>
  <si>
    <t>Saudi Population ( 15 years and over ) by sex, Marital Status and Administrative Area</t>
  </si>
  <si>
    <t>جدول ( 20 )</t>
  </si>
  <si>
    <t>السكان السعوديون الذين سبق لهم الزواج ( 15 سنة فأكثر ) حسب فئات العمر و العمر عند الزواج الأول</t>
  </si>
  <si>
    <t>Source: Population Characteristics Survey 2017 _General Authority for Statistics</t>
  </si>
  <si>
    <t>السكان السعوديون الذكور الذين سبق لهم الزواج ( 15 سنة فأكثر ) حسب فئات العمر و العمر عند الزواج الأول</t>
  </si>
  <si>
    <t>Saudi Male Population Ever-Married ( 15 Years and Over ) by Age Groups and Age at First Marriage</t>
  </si>
  <si>
    <t>السكان  السعوديون الإناث الذين سبق لهم الزواج ( 15 سنة فأكثر ) حسب فئات العمر و العمر عند الزواج الأول</t>
  </si>
  <si>
    <t>Saudi Female Population Ever-Married ( 15 Years and Over ) by Age Groups and Age at First Marriage</t>
  </si>
  <si>
    <t xml:space="preserve"> ( Table ( 23 </t>
  </si>
  <si>
    <t xml:space="preserve">جدول ( 23 ) </t>
  </si>
  <si>
    <t xml:space="preserve"> السكان السعوديون الذين سبق لهم الزواج ( 15سنة فأكثر ) حسب فئات العمر والجنس وعدد مرات الزواج</t>
  </si>
  <si>
    <t xml:space="preserve">65 فأكثر </t>
  </si>
  <si>
    <t>السكان السعوديون (10 سنوات فأكثر) حسب فئات العمر والحالة التعليمية</t>
  </si>
  <si>
    <t>السكان الإناث السعوديون(10 سنوات فأكثر) حسب فئات العمر والحالة التعليمية</t>
  </si>
  <si>
    <t>السكان الإناث السعوديون(10 سنوات فأكثر) حسب الحالة التعليمية والمنطقة الادارية</t>
  </si>
  <si>
    <t>السكان الذكور السعوديون(10 سنوات فأكثر) حسب الحالة التعليمية والمنطقة الادارية</t>
  </si>
  <si>
    <t>السكان السعوديون  (10 سنوات فأكثر) حسب الحالة التعليمية والمنطقة الادارية</t>
  </si>
  <si>
    <t>السكان الذكورالسعوديون (10 سنوات فأكثر) حسب فئات العمر والحالة التعليمية</t>
  </si>
  <si>
    <t xml:space="preserve">جدول ( 24 ) </t>
  </si>
  <si>
    <t xml:space="preserve">جدول ( 25 ) </t>
  </si>
  <si>
    <t>وفيات  السعوديين حسب سبب الوفاة خلال الـ 12 شهرا السابقة للمسح</t>
  </si>
  <si>
    <t>وفيات السعوديين الذكور حسب سبب الوفاة خلال الـ 12 شهرا السابقة للمسح</t>
  </si>
  <si>
    <t>وفيات  السعوديين الإناث حسب سبب الوفاة خلال الـ 12 شهرا السابقة للمسح</t>
  </si>
  <si>
    <t>Saudi Deaths During the 12 Months Preceding the Survey  and Administrative Area</t>
  </si>
  <si>
    <t>وفيات السعوديين خلال ال 12 شهراً السابقة للمسح حسب المنطقة الإدارية</t>
  </si>
  <si>
    <t>17-1</t>
  </si>
  <si>
    <t>17-2</t>
  </si>
  <si>
    <t>21-1</t>
  </si>
  <si>
    <t>21-2</t>
  </si>
  <si>
    <t>22-1</t>
  </si>
  <si>
    <t>22-2</t>
  </si>
  <si>
    <t>25-1</t>
  </si>
  <si>
    <t>25-2</t>
  </si>
  <si>
    <t>26-1</t>
  </si>
  <si>
    <t>26-2</t>
  </si>
  <si>
    <t>27-2</t>
  </si>
  <si>
    <t>27-1</t>
  </si>
  <si>
    <t xml:space="preserve">Population by Age Groups, Nationality (Saudi/Non-Saudi), and sex in  Al-Qaseem  Area </t>
  </si>
  <si>
    <t>Population by Age Groups, Nationality (Saudi/Non-Saudi), and sex in Eastern Region Area</t>
  </si>
  <si>
    <t>Population by sex , Age Groups and  Nationality (Saudi/Non-Saudi)</t>
  </si>
  <si>
    <t>Population by Age Groups, Nationality ( Saudi/Non-Saudi ) , and sex in  Al-Riyadh Area</t>
  </si>
  <si>
    <t>Population by Age Groups, Nationality ( Saudi/Non-Saudi ), and sex in  Makkah Al-Mokarramah Area</t>
  </si>
  <si>
    <t>Population by Age Groups, Nationality (Saudi/Non-Saudi), and sex in  Al-Madinah Al-Monawarah Area</t>
  </si>
  <si>
    <t>Population by Age Groups, Nationality (Saudi/Non-Saudi), and sex in  Aseer Area</t>
  </si>
  <si>
    <t xml:space="preserve"> Population by Age Groups, Nationality (Saudi/Non-Saudi), and sex in  Tabouk Area</t>
  </si>
  <si>
    <t>Population by Age Groups, Nationality (Saudi/Non-Saudi), and sex in  Tabouk Area</t>
  </si>
  <si>
    <t>Population by Age Groups, Nationality ( Saudi/Non-Saudi ), and sex in Hail Area</t>
  </si>
  <si>
    <t>Population by Age Groups, Nationality ( Saudi/Non-Saudi ), and sex in  Northern Borders Area</t>
  </si>
  <si>
    <t>Population by Age Groups, Nationality ( Saudi/Non-Saudi ), and sex in Jazan Area</t>
  </si>
  <si>
    <t>Population by Age Groups, Nationality ( Saudi/Non-Saudi ), and sex in  Najran Area</t>
  </si>
  <si>
    <t>Population by Age Groups, Nationality (Saudi/Non-Saudi), and sex in  Al-Baha Area</t>
  </si>
  <si>
    <t>Population by Age Groups, Nationality ( Saudi/Non-Saudi ), and sex in  Al- Jouf Area</t>
  </si>
  <si>
    <t>Saudi Population by Previous Place of Residence</t>
  </si>
  <si>
    <t>Saudi Male Population by Previous Place of Residence</t>
  </si>
  <si>
    <t>Saudi Female Population by Previous Place of Residence</t>
  </si>
  <si>
    <t>Saudi Population ( 15 years and over ) by sex, Age Groups and Marital Status</t>
  </si>
  <si>
    <t>Saudi Population ( 15 years and over ) by Educational Status, sex and Marital Status</t>
  </si>
  <si>
    <t>Ever-married Saudi population (15 years and over) by sex, age group, and number of times married</t>
  </si>
  <si>
    <t>Saudi deaths during the 12 months preceding the survey, by cause of death</t>
  </si>
  <si>
    <t>Saudi male deaths during the 12 months preceding the survey, by cause of death</t>
  </si>
  <si>
    <t>Saudi Female deaths during the 12 months preceding the survey, by cause of death</t>
  </si>
  <si>
    <t>Saudi Female Population (10 years and over) by Age Groups and Educational Status</t>
  </si>
  <si>
    <t>Saudi Population (10 years and over) by Educational Status</t>
  </si>
  <si>
    <t>Saudi male Population (10 years and over) by Educational Status</t>
  </si>
  <si>
    <t>Saudi Population (10 years and over) by Age Groups and Educational Status</t>
  </si>
  <si>
    <t>Saudi male Population (10 years and over) by Age Groups and Educational Status</t>
  </si>
  <si>
    <t>Saudi Female Population (10 years and over) by Educational Status</t>
  </si>
  <si>
    <t>رقم الجدول</t>
  </si>
  <si>
    <t>العنوان</t>
  </si>
  <si>
    <t xml:space="preserve"> Number of Table</t>
  </si>
  <si>
    <t>Subject</t>
  </si>
  <si>
    <t>العــنــوان</t>
  </si>
  <si>
    <t>Population tables                                    جداول السكان</t>
  </si>
  <si>
    <r>
      <t xml:space="preserve">الجملة                                  </t>
    </r>
    <r>
      <rPr>
        <b/>
        <sz val="12"/>
        <color indexed="9"/>
        <rFont val="Frutiger LT Arabic 45 Light"/>
      </rPr>
      <t>Total</t>
    </r>
  </si>
  <si>
    <r>
      <t xml:space="preserve">غير سعودي               </t>
    </r>
    <r>
      <rPr>
        <b/>
        <sz val="12"/>
        <color indexed="9"/>
        <rFont val="Frutiger LT Arabic 45 Light"/>
      </rPr>
      <t>Non - Saudi</t>
    </r>
  </si>
  <si>
    <r>
      <t xml:space="preserve">سعودي                          </t>
    </r>
    <r>
      <rPr>
        <b/>
        <sz val="12"/>
        <color indexed="9"/>
        <rFont val="Frutiger LT Arabic 45 Light"/>
      </rPr>
      <t>Saudi</t>
    </r>
  </si>
  <si>
    <t>السكان  السعوديون ( 15 سنة فأكثر ) حسب الجنس والحالة الزواجية والحالة التعليمية</t>
  </si>
  <si>
    <t xml:space="preserve">Saudi Population ( 15 years and over ) by Gender, Age Groups and Marital Status </t>
  </si>
  <si>
    <t>Saudi Population ( 15 years and over ) by Gender, Marital Status and Administrative Area</t>
  </si>
  <si>
    <t xml:space="preserve"> Saudi Population ( 15 years and over ) by Educational Status, Gender and Marital Status</t>
  </si>
  <si>
    <t>65  فاكثر</t>
  </si>
  <si>
    <t>65   فأكثر</t>
  </si>
  <si>
    <t>إناث</t>
  </si>
  <si>
    <t>الجنس</t>
  </si>
  <si>
    <t>Male</t>
  </si>
  <si>
    <t>Female</t>
  </si>
  <si>
    <t>وفيات  السعوديين حسب سبب الوفاة والجنس خلال الـ 12 شهرا السابقة للمسح</t>
  </si>
  <si>
    <t xml:space="preserve">Saudi deaths during the 12 months preceding the survey, by Sex and cause of death </t>
  </si>
  <si>
    <t>غير ذلك *</t>
  </si>
  <si>
    <t>* لايحمل مؤهل تعليمي</t>
  </si>
  <si>
    <t xml:space="preserve">*Without Qualification </t>
  </si>
  <si>
    <t>25</t>
  </si>
  <si>
    <t>السكان الذكور السعوديون الذين سبق لهم الزواج ( 15 سنة فأكثر ) حسب فئات العمر و العمر عند الزواج الأول</t>
  </si>
  <si>
    <t>السكان الاناث السعوديون الذين سبق لهم الزواج ( 15 سنة فأكثر ) حسب فئات العمر و العمر عند الزواج الأول</t>
  </si>
  <si>
    <t>السكان الذكور  السعوديون الذين سبق لهم الزواج ( 15 سنة فأكثر ) و العمر عند الزواج الأول والمنطقة الإدارية</t>
  </si>
  <si>
    <t>السكان الاناث السعوديون الذين سبق لهم الزواج ( 15 سنة فأكثر ) و العمر عند الزواج الأول والمنطقة الإدارية</t>
  </si>
  <si>
    <t>Saudi  Population Ever-Married ( 15 Years and Over ) by  Age at First Marriage and Administrative Area</t>
  </si>
  <si>
    <t>Saudi  Population Ever-Married ( 15 Years and Over ) by Age Groups and Age at First Marriage</t>
  </si>
  <si>
    <t xml:space="preserve"> Table( 18 )</t>
  </si>
  <si>
    <t>جدول ( 19 )</t>
  </si>
  <si>
    <t xml:space="preserve"> Table ( 20 )</t>
  </si>
  <si>
    <t xml:space="preserve"> ( Table ( 21 </t>
  </si>
  <si>
    <t xml:space="preserve">جدول ( 21 ) </t>
  </si>
  <si>
    <t xml:space="preserve">Table ( 21 - 1 ) </t>
  </si>
  <si>
    <t xml:space="preserve">جدول ( 21-1 ) </t>
  </si>
  <si>
    <t xml:space="preserve">Table ( 21 - 2 ) </t>
  </si>
  <si>
    <t xml:space="preserve">جدول ( 21-2 ) </t>
  </si>
  <si>
    <t xml:space="preserve"> ( Table ( 22 </t>
  </si>
  <si>
    <t xml:space="preserve">جدول ( 22 ) </t>
  </si>
  <si>
    <t xml:space="preserve"> Table ( 22 - 1)</t>
  </si>
  <si>
    <t xml:space="preserve">جدول ( 22-1 ) </t>
  </si>
  <si>
    <t xml:space="preserve"> Table ( 22 - 2 )</t>
  </si>
  <si>
    <t xml:space="preserve">جدول ( 22-2 ) </t>
  </si>
  <si>
    <t xml:space="preserve"> Table ( 24 )</t>
  </si>
  <si>
    <t xml:space="preserve"> Table ( 25 )</t>
  </si>
  <si>
    <t>Sex</t>
  </si>
  <si>
    <t>وفيات  السعوديين حسب الجنس و سبب الوفاة والجنس خلال الـ 12 شهرا السابقة للمسح</t>
  </si>
  <si>
    <t>Riyadh</t>
  </si>
  <si>
    <t>Makkah</t>
  </si>
  <si>
    <t>Other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</si>
</sst>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_-* #,##0.00\-;_-* &quot;-&quot;??_-;_-@_-"/>
    <numFmt numFmtId="165" formatCode="0.0000000000000000000000000000"/>
    <numFmt numFmtId="166" formatCode="0E+00"/>
    <numFmt numFmtId="167" formatCode="0.0"/>
    <numFmt numFmtId="168" formatCode="0.000"/>
    <numFmt numFmtId="169" formatCode="0.0000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Sakkal Majalla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6"/>
      <name val="Frutiger LT Arabic 45 Light"/>
    </font>
    <font>
      <b/>
      <sz val="18"/>
      <name val="Frutiger LT Arabic 45 Light"/>
    </font>
    <font>
      <b/>
      <i/>
      <sz val="12"/>
      <name val="Frutiger LT Arabic 45 Light"/>
    </font>
    <font>
      <b/>
      <sz val="14"/>
      <color theme="0"/>
      <name val="Frutiger LT Arabic 45 Light"/>
    </font>
    <font>
      <b/>
      <sz val="12"/>
      <color indexed="9"/>
      <name val="Frutiger LT Arabic 45 Light"/>
    </font>
    <font>
      <b/>
      <sz val="16"/>
      <color theme="0"/>
      <name val="Frutiger LT Arabic 45 Light"/>
    </font>
    <font>
      <sz val="16"/>
      <name val="Frutiger LT Arabic 45 Light"/>
    </font>
    <font>
      <b/>
      <sz val="14"/>
      <name val="Frutiger LT Arabic 45 Light"/>
    </font>
    <font>
      <b/>
      <sz val="12"/>
      <name val="Frutiger LT Arabic 45 Light"/>
    </font>
    <font>
      <sz val="12"/>
      <name val="Frutiger LT Arabic 45 Light"/>
    </font>
    <font>
      <sz val="28"/>
      <color rgb="FFFF0000"/>
      <name val="Frutiger LT Arabic 45 Light"/>
    </font>
    <font>
      <b/>
      <i/>
      <sz val="12"/>
      <color indexed="60"/>
      <name val="Frutiger LT Arabic 45 Light"/>
    </font>
    <font>
      <b/>
      <i/>
      <sz val="12"/>
      <color indexed="16"/>
      <name val="Frutiger LT Arabic 45 Light"/>
    </font>
    <font>
      <sz val="11"/>
      <color theme="1"/>
      <name val="Frutiger LT Arabic 45 Light"/>
    </font>
    <font>
      <sz val="10"/>
      <name val="Frutiger LT Arabic 45 Light"/>
    </font>
    <font>
      <b/>
      <sz val="12"/>
      <color theme="0"/>
      <name val="Frutiger LT Arabic 45 Light"/>
    </font>
    <font>
      <sz val="16"/>
      <color theme="0"/>
      <name val="Frutiger LT Arabic 45 Light"/>
    </font>
    <font>
      <sz val="14"/>
      <name val="Frutiger LT Arabic 45 Light"/>
    </font>
    <font>
      <sz val="13"/>
      <name val="Frutiger LT Arabic 45 Light"/>
    </font>
    <font>
      <sz val="10"/>
      <color indexed="60"/>
      <name val="Frutiger LT Arabic 45 Light"/>
    </font>
    <font>
      <sz val="10"/>
      <color indexed="16"/>
      <name val="Frutiger LT Arabic 45 Light"/>
    </font>
    <font>
      <sz val="18"/>
      <name val="Frutiger LT Arabic 45 Light"/>
    </font>
    <font>
      <sz val="10"/>
      <color theme="0"/>
      <name val="Frutiger LT Arabic 45 Light"/>
    </font>
    <font>
      <sz val="20"/>
      <name val="Frutiger LT Arabic 45 Light"/>
    </font>
    <font>
      <b/>
      <sz val="20"/>
      <name val="Frutiger LT Arabic 45 Light"/>
    </font>
    <font>
      <b/>
      <sz val="20"/>
      <color theme="0"/>
      <name val="Frutiger LT Arabic 45 Light"/>
    </font>
    <font>
      <sz val="14"/>
      <color rgb="FF474D9B"/>
      <name val="Frutiger LT Arabic 55 Roman"/>
    </font>
    <font>
      <sz val="14"/>
      <name val="Frutiger LT Arabic 55 Roman"/>
    </font>
    <font>
      <sz val="14"/>
      <color theme="0"/>
      <name val="Frutiger LT Arabic 55 Roman"/>
    </font>
    <font>
      <b/>
      <i/>
      <sz val="16"/>
      <color indexed="60"/>
      <name val="Frutiger LT Arabic 45 Light"/>
    </font>
    <font>
      <b/>
      <i/>
      <sz val="16"/>
      <name val="Frutiger LT Arabic 45 Light"/>
    </font>
    <font>
      <b/>
      <i/>
      <sz val="18"/>
      <color indexed="16"/>
      <name val="Frutiger LT Arabic 45 Light"/>
    </font>
    <font>
      <sz val="18"/>
      <color theme="1"/>
      <name val="Frutiger LT Arabic 45 Light"/>
    </font>
    <font>
      <b/>
      <sz val="18"/>
      <color theme="0"/>
      <name val="Frutiger LT Arabic 45 Light"/>
    </font>
    <font>
      <sz val="24"/>
      <name val="Frutiger LT Arabic 45 Light"/>
    </font>
    <font>
      <b/>
      <sz val="14"/>
      <color theme="1"/>
      <name val="Frutiger LT Arabic 45 Ligh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B3092"/>
        <bgColor indexed="64"/>
      </patternFill>
    </fill>
    <fill>
      <patternFill patternType="solid">
        <fgColor rgb="FFE2DFF0"/>
        <bgColor indexed="64"/>
      </patternFill>
    </fill>
    <fill>
      <patternFill patternType="solid">
        <fgColor rgb="FFCAC5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1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7" fillId="0" borderId="0"/>
  </cellStyleXfs>
  <cellXfs count="279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shrinkToFit="1" readingOrder="2"/>
    </xf>
    <xf numFmtId="0" fontId="3" fillId="4" borderId="8" xfId="0" applyFont="1" applyFill="1" applyBorder="1" applyAlignment="1">
      <alignment horizontal="center" vertical="center" shrinkToFit="1" readingOrder="2"/>
    </xf>
    <xf numFmtId="49" fontId="9" fillId="2" borderId="0" xfId="1" applyNumberFormat="1" applyFont="1" applyFill="1" applyAlignment="1">
      <alignment horizontal="left" vertical="center" readingOrder="2"/>
    </xf>
    <xf numFmtId="49" fontId="10" fillId="2" borderId="0" xfId="1" applyNumberFormat="1" applyFont="1" applyFill="1" applyAlignment="1">
      <alignment vertical="center" shrinkToFit="1" readingOrder="2"/>
    </xf>
    <xf numFmtId="0" fontId="11" fillId="2" borderId="0" xfId="1" applyFont="1" applyFill="1" applyAlignment="1">
      <alignment vertical="center" shrinkToFit="1" readingOrder="2"/>
    </xf>
    <xf numFmtId="49" fontId="9" fillId="2" borderId="0" xfId="1" applyNumberFormat="1" applyFont="1" applyFill="1" applyAlignment="1">
      <alignment horizontal="right" vertical="center" shrinkToFit="1" readingOrder="2"/>
    </xf>
    <xf numFmtId="0" fontId="12" fillId="4" borderId="7" xfId="1" applyFont="1" applyFill="1" applyBorder="1" applyAlignment="1">
      <alignment horizontal="center" vertical="center" shrinkToFit="1" readingOrder="2"/>
    </xf>
    <xf numFmtId="0" fontId="12" fillId="4" borderId="7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/>
    </xf>
    <xf numFmtId="0" fontId="15" fillId="5" borderId="2" xfId="1" applyFont="1" applyFill="1" applyBorder="1" applyAlignment="1">
      <alignment horizontal="center" vertical="center" wrapText="1" shrinkToFit="1"/>
    </xf>
    <xf numFmtId="0" fontId="15" fillId="6" borderId="2" xfId="1" applyFont="1" applyFill="1" applyBorder="1" applyAlignment="1">
      <alignment horizontal="center" vertical="center" wrapText="1" shrinkToFit="1"/>
    </xf>
    <xf numFmtId="0" fontId="14" fillId="4" borderId="2" xfId="1" applyFont="1" applyFill="1" applyBorder="1" applyAlignment="1">
      <alignment horizontal="center" vertical="center" shrinkToFit="1"/>
    </xf>
    <xf numFmtId="0" fontId="12" fillId="4" borderId="2" xfId="1" applyFont="1" applyFill="1" applyBorder="1" applyAlignment="1">
      <alignment horizontal="center" vertical="center" shrinkToFit="1" readingOrder="1"/>
    </xf>
    <xf numFmtId="0" fontId="16" fillId="2" borderId="0" xfId="1" applyFont="1" applyFill="1" applyAlignment="1">
      <alignment horizontal="center" vertical="center" shrinkToFit="1" readingOrder="2"/>
    </xf>
    <xf numFmtId="0" fontId="17" fillId="2" borderId="0" xfId="1" applyFont="1" applyFill="1" applyAlignment="1">
      <alignment horizontal="center" vertical="center" shrinkToFit="1" readingOrder="2"/>
    </xf>
    <xf numFmtId="0" fontId="18" fillId="2" borderId="0" xfId="1" applyFont="1" applyFill="1" applyAlignment="1">
      <alignment vertical="center"/>
    </xf>
    <xf numFmtId="0" fontId="18" fillId="2" borderId="0" xfId="1" applyFont="1" applyFill="1"/>
    <xf numFmtId="0" fontId="18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horizontal="left" vertical="center" shrinkToFit="1" readingOrder="2"/>
    </xf>
    <xf numFmtId="0" fontId="20" fillId="2" borderId="0" xfId="1" applyFont="1" applyFill="1" applyAlignment="1">
      <alignment vertical="center" shrinkToFit="1" readingOrder="2"/>
    </xf>
    <xf numFmtId="0" fontId="21" fillId="3" borderId="0" xfId="1" applyFont="1" applyFill="1" applyAlignment="1">
      <alignment vertical="center" readingOrder="2"/>
    </xf>
    <xf numFmtId="0" fontId="21" fillId="2" borderId="0" xfId="1" applyFont="1" applyFill="1" applyAlignment="1">
      <alignment vertical="center" shrinkToFit="1" readingOrder="2"/>
    </xf>
    <xf numFmtId="0" fontId="17" fillId="3" borderId="0" xfId="1" applyFont="1" applyFill="1" applyAlignment="1">
      <alignment horizontal="center" vertical="center" readingOrder="2"/>
    </xf>
    <xf numFmtId="0" fontId="22" fillId="0" borderId="0" xfId="0" applyFont="1"/>
    <xf numFmtId="0" fontId="22" fillId="0" borderId="0" xfId="0" applyFont="1" applyAlignment="1">
      <alignment horizontal="left"/>
    </xf>
    <xf numFmtId="2" fontId="22" fillId="0" borderId="0" xfId="0" applyNumberFormat="1" applyFont="1"/>
    <xf numFmtId="0" fontId="16" fillId="3" borderId="0" xfId="1" applyFont="1" applyFill="1" applyAlignment="1">
      <alignment horizontal="center" vertical="center" readingOrder="2"/>
    </xf>
    <xf numFmtId="166" fontId="22" fillId="0" borderId="0" xfId="0" applyNumberFormat="1" applyFont="1"/>
    <xf numFmtId="165" fontId="22" fillId="0" borderId="0" xfId="0" applyNumberFormat="1" applyFont="1"/>
    <xf numFmtId="0" fontId="23" fillId="2" borderId="0" xfId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20" fillId="2" borderId="0" xfId="1" applyFont="1" applyFill="1" applyAlignment="1">
      <alignment vertical="center"/>
    </xf>
    <xf numFmtId="0" fontId="21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5" fillId="5" borderId="6" xfId="1" applyFont="1" applyFill="1" applyBorder="1" applyAlignment="1">
      <alignment horizontal="center" vertical="center" wrapText="1" shrinkToFit="1"/>
    </xf>
    <xf numFmtId="1" fontId="15" fillId="5" borderId="6" xfId="1" applyNumberFormat="1" applyFont="1" applyFill="1" applyBorder="1" applyAlignment="1">
      <alignment horizontal="center" vertical="center" wrapText="1" shrinkToFit="1"/>
    </xf>
    <xf numFmtId="0" fontId="17" fillId="2" borderId="0" xfId="1" applyFont="1" applyFill="1" applyAlignment="1">
      <alignment vertical="center"/>
    </xf>
    <xf numFmtId="0" fontId="9" fillId="2" borderId="0" xfId="1" applyFont="1" applyFill="1" applyAlignment="1">
      <alignment vertical="center" readingOrder="1"/>
    </xf>
    <xf numFmtId="0" fontId="9" fillId="2" borderId="0" xfId="1" applyFont="1" applyFill="1" applyAlignment="1">
      <alignment vertical="center" readingOrder="2"/>
    </xf>
    <xf numFmtId="0" fontId="15" fillId="2" borderId="0" xfId="1" applyFont="1" applyFill="1" applyAlignment="1">
      <alignment vertical="center"/>
    </xf>
    <xf numFmtId="0" fontId="14" fillId="4" borderId="7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1" fontId="23" fillId="2" borderId="0" xfId="1" applyNumberFormat="1" applyFont="1" applyFill="1" applyAlignment="1">
      <alignment vertical="center"/>
    </xf>
    <xf numFmtId="0" fontId="27" fillId="2" borderId="0" xfId="1" applyFont="1" applyFill="1"/>
    <xf numFmtId="0" fontId="23" fillId="2" borderId="0" xfId="1" applyFont="1" applyFill="1"/>
    <xf numFmtId="49" fontId="9" fillId="2" borderId="0" xfId="1" applyNumberFormat="1" applyFont="1" applyFill="1" applyAlignment="1">
      <alignment horizontal="left" vertical="center" readingOrder="1"/>
    </xf>
    <xf numFmtId="0" fontId="28" fillId="2" borderId="0" xfId="1" applyFont="1" applyFill="1"/>
    <xf numFmtId="49" fontId="9" fillId="2" borderId="0" xfId="1" applyNumberFormat="1" applyFont="1" applyFill="1" applyAlignment="1">
      <alignment vertical="center"/>
    </xf>
    <xf numFmtId="0" fontId="29" fillId="2" borderId="0" xfId="1" applyFont="1" applyFill="1"/>
    <xf numFmtId="0" fontId="17" fillId="3" borderId="0" xfId="1" applyFont="1" applyFill="1" applyAlignment="1">
      <alignment horizontal="center" vertical="top" readingOrder="2"/>
    </xf>
    <xf numFmtId="0" fontId="29" fillId="2" borderId="0" xfId="1" applyFont="1" applyFill="1" applyAlignment="1">
      <alignment vertical="top"/>
    </xf>
    <xf numFmtId="49" fontId="9" fillId="2" borderId="0" xfId="1" applyNumberFormat="1" applyFont="1" applyFill="1" applyAlignment="1">
      <alignment horizontal="right" vertical="center"/>
    </xf>
    <xf numFmtId="0" fontId="21" fillId="2" borderId="0" xfId="1" applyFont="1" applyFill="1" applyAlignment="1">
      <alignment vertical="top"/>
    </xf>
    <xf numFmtId="0" fontId="14" fillId="4" borderId="7" xfId="1" applyFont="1" applyFill="1" applyBorder="1" applyAlignment="1">
      <alignment horizontal="center" vertical="center" shrinkToFit="1" readingOrder="2"/>
    </xf>
    <xf numFmtId="17" fontId="17" fillId="2" borderId="0" xfId="1" applyNumberFormat="1" applyFont="1" applyFill="1" applyAlignment="1">
      <alignment horizontal="center" vertical="center"/>
    </xf>
    <xf numFmtId="0" fontId="14" fillId="4" borderId="6" xfId="1" applyFont="1" applyFill="1" applyBorder="1" applyAlignment="1">
      <alignment horizontal="center" vertical="center" shrinkToFit="1" readingOrder="2"/>
    </xf>
    <xf numFmtId="0" fontId="14" fillId="4" borderId="6" xfId="1" applyFont="1" applyFill="1" applyBorder="1" applyAlignment="1">
      <alignment horizontal="center" vertical="center" shrinkToFit="1"/>
    </xf>
    <xf numFmtId="3" fontId="23" fillId="2" borderId="0" xfId="1" applyNumberFormat="1" applyFont="1" applyFill="1" applyAlignment="1">
      <alignment vertical="center"/>
    </xf>
    <xf numFmtId="0" fontId="22" fillId="0" borderId="0" xfId="0" applyFont="1" applyAlignment="1">
      <alignment horizontal="left" indent="3"/>
    </xf>
    <xf numFmtId="0" fontId="22" fillId="0" borderId="0" xfId="0" applyFont="1" applyAlignment="1">
      <alignment horizontal="left" indent="4"/>
    </xf>
    <xf numFmtId="0" fontId="22" fillId="0" borderId="0" xfId="0" applyFont="1" applyAlignment="1">
      <alignment horizontal="left" indent="1"/>
    </xf>
    <xf numFmtId="0" fontId="22" fillId="0" borderId="0" xfId="0" applyFont="1" applyAlignment="1">
      <alignment horizontal="left" indent="2"/>
    </xf>
    <xf numFmtId="49" fontId="9" fillId="2" borderId="0" xfId="1" applyNumberFormat="1" applyFont="1" applyFill="1" applyAlignment="1">
      <alignment horizontal="left" vertical="center" shrinkToFit="1" readingOrder="2"/>
    </xf>
    <xf numFmtId="0" fontId="12" fillId="4" borderId="10" xfId="1" applyFont="1" applyFill="1" applyBorder="1" applyAlignment="1">
      <alignment vertical="center" readingOrder="2"/>
    </xf>
    <xf numFmtId="0" fontId="12" fillId="4" borderId="3" xfId="1" applyFont="1" applyFill="1" applyBorder="1" applyAlignment="1">
      <alignment horizontal="center" vertical="center" shrinkToFit="1" readingOrder="2"/>
    </xf>
    <xf numFmtId="0" fontId="12" fillId="4" borderId="11" xfId="1" applyFont="1" applyFill="1" applyBorder="1" applyAlignment="1">
      <alignment horizontal="center" vertical="center" shrinkToFit="1" readingOrder="2"/>
    </xf>
    <xf numFmtId="0" fontId="12" fillId="4" borderId="8" xfId="1" applyFont="1" applyFill="1" applyBorder="1" applyAlignment="1">
      <alignment vertical="center" readingOrder="2"/>
    </xf>
    <xf numFmtId="0" fontId="12" fillId="4" borderId="12" xfId="1" applyFont="1" applyFill="1" applyBorder="1" applyAlignment="1">
      <alignment horizontal="center" vertical="center" shrinkToFit="1" readingOrder="2"/>
    </xf>
    <xf numFmtId="0" fontId="12" fillId="4" borderId="13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shrinkToFit="1"/>
    </xf>
    <xf numFmtId="1" fontId="15" fillId="5" borderId="2" xfId="1" applyNumberFormat="1" applyFont="1" applyFill="1" applyBorder="1" applyAlignment="1">
      <alignment horizontal="center" vertical="center" wrapText="1" shrinkToFit="1"/>
    </xf>
    <xf numFmtId="0" fontId="15" fillId="5" borderId="8" xfId="1" applyFont="1" applyFill="1" applyBorder="1" applyAlignment="1">
      <alignment horizontal="center" vertical="center" wrapText="1" shrinkToFit="1" readingOrder="2"/>
    </xf>
    <xf numFmtId="0" fontId="15" fillId="6" borderId="8" xfId="1" applyFont="1" applyFill="1" applyBorder="1" applyAlignment="1">
      <alignment horizontal="center" vertical="center" wrapText="1" shrinkToFit="1" readingOrder="2"/>
    </xf>
    <xf numFmtId="1" fontId="12" fillId="4" borderId="2" xfId="1" applyNumberFormat="1" applyFont="1" applyFill="1" applyBorder="1" applyAlignment="1">
      <alignment horizontal="center" vertical="center" shrinkToFit="1" readingOrder="1"/>
    </xf>
    <xf numFmtId="0" fontId="12" fillId="4" borderId="8" xfId="1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15" fillId="5" borderId="5" xfId="1" applyFont="1" applyFill="1" applyBorder="1" applyAlignment="1">
      <alignment horizontal="center" vertical="center" wrapText="1" shrinkToFit="1"/>
    </xf>
    <xf numFmtId="1" fontId="15" fillId="5" borderId="5" xfId="1" applyNumberFormat="1" applyFont="1" applyFill="1" applyBorder="1" applyAlignment="1">
      <alignment horizontal="center" vertical="center" wrapText="1" shrinkToFit="1"/>
    </xf>
    <xf numFmtId="0" fontId="15" fillId="6" borderId="5" xfId="1" applyFont="1" applyFill="1" applyBorder="1" applyAlignment="1">
      <alignment horizontal="center" vertical="center" wrapText="1" shrinkToFit="1"/>
    </xf>
    <xf numFmtId="0" fontId="12" fillId="4" borderId="2" xfId="1" applyFont="1" applyFill="1" applyBorder="1" applyAlignment="1">
      <alignment horizontal="center" vertical="center"/>
    </xf>
    <xf numFmtId="1" fontId="12" fillId="4" borderId="2" xfId="1" applyNumberFormat="1" applyFont="1" applyFill="1" applyBorder="1" applyAlignment="1">
      <alignment horizontal="center" vertical="center"/>
    </xf>
    <xf numFmtId="1" fontId="23" fillId="2" borderId="0" xfId="1" applyNumberFormat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5" fillId="5" borderId="5" xfId="1" applyFont="1" applyFill="1" applyBorder="1" applyAlignment="1">
      <alignment horizontal="center" vertical="center" wrapText="1" shrinkToFit="1" readingOrder="2"/>
    </xf>
    <xf numFmtId="0" fontId="15" fillId="6" borderId="5" xfId="1" applyFont="1" applyFill="1" applyBorder="1" applyAlignment="1">
      <alignment horizontal="center" vertical="center" wrapText="1" shrinkToFit="1" readingOrder="2"/>
    </xf>
    <xf numFmtId="49" fontId="9" fillId="2" borderId="0" xfId="1" applyNumberFormat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center" vertical="center" readingOrder="2"/>
    </xf>
    <xf numFmtId="0" fontId="21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top"/>
    </xf>
    <xf numFmtId="0" fontId="22" fillId="0" borderId="0" xfId="0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3" fillId="2" borderId="0" xfId="1" applyFont="1" applyFill="1" applyAlignment="1">
      <alignment vertical="center" shrinkToFit="1"/>
    </xf>
    <xf numFmtId="0" fontId="11" fillId="2" borderId="0" xfId="1" applyFont="1" applyFill="1" applyAlignment="1">
      <alignment vertical="center"/>
    </xf>
    <xf numFmtId="0" fontId="25" fillId="4" borderId="5" xfId="1" applyFont="1" applyFill="1" applyBorder="1" applyAlignment="1">
      <alignment horizontal="center" vertical="center" wrapText="1" shrinkToFit="1"/>
    </xf>
    <xf numFmtId="0" fontId="25" fillId="4" borderId="5" xfId="1" applyFont="1" applyFill="1" applyBorder="1" applyAlignment="1">
      <alignment horizontal="center" vertical="center" wrapText="1" shrinkToFit="1" readingOrder="2"/>
    </xf>
    <xf numFmtId="0" fontId="21" fillId="2" borderId="0" xfId="1" applyFont="1" applyFill="1" applyAlignment="1">
      <alignment horizontal="center" vertical="top" shrinkToFit="1" readingOrder="2"/>
    </xf>
    <xf numFmtId="0" fontId="15" fillId="5" borderId="9" xfId="1" applyFont="1" applyFill="1" applyBorder="1" applyAlignment="1">
      <alignment horizontal="center" vertical="center" wrapText="1" shrinkToFit="1" readingOrder="2"/>
    </xf>
    <xf numFmtId="0" fontId="15" fillId="6" borderId="9" xfId="1" applyFont="1" applyFill="1" applyBorder="1" applyAlignment="1">
      <alignment horizontal="center" vertical="center" wrapText="1" shrinkToFit="1" readingOrder="2"/>
    </xf>
    <xf numFmtId="0" fontId="14" fillId="4" borderId="8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 shrinkToFit="1" readingOrder="2"/>
    </xf>
    <xf numFmtId="0" fontId="15" fillId="2" borderId="0" xfId="1" applyFont="1" applyFill="1" applyAlignment="1">
      <alignment vertical="center" shrinkToFit="1"/>
    </xf>
    <xf numFmtId="0" fontId="9" fillId="2" borderId="0" xfId="1" applyFont="1" applyFill="1" applyAlignment="1">
      <alignment vertical="center" shrinkToFit="1"/>
    </xf>
    <xf numFmtId="0" fontId="33" fillId="2" borderId="0" xfId="1" applyFont="1" applyFill="1" applyAlignment="1">
      <alignment vertical="center" shrinkToFit="1"/>
    </xf>
    <xf numFmtId="0" fontId="28" fillId="2" borderId="0" xfId="1" applyFont="1" applyFill="1" applyAlignment="1">
      <alignment vertical="center" shrinkToFit="1"/>
    </xf>
    <xf numFmtId="0" fontId="29" fillId="2" borderId="0" xfId="1" applyFont="1" applyFill="1" applyAlignment="1">
      <alignment vertical="center" shrinkToFit="1"/>
    </xf>
    <xf numFmtId="0" fontId="21" fillId="2" borderId="0" xfId="1" applyFont="1" applyFill="1" applyAlignment="1">
      <alignment vertical="top" shrinkToFit="1" readingOrder="2"/>
    </xf>
    <xf numFmtId="0" fontId="18" fillId="2" borderId="0" xfId="1" applyFont="1" applyFill="1" applyAlignment="1">
      <alignment horizontal="center" vertical="center" shrinkToFit="1"/>
    </xf>
    <xf numFmtId="0" fontId="24" fillId="4" borderId="5" xfId="1" applyFont="1" applyFill="1" applyBorder="1" applyAlignment="1">
      <alignment horizontal="center" vertical="center" shrinkToFit="1"/>
    </xf>
    <xf numFmtId="0" fontId="24" fillId="4" borderId="0" xfId="1" applyFont="1" applyFill="1" applyAlignment="1">
      <alignment horizontal="center" vertical="center" shrinkToFit="1"/>
    </xf>
    <xf numFmtId="0" fontId="24" fillId="4" borderId="15" xfId="1" applyFont="1" applyFill="1" applyBorder="1" applyAlignment="1">
      <alignment horizontal="center" vertical="center" shrinkToFit="1"/>
    </xf>
    <xf numFmtId="49" fontId="15" fillId="6" borderId="5" xfId="1" applyNumberFormat="1" applyFont="1" applyFill="1" applyBorder="1" applyAlignment="1">
      <alignment horizontal="center" vertical="center" wrapText="1" shrinkToFit="1" readingOrder="2"/>
    </xf>
    <xf numFmtId="49" fontId="15" fillId="5" borderId="5" xfId="1" applyNumberFormat="1" applyFont="1" applyFill="1" applyBorder="1" applyAlignment="1">
      <alignment horizontal="center" vertical="center" wrapText="1" shrinkToFit="1" readingOrder="2"/>
    </xf>
    <xf numFmtId="49" fontId="9" fillId="2" borderId="0" xfId="1" applyNumberFormat="1" applyFont="1" applyFill="1" applyAlignment="1">
      <alignment vertical="center" shrinkToFit="1" readingOrder="1"/>
    </xf>
    <xf numFmtId="49" fontId="9" fillId="2" borderId="0" xfId="1" applyNumberFormat="1" applyFont="1" applyFill="1" applyAlignment="1">
      <alignment vertical="center" shrinkToFit="1" readingOrder="2"/>
    </xf>
    <xf numFmtId="0" fontId="18" fillId="2" borderId="0" xfId="1" applyFont="1" applyFill="1" applyAlignment="1">
      <alignment vertical="center" shrinkToFit="1" readingOrder="2"/>
    </xf>
    <xf numFmtId="0" fontId="17" fillId="2" borderId="0" xfId="1" applyFont="1" applyFill="1" applyAlignment="1">
      <alignment vertical="center" shrinkToFit="1" readingOrder="2"/>
    </xf>
    <xf numFmtId="0" fontId="16" fillId="2" borderId="0" xfId="1" applyFont="1" applyFill="1" applyAlignment="1">
      <alignment horizontal="center" vertical="center" shrinkToFit="1" readingOrder="1"/>
    </xf>
    <xf numFmtId="0" fontId="26" fillId="2" borderId="0" xfId="1" applyFont="1" applyFill="1" applyAlignment="1">
      <alignment horizontal="center" vertical="center" shrinkToFit="1" readingOrder="1"/>
    </xf>
    <xf numFmtId="0" fontId="26" fillId="2" borderId="0" xfId="1" applyFont="1" applyFill="1" applyAlignment="1">
      <alignment horizontal="center" vertical="center" readingOrder="1"/>
    </xf>
    <xf numFmtId="0" fontId="16" fillId="2" borderId="0" xfId="1" applyFont="1" applyFill="1" applyAlignment="1">
      <alignment horizontal="center" vertical="center" shrinkToFit="1"/>
    </xf>
    <xf numFmtId="0" fontId="32" fillId="6" borderId="5" xfId="1" applyFont="1" applyFill="1" applyBorder="1" applyAlignment="1">
      <alignment horizontal="center" vertical="center" wrapText="1" shrinkToFit="1"/>
    </xf>
    <xf numFmtId="49" fontId="32" fillId="6" borderId="5" xfId="1" applyNumberFormat="1" applyFont="1" applyFill="1" applyBorder="1" applyAlignment="1">
      <alignment horizontal="center" vertical="center" wrapText="1" shrinkToFit="1" readingOrder="2"/>
    </xf>
    <xf numFmtId="0" fontId="32" fillId="5" borderId="5" xfId="1" applyFont="1" applyFill="1" applyBorder="1" applyAlignment="1">
      <alignment horizontal="center" vertical="center" wrapText="1" shrinkToFit="1"/>
    </xf>
    <xf numFmtId="49" fontId="32" fillId="5" borderId="5" xfId="1" applyNumberFormat="1" applyFont="1" applyFill="1" applyBorder="1" applyAlignment="1">
      <alignment horizontal="center" vertical="center" wrapText="1" shrinkToFit="1" readingOrder="2"/>
    </xf>
    <xf numFmtId="0" fontId="34" fillId="4" borderId="2" xfId="1" applyFont="1" applyFill="1" applyBorder="1" applyAlignment="1">
      <alignment horizontal="center" vertical="center" shrinkToFit="1"/>
    </xf>
    <xf numFmtId="0" fontId="34" fillId="4" borderId="2" xfId="1" applyFont="1" applyFill="1" applyBorder="1" applyAlignment="1">
      <alignment horizontal="center" vertical="center" shrinkToFit="1" readingOrder="1"/>
    </xf>
    <xf numFmtId="0" fontId="17" fillId="2" borderId="0" xfId="1" applyFont="1" applyFill="1" applyAlignment="1">
      <alignment horizontal="center" shrinkToFit="1" readingOrder="2"/>
    </xf>
    <xf numFmtId="49" fontId="35" fillId="0" borderId="0" xfId="1" applyNumberFormat="1" applyFont="1" applyAlignment="1">
      <alignment wrapText="1" readingOrder="1"/>
    </xf>
    <xf numFmtId="0" fontId="36" fillId="0" borderId="0" xfId="1" applyFont="1"/>
    <xf numFmtId="0" fontId="36" fillId="5" borderId="2" xfId="1" applyFont="1" applyFill="1" applyBorder="1" applyAlignment="1">
      <alignment horizontal="center" vertical="center" wrapText="1" shrinkToFit="1"/>
    </xf>
    <xf numFmtId="0" fontId="36" fillId="5" borderId="2" xfId="1" applyFont="1" applyFill="1" applyBorder="1" applyAlignment="1">
      <alignment horizontal="left" vertical="center" wrapText="1" shrinkToFit="1"/>
    </xf>
    <xf numFmtId="0" fontId="36" fillId="5" borderId="2" xfId="1" applyFont="1" applyFill="1" applyBorder="1" applyAlignment="1">
      <alignment horizontal="right" vertical="center" wrapText="1" shrinkToFit="1" readingOrder="2"/>
    </xf>
    <xf numFmtId="0" fontId="36" fillId="5" borderId="8" xfId="1" applyFont="1" applyFill="1" applyBorder="1" applyAlignment="1">
      <alignment horizontal="center" vertical="center" wrapText="1" shrinkToFit="1" readingOrder="2"/>
    </xf>
    <xf numFmtId="0" fontId="36" fillId="3" borderId="0" xfId="1" applyFont="1" applyFill="1" applyAlignment="1">
      <alignment horizontal="center" vertical="center" wrapText="1" shrinkToFit="1" readingOrder="2"/>
    </xf>
    <xf numFmtId="0" fontId="36" fillId="6" borderId="2" xfId="1" applyFont="1" applyFill="1" applyBorder="1" applyAlignment="1">
      <alignment horizontal="center" vertical="center" wrapText="1" shrinkToFit="1"/>
    </xf>
    <xf numFmtId="0" fontId="36" fillId="6" borderId="2" xfId="1" applyFont="1" applyFill="1" applyBorder="1" applyAlignment="1">
      <alignment horizontal="left" vertical="center" wrapText="1" shrinkToFit="1"/>
    </xf>
    <xf numFmtId="0" fontId="36" fillId="6" borderId="2" xfId="1" applyFont="1" applyFill="1" applyBorder="1" applyAlignment="1">
      <alignment horizontal="right" vertical="center" wrapText="1" shrinkToFit="1" readingOrder="2"/>
    </xf>
    <xf numFmtId="0" fontId="36" fillId="6" borderId="8" xfId="1" applyFont="1" applyFill="1" applyBorder="1" applyAlignment="1">
      <alignment horizontal="center" vertical="center" wrapText="1" shrinkToFit="1" readingOrder="2"/>
    </xf>
    <xf numFmtId="49" fontId="36" fillId="0" borderId="0" xfId="1" applyNumberFormat="1" applyFont="1" applyAlignment="1">
      <alignment readingOrder="1"/>
    </xf>
    <xf numFmtId="0" fontId="36" fillId="0" borderId="0" xfId="1" applyFont="1" applyAlignment="1">
      <alignment horizontal="left"/>
    </xf>
    <xf numFmtId="0" fontId="36" fillId="0" borderId="0" xfId="1" applyFont="1" applyAlignment="1">
      <alignment horizontal="right" readingOrder="2"/>
    </xf>
    <xf numFmtId="49" fontId="36" fillId="0" borderId="0" xfId="1" applyNumberFormat="1" applyFont="1" applyAlignment="1">
      <alignment horizontal="center" readingOrder="2"/>
    </xf>
    <xf numFmtId="49" fontId="36" fillId="3" borderId="0" xfId="1" applyNumberFormat="1" applyFont="1" applyFill="1" applyAlignment="1">
      <alignment horizontal="center" readingOrder="2"/>
    </xf>
    <xf numFmtId="49" fontId="36" fillId="0" borderId="0" xfId="1" applyNumberFormat="1" applyFont="1"/>
    <xf numFmtId="0" fontId="37" fillId="4" borderId="2" xfId="1" applyFont="1" applyFill="1" applyBorder="1" applyAlignment="1">
      <alignment horizontal="center" vertical="center" shrinkToFit="1" readingOrder="2"/>
    </xf>
    <xf numFmtId="0" fontId="37" fillId="4" borderId="8" xfId="1" applyFont="1" applyFill="1" applyBorder="1" applyAlignment="1">
      <alignment horizontal="center" vertical="center" shrinkToFit="1" readingOrder="2"/>
    </xf>
    <xf numFmtId="0" fontId="37" fillId="3" borderId="0" xfId="1" applyFont="1" applyFill="1" applyAlignment="1">
      <alignment horizontal="center" vertical="center" shrinkToFit="1" readingOrder="2"/>
    </xf>
    <xf numFmtId="0" fontId="14" fillId="4" borderId="6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23" fillId="0" borderId="0" xfId="1" applyFont="1"/>
    <xf numFmtId="0" fontId="38" fillId="2" borderId="0" xfId="1" applyFont="1" applyFill="1" applyAlignment="1">
      <alignment vertical="center"/>
    </xf>
    <xf numFmtId="49" fontId="9" fillId="2" borderId="0" xfId="1" applyNumberFormat="1" applyFont="1" applyFill="1" applyAlignment="1">
      <alignment vertical="center" readingOrder="2"/>
    </xf>
    <xf numFmtId="0" fontId="39" fillId="2" borderId="0" xfId="1" applyFont="1" applyFill="1" applyAlignment="1">
      <alignment vertical="center"/>
    </xf>
    <xf numFmtId="0" fontId="23" fillId="0" borderId="0" xfId="1" applyFont="1" applyAlignment="1">
      <alignment vertical="top"/>
    </xf>
    <xf numFmtId="49" fontId="14" fillId="4" borderId="2" xfId="1" applyNumberFormat="1" applyFont="1" applyFill="1" applyBorder="1" applyAlignment="1">
      <alignment horizontal="center" vertical="center" wrapText="1" shrinkToFit="1"/>
    </xf>
    <xf numFmtId="49" fontId="14" fillId="4" borderId="2" xfId="1" applyNumberFormat="1" applyFont="1" applyFill="1" applyBorder="1" applyAlignment="1">
      <alignment horizontal="center" vertical="center" shrinkToFit="1"/>
    </xf>
    <xf numFmtId="1" fontId="23" fillId="0" borderId="0" xfId="1" applyNumberFormat="1" applyFont="1"/>
    <xf numFmtId="1" fontId="15" fillId="6" borderId="5" xfId="1" applyNumberFormat="1" applyFont="1" applyFill="1" applyBorder="1" applyAlignment="1">
      <alignment horizontal="center" vertical="center" wrapText="1" shrinkToFit="1"/>
    </xf>
    <xf numFmtId="1" fontId="25" fillId="4" borderId="2" xfId="1" applyNumberFormat="1" applyFont="1" applyFill="1" applyBorder="1" applyAlignment="1">
      <alignment horizontal="center" vertical="center"/>
    </xf>
    <xf numFmtId="0" fontId="26" fillId="0" borderId="0" xfId="1" applyFont="1"/>
    <xf numFmtId="0" fontId="40" fillId="2" borderId="0" xfId="1" applyFont="1" applyFill="1" applyAlignment="1">
      <alignment vertical="center"/>
    </xf>
    <xf numFmtId="0" fontId="40" fillId="2" borderId="0" xfId="1" applyFont="1" applyFill="1" applyAlignment="1">
      <alignment vertical="top"/>
    </xf>
    <xf numFmtId="49" fontId="12" fillId="4" borderId="2" xfId="1" applyNumberFormat="1" applyFont="1" applyFill="1" applyBorder="1" applyAlignment="1">
      <alignment horizontal="center" vertical="center" wrapText="1" shrinkToFit="1"/>
    </xf>
    <xf numFmtId="49" fontId="12" fillId="4" borderId="2" xfId="1" applyNumberFormat="1" applyFont="1" applyFill="1" applyBorder="1" applyAlignment="1">
      <alignment horizontal="center" vertical="center" shrinkToFit="1"/>
    </xf>
    <xf numFmtId="1" fontId="18" fillId="5" borderId="5" xfId="1" applyNumberFormat="1" applyFont="1" applyFill="1" applyBorder="1" applyAlignment="1">
      <alignment horizontal="center" vertical="center" wrapText="1" shrinkToFit="1"/>
    </xf>
    <xf numFmtId="1" fontId="14" fillId="4" borderId="2" xfId="1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49" fontId="9" fillId="2" borderId="0" xfId="1" applyNumberFormat="1" applyFont="1" applyFill="1" applyAlignment="1">
      <alignment vertical="center" readingOrder="1"/>
    </xf>
    <xf numFmtId="0" fontId="21" fillId="3" borderId="0" xfId="1" applyFont="1" applyFill="1" applyAlignment="1">
      <alignment vertical="top" readingOrder="2"/>
    </xf>
    <xf numFmtId="0" fontId="16" fillId="3" borderId="0" xfId="1" applyFont="1" applyFill="1" applyAlignment="1">
      <alignment horizontal="center" vertical="center" shrinkToFit="1" readingOrder="2"/>
    </xf>
    <xf numFmtId="0" fontId="30" fillId="0" borderId="0" xfId="1" applyFont="1" applyAlignment="1">
      <alignment horizontal="center" vertical="center"/>
    </xf>
    <xf numFmtId="1" fontId="17" fillId="0" borderId="0" xfId="1" applyNumberFormat="1" applyFont="1" applyAlignment="1">
      <alignment horizontal="center" vertical="center"/>
    </xf>
    <xf numFmtId="167" fontId="41" fillId="0" borderId="0" xfId="0" applyNumberFormat="1" applyFont="1" applyAlignment="1">
      <alignment horizontal="center" vertical="center"/>
    </xf>
    <xf numFmtId="49" fontId="9" fillId="2" borderId="0" xfId="1" applyNumberFormat="1" applyFont="1" applyFill="1" applyAlignment="1">
      <alignment horizontal="left" vertical="center" shrinkToFit="1" readingOrder="1"/>
    </xf>
    <xf numFmtId="2" fontId="17" fillId="2" borderId="0" xfId="1" applyNumberFormat="1" applyFont="1" applyFill="1" applyAlignment="1">
      <alignment horizontal="center" vertical="center" shrinkToFit="1" readingOrder="2"/>
    </xf>
    <xf numFmtId="0" fontId="30" fillId="5" borderId="2" xfId="1" applyFont="1" applyFill="1" applyBorder="1" applyAlignment="1">
      <alignment horizontal="center" vertical="center" wrapText="1" shrinkToFit="1"/>
    </xf>
    <xf numFmtId="0" fontId="30" fillId="6" borderId="2" xfId="1" applyFont="1" applyFill="1" applyBorder="1" applyAlignment="1">
      <alignment horizontal="center" vertical="center" wrapText="1" shrinkToFit="1"/>
    </xf>
    <xf numFmtId="0" fontId="42" fillId="4" borderId="2" xfId="1" applyFont="1" applyFill="1" applyBorder="1" applyAlignment="1">
      <alignment horizontal="center" vertical="center"/>
    </xf>
    <xf numFmtId="1" fontId="42" fillId="4" borderId="2" xfId="1" applyNumberFormat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 wrapText="1"/>
    </xf>
    <xf numFmtId="2" fontId="43" fillId="2" borderId="0" xfId="1" applyNumberFormat="1" applyFont="1" applyFill="1" applyAlignment="1">
      <alignment horizontal="center" vertical="center"/>
    </xf>
    <xf numFmtId="167" fontId="17" fillId="2" borderId="0" xfId="1" applyNumberFormat="1" applyFont="1" applyFill="1" applyAlignment="1">
      <alignment horizontal="center" vertical="center" shrinkToFit="1" readingOrder="2"/>
    </xf>
    <xf numFmtId="167" fontId="16" fillId="2" borderId="0" xfId="1" applyNumberFormat="1" applyFont="1" applyFill="1" applyAlignment="1">
      <alignment horizontal="center" vertical="center" shrinkToFit="1" readingOrder="2"/>
    </xf>
    <xf numFmtId="2" fontId="18" fillId="2" borderId="0" xfId="1" applyNumberFormat="1" applyFont="1" applyFill="1" applyAlignment="1">
      <alignment horizontal="center" vertical="center"/>
    </xf>
    <xf numFmtId="49" fontId="36" fillId="6" borderId="8" xfId="1" applyNumberFormat="1" applyFont="1" applyFill="1" applyBorder="1" applyAlignment="1">
      <alignment horizontal="center" vertical="center" wrapText="1" shrinkToFit="1" readingOrder="2"/>
    </xf>
    <xf numFmtId="49" fontId="36" fillId="5" borderId="8" xfId="1" applyNumberFormat="1" applyFont="1" applyFill="1" applyBorder="1" applyAlignment="1">
      <alignment horizontal="center" vertical="center" wrapText="1" shrinkToFit="1" readingOrder="2"/>
    </xf>
    <xf numFmtId="168" fontId="22" fillId="0" borderId="0" xfId="0" applyNumberFormat="1" applyFont="1" applyAlignment="1">
      <alignment horizontal="left"/>
    </xf>
    <xf numFmtId="167" fontId="23" fillId="2" borderId="0" xfId="1" applyNumberFormat="1" applyFont="1" applyFill="1" applyAlignment="1">
      <alignment vertical="center"/>
    </xf>
    <xf numFmtId="0" fontId="19" fillId="3" borderId="0" xfId="1" applyFont="1" applyFill="1" applyAlignment="1">
      <alignment horizontal="center" vertical="center" wrapText="1" readingOrder="1"/>
    </xf>
    <xf numFmtId="169" fontId="30" fillId="2" borderId="0" xfId="1" applyNumberFormat="1" applyFont="1" applyFill="1" applyAlignment="1">
      <alignment horizontal="center" vertical="center"/>
    </xf>
    <xf numFmtId="0" fontId="0" fillId="0" borderId="0" xfId="1" applyFont="1"/>
    <xf numFmtId="2" fontId="26" fillId="0" borderId="0" xfId="1" applyNumberFormat="1" applyFont="1" applyAlignment="1">
      <alignment horizontal="center" vertical="center"/>
    </xf>
    <xf numFmtId="1" fontId="26" fillId="0" borderId="0" xfId="1" applyNumberFormat="1" applyFont="1" applyAlignment="1">
      <alignment horizontal="center" vertical="center"/>
    </xf>
    <xf numFmtId="0" fontId="24" fillId="4" borderId="6" xfId="1" applyFont="1" applyFill="1" applyBorder="1" applyAlignment="1">
      <alignment horizontal="center" vertical="center" shrinkToFit="1"/>
    </xf>
    <xf numFmtId="0" fontId="0" fillId="2" borderId="0" xfId="0" applyFill="1" applyAlignment="1">
      <alignment vertical="center" shrinkToFit="1"/>
    </xf>
    <xf numFmtId="49" fontId="35" fillId="0" borderId="0" xfId="1" applyNumberFormat="1" applyFont="1" applyAlignment="1">
      <alignment horizontal="center" wrapText="1" readingOrder="1"/>
    </xf>
    <xf numFmtId="49" fontId="35" fillId="0" borderId="3" xfId="1" applyNumberFormat="1" applyFont="1" applyBorder="1" applyAlignment="1">
      <alignment horizontal="center" wrapText="1" readingOrder="1"/>
    </xf>
    <xf numFmtId="0" fontId="16" fillId="2" borderId="1" xfId="1" applyFont="1" applyFill="1" applyBorder="1" applyAlignment="1">
      <alignment vertical="center" shrinkToFit="1"/>
    </xf>
    <xf numFmtId="0" fontId="16" fillId="2" borderId="1" xfId="1" applyFont="1" applyFill="1" applyBorder="1" applyAlignment="1">
      <alignment horizontal="right" vertical="center" shrinkToFit="1" readingOrder="2"/>
    </xf>
    <xf numFmtId="0" fontId="19" fillId="3" borderId="4" xfId="1" applyFont="1" applyFill="1" applyBorder="1" applyAlignment="1">
      <alignment horizontal="center" vertical="center" wrapText="1" readingOrder="1"/>
    </xf>
    <xf numFmtId="0" fontId="19" fillId="3" borderId="0" xfId="1" applyFont="1" applyFill="1" applyAlignment="1">
      <alignment horizontal="center" vertical="center" wrapText="1" readingOrder="1"/>
    </xf>
    <xf numFmtId="0" fontId="10" fillId="2" borderId="0" xfId="1" applyFont="1" applyFill="1" applyAlignment="1">
      <alignment horizontal="center" vertical="center" shrinkToFit="1" readingOrder="2"/>
    </xf>
    <xf numFmtId="0" fontId="9" fillId="2" borderId="3" xfId="1" applyFont="1" applyFill="1" applyBorder="1" applyAlignment="1">
      <alignment horizontal="center" vertical="top" shrinkToFit="1" readingOrder="1"/>
    </xf>
    <xf numFmtId="0" fontId="12" fillId="4" borderId="2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shrinkToFit="1"/>
    </xf>
    <xf numFmtId="0" fontId="14" fillId="4" borderId="2" xfId="1" applyFont="1" applyFill="1" applyBorder="1" applyAlignment="1">
      <alignment horizontal="center" vertical="center" shrinkToFit="1"/>
    </xf>
    <xf numFmtId="0" fontId="16" fillId="2" borderId="1" xfId="1" applyFont="1" applyFill="1" applyBorder="1" applyAlignment="1">
      <alignment horizontal="left" vertical="center" shrinkToFit="1"/>
    </xf>
    <xf numFmtId="0" fontId="17" fillId="2" borderId="1" xfId="1" applyFont="1" applyFill="1" applyBorder="1" applyAlignment="1">
      <alignment vertical="top" shrinkToFit="1" readingOrder="2"/>
    </xf>
    <xf numFmtId="0" fontId="10" fillId="3" borderId="0" xfId="1" applyFont="1" applyFill="1" applyAlignment="1">
      <alignment horizontal="center" vertical="center" readingOrder="2"/>
    </xf>
    <xf numFmtId="0" fontId="9" fillId="2" borderId="3" xfId="1" applyFont="1" applyFill="1" applyBorder="1" applyAlignment="1">
      <alignment horizontal="center" vertical="top"/>
    </xf>
    <xf numFmtId="0" fontId="9" fillId="2" borderId="0" xfId="1" applyFont="1" applyFill="1" applyAlignment="1">
      <alignment horizontal="center" vertical="top"/>
    </xf>
    <xf numFmtId="0" fontId="16" fillId="2" borderId="1" xfId="1" applyFont="1" applyFill="1" applyBorder="1" applyAlignment="1">
      <alignment vertical="center" shrinkToFit="1" readingOrder="2"/>
    </xf>
    <xf numFmtId="0" fontId="17" fillId="2" borderId="1" xfId="1" applyFont="1" applyFill="1" applyBorder="1" applyAlignment="1">
      <alignment vertical="center" shrinkToFit="1" readingOrder="2"/>
    </xf>
    <xf numFmtId="0" fontId="17" fillId="2" borderId="1" xfId="1" applyFont="1" applyFill="1" applyBorder="1" applyAlignment="1">
      <alignment horizontal="right" vertical="center" shrinkToFit="1" readingOrder="2"/>
    </xf>
    <xf numFmtId="0" fontId="24" fillId="4" borderId="6" xfId="1" applyFont="1" applyFill="1" applyBorder="1" applyAlignment="1">
      <alignment horizontal="center" vertical="center" shrinkToFit="1"/>
    </xf>
    <xf numFmtId="0" fontId="24" fillId="4" borderId="2" xfId="1" applyFont="1" applyFill="1" applyBorder="1" applyAlignment="1">
      <alignment horizontal="center" vertical="center" shrinkToFit="1"/>
    </xf>
    <xf numFmtId="0" fontId="10" fillId="2" borderId="0" xfId="1" applyFont="1" applyFill="1" applyAlignment="1">
      <alignment horizontal="center" vertical="center" shrinkToFit="1"/>
    </xf>
    <xf numFmtId="0" fontId="14" fillId="4" borderId="7" xfId="1" applyFont="1" applyFill="1" applyBorder="1" applyAlignment="1">
      <alignment horizontal="center" vertical="center" shrinkToFit="1"/>
    </xf>
    <xf numFmtId="0" fontId="12" fillId="4" borderId="8" xfId="1" applyFont="1" applyFill="1" applyBorder="1" applyAlignment="1">
      <alignment horizontal="center" vertical="center" shrinkToFit="1"/>
    </xf>
    <xf numFmtId="0" fontId="14" fillId="4" borderId="6" xfId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 shrinkToFit="1" readingOrder="2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31" fillId="4" borderId="2" xfId="1" applyFont="1" applyFill="1" applyBorder="1"/>
    <xf numFmtId="0" fontId="17" fillId="2" borderId="0" xfId="1" applyFont="1" applyFill="1" applyAlignment="1">
      <alignment horizontal="right" vertical="center" shrinkToFit="1" readingOrder="2"/>
    </xf>
    <xf numFmtId="0" fontId="10" fillId="2" borderId="0" xfId="1" applyFont="1" applyFill="1" applyAlignment="1">
      <alignment horizontal="center" vertical="center"/>
    </xf>
    <xf numFmtId="0" fontId="44" fillId="0" borderId="0" xfId="0" applyFont="1" applyAlignment="1">
      <alignment horizontal="right" vertical="center" readingOrder="2"/>
    </xf>
    <xf numFmtId="0" fontId="14" fillId="4" borderId="14" xfId="1" applyFont="1" applyFill="1" applyBorder="1" applyAlignment="1">
      <alignment horizontal="center" vertical="center" shrinkToFit="1"/>
    </xf>
    <xf numFmtId="0" fontId="14" fillId="4" borderId="15" xfId="1" applyFont="1" applyFill="1" applyBorder="1" applyAlignment="1">
      <alignment horizontal="center" vertical="center" shrinkToFit="1"/>
    </xf>
    <xf numFmtId="0" fontId="14" fillId="4" borderId="11" xfId="1" applyFont="1" applyFill="1" applyBorder="1" applyAlignment="1">
      <alignment horizontal="center" vertical="center" shrinkToFit="1"/>
    </xf>
    <xf numFmtId="0" fontId="14" fillId="4" borderId="25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4" fillId="4" borderId="12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 wrapText="1"/>
    </xf>
    <xf numFmtId="0" fontId="14" fillId="4" borderId="13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center" vertical="top"/>
    </xf>
    <xf numFmtId="0" fontId="10" fillId="2" borderId="0" xfId="1" applyFont="1" applyFill="1" applyAlignment="1">
      <alignment horizontal="center" vertical="top"/>
    </xf>
    <xf numFmtId="0" fontId="23" fillId="0" borderId="0" xfId="1" applyFont="1" applyAlignment="1">
      <alignment horizontal="center"/>
    </xf>
    <xf numFmtId="0" fontId="10" fillId="2" borderId="3" xfId="1" applyFont="1" applyFill="1" applyBorder="1" applyAlignment="1">
      <alignment horizontal="center" vertical="top"/>
    </xf>
    <xf numFmtId="0" fontId="14" fillId="4" borderId="6" xfId="1" applyFont="1" applyFill="1" applyBorder="1" applyAlignment="1">
      <alignment horizontal="center" vertical="center" shrinkToFi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shrinkToFit="1"/>
    </xf>
    <xf numFmtId="0" fontId="26" fillId="2" borderId="1" xfId="1" applyFont="1" applyFill="1" applyBorder="1" applyAlignment="1">
      <alignment horizontal="right" vertical="center" shrinkToFit="1" readingOrder="2"/>
    </xf>
    <xf numFmtId="0" fontId="14" fillId="4" borderId="8" xfId="1" applyFont="1" applyFill="1" applyBorder="1" applyAlignment="1">
      <alignment horizontal="center" vertical="center" shrinkToFit="1"/>
    </xf>
    <xf numFmtId="0" fontId="31" fillId="4" borderId="8" xfId="1" applyFont="1" applyFill="1" applyBorder="1"/>
    <xf numFmtId="0" fontId="9" fillId="2" borderId="1" xfId="1" applyFont="1" applyFill="1" applyBorder="1" applyAlignment="1">
      <alignment horizontal="left" vertical="center" shrinkToFit="1"/>
    </xf>
    <xf numFmtId="0" fontId="25" fillId="4" borderId="2" xfId="1" applyFont="1" applyFill="1" applyBorder="1"/>
    <xf numFmtId="0" fontId="9" fillId="2" borderId="3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right" vertical="center" shrinkToFit="1" readingOrder="2"/>
    </xf>
    <xf numFmtId="0" fontId="9" fillId="2" borderId="3" xfId="1" applyFont="1" applyFill="1" applyBorder="1" applyAlignment="1">
      <alignment horizontal="center" vertical="top" readingOrder="1"/>
    </xf>
  </cellXfs>
  <cellStyles count="11">
    <cellStyle name="Comma 2" xfId="5" xr:uid="{00000000-0005-0000-0000-000000000000}"/>
    <cellStyle name="Hyperlink 2" xfId="6" xr:uid="{00000000-0005-0000-0000-000001000000}"/>
    <cellStyle name="Normal" xfId="0" builtinId="0"/>
    <cellStyle name="Normal 2" xfId="1" xr:uid="{00000000-0005-0000-0000-000003000000}"/>
    <cellStyle name="Normal 2 2" xfId="2" xr:uid="{00000000-0005-0000-0000-000004000000}"/>
    <cellStyle name="Normal 2 2 2" xfId="9" xr:uid="{00000000-0005-0000-0000-000005000000}"/>
    <cellStyle name="Normal 3" xfId="4" xr:uid="{00000000-0005-0000-0000-000006000000}"/>
    <cellStyle name="Normal 4" xfId="8" xr:uid="{00000000-0005-0000-0000-000007000000}"/>
    <cellStyle name="Normal 5" xfId="10" xr:uid="{00000000-0005-0000-0000-000008000000}"/>
    <cellStyle name="Percent 2" xfId="3" xr:uid="{00000000-0005-0000-0000-000009000000}"/>
    <cellStyle name="Percent 2 2" xfId="7" xr:uid="{00000000-0005-0000-0000-00000A000000}"/>
  </cellStyles>
  <dxfs count="0"/>
  <tableStyles count="0" defaultTableStyle="TableStyleMedium2" defaultPivotStyle="PivotStyleLight16"/>
  <colors>
    <mruColors>
      <color rgb="FF003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Population</a:t>
            </a:r>
            <a:r>
              <a:rPr lang="en-US" sz="1800" b="1" baseline="0"/>
              <a:t> Distribution 2017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1B1-421B-B829-727ED3A2A11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ED-4E1C-84AA-6C72831430C7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1-421B-B829-727ED3A2A115}"/>
              </c:ext>
            </c:extLst>
          </c:dPt>
          <c:dPt>
            <c:idx val="3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ED-4E1C-84AA-6C72831430C7}"/>
              </c:ext>
            </c:extLst>
          </c:dPt>
          <c:dLbls>
            <c:dLbl>
              <c:idx val="0"/>
              <c:layout>
                <c:manualLayout>
                  <c:x val="-0.18208068733877933"/>
                  <c:y val="-7.31069815318361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B1-421B-B829-727ED3A2A115}"/>
                </c:ext>
              </c:extLst>
            </c:dLbl>
            <c:dLbl>
              <c:idx val="1"/>
              <c:layout>
                <c:manualLayout>
                  <c:x val="9.6414848589298829E-2"/>
                  <c:y val="-0.184846891850677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ED-4E1C-84AA-6C72831430C7}"/>
                </c:ext>
              </c:extLst>
            </c:dLbl>
            <c:dLbl>
              <c:idx val="2"/>
              <c:layout>
                <c:manualLayout>
                  <c:x val="0.22401227863660308"/>
                  <c:y val="2.10075570358175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B1-421B-B829-727ED3A2A1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'1'!$B$26:$B$29</c:f>
              <c:strCache>
                <c:ptCount val="4"/>
                <c:pt idx="0">
                  <c:v>Riyadh</c:v>
                </c:pt>
                <c:pt idx="1">
                  <c:v>Makkah</c:v>
                </c:pt>
                <c:pt idx="2">
                  <c:v>Eastern Region</c:v>
                </c:pt>
                <c:pt idx="3">
                  <c:v>Other Regions</c:v>
                </c:pt>
              </c:strCache>
            </c:strRef>
          </c:cat>
          <c:val>
            <c:numRef>
              <c:f>('1'!$C$8,'1'!$C$9,'1'!$C$12,'1'!$C$25)</c:f>
              <c:numCache>
                <c:formatCode>General</c:formatCode>
                <c:ptCount val="4"/>
                <c:pt idx="0">
                  <c:v>8216284</c:v>
                </c:pt>
                <c:pt idx="1">
                  <c:v>8557766</c:v>
                </c:pt>
                <c:pt idx="2">
                  <c:v>4900325</c:v>
                </c:pt>
                <c:pt idx="3">
                  <c:v>10877961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21B-B829-727ED3A2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3574257</xdr:colOff>
      <xdr:row>0</xdr:row>
      <xdr:rowOff>161925</xdr:rowOff>
    </xdr:from>
    <xdr:to>
      <xdr:col>3</xdr:col>
      <xdr:colOff>307182</xdr:colOff>
      <xdr:row>1</xdr:row>
      <xdr:rowOff>438150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5070" y="161925"/>
          <a:ext cx="2400300" cy="7167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883709</xdr:colOff>
      <xdr:row>8</xdr:row>
      <xdr:rowOff>25399</xdr:rowOff>
    </xdr:from>
    <xdr:to>
      <xdr:col>17</xdr:col>
      <xdr:colOff>283986</xdr:colOff>
      <xdr:row>18</xdr:row>
      <xdr:rowOff>391582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0C4D8-E201-4DAE-AB23-E4AD23D39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5;&#1604;&#1578;&#1602;&#1575;&#1585;&#1610;&#1585;%20&#1575;&#1604;&#1606;&#1607;&#1575;&#1574;&#1610;&#1577;55/&#1575;&#1604;&#1587;&#1603;&#1575;&#1606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فهرس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7-1"/>
      <sheetName val="17-2"/>
      <sheetName val="18"/>
      <sheetName val="19"/>
      <sheetName val="20"/>
      <sheetName val="21"/>
      <sheetName val="21-1"/>
      <sheetName val="21-2"/>
      <sheetName val="22"/>
      <sheetName val="22-1"/>
      <sheetName val="22-2"/>
      <sheetName val="23"/>
      <sheetName val="24"/>
      <sheetName val="25"/>
      <sheetName val="25 - 1"/>
      <sheetName val="25 - 2"/>
      <sheetName val="26"/>
      <sheetName val="26-1"/>
      <sheetName val="26-2"/>
      <sheetName val="27"/>
      <sheetName val="27-1"/>
      <sheetName val="27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122</v>
          </cell>
          <cell r="Q7">
            <v>231</v>
          </cell>
          <cell r="R7">
            <v>488</v>
          </cell>
          <cell r="S7">
            <v>286</v>
          </cell>
          <cell r="T7">
            <v>245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2097</v>
          </cell>
          <cell r="L8">
            <v>2553</v>
          </cell>
          <cell r="M8">
            <v>3761</v>
          </cell>
          <cell r="N8">
            <v>14056</v>
          </cell>
          <cell r="O8">
            <v>8289</v>
          </cell>
          <cell r="P8">
            <v>4156</v>
          </cell>
          <cell r="Q8">
            <v>1799</v>
          </cell>
          <cell r="R8">
            <v>1076</v>
          </cell>
          <cell r="S8">
            <v>406</v>
          </cell>
          <cell r="T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13780</v>
          </cell>
          <cell r="J9">
            <v>121561</v>
          </cell>
          <cell r="K9">
            <v>62887</v>
          </cell>
          <cell r="L9">
            <v>56820</v>
          </cell>
          <cell r="M9">
            <v>39495</v>
          </cell>
          <cell r="N9">
            <v>12593</v>
          </cell>
          <cell r="O9">
            <v>9552</v>
          </cell>
          <cell r="P9">
            <v>5340</v>
          </cell>
          <cell r="Q9">
            <v>2117</v>
          </cell>
          <cell r="R9">
            <v>1136</v>
          </cell>
          <cell r="S9">
            <v>572</v>
          </cell>
          <cell r="T9">
            <v>199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2861</v>
          </cell>
          <cell r="H10">
            <v>33214</v>
          </cell>
          <cell r="I10">
            <v>136655</v>
          </cell>
          <cell r="J10">
            <v>189508</v>
          </cell>
          <cell r="K10">
            <v>50648</v>
          </cell>
          <cell r="L10">
            <v>55742</v>
          </cell>
          <cell r="M10">
            <v>47661</v>
          </cell>
          <cell r="N10">
            <v>40915</v>
          </cell>
          <cell r="O10">
            <v>47583</v>
          </cell>
          <cell r="P10">
            <v>16183</v>
          </cell>
          <cell r="Q10">
            <v>7876</v>
          </cell>
          <cell r="R10">
            <v>3619</v>
          </cell>
          <cell r="S10">
            <v>1828</v>
          </cell>
          <cell r="T10">
            <v>1486</v>
          </cell>
        </row>
        <row r="11">
          <cell r="D11">
            <v>0</v>
          </cell>
          <cell r="E11">
            <v>0</v>
          </cell>
          <cell r="F11">
            <v>2602</v>
          </cell>
          <cell r="G11">
            <v>26762</v>
          </cell>
          <cell r="H11">
            <v>50714</v>
          </cell>
          <cell r="I11">
            <v>128102</v>
          </cell>
          <cell r="J11">
            <v>190757</v>
          </cell>
          <cell r="K11">
            <v>55188</v>
          </cell>
          <cell r="L11">
            <v>64272</v>
          </cell>
          <cell r="M11">
            <v>45052</v>
          </cell>
          <cell r="N11">
            <v>40627</v>
          </cell>
          <cell r="O11">
            <v>28495</v>
          </cell>
          <cell r="P11">
            <v>19044</v>
          </cell>
          <cell r="Q11">
            <v>14385</v>
          </cell>
          <cell r="R11">
            <v>4995</v>
          </cell>
          <cell r="S11">
            <v>3597</v>
          </cell>
          <cell r="T11">
            <v>2677</v>
          </cell>
        </row>
        <row r="12">
          <cell r="D12">
            <v>0</v>
          </cell>
          <cell r="E12">
            <v>4649</v>
          </cell>
          <cell r="F12">
            <v>8959</v>
          </cell>
          <cell r="G12">
            <v>16321</v>
          </cell>
          <cell r="H12">
            <v>43700</v>
          </cell>
          <cell r="I12">
            <v>88982</v>
          </cell>
          <cell r="J12">
            <v>148298</v>
          </cell>
          <cell r="K12">
            <v>60640</v>
          </cell>
          <cell r="L12">
            <v>59537</v>
          </cell>
          <cell r="M12">
            <v>46174</v>
          </cell>
          <cell r="N12">
            <v>33417</v>
          </cell>
          <cell r="O12">
            <v>43066</v>
          </cell>
          <cell r="P12">
            <v>22804</v>
          </cell>
          <cell r="Q12">
            <v>18217</v>
          </cell>
          <cell r="R12">
            <v>9767</v>
          </cell>
          <cell r="S12">
            <v>5760</v>
          </cell>
          <cell r="T12">
            <v>4810</v>
          </cell>
        </row>
        <row r="13">
          <cell r="D13">
            <v>1625</v>
          </cell>
          <cell r="E13">
            <v>5961</v>
          </cell>
          <cell r="F13">
            <v>4949</v>
          </cell>
          <cell r="G13">
            <v>17775</v>
          </cell>
          <cell r="H13">
            <v>29696</v>
          </cell>
          <cell r="I13">
            <v>81651</v>
          </cell>
          <cell r="J13">
            <v>122929</v>
          </cell>
          <cell r="K13">
            <v>37255</v>
          </cell>
          <cell r="L13">
            <v>42653</v>
          </cell>
          <cell r="M13">
            <v>39571</v>
          </cell>
          <cell r="N13">
            <v>41325</v>
          </cell>
          <cell r="O13">
            <v>44008</v>
          </cell>
          <cell r="P13">
            <v>25114</v>
          </cell>
          <cell r="Q13">
            <v>15705</v>
          </cell>
          <cell r="R13">
            <v>6712</v>
          </cell>
          <cell r="S13">
            <v>6323</v>
          </cell>
          <cell r="T13">
            <v>1379</v>
          </cell>
        </row>
        <row r="14">
          <cell r="D14">
            <v>2018</v>
          </cell>
          <cell r="E14">
            <v>787</v>
          </cell>
          <cell r="F14">
            <v>4593</v>
          </cell>
          <cell r="G14">
            <v>15044</v>
          </cell>
          <cell r="H14">
            <v>30338</v>
          </cell>
          <cell r="I14">
            <v>60390</v>
          </cell>
          <cell r="J14">
            <v>100027</v>
          </cell>
          <cell r="K14">
            <v>42383</v>
          </cell>
          <cell r="L14">
            <v>45385</v>
          </cell>
          <cell r="M14">
            <v>31745</v>
          </cell>
          <cell r="N14">
            <v>26666</v>
          </cell>
          <cell r="O14">
            <v>30236</v>
          </cell>
          <cell r="P14">
            <v>14649</v>
          </cell>
          <cell r="Q14">
            <v>14639</v>
          </cell>
          <cell r="R14">
            <v>5241</v>
          </cell>
          <cell r="S14">
            <v>3316</v>
          </cell>
          <cell r="T14">
            <v>2035</v>
          </cell>
        </row>
        <row r="15">
          <cell r="D15">
            <v>940</v>
          </cell>
          <cell r="E15">
            <v>3808</v>
          </cell>
          <cell r="F15">
            <v>5720</v>
          </cell>
          <cell r="G15">
            <v>13975</v>
          </cell>
          <cell r="H15">
            <v>29964</v>
          </cell>
          <cell r="I15">
            <v>72415</v>
          </cell>
          <cell r="J15">
            <v>84440</v>
          </cell>
          <cell r="K15">
            <v>15317</v>
          </cell>
          <cell r="L15">
            <v>15920</v>
          </cell>
          <cell r="M15">
            <v>18327</v>
          </cell>
          <cell r="N15">
            <v>15354</v>
          </cell>
          <cell r="O15">
            <v>28211</v>
          </cell>
          <cell r="P15">
            <v>10712</v>
          </cell>
          <cell r="Q15">
            <v>9850</v>
          </cell>
          <cell r="R15">
            <v>5692</v>
          </cell>
          <cell r="S15">
            <v>2238</v>
          </cell>
          <cell r="T15">
            <v>2891</v>
          </cell>
        </row>
        <row r="16">
          <cell r="D16">
            <v>2109</v>
          </cell>
          <cell r="E16">
            <v>3125</v>
          </cell>
          <cell r="F16">
            <v>6947</v>
          </cell>
          <cell r="G16">
            <v>12373</v>
          </cell>
          <cell r="H16">
            <v>29212</v>
          </cell>
          <cell r="I16">
            <v>45017</v>
          </cell>
          <cell r="J16">
            <v>42853</v>
          </cell>
          <cell r="K16">
            <v>11935</v>
          </cell>
          <cell r="L16">
            <v>18637</v>
          </cell>
          <cell r="M16">
            <v>14870</v>
          </cell>
          <cell r="N16">
            <v>11695</v>
          </cell>
          <cell r="O16">
            <v>26234</v>
          </cell>
          <cell r="P16">
            <v>5419</v>
          </cell>
          <cell r="Q16">
            <v>6763</v>
          </cell>
          <cell r="R16">
            <v>2888</v>
          </cell>
          <cell r="S16">
            <v>3185</v>
          </cell>
          <cell r="T16">
            <v>1221</v>
          </cell>
        </row>
        <row r="17">
          <cell r="D17">
            <v>11814</v>
          </cell>
          <cell r="E17">
            <v>19740</v>
          </cell>
          <cell r="F17">
            <v>12914</v>
          </cell>
          <cell r="G17">
            <v>35361</v>
          </cell>
          <cell r="H17">
            <v>30490</v>
          </cell>
          <cell r="I17">
            <v>70621</v>
          </cell>
          <cell r="J17">
            <v>76436</v>
          </cell>
          <cell r="K17">
            <v>17546</v>
          </cell>
          <cell r="L17">
            <v>14746</v>
          </cell>
          <cell r="M17">
            <v>18060</v>
          </cell>
          <cell r="N17">
            <v>19154</v>
          </cell>
          <cell r="O17">
            <v>47440</v>
          </cell>
          <cell r="P17">
            <v>9994</v>
          </cell>
          <cell r="Q17">
            <v>13654</v>
          </cell>
          <cell r="R17">
            <v>7823</v>
          </cell>
          <cell r="S17">
            <v>3471</v>
          </cell>
          <cell r="T17">
            <v>4227</v>
          </cell>
        </row>
      </sheetData>
      <sheetData sheetId="25"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7696</v>
          </cell>
          <cell r="Q7">
            <v>4496</v>
          </cell>
          <cell r="R7">
            <v>5231</v>
          </cell>
          <cell r="S7">
            <v>6132</v>
          </cell>
          <cell r="T7">
            <v>3792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5203</v>
          </cell>
          <cell r="L8">
            <v>9078</v>
          </cell>
          <cell r="M8">
            <v>17128</v>
          </cell>
          <cell r="N8">
            <v>59506</v>
          </cell>
          <cell r="O8">
            <v>48684</v>
          </cell>
          <cell r="P8">
            <v>37704</v>
          </cell>
          <cell r="Q8">
            <v>31643</v>
          </cell>
          <cell r="R8">
            <v>29508</v>
          </cell>
          <cell r="S8">
            <v>12583</v>
          </cell>
          <cell r="T8">
            <v>9469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4158</v>
          </cell>
          <cell r="J9">
            <v>109414</v>
          </cell>
          <cell r="K9">
            <v>69710</v>
          </cell>
          <cell r="L9">
            <v>72691</v>
          </cell>
          <cell r="M9">
            <v>86660</v>
          </cell>
          <cell r="N9">
            <v>74006</v>
          </cell>
          <cell r="O9">
            <v>39455</v>
          </cell>
          <cell r="P9">
            <v>44185</v>
          </cell>
          <cell r="Q9">
            <v>42056</v>
          </cell>
          <cell r="R9">
            <v>32255</v>
          </cell>
          <cell r="S9">
            <v>25939</v>
          </cell>
          <cell r="T9">
            <v>21368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306</v>
          </cell>
          <cell r="H10">
            <v>8886</v>
          </cell>
          <cell r="I10">
            <v>33637</v>
          </cell>
          <cell r="J10">
            <v>78623</v>
          </cell>
          <cell r="K10">
            <v>40809</v>
          </cell>
          <cell r="L10">
            <v>47444</v>
          </cell>
          <cell r="M10">
            <v>54176</v>
          </cell>
          <cell r="N10">
            <v>95223</v>
          </cell>
          <cell r="O10">
            <v>97811</v>
          </cell>
          <cell r="P10">
            <v>57434</v>
          </cell>
          <cell r="Q10">
            <v>54112</v>
          </cell>
          <cell r="R10">
            <v>51188</v>
          </cell>
          <cell r="S10">
            <v>42809</v>
          </cell>
          <cell r="T10">
            <v>40815</v>
          </cell>
        </row>
        <row r="11">
          <cell r="D11">
            <v>0</v>
          </cell>
          <cell r="E11">
            <v>0</v>
          </cell>
          <cell r="F11">
            <v>516</v>
          </cell>
          <cell r="G11">
            <v>8131</v>
          </cell>
          <cell r="H11">
            <v>14161</v>
          </cell>
          <cell r="I11">
            <v>29487</v>
          </cell>
          <cell r="J11">
            <v>84131</v>
          </cell>
          <cell r="K11">
            <v>20054</v>
          </cell>
          <cell r="L11">
            <v>29319</v>
          </cell>
          <cell r="M11">
            <v>38192</v>
          </cell>
          <cell r="N11">
            <v>106447</v>
          </cell>
          <cell r="O11">
            <v>60351</v>
          </cell>
          <cell r="P11">
            <v>56954</v>
          </cell>
          <cell r="Q11">
            <v>60547</v>
          </cell>
          <cell r="R11">
            <v>51944</v>
          </cell>
          <cell r="S11">
            <v>53222</v>
          </cell>
          <cell r="T11">
            <v>42641</v>
          </cell>
        </row>
        <row r="12">
          <cell r="D12">
            <v>0</v>
          </cell>
          <cell r="E12">
            <v>1867</v>
          </cell>
          <cell r="F12">
            <v>2475</v>
          </cell>
          <cell r="G12">
            <v>7488</v>
          </cell>
          <cell r="H12">
            <v>15844</v>
          </cell>
          <cell r="I12">
            <v>27340</v>
          </cell>
          <cell r="J12">
            <v>37600</v>
          </cell>
          <cell r="K12">
            <v>20901</v>
          </cell>
          <cell r="L12">
            <v>27482</v>
          </cell>
          <cell r="M12">
            <v>29728</v>
          </cell>
          <cell r="N12">
            <v>67446</v>
          </cell>
          <cell r="O12">
            <v>53097</v>
          </cell>
          <cell r="P12">
            <v>43299</v>
          </cell>
          <cell r="Q12">
            <v>49688</v>
          </cell>
          <cell r="R12">
            <v>74194</v>
          </cell>
          <cell r="S12">
            <v>68005</v>
          </cell>
          <cell r="T12">
            <v>60133</v>
          </cell>
        </row>
        <row r="13">
          <cell r="D13">
            <v>0</v>
          </cell>
          <cell r="E13">
            <v>2635</v>
          </cell>
          <cell r="F13">
            <v>4561</v>
          </cell>
          <cell r="G13">
            <v>4643</v>
          </cell>
          <cell r="H13">
            <v>6909</v>
          </cell>
          <cell r="I13">
            <v>16347</v>
          </cell>
          <cell r="J13">
            <v>31363</v>
          </cell>
          <cell r="K13">
            <v>14506</v>
          </cell>
          <cell r="L13">
            <v>16983</v>
          </cell>
          <cell r="M13">
            <v>24961</v>
          </cell>
          <cell r="N13">
            <v>45798</v>
          </cell>
          <cell r="O13">
            <v>51023</v>
          </cell>
          <cell r="P13">
            <v>46620</v>
          </cell>
          <cell r="Q13">
            <v>59624</v>
          </cell>
          <cell r="R13">
            <v>73763</v>
          </cell>
          <cell r="S13">
            <v>53797</v>
          </cell>
          <cell r="T13">
            <v>46968</v>
          </cell>
        </row>
        <row r="14">
          <cell r="D14">
            <v>489</v>
          </cell>
          <cell r="E14">
            <v>1136</v>
          </cell>
          <cell r="F14">
            <v>325</v>
          </cell>
          <cell r="G14">
            <v>1914</v>
          </cell>
          <cell r="H14">
            <v>4354</v>
          </cell>
          <cell r="I14">
            <v>12949</v>
          </cell>
          <cell r="J14">
            <v>23870</v>
          </cell>
          <cell r="K14">
            <v>12526</v>
          </cell>
          <cell r="L14">
            <v>19877</v>
          </cell>
          <cell r="M14">
            <v>25848</v>
          </cell>
          <cell r="N14">
            <v>21534</v>
          </cell>
          <cell r="O14">
            <v>48582</v>
          </cell>
          <cell r="P14">
            <v>34340</v>
          </cell>
          <cell r="Q14">
            <v>37881</v>
          </cell>
          <cell r="R14">
            <v>47072</v>
          </cell>
          <cell r="S14">
            <v>57677</v>
          </cell>
          <cell r="T14">
            <v>52406</v>
          </cell>
        </row>
        <row r="15">
          <cell r="D15">
            <v>0</v>
          </cell>
          <cell r="E15">
            <v>1017</v>
          </cell>
          <cell r="F15">
            <v>1875</v>
          </cell>
          <cell r="G15">
            <v>5002</v>
          </cell>
          <cell r="H15">
            <v>6486</v>
          </cell>
          <cell r="I15">
            <v>8274</v>
          </cell>
          <cell r="J15">
            <v>20035</v>
          </cell>
          <cell r="K15">
            <v>7659</v>
          </cell>
          <cell r="L15">
            <v>11758</v>
          </cell>
          <cell r="M15">
            <v>12821</v>
          </cell>
          <cell r="N15">
            <v>13940</v>
          </cell>
          <cell r="O15">
            <v>31979</v>
          </cell>
          <cell r="P15">
            <v>21610</v>
          </cell>
          <cell r="Q15">
            <v>30387</v>
          </cell>
          <cell r="R15">
            <v>40869</v>
          </cell>
          <cell r="S15">
            <v>50785</v>
          </cell>
          <cell r="T15">
            <v>45172</v>
          </cell>
        </row>
        <row r="16">
          <cell r="D16">
            <v>1355</v>
          </cell>
          <cell r="E16">
            <v>3062</v>
          </cell>
          <cell r="F16">
            <v>1430</v>
          </cell>
          <cell r="G16">
            <v>1378</v>
          </cell>
          <cell r="H16">
            <v>3107</v>
          </cell>
          <cell r="I16">
            <v>6775</v>
          </cell>
          <cell r="J16">
            <v>17793</v>
          </cell>
          <cell r="K16">
            <v>5667</v>
          </cell>
          <cell r="L16">
            <v>7664</v>
          </cell>
          <cell r="M16">
            <v>11746</v>
          </cell>
          <cell r="N16">
            <v>10649</v>
          </cell>
          <cell r="O16">
            <v>28156</v>
          </cell>
          <cell r="P16">
            <v>14700</v>
          </cell>
          <cell r="Q16">
            <v>18211</v>
          </cell>
          <cell r="R16">
            <v>29076</v>
          </cell>
          <cell r="S16">
            <v>33469</v>
          </cell>
          <cell r="T16">
            <v>35169</v>
          </cell>
        </row>
        <row r="17">
          <cell r="D17">
            <v>7417</v>
          </cell>
          <cell r="E17">
            <v>1853</v>
          </cell>
          <cell r="F17">
            <v>4844</v>
          </cell>
          <cell r="G17">
            <v>4890</v>
          </cell>
          <cell r="H17">
            <v>9071</v>
          </cell>
          <cell r="I17">
            <v>21476</v>
          </cell>
          <cell r="J17">
            <v>35891</v>
          </cell>
          <cell r="K17">
            <v>10316</v>
          </cell>
          <cell r="L17">
            <v>9674</v>
          </cell>
          <cell r="M17">
            <v>17321</v>
          </cell>
          <cell r="N17">
            <v>17948</v>
          </cell>
          <cell r="O17">
            <v>65187</v>
          </cell>
          <cell r="P17">
            <v>21623</v>
          </cell>
          <cell r="Q17">
            <v>44708</v>
          </cell>
          <cell r="R17">
            <v>53536</v>
          </cell>
          <cell r="S17">
            <v>41196</v>
          </cell>
          <cell r="T17">
            <v>64786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view="pageBreakPreview" topLeftCell="A10" zoomScale="60" zoomScaleNormal="85" workbookViewId="0">
      <selection activeCell="C45" sqref="C45"/>
    </sheetView>
  </sheetViews>
  <sheetFormatPr defaultRowHeight="17.5"/>
  <cols>
    <col min="1" max="1" width="10.90625" style="156" bestFit="1" customWidth="1"/>
    <col min="2" max="2" width="74.36328125" style="157" customWidth="1"/>
    <col min="3" max="3" width="74.36328125" style="158" customWidth="1"/>
    <col min="4" max="4" width="9.36328125" style="159" customWidth="1"/>
    <col min="5" max="6" width="2.6328125" style="160" customWidth="1"/>
    <col min="7" max="7" width="108.7265625" style="146" bestFit="1" customWidth="1"/>
    <col min="8" max="251" width="9" style="146"/>
    <col min="252" max="252" width="10.90625" style="146" bestFit="1" customWidth="1"/>
    <col min="253" max="254" width="44.36328125" style="146" customWidth="1"/>
    <col min="255" max="255" width="9.36328125" style="146" customWidth="1"/>
    <col min="256" max="257" width="2.6328125" style="146" customWidth="1"/>
    <col min="258" max="258" width="10.90625" style="146" bestFit="1" customWidth="1"/>
    <col min="259" max="260" width="44.36328125" style="146" customWidth="1"/>
    <col min="261" max="261" width="9.36328125" style="146" customWidth="1"/>
    <col min="262" max="507" width="9" style="146"/>
    <col min="508" max="508" width="10.90625" style="146" bestFit="1" customWidth="1"/>
    <col min="509" max="510" width="44.36328125" style="146" customWidth="1"/>
    <col min="511" max="511" width="9.36328125" style="146" customWidth="1"/>
    <col min="512" max="513" width="2.6328125" style="146" customWidth="1"/>
    <col min="514" max="514" width="10.90625" style="146" bestFit="1" customWidth="1"/>
    <col min="515" max="516" width="44.36328125" style="146" customWidth="1"/>
    <col min="517" max="517" width="9.36328125" style="146" customWidth="1"/>
    <col min="518" max="763" width="9" style="146"/>
    <col min="764" max="764" width="10.90625" style="146" bestFit="1" customWidth="1"/>
    <col min="765" max="766" width="44.36328125" style="146" customWidth="1"/>
    <col min="767" max="767" width="9.36328125" style="146" customWidth="1"/>
    <col min="768" max="769" width="2.6328125" style="146" customWidth="1"/>
    <col min="770" max="770" width="10.90625" style="146" bestFit="1" customWidth="1"/>
    <col min="771" max="772" width="44.36328125" style="146" customWidth="1"/>
    <col min="773" max="773" width="9.36328125" style="146" customWidth="1"/>
    <col min="774" max="1019" width="9" style="146"/>
    <col min="1020" max="1020" width="10.90625" style="146" bestFit="1" customWidth="1"/>
    <col min="1021" max="1022" width="44.36328125" style="146" customWidth="1"/>
    <col min="1023" max="1023" width="9.36328125" style="146" customWidth="1"/>
    <col min="1024" max="1025" width="2.6328125" style="146" customWidth="1"/>
    <col min="1026" max="1026" width="10.90625" style="146" bestFit="1" customWidth="1"/>
    <col min="1027" max="1028" width="44.36328125" style="146" customWidth="1"/>
    <col min="1029" max="1029" width="9.36328125" style="146" customWidth="1"/>
    <col min="1030" max="1275" width="9" style="146"/>
    <col min="1276" max="1276" width="10.90625" style="146" bestFit="1" customWidth="1"/>
    <col min="1277" max="1278" width="44.36328125" style="146" customWidth="1"/>
    <col min="1279" max="1279" width="9.36328125" style="146" customWidth="1"/>
    <col min="1280" max="1281" width="2.6328125" style="146" customWidth="1"/>
    <col min="1282" max="1282" width="10.90625" style="146" bestFit="1" customWidth="1"/>
    <col min="1283" max="1284" width="44.36328125" style="146" customWidth="1"/>
    <col min="1285" max="1285" width="9.36328125" style="146" customWidth="1"/>
    <col min="1286" max="1531" width="9" style="146"/>
    <col min="1532" max="1532" width="10.90625" style="146" bestFit="1" customWidth="1"/>
    <col min="1533" max="1534" width="44.36328125" style="146" customWidth="1"/>
    <col min="1535" max="1535" width="9.36328125" style="146" customWidth="1"/>
    <col min="1536" max="1537" width="2.6328125" style="146" customWidth="1"/>
    <col min="1538" max="1538" width="10.90625" style="146" bestFit="1" customWidth="1"/>
    <col min="1539" max="1540" width="44.36328125" style="146" customWidth="1"/>
    <col min="1541" max="1541" width="9.36328125" style="146" customWidth="1"/>
    <col min="1542" max="1787" width="9" style="146"/>
    <col min="1788" max="1788" width="10.90625" style="146" bestFit="1" customWidth="1"/>
    <col min="1789" max="1790" width="44.36328125" style="146" customWidth="1"/>
    <col min="1791" max="1791" width="9.36328125" style="146" customWidth="1"/>
    <col min="1792" max="1793" width="2.6328125" style="146" customWidth="1"/>
    <col min="1794" max="1794" width="10.90625" style="146" bestFit="1" customWidth="1"/>
    <col min="1795" max="1796" width="44.36328125" style="146" customWidth="1"/>
    <col min="1797" max="1797" width="9.36328125" style="146" customWidth="1"/>
    <col min="1798" max="2043" width="9" style="146"/>
    <col min="2044" max="2044" width="10.90625" style="146" bestFit="1" customWidth="1"/>
    <col min="2045" max="2046" width="44.36328125" style="146" customWidth="1"/>
    <col min="2047" max="2047" width="9.36328125" style="146" customWidth="1"/>
    <col min="2048" max="2049" width="2.6328125" style="146" customWidth="1"/>
    <col min="2050" max="2050" width="10.90625" style="146" bestFit="1" customWidth="1"/>
    <col min="2051" max="2052" width="44.36328125" style="146" customWidth="1"/>
    <col min="2053" max="2053" width="9.36328125" style="146" customWidth="1"/>
    <col min="2054" max="2299" width="9" style="146"/>
    <col min="2300" max="2300" width="10.90625" style="146" bestFit="1" customWidth="1"/>
    <col min="2301" max="2302" width="44.36328125" style="146" customWidth="1"/>
    <col min="2303" max="2303" width="9.36328125" style="146" customWidth="1"/>
    <col min="2304" max="2305" width="2.6328125" style="146" customWidth="1"/>
    <col min="2306" max="2306" width="10.90625" style="146" bestFit="1" customWidth="1"/>
    <col min="2307" max="2308" width="44.36328125" style="146" customWidth="1"/>
    <col min="2309" max="2309" width="9.36328125" style="146" customWidth="1"/>
    <col min="2310" max="2555" width="9" style="146"/>
    <col min="2556" max="2556" width="10.90625" style="146" bestFit="1" customWidth="1"/>
    <col min="2557" max="2558" width="44.36328125" style="146" customWidth="1"/>
    <col min="2559" max="2559" width="9.36328125" style="146" customWidth="1"/>
    <col min="2560" max="2561" width="2.6328125" style="146" customWidth="1"/>
    <col min="2562" max="2562" width="10.90625" style="146" bestFit="1" customWidth="1"/>
    <col min="2563" max="2564" width="44.36328125" style="146" customWidth="1"/>
    <col min="2565" max="2565" width="9.36328125" style="146" customWidth="1"/>
    <col min="2566" max="2811" width="9" style="146"/>
    <col min="2812" max="2812" width="10.90625" style="146" bestFit="1" customWidth="1"/>
    <col min="2813" max="2814" width="44.36328125" style="146" customWidth="1"/>
    <col min="2815" max="2815" width="9.36328125" style="146" customWidth="1"/>
    <col min="2816" max="2817" width="2.6328125" style="146" customWidth="1"/>
    <col min="2818" max="2818" width="10.90625" style="146" bestFit="1" customWidth="1"/>
    <col min="2819" max="2820" width="44.36328125" style="146" customWidth="1"/>
    <col min="2821" max="2821" width="9.36328125" style="146" customWidth="1"/>
    <col min="2822" max="3067" width="9" style="146"/>
    <col min="3068" max="3068" width="10.90625" style="146" bestFit="1" customWidth="1"/>
    <col min="3069" max="3070" width="44.36328125" style="146" customWidth="1"/>
    <col min="3071" max="3071" width="9.36328125" style="146" customWidth="1"/>
    <col min="3072" max="3073" width="2.6328125" style="146" customWidth="1"/>
    <col min="3074" max="3074" width="10.90625" style="146" bestFit="1" customWidth="1"/>
    <col min="3075" max="3076" width="44.36328125" style="146" customWidth="1"/>
    <col min="3077" max="3077" width="9.36328125" style="146" customWidth="1"/>
    <col min="3078" max="3323" width="9" style="146"/>
    <col min="3324" max="3324" width="10.90625" style="146" bestFit="1" customWidth="1"/>
    <col min="3325" max="3326" width="44.36328125" style="146" customWidth="1"/>
    <col min="3327" max="3327" width="9.36328125" style="146" customWidth="1"/>
    <col min="3328" max="3329" width="2.6328125" style="146" customWidth="1"/>
    <col min="3330" max="3330" width="10.90625" style="146" bestFit="1" customWidth="1"/>
    <col min="3331" max="3332" width="44.36328125" style="146" customWidth="1"/>
    <col min="3333" max="3333" width="9.36328125" style="146" customWidth="1"/>
    <col min="3334" max="3579" width="9" style="146"/>
    <col min="3580" max="3580" width="10.90625" style="146" bestFit="1" customWidth="1"/>
    <col min="3581" max="3582" width="44.36328125" style="146" customWidth="1"/>
    <col min="3583" max="3583" width="9.36328125" style="146" customWidth="1"/>
    <col min="3584" max="3585" width="2.6328125" style="146" customWidth="1"/>
    <col min="3586" max="3586" width="10.90625" style="146" bestFit="1" customWidth="1"/>
    <col min="3587" max="3588" width="44.36328125" style="146" customWidth="1"/>
    <col min="3589" max="3589" width="9.36328125" style="146" customWidth="1"/>
    <col min="3590" max="3835" width="9" style="146"/>
    <col min="3836" max="3836" width="10.90625" style="146" bestFit="1" customWidth="1"/>
    <col min="3837" max="3838" width="44.36328125" style="146" customWidth="1"/>
    <col min="3839" max="3839" width="9.36328125" style="146" customWidth="1"/>
    <col min="3840" max="3841" width="2.6328125" style="146" customWidth="1"/>
    <col min="3842" max="3842" width="10.90625" style="146" bestFit="1" customWidth="1"/>
    <col min="3843" max="3844" width="44.36328125" style="146" customWidth="1"/>
    <col min="3845" max="3845" width="9.36328125" style="146" customWidth="1"/>
    <col min="3846" max="4091" width="9" style="146"/>
    <col min="4092" max="4092" width="10.90625" style="146" bestFit="1" customWidth="1"/>
    <col min="4093" max="4094" width="44.36328125" style="146" customWidth="1"/>
    <col min="4095" max="4095" width="9.36328125" style="146" customWidth="1"/>
    <col min="4096" max="4097" width="2.6328125" style="146" customWidth="1"/>
    <col min="4098" max="4098" width="10.90625" style="146" bestFit="1" customWidth="1"/>
    <col min="4099" max="4100" width="44.36328125" style="146" customWidth="1"/>
    <col min="4101" max="4101" width="9.36328125" style="146" customWidth="1"/>
    <col min="4102" max="4347" width="9" style="146"/>
    <col min="4348" max="4348" width="10.90625" style="146" bestFit="1" customWidth="1"/>
    <col min="4349" max="4350" width="44.36328125" style="146" customWidth="1"/>
    <col min="4351" max="4351" width="9.36328125" style="146" customWidth="1"/>
    <col min="4352" max="4353" width="2.6328125" style="146" customWidth="1"/>
    <col min="4354" max="4354" width="10.90625" style="146" bestFit="1" customWidth="1"/>
    <col min="4355" max="4356" width="44.36328125" style="146" customWidth="1"/>
    <col min="4357" max="4357" width="9.36328125" style="146" customWidth="1"/>
    <col min="4358" max="4603" width="9" style="146"/>
    <col min="4604" max="4604" width="10.90625" style="146" bestFit="1" customWidth="1"/>
    <col min="4605" max="4606" width="44.36328125" style="146" customWidth="1"/>
    <col min="4607" max="4607" width="9.36328125" style="146" customWidth="1"/>
    <col min="4608" max="4609" width="2.6328125" style="146" customWidth="1"/>
    <col min="4610" max="4610" width="10.90625" style="146" bestFit="1" customWidth="1"/>
    <col min="4611" max="4612" width="44.36328125" style="146" customWidth="1"/>
    <col min="4613" max="4613" width="9.36328125" style="146" customWidth="1"/>
    <col min="4614" max="4859" width="9" style="146"/>
    <col min="4860" max="4860" width="10.90625" style="146" bestFit="1" customWidth="1"/>
    <col min="4861" max="4862" width="44.36328125" style="146" customWidth="1"/>
    <col min="4863" max="4863" width="9.36328125" style="146" customWidth="1"/>
    <col min="4864" max="4865" width="2.6328125" style="146" customWidth="1"/>
    <col min="4866" max="4866" width="10.90625" style="146" bestFit="1" customWidth="1"/>
    <col min="4867" max="4868" width="44.36328125" style="146" customWidth="1"/>
    <col min="4869" max="4869" width="9.36328125" style="146" customWidth="1"/>
    <col min="4870" max="5115" width="9" style="146"/>
    <col min="5116" max="5116" width="10.90625" style="146" bestFit="1" customWidth="1"/>
    <col min="5117" max="5118" width="44.36328125" style="146" customWidth="1"/>
    <col min="5119" max="5119" width="9.36328125" style="146" customWidth="1"/>
    <col min="5120" max="5121" width="2.6328125" style="146" customWidth="1"/>
    <col min="5122" max="5122" width="10.90625" style="146" bestFit="1" customWidth="1"/>
    <col min="5123" max="5124" width="44.36328125" style="146" customWidth="1"/>
    <col min="5125" max="5125" width="9.36328125" style="146" customWidth="1"/>
    <col min="5126" max="5371" width="9" style="146"/>
    <col min="5372" max="5372" width="10.90625" style="146" bestFit="1" customWidth="1"/>
    <col min="5373" max="5374" width="44.36328125" style="146" customWidth="1"/>
    <col min="5375" max="5375" width="9.36328125" style="146" customWidth="1"/>
    <col min="5376" max="5377" width="2.6328125" style="146" customWidth="1"/>
    <col min="5378" max="5378" width="10.90625" style="146" bestFit="1" customWidth="1"/>
    <col min="5379" max="5380" width="44.36328125" style="146" customWidth="1"/>
    <col min="5381" max="5381" width="9.36328125" style="146" customWidth="1"/>
    <col min="5382" max="5627" width="9" style="146"/>
    <col min="5628" max="5628" width="10.90625" style="146" bestFit="1" customWidth="1"/>
    <col min="5629" max="5630" width="44.36328125" style="146" customWidth="1"/>
    <col min="5631" max="5631" width="9.36328125" style="146" customWidth="1"/>
    <col min="5632" max="5633" width="2.6328125" style="146" customWidth="1"/>
    <col min="5634" max="5634" width="10.90625" style="146" bestFit="1" customWidth="1"/>
    <col min="5635" max="5636" width="44.36328125" style="146" customWidth="1"/>
    <col min="5637" max="5637" width="9.36328125" style="146" customWidth="1"/>
    <col min="5638" max="5883" width="9" style="146"/>
    <col min="5884" max="5884" width="10.90625" style="146" bestFit="1" customWidth="1"/>
    <col min="5885" max="5886" width="44.36328125" style="146" customWidth="1"/>
    <col min="5887" max="5887" width="9.36328125" style="146" customWidth="1"/>
    <col min="5888" max="5889" width="2.6328125" style="146" customWidth="1"/>
    <col min="5890" max="5890" width="10.90625" style="146" bestFit="1" customWidth="1"/>
    <col min="5891" max="5892" width="44.36328125" style="146" customWidth="1"/>
    <col min="5893" max="5893" width="9.36328125" style="146" customWidth="1"/>
    <col min="5894" max="6139" width="9" style="146"/>
    <col min="6140" max="6140" width="10.90625" style="146" bestFit="1" customWidth="1"/>
    <col min="6141" max="6142" width="44.36328125" style="146" customWidth="1"/>
    <col min="6143" max="6143" width="9.36328125" style="146" customWidth="1"/>
    <col min="6144" max="6145" width="2.6328125" style="146" customWidth="1"/>
    <col min="6146" max="6146" width="10.90625" style="146" bestFit="1" customWidth="1"/>
    <col min="6147" max="6148" width="44.36328125" style="146" customWidth="1"/>
    <col min="6149" max="6149" width="9.36328125" style="146" customWidth="1"/>
    <col min="6150" max="6395" width="9" style="146"/>
    <col min="6396" max="6396" width="10.90625" style="146" bestFit="1" customWidth="1"/>
    <col min="6397" max="6398" width="44.36328125" style="146" customWidth="1"/>
    <col min="6399" max="6399" width="9.36328125" style="146" customWidth="1"/>
    <col min="6400" max="6401" width="2.6328125" style="146" customWidth="1"/>
    <col min="6402" max="6402" width="10.90625" style="146" bestFit="1" customWidth="1"/>
    <col min="6403" max="6404" width="44.36328125" style="146" customWidth="1"/>
    <col min="6405" max="6405" width="9.36328125" style="146" customWidth="1"/>
    <col min="6406" max="6651" width="9" style="146"/>
    <col min="6652" max="6652" width="10.90625" style="146" bestFit="1" customWidth="1"/>
    <col min="6653" max="6654" width="44.36328125" style="146" customWidth="1"/>
    <col min="6655" max="6655" width="9.36328125" style="146" customWidth="1"/>
    <col min="6656" max="6657" width="2.6328125" style="146" customWidth="1"/>
    <col min="6658" max="6658" width="10.90625" style="146" bestFit="1" customWidth="1"/>
    <col min="6659" max="6660" width="44.36328125" style="146" customWidth="1"/>
    <col min="6661" max="6661" width="9.36328125" style="146" customWidth="1"/>
    <col min="6662" max="6907" width="9" style="146"/>
    <col min="6908" max="6908" width="10.90625" style="146" bestFit="1" customWidth="1"/>
    <col min="6909" max="6910" width="44.36328125" style="146" customWidth="1"/>
    <col min="6911" max="6911" width="9.36328125" style="146" customWidth="1"/>
    <col min="6912" max="6913" width="2.6328125" style="146" customWidth="1"/>
    <col min="6914" max="6914" width="10.90625" style="146" bestFit="1" customWidth="1"/>
    <col min="6915" max="6916" width="44.36328125" style="146" customWidth="1"/>
    <col min="6917" max="6917" width="9.36328125" style="146" customWidth="1"/>
    <col min="6918" max="7163" width="9" style="146"/>
    <col min="7164" max="7164" width="10.90625" style="146" bestFit="1" customWidth="1"/>
    <col min="7165" max="7166" width="44.36328125" style="146" customWidth="1"/>
    <col min="7167" max="7167" width="9.36328125" style="146" customWidth="1"/>
    <col min="7168" max="7169" width="2.6328125" style="146" customWidth="1"/>
    <col min="7170" max="7170" width="10.90625" style="146" bestFit="1" customWidth="1"/>
    <col min="7171" max="7172" width="44.36328125" style="146" customWidth="1"/>
    <col min="7173" max="7173" width="9.36328125" style="146" customWidth="1"/>
    <col min="7174" max="7419" width="9" style="146"/>
    <col min="7420" max="7420" width="10.90625" style="146" bestFit="1" customWidth="1"/>
    <col min="7421" max="7422" width="44.36328125" style="146" customWidth="1"/>
    <col min="7423" max="7423" width="9.36328125" style="146" customWidth="1"/>
    <col min="7424" max="7425" width="2.6328125" style="146" customWidth="1"/>
    <col min="7426" max="7426" width="10.90625" style="146" bestFit="1" customWidth="1"/>
    <col min="7427" max="7428" width="44.36328125" style="146" customWidth="1"/>
    <col min="7429" max="7429" width="9.36328125" style="146" customWidth="1"/>
    <col min="7430" max="7675" width="9" style="146"/>
    <col min="7676" max="7676" width="10.90625" style="146" bestFit="1" customWidth="1"/>
    <col min="7677" max="7678" width="44.36328125" style="146" customWidth="1"/>
    <col min="7679" max="7679" width="9.36328125" style="146" customWidth="1"/>
    <col min="7680" max="7681" width="2.6328125" style="146" customWidth="1"/>
    <col min="7682" max="7682" width="10.90625" style="146" bestFit="1" customWidth="1"/>
    <col min="7683" max="7684" width="44.36328125" style="146" customWidth="1"/>
    <col min="7685" max="7685" width="9.36328125" style="146" customWidth="1"/>
    <col min="7686" max="7931" width="9" style="146"/>
    <col min="7932" max="7932" width="10.90625" style="146" bestFit="1" customWidth="1"/>
    <col min="7933" max="7934" width="44.36328125" style="146" customWidth="1"/>
    <col min="7935" max="7935" width="9.36328125" style="146" customWidth="1"/>
    <col min="7936" max="7937" width="2.6328125" style="146" customWidth="1"/>
    <col min="7938" max="7938" width="10.90625" style="146" bestFit="1" customWidth="1"/>
    <col min="7939" max="7940" width="44.36328125" style="146" customWidth="1"/>
    <col min="7941" max="7941" width="9.36328125" style="146" customWidth="1"/>
    <col min="7942" max="8187" width="9" style="146"/>
    <col min="8188" max="8188" width="10.90625" style="146" bestFit="1" customWidth="1"/>
    <col min="8189" max="8190" width="44.36328125" style="146" customWidth="1"/>
    <col min="8191" max="8191" width="9.36328125" style="146" customWidth="1"/>
    <col min="8192" max="8193" width="2.6328125" style="146" customWidth="1"/>
    <col min="8194" max="8194" width="10.90625" style="146" bestFit="1" customWidth="1"/>
    <col min="8195" max="8196" width="44.36328125" style="146" customWidth="1"/>
    <col min="8197" max="8197" width="9.36328125" style="146" customWidth="1"/>
    <col min="8198" max="8443" width="9" style="146"/>
    <col min="8444" max="8444" width="10.90625" style="146" bestFit="1" customWidth="1"/>
    <col min="8445" max="8446" width="44.36328125" style="146" customWidth="1"/>
    <col min="8447" max="8447" width="9.36328125" style="146" customWidth="1"/>
    <col min="8448" max="8449" width="2.6328125" style="146" customWidth="1"/>
    <col min="8450" max="8450" width="10.90625" style="146" bestFit="1" customWidth="1"/>
    <col min="8451" max="8452" width="44.36328125" style="146" customWidth="1"/>
    <col min="8453" max="8453" width="9.36328125" style="146" customWidth="1"/>
    <col min="8454" max="8699" width="9" style="146"/>
    <col min="8700" max="8700" width="10.90625" style="146" bestFit="1" customWidth="1"/>
    <col min="8701" max="8702" width="44.36328125" style="146" customWidth="1"/>
    <col min="8703" max="8703" width="9.36328125" style="146" customWidth="1"/>
    <col min="8704" max="8705" width="2.6328125" style="146" customWidth="1"/>
    <col min="8706" max="8706" width="10.90625" style="146" bestFit="1" customWidth="1"/>
    <col min="8707" max="8708" width="44.36328125" style="146" customWidth="1"/>
    <col min="8709" max="8709" width="9.36328125" style="146" customWidth="1"/>
    <col min="8710" max="8955" width="9" style="146"/>
    <col min="8956" max="8956" width="10.90625" style="146" bestFit="1" customWidth="1"/>
    <col min="8957" max="8958" width="44.36328125" style="146" customWidth="1"/>
    <col min="8959" max="8959" width="9.36328125" style="146" customWidth="1"/>
    <col min="8960" max="8961" width="2.6328125" style="146" customWidth="1"/>
    <col min="8962" max="8962" width="10.90625" style="146" bestFit="1" customWidth="1"/>
    <col min="8963" max="8964" width="44.36328125" style="146" customWidth="1"/>
    <col min="8965" max="8965" width="9.36328125" style="146" customWidth="1"/>
    <col min="8966" max="9211" width="9" style="146"/>
    <col min="9212" max="9212" width="10.90625" style="146" bestFit="1" customWidth="1"/>
    <col min="9213" max="9214" width="44.36328125" style="146" customWidth="1"/>
    <col min="9215" max="9215" width="9.36328125" style="146" customWidth="1"/>
    <col min="9216" max="9217" width="2.6328125" style="146" customWidth="1"/>
    <col min="9218" max="9218" width="10.90625" style="146" bestFit="1" customWidth="1"/>
    <col min="9219" max="9220" width="44.36328125" style="146" customWidth="1"/>
    <col min="9221" max="9221" width="9.36328125" style="146" customWidth="1"/>
    <col min="9222" max="9467" width="9" style="146"/>
    <col min="9468" max="9468" width="10.90625" style="146" bestFit="1" customWidth="1"/>
    <col min="9469" max="9470" width="44.36328125" style="146" customWidth="1"/>
    <col min="9471" max="9471" width="9.36328125" style="146" customWidth="1"/>
    <col min="9472" max="9473" width="2.6328125" style="146" customWidth="1"/>
    <col min="9474" max="9474" width="10.90625" style="146" bestFit="1" customWidth="1"/>
    <col min="9475" max="9476" width="44.36328125" style="146" customWidth="1"/>
    <col min="9477" max="9477" width="9.36328125" style="146" customWidth="1"/>
    <col min="9478" max="9723" width="9" style="146"/>
    <col min="9724" max="9724" width="10.90625" style="146" bestFit="1" customWidth="1"/>
    <col min="9725" max="9726" width="44.36328125" style="146" customWidth="1"/>
    <col min="9727" max="9727" width="9.36328125" style="146" customWidth="1"/>
    <col min="9728" max="9729" width="2.6328125" style="146" customWidth="1"/>
    <col min="9730" max="9730" width="10.90625" style="146" bestFit="1" customWidth="1"/>
    <col min="9731" max="9732" width="44.36328125" style="146" customWidth="1"/>
    <col min="9733" max="9733" width="9.36328125" style="146" customWidth="1"/>
    <col min="9734" max="9979" width="9" style="146"/>
    <col min="9980" max="9980" width="10.90625" style="146" bestFit="1" customWidth="1"/>
    <col min="9981" max="9982" width="44.36328125" style="146" customWidth="1"/>
    <col min="9983" max="9983" width="9.36328125" style="146" customWidth="1"/>
    <col min="9984" max="9985" width="2.6328125" style="146" customWidth="1"/>
    <col min="9986" max="9986" width="10.90625" style="146" bestFit="1" customWidth="1"/>
    <col min="9987" max="9988" width="44.36328125" style="146" customWidth="1"/>
    <col min="9989" max="9989" width="9.36328125" style="146" customWidth="1"/>
    <col min="9990" max="10235" width="9" style="146"/>
    <col min="10236" max="10236" width="10.90625" style="146" bestFit="1" customWidth="1"/>
    <col min="10237" max="10238" width="44.36328125" style="146" customWidth="1"/>
    <col min="10239" max="10239" width="9.36328125" style="146" customWidth="1"/>
    <col min="10240" max="10241" width="2.6328125" style="146" customWidth="1"/>
    <col min="10242" max="10242" width="10.90625" style="146" bestFit="1" customWidth="1"/>
    <col min="10243" max="10244" width="44.36328125" style="146" customWidth="1"/>
    <col min="10245" max="10245" width="9.36328125" style="146" customWidth="1"/>
    <col min="10246" max="10491" width="9" style="146"/>
    <col min="10492" max="10492" width="10.90625" style="146" bestFit="1" customWidth="1"/>
    <col min="10493" max="10494" width="44.36328125" style="146" customWidth="1"/>
    <col min="10495" max="10495" width="9.36328125" style="146" customWidth="1"/>
    <col min="10496" max="10497" width="2.6328125" style="146" customWidth="1"/>
    <col min="10498" max="10498" width="10.90625" style="146" bestFit="1" customWidth="1"/>
    <col min="10499" max="10500" width="44.36328125" style="146" customWidth="1"/>
    <col min="10501" max="10501" width="9.36328125" style="146" customWidth="1"/>
    <col min="10502" max="10747" width="9" style="146"/>
    <col min="10748" max="10748" width="10.90625" style="146" bestFit="1" customWidth="1"/>
    <col min="10749" max="10750" width="44.36328125" style="146" customWidth="1"/>
    <col min="10751" max="10751" width="9.36328125" style="146" customWidth="1"/>
    <col min="10752" max="10753" width="2.6328125" style="146" customWidth="1"/>
    <col min="10754" max="10754" width="10.90625" style="146" bestFit="1" customWidth="1"/>
    <col min="10755" max="10756" width="44.36328125" style="146" customWidth="1"/>
    <col min="10757" max="10757" width="9.36328125" style="146" customWidth="1"/>
    <col min="10758" max="11003" width="9" style="146"/>
    <col min="11004" max="11004" width="10.90625" style="146" bestFit="1" customWidth="1"/>
    <col min="11005" max="11006" width="44.36328125" style="146" customWidth="1"/>
    <col min="11007" max="11007" width="9.36328125" style="146" customWidth="1"/>
    <col min="11008" max="11009" width="2.6328125" style="146" customWidth="1"/>
    <col min="11010" max="11010" width="10.90625" style="146" bestFit="1" customWidth="1"/>
    <col min="11011" max="11012" width="44.36328125" style="146" customWidth="1"/>
    <col min="11013" max="11013" width="9.36328125" style="146" customWidth="1"/>
    <col min="11014" max="11259" width="9" style="146"/>
    <col min="11260" max="11260" width="10.90625" style="146" bestFit="1" customWidth="1"/>
    <col min="11261" max="11262" width="44.36328125" style="146" customWidth="1"/>
    <col min="11263" max="11263" width="9.36328125" style="146" customWidth="1"/>
    <col min="11264" max="11265" width="2.6328125" style="146" customWidth="1"/>
    <col min="11266" max="11266" width="10.90625" style="146" bestFit="1" customWidth="1"/>
    <col min="11267" max="11268" width="44.36328125" style="146" customWidth="1"/>
    <col min="11269" max="11269" width="9.36328125" style="146" customWidth="1"/>
    <col min="11270" max="11515" width="9" style="146"/>
    <col min="11516" max="11516" width="10.90625" style="146" bestFit="1" customWidth="1"/>
    <col min="11517" max="11518" width="44.36328125" style="146" customWidth="1"/>
    <col min="11519" max="11519" width="9.36328125" style="146" customWidth="1"/>
    <col min="11520" max="11521" width="2.6328125" style="146" customWidth="1"/>
    <col min="11522" max="11522" width="10.90625" style="146" bestFit="1" customWidth="1"/>
    <col min="11523" max="11524" width="44.36328125" style="146" customWidth="1"/>
    <col min="11525" max="11525" width="9.36328125" style="146" customWidth="1"/>
    <col min="11526" max="11771" width="9" style="146"/>
    <col min="11772" max="11772" width="10.90625" style="146" bestFit="1" customWidth="1"/>
    <col min="11773" max="11774" width="44.36328125" style="146" customWidth="1"/>
    <col min="11775" max="11775" width="9.36328125" style="146" customWidth="1"/>
    <col min="11776" max="11777" width="2.6328125" style="146" customWidth="1"/>
    <col min="11778" max="11778" width="10.90625" style="146" bestFit="1" customWidth="1"/>
    <col min="11779" max="11780" width="44.36328125" style="146" customWidth="1"/>
    <col min="11781" max="11781" width="9.36328125" style="146" customWidth="1"/>
    <col min="11782" max="12027" width="9" style="146"/>
    <col min="12028" max="12028" width="10.90625" style="146" bestFit="1" customWidth="1"/>
    <col min="12029" max="12030" width="44.36328125" style="146" customWidth="1"/>
    <col min="12031" max="12031" width="9.36328125" style="146" customWidth="1"/>
    <col min="12032" max="12033" width="2.6328125" style="146" customWidth="1"/>
    <col min="12034" max="12034" width="10.90625" style="146" bestFit="1" customWidth="1"/>
    <col min="12035" max="12036" width="44.36328125" style="146" customWidth="1"/>
    <col min="12037" max="12037" width="9.36328125" style="146" customWidth="1"/>
    <col min="12038" max="12283" width="9" style="146"/>
    <col min="12284" max="12284" width="10.90625" style="146" bestFit="1" customWidth="1"/>
    <col min="12285" max="12286" width="44.36328125" style="146" customWidth="1"/>
    <col min="12287" max="12287" width="9.36328125" style="146" customWidth="1"/>
    <col min="12288" max="12289" width="2.6328125" style="146" customWidth="1"/>
    <col min="12290" max="12290" width="10.90625" style="146" bestFit="1" customWidth="1"/>
    <col min="12291" max="12292" width="44.36328125" style="146" customWidth="1"/>
    <col min="12293" max="12293" width="9.36328125" style="146" customWidth="1"/>
    <col min="12294" max="12539" width="9" style="146"/>
    <col min="12540" max="12540" width="10.90625" style="146" bestFit="1" customWidth="1"/>
    <col min="12541" max="12542" width="44.36328125" style="146" customWidth="1"/>
    <col min="12543" max="12543" width="9.36328125" style="146" customWidth="1"/>
    <col min="12544" max="12545" width="2.6328125" style="146" customWidth="1"/>
    <col min="12546" max="12546" width="10.90625" style="146" bestFit="1" customWidth="1"/>
    <col min="12547" max="12548" width="44.36328125" style="146" customWidth="1"/>
    <col min="12549" max="12549" width="9.36328125" style="146" customWidth="1"/>
    <col min="12550" max="12795" width="9" style="146"/>
    <col min="12796" max="12796" width="10.90625" style="146" bestFit="1" customWidth="1"/>
    <col min="12797" max="12798" width="44.36328125" style="146" customWidth="1"/>
    <col min="12799" max="12799" width="9.36328125" style="146" customWidth="1"/>
    <col min="12800" max="12801" width="2.6328125" style="146" customWidth="1"/>
    <col min="12802" max="12802" width="10.90625" style="146" bestFit="1" customWidth="1"/>
    <col min="12803" max="12804" width="44.36328125" style="146" customWidth="1"/>
    <col min="12805" max="12805" width="9.36328125" style="146" customWidth="1"/>
    <col min="12806" max="13051" width="9" style="146"/>
    <col min="13052" max="13052" width="10.90625" style="146" bestFit="1" customWidth="1"/>
    <col min="13053" max="13054" width="44.36328125" style="146" customWidth="1"/>
    <col min="13055" max="13055" width="9.36328125" style="146" customWidth="1"/>
    <col min="13056" max="13057" width="2.6328125" style="146" customWidth="1"/>
    <col min="13058" max="13058" width="10.90625" style="146" bestFit="1" customWidth="1"/>
    <col min="13059" max="13060" width="44.36328125" style="146" customWidth="1"/>
    <col min="13061" max="13061" width="9.36328125" style="146" customWidth="1"/>
    <col min="13062" max="13307" width="9" style="146"/>
    <col min="13308" max="13308" width="10.90625" style="146" bestFit="1" customWidth="1"/>
    <col min="13309" max="13310" width="44.36328125" style="146" customWidth="1"/>
    <col min="13311" max="13311" width="9.36328125" style="146" customWidth="1"/>
    <col min="13312" max="13313" width="2.6328125" style="146" customWidth="1"/>
    <col min="13314" max="13314" width="10.90625" style="146" bestFit="1" customWidth="1"/>
    <col min="13315" max="13316" width="44.36328125" style="146" customWidth="1"/>
    <col min="13317" max="13317" width="9.36328125" style="146" customWidth="1"/>
    <col min="13318" max="13563" width="9" style="146"/>
    <col min="13564" max="13564" width="10.90625" style="146" bestFit="1" customWidth="1"/>
    <col min="13565" max="13566" width="44.36328125" style="146" customWidth="1"/>
    <col min="13567" max="13567" width="9.36328125" style="146" customWidth="1"/>
    <col min="13568" max="13569" width="2.6328125" style="146" customWidth="1"/>
    <col min="13570" max="13570" width="10.90625" style="146" bestFit="1" customWidth="1"/>
    <col min="13571" max="13572" width="44.36328125" style="146" customWidth="1"/>
    <col min="13573" max="13573" width="9.36328125" style="146" customWidth="1"/>
    <col min="13574" max="13819" width="9" style="146"/>
    <col min="13820" max="13820" width="10.90625" style="146" bestFit="1" customWidth="1"/>
    <col min="13821" max="13822" width="44.36328125" style="146" customWidth="1"/>
    <col min="13823" max="13823" width="9.36328125" style="146" customWidth="1"/>
    <col min="13824" max="13825" width="2.6328125" style="146" customWidth="1"/>
    <col min="13826" max="13826" width="10.90625" style="146" bestFit="1" customWidth="1"/>
    <col min="13827" max="13828" width="44.36328125" style="146" customWidth="1"/>
    <col min="13829" max="13829" width="9.36328125" style="146" customWidth="1"/>
    <col min="13830" max="14075" width="9" style="146"/>
    <col min="14076" max="14076" width="10.90625" style="146" bestFit="1" customWidth="1"/>
    <col min="14077" max="14078" width="44.36328125" style="146" customWidth="1"/>
    <col min="14079" max="14079" width="9.36328125" style="146" customWidth="1"/>
    <col min="14080" max="14081" width="2.6328125" style="146" customWidth="1"/>
    <col min="14082" max="14082" width="10.90625" style="146" bestFit="1" customWidth="1"/>
    <col min="14083" max="14084" width="44.36328125" style="146" customWidth="1"/>
    <col min="14085" max="14085" width="9.36328125" style="146" customWidth="1"/>
    <col min="14086" max="14331" width="9" style="146"/>
    <col min="14332" max="14332" width="10.90625" style="146" bestFit="1" customWidth="1"/>
    <col min="14333" max="14334" width="44.36328125" style="146" customWidth="1"/>
    <col min="14335" max="14335" width="9.36328125" style="146" customWidth="1"/>
    <col min="14336" max="14337" width="2.6328125" style="146" customWidth="1"/>
    <col min="14338" max="14338" width="10.90625" style="146" bestFit="1" customWidth="1"/>
    <col min="14339" max="14340" width="44.36328125" style="146" customWidth="1"/>
    <col min="14341" max="14341" width="9.36328125" style="146" customWidth="1"/>
    <col min="14342" max="14587" width="9" style="146"/>
    <col min="14588" max="14588" width="10.90625" style="146" bestFit="1" customWidth="1"/>
    <col min="14589" max="14590" width="44.36328125" style="146" customWidth="1"/>
    <col min="14591" max="14591" width="9.36328125" style="146" customWidth="1"/>
    <col min="14592" max="14593" width="2.6328125" style="146" customWidth="1"/>
    <col min="14594" max="14594" width="10.90625" style="146" bestFit="1" customWidth="1"/>
    <col min="14595" max="14596" width="44.36328125" style="146" customWidth="1"/>
    <col min="14597" max="14597" width="9.36328125" style="146" customWidth="1"/>
    <col min="14598" max="14843" width="9" style="146"/>
    <col min="14844" max="14844" width="10.90625" style="146" bestFit="1" customWidth="1"/>
    <col min="14845" max="14846" width="44.36328125" style="146" customWidth="1"/>
    <col min="14847" max="14847" width="9.36328125" style="146" customWidth="1"/>
    <col min="14848" max="14849" width="2.6328125" style="146" customWidth="1"/>
    <col min="14850" max="14850" width="10.90625" style="146" bestFit="1" customWidth="1"/>
    <col min="14851" max="14852" width="44.36328125" style="146" customWidth="1"/>
    <col min="14853" max="14853" width="9.36328125" style="146" customWidth="1"/>
    <col min="14854" max="15099" width="9" style="146"/>
    <col min="15100" max="15100" width="10.90625" style="146" bestFit="1" customWidth="1"/>
    <col min="15101" max="15102" width="44.36328125" style="146" customWidth="1"/>
    <col min="15103" max="15103" width="9.36328125" style="146" customWidth="1"/>
    <col min="15104" max="15105" width="2.6328125" style="146" customWidth="1"/>
    <col min="15106" max="15106" width="10.90625" style="146" bestFit="1" customWidth="1"/>
    <col min="15107" max="15108" width="44.36328125" style="146" customWidth="1"/>
    <col min="15109" max="15109" width="9.36328125" style="146" customWidth="1"/>
    <col min="15110" max="15355" width="9" style="146"/>
    <col min="15356" max="15356" width="10.90625" style="146" bestFit="1" customWidth="1"/>
    <col min="15357" max="15358" width="44.36328125" style="146" customWidth="1"/>
    <col min="15359" max="15359" width="9.36328125" style="146" customWidth="1"/>
    <col min="15360" max="15361" width="2.6328125" style="146" customWidth="1"/>
    <col min="15362" max="15362" width="10.90625" style="146" bestFit="1" customWidth="1"/>
    <col min="15363" max="15364" width="44.36328125" style="146" customWidth="1"/>
    <col min="15365" max="15365" width="9.36328125" style="146" customWidth="1"/>
    <col min="15366" max="15611" width="9" style="146"/>
    <col min="15612" max="15612" width="10.90625" style="146" bestFit="1" customWidth="1"/>
    <col min="15613" max="15614" width="44.36328125" style="146" customWidth="1"/>
    <col min="15615" max="15615" width="9.36328125" style="146" customWidth="1"/>
    <col min="15616" max="15617" width="2.6328125" style="146" customWidth="1"/>
    <col min="15618" max="15618" width="10.90625" style="146" bestFit="1" customWidth="1"/>
    <col min="15619" max="15620" width="44.36328125" style="146" customWidth="1"/>
    <col min="15621" max="15621" width="9.36328125" style="146" customWidth="1"/>
    <col min="15622" max="15867" width="9" style="146"/>
    <col min="15868" max="15868" width="10.90625" style="146" bestFit="1" customWidth="1"/>
    <col min="15869" max="15870" width="44.36328125" style="146" customWidth="1"/>
    <col min="15871" max="15871" width="9.36328125" style="146" customWidth="1"/>
    <col min="15872" max="15873" width="2.6328125" style="146" customWidth="1"/>
    <col min="15874" max="15874" width="10.90625" style="146" bestFit="1" customWidth="1"/>
    <col min="15875" max="15876" width="44.36328125" style="146" customWidth="1"/>
    <col min="15877" max="15877" width="9.36328125" style="146" customWidth="1"/>
    <col min="15878" max="16123" width="9" style="146"/>
    <col min="16124" max="16124" width="10.90625" style="146" bestFit="1" customWidth="1"/>
    <col min="16125" max="16126" width="44.36328125" style="146" customWidth="1"/>
    <col min="16127" max="16127" width="9.36328125" style="146" customWidth="1"/>
    <col min="16128" max="16129" width="2.6328125" style="146" customWidth="1"/>
    <col min="16130" max="16130" width="10.90625" style="146" bestFit="1" customWidth="1"/>
    <col min="16131" max="16132" width="44.36328125" style="146" customWidth="1"/>
    <col min="16133" max="16133" width="9.36328125" style="146" customWidth="1"/>
    <col min="16134" max="16384" width="9" style="146"/>
  </cols>
  <sheetData>
    <row r="1" spans="1:6" ht="35.15" customHeight="1">
      <c r="A1" s="215" t="s">
        <v>339</v>
      </c>
      <c r="B1" s="215"/>
      <c r="C1" s="215"/>
      <c r="D1" s="215"/>
      <c r="E1" s="145"/>
      <c r="F1" s="145"/>
    </row>
    <row r="2" spans="1:6" ht="87" customHeight="1">
      <c r="A2" s="216"/>
      <c r="B2" s="216"/>
      <c r="C2" s="216"/>
      <c r="D2" s="216"/>
      <c r="E2" s="145"/>
      <c r="F2" s="145"/>
    </row>
    <row r="3" spans="1:6" ht="54" customHeight="1">
      <c r="A3" s="162" t="s">
        <v>336</v>
      </c>
      <c r="B3" s="162" t="s">
        <v>337</v>
      </c>
      <c r="C3" s="162" t="s">
        <v>338</v>
      </c>
      <c r="D3" s="163" t="s">
        <v>334</v>
      </c>
      <c r="E3" s="164"/>
      <c r="F3" s="164"/>
    </row>
    <row r="4" spans="1:6" ht="54.75" customHeight="1">
      <c r="A4" s="147">
        <v>1</v>
      </c>
      <c r="B4" s="148" t="s">
        <v>37</v>
      </c>
      <c r="C4" s="149" t="s">
        <v>38</v>
      </c>
      <c r="D4" s="150">
        <v>1</v>
      </c>
      <c r="E4" s="151"/>
      <c r="F4" s="151"/>
    </row>
    <row r="5" spans="1:6" ht="54.75" customHeight="1">
      <c r="A5" s="152">
        <v>2</v>
      </c>
      <c r="B5" s="153" t="s">
        <v>306</v>
      </c>
      <c r="C5" s="154" t="s">
        <v>67</v>
      </c>
      <c r="D5" s="155">
        <v>2</v>
      </c>
      <c r="E5" s="151"/>
      <c r="F5" s="151"/>
    </row>
    <row r="6" spans="1:6" ht="54.75" customHeight="1">
      <c r="A6" s="147">
        <v>3</v>
      </c>
      <c r="B6" s="148" t="s">
        <v>307</v>
      </c>
      <c r="C6" s="149" t="s">
        <v>70</v>
      </c>
      <c r="D6" s="150">
        <v>3</v>
      </c>
      <c r="E6" s="151"/>
      <c r="F6" s="151"/>
    </row>
    <row r="7" spans="1:6" ht="54.75" customHeight="1">
      <c r="A7" s="152">
        <v>4</v>
      </c>
      <c r="B7" s="153" t="s">
        <v>308</v>
      </c>
      <c r="C7" s="154" t="s">
        <v>72</v>
      </c>
      <c r="D7" s="155">
        <v>4</v>
      </c>
      <c r="E7" s="151"/>
      <c r="F7" s="151"/>
    </row>
    <row r="8" spans="1:6" ht="54.75" customHeight="1">
      <c r="A8" s="147">
        <v>5</v>
      </c>
      <c r="B8" s="148" t="s">
        <v>309</v>
      </c>
      <c r="C8" s="149" t="s">
        <v>74</v>
      </c>
      <c r="D8" s="150">
        <v>5</v>
      </c>
      <c r="E8" s="151"/>
      <c r="F8" s="151"/>
    </row>
    <row r="9" spans="1:6" ht="54.75" customHeight="1">
      <c r="A9" s="152">
        <v>6</v>
      </c>
      <c r="B9" s="153" t="s">
        <v>304</v>
      </c>
      <c r="C9" s="154" t="s">
        <v>76</v>
      </c>
      <c r="D9" s="155">
        <v>6</v>
      </c>
      <c r="E9" s="151"/>
      <c r="F9" s="151"/>
    </row>
    <row r="10" spans="1:6" ht="54.75" customHeight="1">
      <c r="A10" s="147">
        <v>7</v>
      </c>
      <c r="B10" s="148" t="s">
        <v>305</v>
      </c>
      <c r="C10" s="149" t="s">
        <v>78</v>
      </c>
      <c r="D10" s="150">
        <v>7</v>
      </c>
      <c r="E10" s="151"/>
      <c r="F10" s="151"/>
    </row>
    <row r="11" spans="1:6" ht="54.75" customHeight="1">
      <c r="A11" s="152">
        <v>8</v>
      </c>
      <c r="B11" s="153" t="s">
        <v>310</v>
      </c>
      <c r="C11" s="154" t="s">
        <v>80</v>
      </c>
      <c r="D11" s="155">
        <v>8</v>
      </c>
      <c r="E11" s="151"/>
      <c r="F11" s="151"/>
    </row>
    <row r="12" spans="1:6" ht="54.75" customHeight="1">
      <c r="A12" s="147">
        <v>9</v>
      </c>
      <c r="B12" s="148" t="s">
        <v>312</v>
      </c>
      <c r="C12" s="149" t="s">
        <v>81</v>
      </c>
      <c r="D12" s="150">
        <v>9</v>
      </c>
      <c r="E12" s="151"/>
      <c r="F12" s="151"/>
    </row>
    <row r="13" spans="1:6" ht="54.75" customHeight="1">
      <c r="A13" s="152">
        <v>10</v>
      </c>
      <c r="B13" s="153" t="s">
        <v>313</v>
      </c>
      <c r="C13" s="154" t="s">
        <v>83</v>
      </c>
      <c r="D13" s="155">
        <v>10</v>
      </c>
      <c r="E13" s="151"/>
      <c r="F13" s="151"/>
    </row>
    <row r="14" spans="1:6" ht="54.75" customHeight="1">
      <c r="A14" s="147">
        <v>11</v>
      </c>
      <c r="B14" s="148" t="s">
        <v>314</v>
      </c>
      <c r="C14" s="149" t="s">
        <v>85</v>
      </c>
      <c r="D14" s="150">
        <v>11</v>
      </c>
      <c r="E14" s="151"/>
      <c r="F14" s="151"/>
    </row>
    <row r="15" spans="1:6" ht="54.75" customHeight="1">
      <c r="A15" s="152">
        <v>12</v>
      </c>
      <c r="B15" s="153" t="s">
        <v>315</v>
      </c>
      <c r="C15" s="154" t="s">
        <v>87</v>
      </c>
      <c r="D15" s="155">
        <v>12</v>
      </c>
      <c r="E15" s="151"/>
      <c r="F15" s="151"/>
    </row>
    <row r="16" spans="1:6" ht="54.75" customHeight="1">
      <c r="A16" s="147">
        <v>13</v>
      </c>
      <c r="B16" s="148" t="s">
        <v>316</v>
      </c>
      <c r="C16" s="149" t="s">
        <v>89</v>
      </c>
      <c r="D16" s="150">
        <v>13</v>
      </c>
      <c r="E16" s="151"/>
      <c r="F16" s="151"/>
    </row>
    <row r="17" spans="1:6" ht="54.75" customHeight="1">
      <c r="A17" s="152">
        <v>14</v>
      </c>
      <c r="B17" s="153" t="s">
        <v>317</v>
      </c>
      <c r="C17" s="154" t="s">
        <v>91</v>
      </c>
      <c r="D17" s="155">
        <v>14</v>
      </c>
      <c r="E17" s="151"/>
      <c r="F17" s="151"/>
    </row>
    <row r="18" spans="1:6" ht="54.75" customHeight="1">
      <c r="A18" s="147">
        <v>15</v>
      </c>
      <c r="B18" s="148" t="s">
        <v>318</v>
      </c>
      <c r="C18" s="149" t="s">
        <v>93</v>
      </c>
      <c r="D18" s="150">
        <v>15</v>
      </c>
      <c r="E18" s="151"/>
      <c r="F18" s="151"/>
    </row>
    <row r="19" spans="1:6" ht="54.75" customHeight="1">
      <c r="A19" s="152">
        <v>16</v>
      </c>
      <c r="B19" s="153" t="s">
        <v>215</v>
      </c>
      <c r="C19" s="154" t="s">
        <v>256</v>
      </c>
      <c r="D19" s="155">
        <v>16</v>
      </c>
      <c r="E19" s="151"/>
      <c r="F19" s="151"/>
    </row>
    <row r="20" spans="1:6" ht="54.75" customHeight="1">
      <c r="A20" s="147">
        <v>17</v>
      </c>
      <c r="B20" s="148" t="s">
        <v>319</v>
      </c>
      <c r="C20" s="149" t="s">
        <v>207</v>
      </c>
      <c r="D20" s="150">
        <v>17</v>
      </c>
      <c r="E20" s="151"/>
      <c r="F20" s="151"/>
    </row>
    <row r="21" spans="1:6" ht="54.75" customHeight="1">
      <c r="A21" s="152" t="s">
        <v>292</v>
      </c>
      <c r="B21" s="153" t="s">
        <v>320</v>
      </c>
      <c r="C21" s="154" t="s">
        <v>210</v>
      </c>
      <c r="D21" s="155" t="s">
        <v>292</v>
      </c>
      <c r="E21" s="151"/>
      <c r="F21" s="151"/>
    </row>
    <row r="22" spans="1:6" ht="54.75" customHeight="1">
      <c r="A22" s="147" t="s">
        <v>293</v>
      </c>
      <c r="B22" s="148" t="s">
        <v>321</v>
      </c>
      <c r="C22" s="149" t="s">
        <v>212</v>
      </c>
      <c r="D22" s="150" t="s">
        <v>293</v>
      </c>
      <c r="E22" s="151"/>
      <c r="F22" s="151"/>
    </row>
    <row r="23" spans="1:6" ht="54.75" customHeight="1">
      <c r="A23" s="152">
        <v>18</v>
      </c>
      <c r="B23" s="153" t="s">
        <v>344</v>
      </c>
      <c r="C23" s="154" t="s">
        <v>264</v>
      </c>
      <c r="D23" s="155">
        <v>18</v>
      </c>
      <c r="E23" s="151"/>
      <c r="F23" s="151"/>
    </row>
    <row r="24" spans="1:6" ht="54.75" customHeight="1">
      <c r="A24" s="147" t="s">
        <v>172</v>
      </c>
      <c r="B24" s="148" t="s">
        <v>345</v>
      </c>
      <c r="C24" s="149" t="s">
        <v>266</v>
      </c>
      <c r="D24" s="204" t="s">
        <v>172</v>
      </c>
      <c r="E24" s="151"/>
      <c r="F24" s="151"/>
    </row>
    <row r="25" spans="1:6" ht="54.75" customHeight="1">
      <c r="A25" s="152" t="s">
        <v>171</v>
      </c>
      <c r="B25" s="153" t="s">
        <v>346</v>
      </c>
      <c r="C25" s="154" t="s">
        <v>343</v>
      </c>
      <c r="D25" s="205" t="s">
        <v>171</v>
      </c>
      <c r="E25" s="151"/>
      <c r="F25" s="151"/>
    </row>
    <row r="26" spans="1:6" ht="54.75" customHeight="1">
      <c r="A26" s="147">
        <v>21</v>
      </c>
      <c r="B26" s="148" t="s">
        <v>364</v>
      </c>
      <c r="C26" s="149" t="s">
        <v>269</v>
      </c>
      <c r="D26" s="150">
        <v>21</v>
      </c>
      <c r="E26" s="151"/>
      <c r="F26" s="151"/>
    </row>
    <row r="27" spans="1:6" ht="54.75" customHeight="1">
      <c r="A27" s="152" t="s">
        <v>294</v>
      </c>
      <c r="B27" s="153" t="s">
        <v>272</v>
      </c>
      <c r="C27" s="154" t="s">
        <v>359</v>
      </c>
      <c r="D27" s="204" t="s">
        <v>294</v>
      </c>
      <c r="E27" s="151"/>
      <c r="F27" s="151"/>
    </row>
    <row r="28" spans="1:6" ht="54.75" customHeight="1">
      <c r="A28" s="147" t="s">
        <v>295</v>
      </c>
      <c r="B28" s="148" t="s">
        <v>274</v>
      </c>
      <c r="C28" s="149" t="s">
        <v>360</v>
      </c>
      <c r="D28" s="205" t="s">
        <v>295</v>
      </c>
      <c r="E28" s="151"/>
      <c r="F28" s="151"/>
    </row>
    <row r="29" spans="1:6" ht="54.75" customHeight="1">
      <c r="A29" s="152" t="s">
        <v>169</v>
      </c>
      <c r="B29" s="153" t="s">
        <v>363</v>
      </c>
      <c r="C29" s="154" t="s">
        <v>218</v>
      </c>
      <c r="D29" s="204" t="s">
        <v>169</v>
      </c>
      <c r="E29" s="151"/>
      <c r="F29" s="151"/>
    </row>
    <row r="30" spans="1:6" ht="54.75" customHeight="1">
      <c r="A30" s="147" t="s">
        <v>296</v>
      </c>
      <c r="B30" s="148" t="s">
        <v>219</v>
      </c>
      <c r="C30" s="149" t="s">
        <v>361</v>
      </c>
      <c r="D30" s="205" t="s">
        <v>296</v>
      </c>
      <c r="E30" s="151"/>
      <c r="F30" s="151"/>
    </row>
    <row r="31" spans="1:6" ht="54.75" customHeight="1">
      <c r="A31" s="152" t="s">
        <v>297</v>
      </c>
      <c r="B31" s="153" t="s">
        <v>221</v>
      </c>
      <c r="C31" s="154" t="s">
        <v>362</v>
      </c>
      <c r="D31" s="204" t="s">
        <v>297</v>
      </c>
      <c r="E31" s="151"/>
      <c r="F31" s="151"/>
    </row>
    <row r="32" spans="1:6" ht="54.75" customHeight="1">
      <c r="A32" s="147" t="s">
        <v>168</v>
      </c>
      <c r="B32" s="148" t="s">
        <v>223</v>
      </c>
      <c r="C32" s="149" t="s">
        <v>277</v>
      </c>
      <c r="D32" s="205" t="s">
        <v>168</v>
      </c>
      <c r="E32" s="151"/>
      <c r="F32" s="151"/>
    </row>
    <row r="33" spans="1:10" ht="54.75" customHeight="1">
      <c r="A33" s="152" t="s">
        <v>167</v>
      </c>
      <c r="B33" s="153" t="s">
        <v>290</v>
      </c>
      <c r="C33" s="154" t="s">
        <v>291</v>
      </c>
      <c r="D33" s="204" t="s">
        <v>167</v>
      </c>
      <c r="E33" s="151"/>
      <c r="F33" s="151"/>
    </row>
    <row r="34" spans="1:10" ht="54.75" customHeight="1">
      <c r="A34" s="147" t="s">
        <v>358</v>
      </c>
      <c r="B34" s="148" t="s">
        <v>354</v>
      </c>
      <c r="C34" s="149" t="s">
        <v>383</v>
      </c>
      <c r="D34" s="205" t="s">
        <v>358</v>
      </c>
      <c r="E34" s="151"/>
      <c r="F34" s="151"/>
    </row>
    <row r="35" spans="1:10" s="161" customFormat="1">
      <c r="A35" s="156"/>
      <c r="B35" s="157"/>
      <c r="C35" s="158"/>
      <c r="D35" s="159"/>
      <c r="E35" s="160"/>
      <c r="F35" s="160"/>
      <c r="G35" s="146"/>
      <c r="H35" s="146"/>
      <c r="I35" s="146"/>
      <c r="J35" s="146"/>
    </row>
    <row r="36" spans="1:10" s="161" customFormat="1">
      <c r="A36" s="156"/>
      <c r="B36" s="157"/>
      <c r="C36" s="158"/>
      <c r="D36" s="159"/>
      <c r="E36" s="160"/>
      <c r="F36" s="160"/>
      <c r="G36" s="146"/>
      <c r="H36" s="146"/>
      <c r="I36" s="146"/>
      <c r="J36" s="146"/>
    </row>
    <row r="37" spans="1:10" s="161" customFormat="1">
      <c r="A37" s="156"/>
      <c r="B37" s="157"/>
      <c r="C37" s="158"/>
      <c r="D37" s="159"/>
      <c r="E37" s="160"/>
      <c r="F37" s="160"/>
      <c r="G37" s="146"/>
      <c r="H37" s="146"/>
      <c r="I37" s="146"/>
      <c r="J37" s="146"/>
    </row>
    <row r="38" spans="1:10" s="161" customFormat="1">
      <c r="A38" s="156"/>
      <c r="B38" s="157"/>
      <c r="C38" s="158"/>
      <c r="D38" s="159"/>
      <c r="E38" s="160"/>
      <c r="F38" s="160"/>
      <c r="G38" s="146"/>
      <c r="H38" s="146"/>
      <c r="I38" s="146"/>
      <c r="J38" s="146"/>
    </row>
    <row r="39" spans="1:10" s="161" customFormat="1">
      <c r="A39" s="156"/>
      <c r="B39" s="157"/>
      <c r="C39" s="158"/>
      <c r="D39" s="159"/>
      <c r="E39" s="160"/>
      <c r="F39" s="160"/>
      <c r="G39" s="146"/>
      <c r="H39" s="146"/>
      <c r="I39" s="146"/>
      <c r="J39" s="146"/>
    </row>
    <row r="40" spans="1:10" s="161" customFormat="1">
      <c r="A40" s="156"/>
      <c r="B40" s="157"/>
      <c r="C40" s="158"/>
      <c r="D40" s="159"/>
      <c r="E40" s="160"/>
      <c r="F40" s="160"/>
      <c r="G40" s="146"/>
      <c r="H40" s="146"/>
      <c r="I40" s="146"/>
      <c r="J40" s="146"/>
    </row>
    <row r="41" spans="1:10" s="161" customFormat="1">
      <c r="A41" s="156"/>
      <c r="B41" s="157"/>
      <c r="C41" s="158"/>
      <c r="D41" s="159"/>
      <c r="E41" s="160"/>
      <c r="F41" s="160"/>
      <c r="G41" s="146"/>
      <c r="H41" s="146"/>
      <c r="I41" s="146"/>
      <c r="J41" s="146"/>
    </row>
    <row r="42" spans="1:10" s="161" customFormat="1">
      <c r="A42" s="156"/>
      <c r="B42" s="157"/>
      <c r="C42" s="158"/>
      <c r="D42" s="159"/>
      <c r="E42" s="160"/>
      <c r="F42" s="160"/>
      <c r="G42" s="146"/>
      <c r="H42" s="146"/>
      <c r="I42" s="146"/>
      <c r="J42" s="146"/>
    </row>
    <row r="43" spans="1:10" s="161" customFormat="1">
      <c r="A43" s="156"/>
      <c r="B43" s="157"/>
      <c r="C43" s="158"/>
      <c r="D43" s="159"/>
      <c r="E43" s="160"/>
      <c r="F43" s="160"/>
      <c r="G43" s="146"/>
      <c r="H43" s="146"/>
      <c r="I43" s="146"/>
      <c r="J43" s="146"/>
    </row>
    <row r="44" spans="1:10" s="161" customFormat="1">
      <c r="A44" s="156"/>
      <c r="B44" s="157"/>
      <c r="C44" s="158"/>
      <c r="D44" s="159"/>
      <c r="E44" s="160"/>
      <c r="F44" s="160"/>
      <c r="G44" s="146"/>
      <c r="H44" s="146"/>
      <c r="I44" s="146"/>
      <c r="J44" s="146"/>
    </row>
    <row r="45" spans="1:10" s="161" customFormat="1">
      <c r="A45" s="156"/>
      <c r="B45" s="157"/>
      <c r="C45" s="158"/>
      <c r="D45" s="159"/>
      <c r="E45" s="160"/>
      <c r="F45" s="160"/>
      <c r="G45" s="146"/>
      <c r="H45" s="146"/>
      <c r="I45" s="146"/>
      <c r="J45" s="146"/>
    </row>
  </sheetData>
  <mergeCells count="1">
    <mergeCell ref="A1:D2"/>
  </mergeCells>
  <pageMargins left="0.70866141732283472" right="0.70866141732283472" top="0.74803149606299213" bottom="0.74803149606299213" header="0.31496062992125984" footer="0.31496062992125984"/>
  <pageSetup paperSize="9" scale="47" orientation="portrait" r:id="rId1"/>
  <colBreaks count="1" manualBreakCount="1">
    <brk id="5" max="79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2.26953125" style="28" customWidth="1"/>
    <col min="19" max="19" width="11.08984375" style="28" customWidth="1"/>
    <col min="20" max="20" width="10.90625" style="28" customWidth="1"/>
    <col min="21" max="21" width="14.36328125" style="28" customWidth="1"/>
    <col min="22" max="22" width="30.90625" style="28" customWidth="1"/>
    <col min="23" max="23" width="12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240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241</v>
      </c>
      <c r="M2" s="220"/>
    </row>
    <row r="3" spans="2:24" s="35" customFormat="1" ht="37.5" customHeight="1">
      <c r="B3" s="228" t="s">
        <v>80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79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202939</v>
      </c>
      <c r="D8" s="94">
        <f t="shared" ref="D8:E21" si="1">G8+J8</f>
        <v>98724</v>
      </c>
      <c r="E8" s="94">
        <f t="shared" si="1"/>
        <v>104215</v>
      </c>
      <c r="F8" s="94">
        <f t="shared" ref="F8:F21" si="2">H8+G8</f>
        <v>16380</v>
      </c>
      <c r="G8" s="94">
        <v>7423</v>
      </c>
      <c r="H8" s="94">
        <v>8957</v>
      </c>
      <c r="I8" s="94">
        <f t="shared" ref="I8:I21" si="3">K8+J8</f>
        <v>186559</v>
      </c>
      <c r="J8" s="94">
        <v>91301</v>
      </c>
      <c r="K8" s="94">
        <v>95258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206336</v>
      </c>
      <c r="D9" s="92">
        <f t="shared" si="1"/>
        <v>100276</v>
      </c>
      <c r="E9" s="92">
        <f t="shared" si="1"/>
        <v>106060</v>
      </c>
      <c r="F9" s="92">
        <f t="shared" si="2"/>
        <v>19826</v>
      </c>
      <c r="G9" s="92">
        <v>8284</v>
      </c>
      <c r="H9" s="92">
        <v>11542</v>
      </c>
      <c r="I9" s="92">
        <f t="shared" si="3"/>
        <v>186510</v>
      </c>
      <c r="J9" s="92">
        <v>91992</v>
      </c>
      <c r="K9" s="92">
        <v>94518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178662</v>
      </c>
      <c r="D10" s="94">
        <f t="shared" si="1"/>
        <v>85733</v>
      </c>
      <c r="E10" s="94">
        <f t="shared" si="1"/>
        <v>92929</v>
      </c>
      <c r="F10" s="94">
        <f t="shared" si="2"/>
        <v>16043</v>
      </c>
      <c r="G10" s="94">
        <v>6197</v>
      </c>
      <c r="H10" s="94">
        <v>9846</v>
      </c>
      <c r="I10" s="94">
        <f t="shared" si="3"/>
        <v>162619</v>
      </c>
      <c r="J10" s="94">
        <v>79536</v>
      </c>
      <c r="K10" s="94">
        <v>83083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168904</v>
      </c>
      <c r="D11" s="92">
        <f t="shared" si="1"/>
        <v>81772</v>
      </c>
      <c r="E11" s="92">
        <f t="shared" si="1"/>
        <v>87132</v>
      </c>
      <c r="F11" s="92">
        <f t="shared" si="2"/>
        <v>12458</v>
      </c>
      <c r="G11" s="92">
        <v>4601</v>
      </c>
      <c r="H11" s="92">
        <v>7857</v>
      </c>
      <c r="I11" s="92">
        <f t="shared" si="3"/>
        <v>156446</v>
      </c>
      <c r="J11" s="92">
        <v>77171</v>
      </c>
      <c r="K11" s="92">
        <v>79275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186441</v>
      </c>
      <c r="D12" s="94">
        <f t="shared" si="1"/>
        <v>92193</v>
      </c>
      <c r="E12" s="94">
        <f t="shared" si="1"/>
        <v>94248</v>
      </c>
      <c r="F12" s="94">
        <f t="shared" si="2"/>
        <v>18056</v>
      </c>
      <c r="G12" s="94">
        <v>5946</v>
      </c>
      <c r="H12" s="94">
        <v>12110</v>
      </c>
      <c r="I12" s="94">
        <f t="shared" si="3"/>
        <v>168385</v>
      </c>
      <c r="J12" s="94">
        <v>86247</v>
      </c>
      <c r="K12" s="94">
        <v>82138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203590</v>
      </c>
      <c r="D13" s="92">
        <f t="shared" si="1"/>
        <v>96614</v>
      </c>
      <c r="E13" s="92">
        <f t="shared" si="1"/>
        <v>106976</v>
      </c>
      <c r="F13" s="92">
        <f t="shared" si="2"/>
        <v>49059</v>
      </c>
      <c r="G13" s="92">
        <v>16335</v>
      </c>
      <c r="H13" s="92">
        <v>32724</v>
      </c>
      <c r="I13" s="92">
        <f t="shared" si="3"/>
        <v>154531</v>
      </c>
      <c r="J13" s="92">
        <v>80279</v>
      </c>
      <c r="K13" s="92">
        <v>74252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208208</v>
      </c>
      <c r="D14" s="94">
        <f t="shared" si="1"/>
        <v>91822</v>
      </c>
      <c r="E14" s="94">
        <f t="shared" si="1"/>
        <v>116386</v>
      </c>
      <c r="F14" s="94">
        <f t="shared" si="2"/>
        <v>67005</v>
      </c>
      <c r="G14" s="94">
        <v>17422</v>
      </c>
      <c r="H14" s="94">
        <v>49583</v>
      </c>
      <c r="I14" s="94">
        <f t="shared" si="3"/>
        <v>141203</v>
      </c>
      <c r="J14" s="94">
        <v>74400</v>
      </c>
      <c r="K14" s="94">
        <v>66803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208719</v>
      </c>
      <c r="D15" s="92">
        <f t="shared" si="1"/>
        <v>86794</v>
      </c>
      <c r="E15" s="92">
        <f t="shared" si="1"/>
        <v>121925</v>
      </c>
      <c r="F15" s="92">
        <f t="shared" si="2"/>
        <v>84018</v>
      </c>
      <c r="G15" s="92">
        <v>22729</v>
      </c>
      <c r="H15" s="92">
        <v>61289</v>
      </c>
      <c r="I15" s="92">
        <f t="shared" si="3"/>
        <v>124701</v>
      </c>
      <c r="J15" s="92">
        <v>64065</v>
      </c>
      <c r="K15" s="92">
        <v>60636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181988</v>
      </c>
      <c r="D16" s="94">
        <f t="shared" si="1"/>
        <v>71722</v>
      </c>
      <c r="E16" s="94">
        <f t="shared" si="1"/>
        <v>110266</v>
      </c>
      <c r="F16" s="94">
        <f t="shared" si="2"/>
        <v>73663</v>
      </c>
      <c r="G16" s="94">
        <v>16224</v>
      </c>
      <c r="H16" s="94">
        <v>57439</v>
      </c>
      <c r="I16" s="94">
        <f t="shared" si="3"/>
        <v>108325</v>
      </c>
      <c r="J16" s="94">
        <v>55498</v>
      </c>
      <c r="K16" s="94">
        <v>52827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139148</v>
      </c>
      <c r="D17" s="92">
        <f t="shared" si="1"/>
        <v>51479</v>
      </c>
      <c r="E17" s="92">
        <f t="shared" si="1"/>
        <v>87669</v>
      </c>
      <c r="F17" s="92">
        <f t="shared" si="2"/>
        <v>51116</v>
      </c>
      <c r="G17" s="92">
        <v>6926</v>
      </c>
      <c r="H17" s="92">
        <v>44190</v>
      </c>
      <c r="I17" s="92">
        <f t="shared" si="3"/>
        <v>88032</v>
      </c>
      <c r="J17" s="92">
        <v>44553</v>
      </c>
      <c r="K17" s="92">
        <v>43479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97994</v>
      </c>
      <c r="D18" s="94">
        <f t="shared" si="1"/>
        <v>36827</v>
      </c>
      <c r="E18" s="94">
        <f t="shared" si="1"/>
        <v>61167</v>
      </c>
      <c r="F18" s="94">
        <f t="shared" si="2"/>
        <v>29094</v>
      </c>
      <c r="G18" s="94">
        <v>2074</v>
      </c>
      <c r="H18" s="94">
        <v>27020</v>
      </c>
      <c r="I18" s="94">
        <f t="shared" si="3"/>
        <v>68900</v>
      </c>
      <c r="J18" s="94">
        <v>34753</v>
      </c>
      <c r="K18" s="94">
        <v>34147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72183</v>
      </c>
      <c r="D19" s="92">
        <f t="shared" si="1"/>
        <v>29754</v>
      </c>
      <c r="E19" s="92">
        <f t="shared" si="1"/>
        <v>42429</v>
      </c>
      <c r="F19" s="92">
        <f t="shared" si="2"/>
        <v>15058</v>
      </c>
      <c r="G19" s="92">
        <v>1186</v>
      </c>
      <c r="H19" s="92">
        <v>13872</v>
      </c>
      <c r="I19" s="92">
        <f t="shared" si="3"/>
        <v>57125</v>
      </c>
      <c r="J19" s="92">
        <v>28568</v>
      </c>
      <c r="K19" s="92">
        <v>28557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53624</v>
      </c>
      <c r="D20" s="94">
        <f t="shared" si="1"/>
        <v>24305</v>
      </c>
      <c r="E20" s="94">
        <f t="shared" si="1"/>
        <v>29319</v>
      </c>
      <c r="F20" s="94">
        <f t="shared" si="2"/>
        <v>6569</v>
      </c>
      <c r="G20" s="94">
        <v>647</v>
      </c>
      <c r="H20" s="94">
        <v>5922</v>
      </c>
      <c r="I20" s="94">
        <f t="shared" si="3"/>
        <v>47055</v>
      </c>
      <c r="J20" s="94">
        <v>23658</v>
      </c>
      <c r="K20" s="94">
        <v>23397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103139</v>
      </c>
      <c r="D21" s="92">
        <f t="shared" si="1"/>
        <v>53724</v>
      </c>
      <c r="E21" s="92">
        <f t="shared" si="1"/>
        <v>49415</v>
      </c>
      <c r="F21" s="92">
        <f t="shared" si="2"/>
        <v>3399</v>
      </c>
      <c r="G21" s="92">
        <v>565</v>
      </c>
      <c r="H21" s="92">
        <v>2834</v>
      </c>
      <c r="I21" s="92">
        <f t="shared" si="3"/>
        <v>99740</v>
      </c>
      <c r="J21" s="92">
        <v>53159</v>
      </c>
      <c r="K21" s="92">
        <v>46581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2211875</v>
      </c>
      <c r="D22" s="26">
        <f t="shared" si="4"/>
        <v>1001739</v>
      </c>
      <c r="E22" s="26">
        <f t="shared" si="4"/>
        <v>1210136</v>
      </c>
      <c r="F22" s="26">
        <f t="shared" si="4"/>
        <v>461744</v>
      </c>
      <c r="G22" s="26">
        <f t="shared" si="4"/>
        <v>116559</v>
      </c>
      <c r="H22" s="26">
        <f t="shared" si="4"/>
        <v>345185</v>
      </c>
      <c r="I22" s="26">
        <f t="shared" si="4"/>
        <v>1750131</v>
      </c>
      <c r="J22" s="26">
        <f t="shared" si="4"/>
        <v>885180</v>
      </c>
      <c r="K22" s="26">
        <f t="shared" si="4"/>
        <v>864951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906932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9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  <rowBreaks count="1" manualBreakCount="1">
    <brk id="24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X258"/>
  <sheetViews>
    <sheetView view="pageBreakPreview" topLeftCell="B1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1.453125" style="28" customWidth="1"/>
    <col min="19" max="19" width="11.08984375" style="28" customWidth="1"/>
    <col min="20" max="20" width="9.90625" style="28" customWidth="1"/>
    <col min="21" max="21" width="14.36328125" style="28" customWidth="1"/>
    <col min="22" max="22" width="30.90625" style="28" customWidth="1"/>
    <col min="23" max="23" width="11.0898437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242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243</v>
      </c>
      <c r="M2" s="220"/>
    </row>
    <row r="3" spans="2:24" s="35" customFormat="1" ht="37.5" customHeight="1">
      <c r="B3" s="228" t="s">
        <v>81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311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96735</v>
      </c>
      <c r="D8" s="94">
        <f t="shared" ref="D8:E21" si="1">G8+J8</f>
        <v>47919</v>
      </c>
      <c r="E8" s="94">
        <f t="shared" si="1"/>
        <v>48816</v>
      </c>
      <c r="F8" s="94">
        <f t="shared" ref="F8:F21" si="2">H8+G8</f>
        <v>7174</v>
      </c>
      <c r="G8" s="94">
        <v>3370</v>
      </c>
      <c r="H8" s="94">
        <v>3804</v>
      </c>
      <c r="I8" s="94">
        <f t="shared" ref="I8:I21" si="3">K8+J8</f>
        <v>89561</v>
      </c>
      <c r="J8" s="94">
        <v>44549</v>
      </c>
      <c r="K8" s="94">
        <v>45012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90888</v>
      </c>
      <c r="D9" s="92">
        <f t="shared" si="1"/>
        <v>44411</v>
      </c>
      <c r="E9" s="92">
        <f t="shared" si="1"/>
        <v>46477</v>
      </c>
      <c r="F9" s="92">
        <f t="shared" si="2"/>
        <v>8743</v>
      </c>
      <c r="G9" s="92">
        <v>3826</v>
      </c>
      <c r="H9" s="92">
        <v>4917</v>
      </c>
      <c r="I9" s="92">
        <f t="shared" si="3"/>
        <v>82145</v>
      </c>
      <c r="J9" s="92">
        <v>40585</v>
      </c>
      <c r="K9" s="92">
        <v>41560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74324</v>
      </c>
      <c r="D10" s="94">
        <f t="shared" si="1"/>
        <v>35534</v>
      </c>
      <c r="E10" s="94">
        <f t="shared" si="1"/>
        <v>38790</v>
      </c>
      <c r="F10" s="94">
        <f t="shared" si="2"/>
        <v>6616</v>
      </c>
      <c r="G10" s="94">
        <v>2908</v>
      </c>
      <c r="H10" s="94">
        <v>3708</v>
      </c>
      <c r="I10" s="94">
        <f t="shared" si="3"/>
        <v>67708</v>
      </c>
      <c r="J10" s="94">
        <v>32626</v>
      </c>
      <c r="K10" s="94">
        <v>35082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64192</v>
      </c>
      <c r="D11" s="92">
        <f t="shared" si="1"/>
        <v>31215</v>
      </c>
      <c r="E11" s="92">
        <f t="shared" si="1"/>
        <v>32977</v>
      </c>
      <c r="F11" s="92">
        <f t="shared" si="2"/>
        <v>4571</v>
      </c>
      <c r="G11" s="92">
        <v>1923</v>
      </c>
      <c r="H11" s="92">
        <v>2648</v>
      </c>
      <c r="I11" s="92">
        <f t="shared" si="3"/>
        <v>59621</v>
      </c>
      <c r="J11" s="92">
        <v>29292</v>
      </c>
      <c r="K11" s="92">
        <v>30329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77643</v>
      </c>
      <c r="D12" s="94">
        <f t="shared" si="1"/>
        <v>37033</v>
      </c>
      <c r="E12" s="94">
        <f t="shared" si="1"/>
        <v>40610</v>
      </c>
      <c r="F12" s="94">
        <f t="shared" si="2"/>
        <v>7116</v>
      </c>
      <c r="G12" s="94">
        <v>2666</v>
      </c>
      <c r="H12" s="94">
        <v>4450</v>
      </c>
      <c r="I12" s="94">
        <f t="shared" si="3"/>
        <v>70527</v>
      </c>
      <c r="J12" s="94">
        <v>34367</v>
      </c>
      <c r="K12" s="94">
        <v>36160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93994</v>
      </c>
      <c r="D13" s="92">
        <f t="shared" si="1"/>
        <v>43104</v>
      </c>
      <c r="E13" s="92">
        <f t="shared" si="1"/>
        <v>50890</v>
      </c>
      <c r="F13" s="92">
        <f t="shared" si="2"/>
        <v>21195</v>
      </c>
      <c r="G13" s="92">
        <v>7364</v>
      </c>
      <c r="H13" s="92">
        <v>13831</v>
      </c>
      <c r="I13" s="92">
        <f t="shared" si="3"/>
        <v>72799</v>
      </c>
      <c r="J13" s="92">
        <v>35740</v>
      </c>
      <c r="K13" s="92">
        <v>37059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90276</v>
      </c>
      <c r="D14" s="94">
        <f t="shared" si="1"/>
        <v>38029</v>
      </c>
      <c r="E14" s="94">
        <f t="shared" si="1"/>
        <v>52247</v>
      </c>
      <c r="F14" s="94">
        <f t="shared" si="2"/>
        <v>24016</v>
      </c>
      <c r="G14" s="94">
        <v>6649</v>
      </c>
      <c r="H14" s="94">
        <v>17367</v>
      </c>
      <c r="I14" s="94">
        <f t="shared" si="3"/>
        <v>66260</v>
      </c>
      <c r="J14" s="94">
        <v>31380</v>
      </c>
      <c r="K14" s="94">
        <v>34880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86413</v>
      </c>
      <c r="D15" s="92">
        <f t="shared" si="1"/>
        <v>32613</v>
      </c>
      <c r="E15" s="92">
        <f t="shared" si="1"/>
        <v>53800</v>
      </c>
      <c r="F15" s="92">
        <f t="shared" si="2"/>
        <v>32507</v>
      </c>
      <c r="G15" s="92">
        <v>7513</v>
      </c>
      <c r="H15" s="92">
        <v>24994</v>
      </c>
      <c r="I15" s="92">
        <f t="shared" si="3"/>
        <v>53906</v>
      </c>
      <c r="J15" s="92">
        <v>25100</v>
      </c>
      <c r="K15" s="92">
        <v>28806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76049</v>
      </c>
      <c r="D16" s="94">
        <f t="shared" si="1"/>
        <v>26793</v>
      </c>
      <c r="E16" s="94">
        <f t="shared" si="1"/>
        <v>49256</v>
      </c>
      <c r="F16" s="94">
        <f t="shared" si="2"/>
        <v>30835</v>
      </c>
      <c r="G16" s="94">
        <v>5751</v>
      </c>
      <c r="H16" s="94">
        <v>25084</v>
      </c>
      <c r="I16" s="94">
        <f t="shared" si="3"/>
        <v>45214</v>
      </c>
      <c r="J16" s="94">
        <v>21042</v>
      </c>
      <c r="K16" s="94">
        <v>24172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54204</v>
      </c>
      <c r="D17" s="92">
        <f t="shared" si="1"/>
        <v>18848</v>
      </c>
      <c r="E17" s="92">
        <f t="shared" si="1"/>
        <v>35356</v>
      </c>
      <c r="F17" s="92">
        <f t="shared" si="2"/>
        <v>20784</v>
      </c>
      <c r="G17" s="92">
        <v>2961</v>
      </c>
      <c r="H17" s="92">
        <v>17823</v>
      </c>
      <c r="I17" s="92">
        <f t="shared" si="3"/>
        <v>33420</v>
      </c>
      <c r="J17" s="92">
        <v>15887</v>
      </c>
      <c r="K17" s="92">
        <v>17533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35138</v>
      </c>
      <c r="D18" s="94">
        <f t="shared" si="1"/>
        <v>12406</v>
      </c>
      <c r="E18" s="94">
        <f t="shared" si="1"/>
        <v>22732</v>
      </c>
      <c r="F18" s="94">
        <f t="shared" si="2"/>
        <v>12192</v>
      </c>
      <c r="G18" s="94">
        <v>1024</v>
      </c>
      <c r="H18" s="94">
        <v>11168</v>
      </c>
      <c r="I18" s="94">
        <f t="shared" si="3"/>
        <v>22946</v>
      </c>
      <c r="J18" s="94">
        <v>11382</v>
      </c>
      <c r="K18" s="94">
        <v>11564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27877</v>
      </c>
      <c r="D19" s="92">
        <f t="shared" si="1"/>
        <v>10997</v>
      </c>
      <c r="E19" s="92">
        <f t="shared" si="1"/>
        <v>16880</v>
      </c>
      <c r="F19" s="92">
        <f t="shared" si="2"/>
        <v>7126</v>
      </c>
      <c r="G19" s="92">
        <v>749</v>
      </c>
      <c r="H19" s="92">
        <v>6377</v>
      </c>
      <c r="I19" s="92">
        <f t="shared" si="3"/>
        <v>20751</v>
      </c>
      <c r="J19" s="92">
        <v>10248</v>
      </c>
      <c r="K19" s="92">
        <v>10503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18807</v>
      </c>
      <c r="D20" s="94">
        <f t="shared" si="1"/>
        <v>8313</v>
      </c>
      <c r="E20" s="94">
        <f t="shared" si="1"/>
        <v>10494</v>
      </c>
      <c r="F20" s="94">
        <f t="shared" si="2"/>
        <v>3159</v>
      </c>
      <c r="G20" s="94">
        <v>336</v>
      </c>
      <c r="H20" s="94">
        <v>2823</v>
      </c>
      <c r="I20" s="94">
        <f t="shared" si="3"/>
        <v>15648</v>
      </c>
      <c r="J20" s="94">
        <v>7977</v>
      </c>
      <c r="K20" s="94">
        <v>7671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23490</v>
      </c>
      <c r="D21" s="92">
        <f t="shared" si="1"/>
        <v>11402</v>
      </c>
      <c r="E21" s="92">
        <f t="shared" si="1"/>
        <v>12088</v>
      </c>
      <c r="F21" s="92">
        <f t="shared" si="2"/>
        <v>1332</v>
      </c>
      <c r="G21" s="92">
        <v>0</v>
      </c>
      <c r="H21" s="92">
        <v>1332</v>
      </c>
      <c r="I21" s="92">
        <f t="shared" si="3"/>
        <v>22158</v>
      </c>
      <c r="J21" s="92">
        <v>11402</v>
      </c>
      <c r="K21" s="92">
        <v>10756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910030</v>
      </c>
      <c r="D22" s="26">
        <f t="shared" si="4"/>
        <v>398617</v>
      </c>
      <c r="E22" s="26">
        <f t="shared" si="4"/>
        <v>511413</v>
      </c>
      <c r="F22" s="26">
        <f t="shared" si="4"/>
        <v>187366</v>
      </c>
      <c r="G22" s="26">
        <f t="shared" si="4"/>
        <v>47040</v>
      </c>
      <c r="H22" s="26">
        <f t="shared" si="4"/>
        <v>140326</v>
      </c>
      <c r="I22" s="26">
        <f t="shared" si="4"/>
        <v>722664</v>
      </c>
      <c r="J22" s="26">
        <f t="shared" si="4"/>
        <v>351577</v>
      </c>
      <c r="K22" s="26">
        <f t="shared" si="4"/>
        <v>371087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40" customHeight="1">
      <c r="B23" s="226" t="s">
        <v>227</v>
      </c>
      <c r="C23" s="226"/>
      <c r="D23" s="226"/>
      <c r="E23" s="226"/>
      <c r="J23" s="232" t="s">
        <v>226</v>
      </c>
      <c r="K23" s="232"/>
      <c r="L23" s="232"/>
      <c r="N23" s="27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377330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A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1.453125" style="28" customWidth="1"/>
    <col min="19" max="19" width="10.90625" style="28" customWidth="1"/>
    <col min="20" max="20" width="9.90625" style="28" customWidth="1"/>
    <col min="21" max="21" width="14.36328125" style="28" customWidth="1"/>
    <col min="22" max="22" width="30.90625" style="28" customWidth="1"/>
    <col min="23" max="23" width="11.0898437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244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245</v>
      </c>
      <c r="M2" s="220"/>
    </row>
    <row r="3" spans="2:24" s="35" customFormat="1" ht="37.5" customHeight="1">
      <c r="B3" s="228" t="s">
        <v>83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82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60090</v>
      </c>
      <c r="D8" s="94">
        <f t="shared" ref="D8:E21" si="1">G8+J8</f>
        <v>30103</v>
      </c>
      <c r="E8" s="94">
        <f t="shared" si="1"/>
        <v>29987</v>
      </c>
      <c r="F8" s="94">
        <f t="shared" ref="F8:F21" si="2">H8+G8</f>
        <v>4577</v>
      </c>
      <c r="G8" s="94">
        <v>2146</v>
      </c>
      <c r="H8" s="94">
        <v>2431</v>
      </c>
      <c r="I8" s="94">
        <f t="shared" ref="I8:I21" si="3">K8+J8</f>
        <v>55513</v>
      </c>
      <c r="J8" s="94">
        <v>27957</v>
      </c>
      <c r="K8" s="94">
        <v>27556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60945</v>
      </c>
      <c r="D9" s="92">
        <f t="shared" si="1"/>
        <v>29916</v>
      </c>
      <c r="E9" s="92">
        <f t="shared" si="1"/>
        <v>31029</v>
      </c>
      <c r="F9" s="92">
        <f t="shared" si="2"/>
        <v>5448</v>
      </c>
      <c r="G9" s="92">
        <v>2454</v>
      </c>
      <c r="H9" s="92">
        <v>2994</v>
      </c>
      <c r="I9" s="92">
        <f t="shared" si="3"/>
        <v>55497</v>
      </c>
      <c r="J9" s="92">
        <v>27462</v>
      </c>
      <c r="K9" s="92">
        <v>28035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55083</v>
      </c>
      <c r="D10" s="94">
        <f t="shared" si="1"/>
        <v>26591</v>
      </c>
      <c r="E10" s="94">
        <f t="shared" si="1"/>
        <v>28492</v>
      </c>
      <c r="F10" s="94">
        <f t="shared" si="2"/>
        <v>4356</v>
      </c>
      <c r="G10" s="94">
        <v>1872</v>
      </c>
      <c r="H10" s="94">
        <v>2484</v>
      </c>
      <c r="I10" s="94">
        <f t="shared" si="3"/>
        <v>50727</v>
      </c>
      <c r="J10" s="94">
        <v>24719</v>
      </c>
      <c r="K10" s="94">
        <v>26008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52937</v>
      </c>
      <c r="D11" s="92">
        <f t="shared" si="1"/>
        <v>25640</v>
      </c>
      <c r="E11" s="92">
        <f t="shared" si="1"/>
        <v>27297</v>
      </c>
      <c r="F11" s="92">
        <f t="shared" si="2"/>
        <v>3102</v>
      </c>
      <c r="G11" s="92">
        <v>1235</v>
      </c>
      <c r="H11" s="92">
        <v>1867</v>
      </c>
      <c r="I11" s="92">
        <f t="shared" si="3"/>
        <v>49835</v>
      </c>
      <c r="J11" s="92">
        <v>24405</v>
      </c>
      <c r="K11" s="92">
        <v>25430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60550</v>
      </c>
      <c r="D12" s="94">
        <f t="shared" si="1"/>
        <v>28842</v>
      </c>
      <c r="E12" s="94">
        <f t="shared" si="1"/>
        <v>31708</v>
      </c>
      <c r="F12" s="94">
        <f t="shared" si="2"/>
        <v>6129</v>
      </c>
      <c r="G12" s="94">
        <v>2011</v>
      </c>
      <c r="H12" s="94">
        <v>4118</v>
      </c>
      <c r="I12" s="94">
        <f t="shared" si="3"/>
        <v>54421</v>
      </c>
      <c r="J12" s="94">
        <v>26831</v>
      </c>
      <c r="K12" s="94">
        <v>27590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65399</v>
      </c>
      <c r="D13" s="92">
        <f t="shared" si="1"/>
        <v>30187</v>
      </c>
      <c r="E13" s="92">
        <f t="shared" si="1"/>
        <v>35212</v>
      </c>
      <c r="F13" s="92">
        <f t="shared" si="2"/>
        <v>17501</v>
      </c>
      <c r="G13" s="92">
        <v>5298</v>
      </c>
      <c r="H13" s="92">
        <v>12203</v>
      </c>
      <c r="I13" s="92">
        <f t="shared" si="3"/>
        <v>47898</v>
      </c>
      <c r="J13" s="92">
        <v>24889</v>
      </c>
      <c r="K13" s="92">
        <v>23009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64876</v>
      </c>
      <c r="D14" s="94">
        <f t="shared" si="1"/>
        <v>29277</v>
      </c>
      <c r="E14" s="94">
        <f t="shared" si="1"/>
        <v>35599</v>
      </c>
      <c r="F14" s="94">
        <f t="shared" si="2"/>
        <v>21175</v>
      </c>
      <c r="G14" s="94">
        <v>6405</v>
      </c>
      <c r="H14" s="94">
        <v>14770</v>
      </c>
      <c r="I14" s="94">
        <f t="shared" si="3"/>
        <v>43701</v>
      </c>
      <c r="J14" s="94">
        <v>22872</v>
      </c>
      <c r="K14" s="94">
        <v>20829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70744</v>
      </c>
      <c r="D15" s="92">
        <f t="shared" si="1"/>
        <v>28918</v>
      </c>
      <c r="E15" s="92">
        <f t="shared" si="1"/>
        <v>41826</v>
      </c>
      <c r="F15" s="92">
        <f t="shared" si="2"/>
        <v>32163</v>
      </c>
      <c r="G15" s="92">
        <v>8750</v>
      </c>
      <c r="H15" s="92">
        <v>23413</v>
      </c>
      <c r="I15" s="92">
        <f t="shared" si="3"/>
        <v>38581</v>
      </c>
      <c r="J15" s="92">
        <v>20168</v>
      </c>
      <c r="K15" s="92">
        <v>18413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64602</v>
      </c>
      <c r="D16" s="94">
        <f t="shared" si="1"/>
        <v>25091</v>
      </c>
      <c r="E16" s="94">
        <f t="shared" si="1"/>
        <v>39511</v>
      </c>
      <c r="F16" s="94">
        <f t="shared" si="2"/>
        <v>30267</v>
      </c>
      <c r="G16" s="94">
        <v>7141</v>
      </c>
      <c r="H16" s="94">
        <v>23126</v>
      </c>
      <c r="I16" s="94">
        <f t="shared" si="3"/>
        <v>34335</v>
      </c>
      <c r="J16" s="94">
        <v>17950</v>
      </c>
      <c r="K16" s="94">
        <v>16385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45670</v>
      </c>
      <c r="D17" s="92">
        <f t="shared" si="1"/>
        <v>16951</v>
      </c>
      <c r="E17" s="92">
        <f t="shared" si="1"/>
        <v>28719</v>
      </c>
      <c r="F17" s="92">
        <f t="shared" si="2"/>
        <v>18402</v>
      </c>
      <c r="G17" s="92">
        <v>3013</v>
      </c>
      <c r="H17" s="92">
        <v>15389</v>
      </c>
      <c r="I17" s="92">
        <f t="shared" si="3"/>
        <v>27268</v>
      </c>
      <c r="J17" s="92">
        <v>13938</v>
      </c>
      <c r="K17" s="92">
        <v>13330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31889</v>
      </c>
      <c r="D18" s="94">
        <f t="shared" si="1"/>
        <v>11574</v>
      </c>
      <c r="E18" s="94">
        <f t="shared" si="1"/>
        <v>20315</v>
      </c>
      <c r="F18" s="94">
        <f t="shared" si="2"/>
        <v>10581</v>
      </c>
      <c r="G18" s="94">
        <v>830</v>
      </c>
      <c r="H18" s="94">
        <v>9751</v>
      </c>
      <c r="I18" s="94">
        <f t="shared" si="3"/>
        <v>21308</v>
      </c>
      <c r="J18" s="94">
        <v>10744</v>
      </c>
      <c r="K18" s="94">
        <v>10564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22818</v>
      </c>
      <c r="D19" s="92">
        <f t="shared" si="1"/>
        <v>9153</v>
      </c>
      <c r="E19" s="92">
        <f t="shared" si="1"/>
        <v>13665</v>
      </c>
      <c r="F19" s="92">
        <f t="shared" si="2"/>
        <v>5296</v>
      </c>
      <c r="G19" s="92">
        <v>438</v>
      </c>
      <c r="H19" s="92">
        <v>4858</v>
      </c>
      <c r="I19" s="92">
        <f t="shared" si="3"/>
        <v>17522</v>
      </c>
      <c r="J19" s="92">
        <v>8715</v>
      </c>
      <c r="K19" s="92">
        <v>8807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17028</v>
      </c>
      <c r="D20" s="94">
        <f t="shared" si="1"/>
        <v>8081</v>
      </c>
      <c r="E20" s="94">
        <f t="shared" si="1"/>
        <v>8947</v>
      </c>
      <c r="F20" s="94">
        <f t="shared" si="2"/>
        <v>2008</v>
      </c>
      <c r="G20" s="94">
        <v>131</v>
      </c>
      <c r="H20" s="94">
        <v>1877</v>
      </c>
      <c r="I20" s="94">
        <f t="shared" si="3"/>
        <v>15020</v>
      </c>
      <c r="J20" s="94">
        <v>7950</v>
      </c>
      <c r="K20" s="94">
        <v>7070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27143</v>
      </c>
      <c r="D21" s="92">
        <f t="shared" si="1"/>
        <v>13240</v>
      </c>
      <c r="E21" s="92">
        <f t="shared" si="1"/>
        <v>13903</v>
      </c>
      <c r="F21" s="92">
        <f t="shared" si="2"/>
        <v>670</v>
      </c>
      <c r="G21" s="92">
        <v>0</v>
      </c>
      <c r="H21" s="92">
        <v>670</v>
      </c>
      <c r="I21" s="92">
        <f t="shared" si="3"/>
        <v>26473</v>
      </c>
      <c r="J21" s="92">
        <v>13240</v>
      </c>
      <c r="K21" s="92">
        <v>13233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699774</v>
      </c>
      <c r="D22" s="26">
        <f t="shared" si="4"/>
        <v>313564</v>
      </c>
      <c r="E22" s="26">
        <f t="shared" si="4"/>
        <v>386210</v>
      </c>
      <c r="F22" s="26">
        <f t="shared" si="4"/>
        <v>161675</v>
      </c>
      <c r="G22" s="26">
        <f t="shared" si="4"/>
        <v>41724</v>
      </c>
      <c r="H22" s="26">
        <f t="shared" si="4"/>
        <v>119951</v>
      </c>
      <c r="I22" s="26">
        <f t="shared" si="4"/>
        <v>538099</v>
      </c>
      <c r="J22" s="26">
        <f t="shared" si="4"/>
        <v>271840</v>
      </c>
      <c r="K22" s="26">
        <f t="shared" si="4"/>
        <v>266259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40" customHeight="1">
      <c r="B23" s="226" t="s">
        <v>227</v>
      </c>
      <c r="C23" s="226"/>
      <c r="D23" s="226"/>
      <c r="E23" s="226"/>
      <c r="J23" s="233" t="s">
        <v>226</v>
      </c>
      <c r="K23" s="233"/>
      <c r="L23" s="233"/>
      <c r="N23" s="27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296702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B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1.453125" style="28" customWidth="1"/>
    <col min="19" max="19" width="10.26953125" style="28" customWidth="1"/>
    <col min="20" max="20" width="9.90625" style="28" customWidth="1"/>
    <col min="21" max="21" width="14.36328125" style="28" customWidth="1"/>
    <col min="22" max="22" width="30.90625" style="28" customWidth="1"/>
    <col min="23" max="23" width="11.0898437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246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247</v>
      </c>
      <c r="M2" s="220"/>
    </row>
    <row r="3" spans="2:24" s="35" customFormat="1" ht="37.5" customHeight="1">
      <c r="B3" s="228" t="s">
        <v>85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84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138" t="s">
        <v>63</v>
      </c>
      <c r="C8" s="138">
        <f t="shared" ref="C8:C21" si="0">SUM(D8:E8)</f>
        <v>34096</v>
      </c>
      <c r="D8" s="138">
        <f t="shared" ref="D8:E21" si="1">G8+J8</f>
        <v>16438</v>
      </c>
      <c r="E8" s="138">
        <f t="shared" si="1"/>
        <v>17658</v>
      </c>
      <c r="F8" s="138">
        <f t="shared" ref="F8:F21" si="2">H8+G8</f>
        <v>2383</v>
      </c>
      <c r="G8" s="138">
        <v>1028</v>
      </c>
      <c r="H8" s="138">
        <v>1355</v>
      </c>
      <c r="I8" s="138">
        <f t="shared" ref="I8:I21" si="3">K8+J8</f>
        <v>31713</v>
      </c>
      <c r="J8" s="138">
        <v>15410</v>
      </c>
      <c r="K8" s="138">
        <v>16303</v>
      </c>
      <c r="L8" s="139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140" t="s">
        <v>62</v>
      </c>
      <c r="C9" s="140">
        <f t="shared" si="0"/>
        <v>37827</v>
      </c>
      <c r="D9" s="140">
        <f t="shared" si="1"/>
        <v>18705</v>
      </c>
      <c r="E9" s="140">
        <f t="shared" si="1"/>
        <v>19122</v>
      </c>
      <c r="F9" s="140">
        <f t="shared" si="2"/>
        <v>2767</v>
      </c>
      <c r="G9" s="140">
        <v>1261</v>
      </c>
      <c r="H9" s="140">
        <v>1506</v>
      </c>
      <c r="I9" s="140">
        <f t="shared" si="3"/>
        <v>35060</v>
      </c>
      <c r="J9" s="140">
        <v>17444</v>
      </c>
      <c r="K9" s="140">
        <v>17616</v>
      </c>
      <c r="L9" s="141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138" t="s">
        <v>61</v>
      </c>
      <c r="C10" s="138">
        <f t="shared" si="0"/>
        <v>29951</v>
      </c>
      <c r="D10" s="138">
        <f t="shared" si="1"/>
        <v>14414</v>
      </c>
      <c r="E10" s="138">
        <f t="shared" si="1"/>
        <v>15537</v>
      </c>
      <c r="F10" s="138">
        <f t="shared" si="2"/>
        <v>2126</v>
      </c>
      <c r="G10" s="138">
        <v>967</v>
      </c>
      <c r="H10" s="138">
        <v>1159</v>
      </c>
      <c r="I10" s="138">
        <f t="shared" si="3"/>
        <v>27825</v>
      </c>
      <c r="J10" s="138">
        <v>13447</v>
      </c>
      <c r="K10" s="138">
        <v>14378</v>
      </c>
      <c r="L10" s="139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140" t="s">
        <v>60</v>
      </c>
      <c r="C11" s="140">
        <f t="shared" si="0"/>
        <v>27987</v>
      </c>
      <c r="D11" s="140">
        <f t="shared" si="1"/>
        <v>13572</v>
      </c>
      <c r="E11" s="140">
        <f t="shared" si="1"/>
        <v>14415</v>
      </c>
      <c r="F11" s="140">
        <f t="shared" si="2"/>
        <v>1608</v>
      </c>
      <c r="G11" s="140">
        <v>684</v>
      </c>
      <c r="H11" s="140">
        <v>924</v>
      </c>
      <c r="I11" s="140">
        <f t="shared" si="3"/>
        <v>26379</v>
      </c>
      <c r="J11" s="140">
        <v>12888</v>
      </c>
      <c r="K11" s="140">
        <v>13491</v>
      </c>
      <c r="L11" s="141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138" t="s">
        <v>58</v>
      </c>
      <c r="C12" s="138">
        <f t="shared" si="0"/>
        <v>31982</v>
      </c>
      <c r="D12" s="138">
        <f t="shared" si="1"/>
        <v>15219</v>
      </c>
      <c r="E12" s="138">
        <f t="shared" si="1"/>
        <v>16763</v>
      </c>
      <c r="F12" s="138">
        <f t="shared" si="2"/>
        <v>3064</v>
      </c>
      <c r="G12" s="138">
        <v>1092</v>
      </c>
      <c r="H12" s="138">
        <v>1972</v>
      </c>
      <c r="I12" s="138">
        <f t="shared" si="3"/>
        <v>28918</v>
      </c>
      <c r="J12" s="138">
        <v>14127</v>
      </c>
      <c r="K12" s="138">
        <v>14791</v>
      </c>
      <c r="L12" s="139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140" t="s">
        <v>56</v>
      </c>
      <c r="C13" s="140">
        <f t="shared" si="0"/>
        <v>36725</v>
      </c>
      <c r="D13" s="140">
        <f t="shared" si="1"/>
        <v>16803</v>
      </c>
      <c r="E13" s="140">
        <f t="shared" si="1"/>
        <v>19922</v>
      </c>
      <c r="F13" s="140">
        <f t="shared" si="2"/>
        <v>8763</v>
      </c>
      <c r="G13" s="140">
        <v>2925</v>
      </c>
      <c r="H13" s="140">
        <v>5838</v>
      </c>
      <c r="I13" s="140">
        <f t="shared" si="3"/>
        <v>27962</v>
      </c>
      <c r="J13" s="140">
        <v>13878</v>
      </c>
      <c r="K13" s="140">
        <v>14084</v>
      </c>
      <c r="L13" s="141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138" t="s">
        <v>54</v>
      </c>
      <c r="C14" s="138">
        <f t="shared" si="0"/>
        <v>36255</v>
      </c>
      <c r="D14" s="138">
        <f t="shared" si="1"/>
        <v>16106</v>
      </c>
      <c r="E14" s="138">
        <f t="shared" si="1"/>
        <v>20149</v>
      </c>
      <c r="F14" s="138">
        <f t="shared" si="2"/>
        <v>10780</v>
      </c>
      <c r="G14" s="138">
        <v>3242</v>
      </c>
      <c r="H14" s="138">
        <v>7538</v>
      </c>
      <c r="I14" s="138">
        <f t="shared" si="3"/>
        <v>25475</v>
      </c>
      <c r="J14" s="138">
        <v>12864</v>
      </c>
      <c r="K14" s="138">
        <v>12611</v>
      </c>
      <c r="L14" s="139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140" t="s">
        <v>52</v>
      </c>
      <c r="C15" s="140">
        <f t="shared" si="0"/>
        <v>34562</v>
      </c>
      <c r="D15" s="140">
        <f t="shared" si="1"/>
        <v>13852</v>
      </c>
      <c r="E15" s="140">
        <f t="shared" si="1"/>
        <v>20710</v>
      </c>
      <c r="F15" s="140">
        <f t="shared" si="2"/>
        <v>14480</v>
      </c>
      <c r="G15" s="140">
        <v>3961</v>
      </c>
      <c r="H15" s="140">
        <v>10519</v>
      </c>
      <c r="I15" s="140">
        <f t="shared" si="3"/>
        <v>20082</v>
      </c>
      <c r="J15" s="140">
        <v>9891</v>
      </c>
      <c r="K15" s="140">
        <v>10191</v>
      </c>
      <c r="L15" s="141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138" t="s">
        <v>50</v>
      </c>
      <c r="C16" s="138">
        <f t="shared" si="0"/>
        <v>30371</v>
      </c>
      <c r="D16" s="138">
        <f t="shared" si="1"/>
        <v>11765</v>
      </c>
      <c r="E16" s="138">
        <f t="shared" si="1"/>
        <v>18606</v>
      </c>
      <c r="F16" s="138">
        <f t="shared" si="2"/>
        <v>13337</v>
      </c>
      <c r="G16" s="138">
        <v>3091</v>
      </c>
      <c r="H16" s="138">
        <v>10246</v>
      </c>
      <c r="I16" s="138">
        <f t="shared" si="3"/>
        <v>17034</v>
      </c>
      <c r="J16" s="138">
        <v>8674</v>
      </c>
      <c r="K16" s="138">
        <v>8360</v>
      </c>
      <c r="L16" s="139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140" t="s">
        <v>48</v>
      </c>
      <c r="C17" s="140">
        <f t="shared" si="0"/>
        <v>21057</v>
      </c>
      <c r="D17" s="140">
        <f t="shared" si="1"/>
        <v>7858</v>
      </c>
      <c r="E17" s="140">
        <f t="shared" si="1"/>
        <v>13199</v>
      </c>
      <c r="F17" s="140">
        <f t="shared" si="2"/>
        <v>8141</v>
      </c>
      <c r="G17" s="140">
        <v>1447</v>
      </c>
      <c r="H17" s="140">
        <v>6694</v>
      </c>
      <c r="I17" s="140">
        <f t="shared" si="3"/>
        <v>12916</v>
      </c>
      <c r="J17" s="140">
        <v>6411</v>
      </c>
      <c r="K17" s="140">
        <v>6505</v>
      </c>
      <c r="L17" s="141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138" t="s">
        <v>46</v>
      </c>
      <c r="C18" s="138">
        <f t="shared" si="0"/>
        <v>14164</v>
      </c>
      <c r="D18" s="138">
        <f t="shared" si="1"/>
        <v>5292</v>
      </c>
      <c r="E18" s="138">
        <f t="shared" si="1"/>
        <v>8872</v>
      </c>
      <c r="F18" s="138">
        <f t="shared" si="2"/>
        <v>4679</v>
      </c>
      <c r="G18" s="138">
        <v>432</v>
      </c>
      <c r="H18" s="138">
        <v>4247</v>
      </c>
      <c r="I18" s="138">
        <f t="shared" si="3"/>
        <v>9485</v>
      </c>
      <c r="J18" s="138">
        <v>4860</v>
      </c>
      <c r="K18" s="138">
        <v>4625</v>
      </c>
      <c r="L18" s="139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140" t="s">
        <v>44</v>
      </c>
      <c r="C19" s="140">
        <f t="shared" si="0"/>
        <v>11124</v>
      </c>
      <c r="D19" s="140">
        <f t="shared" si="1"/>
        <v>4607</v>
      </c>
      <c r="E19" s="140">
        <f t="shared" si="1"/>
        <v>6517</v>
      </c>
      <c r="F19" s="140">
        <f t="shared" si="2"/>
        <v>2546</v>
      </c>
      <c r="G19" s="140">
        <v>199</v>
      </c>
      <c r="H19" s="140">
        <v>2347</v>
      </c>
      <c r="I19" s="140">
        <f t="shared" si="3"/>
        <v>8578</v>
      </c>
      <c r="J19" s="140">
        <v>4408</v>
      </c>
      <c r="K19" s="140">
        <v>4170</v>
      </c>
      <c r="L19" s="141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138" t="s">
        <v>42</v>
      </c>
      <c r="C20" s="138">
        <f t="shared" si="0"/>
        <v>7863</v>
      </c>
      <c r="D20" s="138">
        <f t="shared" si="1"/>
        <v>3759</v>
      </c>
      <c r="E20" s="138">
        <f t="shared" si="1"/>
        <v>4104</v>
      </c>
      <c r="F20" s="138">
        <f t="shared" si="2"/>
        <v>1101</v>
      </c>
      <c r="G20" s="138">
        <v>113</v>
      </c>
      <c r="H20" s="138">
        <v>988</v>
      </c>
      <c r="I20" s="138">
        <f t="shared" si="3"/>
        <v>6762</v>
      </c>
      <c r="J20" s="138">
        <v>3646</v>
      </c>
      <c r="K20" s="138">
        <v>3116</v>
      </c>
      <c r="L20" s="139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140" t="s">
        <v>177</v>
      </c>
      <c r="C21" s="140">
        <f t="shared" si="0"/>
        <v>11267</v>
      </c>
      <c r="D21" s="140">
        <f t="shared" si="1"/>
        <v>5659</v>
      </c>
      <c r="E21" s="140">
        <f t="shared" si="1"/>
        <v>5608</v>
      </c>
      <c r="F21" s="140">
        <f t="shared" si="2"/>
        <v>535</v>
      </c>
      <c r="G21" s="140">
        <v>101</v>
      </c>
      <c r="H21" s="140">
        <v>434</v>
      </c>
      <c r="I21" s="140">
        <f t="shared" si="3"/>
        <v>10732</v>
      </c>
      <c r="J21" s="140">
        <v>5558</v>
      </c>
      <c r="K21" s="140">
        <v>5174</v>
      </c>
      <c r="L21" s="141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142" t="s">
        <v>1</v>
      </c>
      <c r="C22" s="143">
        <f t="shared" ref="C22:K22" si="4">SUM(C8:C21)</f>
        <v>365231</v>
      </c>
      <c r="D22" s="143">
        <f t="shared" si="4"/>
        <v>164049</v>
      </c>
      <c r="E22" s="143">
        <f t="shared" si="4"/>
        <v>201182</v>
      </c>
      <c r="F22" s="143">
        <f t="shared" si="4"/>
        <v>76310</v>
      </c>
      <c r="G22" s="143">
        <f t="shared" si="4"/>
        <v>20543</v>
      </c>
      <c r="H22" s="143">
        <f t="shared" si="4"/>
        <v>55767</v>
      </c>
      <c r="I22" s="143">
        <f t="shared" si="4"/>
        <v>288921</v>
      </c>
      <c r="J22" s="143">
        <f t="shared" si="4"/>
        <v>143506</v>
      </c>
      <c r="K22" s="143">
        <f t="shared" si="4"/>
        <v>145415</v>
      </c>
      <c r="L22" s="142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148865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C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2.26953125" style="28" customWidth="1"/>
    <col min="19" max="20" width="11.08984375" style="28" customWidth="1"/>
    <col min="21" max="21" width="14.36328125" style="28" customWidth="1"/>
    <col min="22" max="22" width="30.90625" style="28" customWidth="1"/>
    <col min="23" max="23" width="12.2695312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248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249</v>
      </c>
      <c r="M2" s="220"/>
    </row>
    <row r="3" spans="2:24" s="35" customFormat="1" ht="37.5" customHeight="1">
      <c r="B3" s="228" t="s">
        <v>87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86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141726</v>
      </c>
      <c r="D8" s="94">
        <f t="shared" ref="D8:E21" si="1">G8+J8</f>
        <v>70418</v>
      </c>
      <c r="E8" s="94">
        <f t="shared" si="1"/>
        <v>71308</v>
      </c>
      <c r="F8" s="94">
        <f t="shared" ref="F8:F21" si="2">H8+G8</f>
        <v>21023</v>
      </c>
      <c r="G8" s="94">
        <v>10174</v>
      </c>
      <c r="H8" s="94">
        <v>10849</v>
      </c>
      <c r="I8" s="94">
        <f t="shared" ref="I8:I21" si="3">K8+J8</f>
        <v>120703</v>
      </c>
      <c r="J8" s="94">
        <v>60244</v>
      </c>
      <c r="K8" s="94">
        <v>60459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146356</v>
      </c>
      <c r="D9" s="92">
        <f t="shared" si="1"/>
        <v>71146</v>
      </c>
      <c r="E9" s="92">
        <f t="shared" si="1"/>
        <v>75210</v>
      </c>
      <c r="F9" s="92">
        <f t="shared" si="2"/>
        <v>26674</v>
      </c>
      <c r="G9" s="92">
        <v>13415</v>
      </c>
      <c r="H9" s="92">
        <v>13259</v>
      </c>
      <c r="I9" s="92">
        <f t="shared" si="3"/>
        <v>119682</v>
      </c>
      <c r="J9" s="92">
        <v>57731</v>
      </c>
      <c r="K9" s="92">
        <v>61951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131168</v>
      </c>
      <c r="D10" s="94">
        <f t="shared" si="1"/>
        <v>63291</v>
      </c>
      <c r="E10" s="94">
        <f t="shared" si="1"/>
        <v>67877</v>
      </c>
      <c r="F10" s="94">
        <f t="shared" si="2"/>
        <v>21580</v>
      </c>
      <c r="G10" s="94">
        <v>10848</v>
      </c>
      <c r="H10" s="94">
        <v>10732</v>
      </c>
      <c r="I10" s="94">
        <f t="shared" si="3"/>
        <v>109588</v>
      </c>
      <c r="J10" s="94">
        <v>52443</v>
      </c>
      <c r="K10" s="94">
        <v>57145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130491</v>
      </c>
      <c r="D11" s="92">
        <f t="shared" si="1"/>
        <v>63102</v>
      </c>
      <c r="E11" s="92">
        <f t="shared" si="1"/>
        <v>67389</v>
      </c>
      <c r="F11" s="92">
        <f t="shared" si="2"/>
        <v>20642</v>
      </c>
      <c r="G11" s="92">
        <v>10428</v>
      </c>
      <c r="H11" s="92">
        <v>10214</v>
      </c>
      <c r="I11" s="92">
        <f t="shared" si="3"/>
        <v>109849</v>
      </c>
      <c r="J11" s="92">
        <v>52674</v>
      </c>
      <c r="K11" s="92">
        <v>57175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140434</v>
      </c>
      <c r="D12" s="94">
        <f t="shared" si="1"/>
        <v>68017</v>
      </c>
      <c r="E12" s="94">
        <f t="shared" si="1"/>
        <v>72417</v>
      </c>
      <c r="F12" s="94">
        <f t="shared" si="2"/>
        <v>20577</v>
      </c>
      <c r="G12" s="94">
        <v>8965</v>
      </c>
      <c r="H12" s="94">
        <v>11612</v>
      </c>
      <c r="I12" s="94">
        <f t="shared" si="3"/>
        <v>119857</v>
      </c>
      <c r="J12" s="94">
        <v>59052</v>
      </c>
      <c r="K12" s="94">
        <v>60805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148422</v>
      </c>
      <c r="D13" s="92">
        <f t="shared" si="1"/>
        <v>71867</v>
      </c>
      <c r="E13" s="92">
        <f t="shared" si="1"/>
        <v>76555</v>
      </c>
      <c r="F13" s="92">
        <f t="shared" si="2"/>
        <v>36862</v>
      </c>
      <c r="G13" s="92">
        <v>14123</v>
      </c>
      <c r="H13" s="92">
        <v>22739</v>
      </c>
      <c r="I13" s="92">
        <f t="shared" si="3"/>
        <v>111560</v>
      </c>
      <c r="J13" s="92">
        <v>57744</v>
      </c>
      <c r="K13" s="92">
        <v>53816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150921</v>
      </c>
      <c r="D14" s="94">
        <f t="shared" si="1"/>
        <v>65949</v>
      </c>
      <c r="E14" s="94">
        <f t="shared" si="1"/>
        <v>84972</v>
      </c>
      <c r="F14" s="94">
        <f t="shared" si="2"/>
        <v>41716</v>
      </c>
      <c r="G14" s="94">
        <v>11703</v>
      </c>
      <c r="H14" s="94">
        <v>30013</v>
      </c>
      <c r="I14" s="94">
        <f>K14+J14</f>
        <v>109205</v>
      </c>
      <c r="J14" s="94">
        <v>54246</v>
      </c>
      <c r="K14" s="94">
        <v>54959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139531</v>
      </c>
      <c r="D15" s="92">
        <f t="shared" si="1"/>
        <v>58502</v>
      </c>
      <c r="E15" s="92">
        <f t="shared" si="1"/>
        <v>81029</v>
      </c>
      <c r="F15" s="92">
        <f t="shared" si="2"/>
        <v>47170</v>
      </c>
      <c r="G15" s="92">
        <v>14018</v>
      </c>
      <c r="H15" s="92">
        <v>33152</v>
      </c>
      <c r="I15" s="92">
        <f t="shared" si="3"/>
        <v>92361</v>
      </c>
      <c r="J15" s="92">
        <v>44484</v>
      </c>
      <c r="K15" s="92">
        <v>47877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116431</v>
      </c>
      <c r="D16" s="94">
        <f t="shared" si="1"/>
        <v>47254</v>
      </c>
      <c r="E16" s="94">
        <f t="shared" si="1"/>
        <v>69177</v>
      </c>
      <c r="F16" s="94">
        <f t="shared" si="2"/>
        <v>42095</v>
      </c>
      <c r="G16" s="94">
        <v>11453</v>
      </c>
      <c r="H16" s="94">
        <v>30642</v>
      </c>
      <c r="I16" s="94">
        <f t="shared" si="3"/>
        <v>74336</v>
      </c>
      <c r="J16" s="94">
        <v>35801</v>
      </c>
      <c r="K16" s="94">
        <v>38535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89682</v>
      </c>
      <c r="D17" s="92">
        <f t="shared" si="1"/>
        <v>34754</v>
      </c>
      <c r="E17" s="92">
        <f t="shared" si="1"/>
        <v>54928</v>
      </c>
      <c r="F17" s="92">
        <f t="shared" si="2"/>
        <v>30740</v>
      </c>
      <c r="G17" s="92">
        <v>6530</v>
      </c>
      <c r="H17" s="92">
        <v>24210</v>
      </c>
      <c r="I17" s="92">
        <f t="shared" si="3"/>
        <v>58942</v>
      </c>
      <c r="J17" s="92">
        <v>28224</v>
      </c>
      <c r="K17" s="92">
        <v>30718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66326</v>
      </c>
      <c r="D18" s="94">
        <f t="shared" si="1"/>
        <v>26404</v>
      </c>
      <c r="E18" s="94">
        <f t="shared" si="1"/>
        <v>39922</v>
      </c>
      <c r="F18" s="94">
        <f t="shared" si="2"/>
        <v>20173</v>
      </c>
      <c r="G18" s="94">
        <v>3303</v>
      </c>
      <c r="H18" s="94">
        <v>16870</v>
      </c>
      <c r="I18" s="94">
        <f t="shared" si="3"/>
        <v>46153</v>
      </c>
      <c r="J18" s="94">
        <v>23101</v>
      </c>
      <c r="K18" s="94">
        <v>23052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54239</v>
      </c>
      <c r="D19" s="92">
        <f t="shared" si="1"/>
        <v>22934</v>
      </c>
      <c r="E19" s="92">
        <f t="shared" si="1"/>
        <v>31305</v>
      </c>
      <c r="F19" s="92">
        <f t="shared" si="2"/>
        <v>11991</v>
      </c>
      <c r="G19" s="92">
        <v>1857</v>
      </c>
      <c r="H19" s="92">
        <v>10134</v>
      </c>
      <c r="I19" s="92">
        <f t="shared" si="3"/>
        <v>42248</v>
      </c>
      <c r="J19" s="92">
        <v>21077</v>
      </c>
      <c r="K19" s="92">
        <v>21171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40281</v>
      </c>
      <c r="D20" s="94">
        <f t="shared" si="1"/>
        <v>18923</v>
      </c>
      <c r="E20" s="94">
        <f t="shared" si="1"/>
        <v>21358</v>
      </c>
      <c r="F20" s="94">
        <f t="shared" si="2"/>
        <v>8763</v>
      </c>
      <c r="G20" s="94">
        <v>2015</v>
      </c>
      <c r="H20" s="94">
        <v>6748</v>
      </c>
      <c r="I20" s="94">
        <f t="shared" si="3"/>
        <v>31518</v>
      </c>
      <c r="J20" s="94">
        <v>16908</v>
      </c>
      <c r="K20" s="94">
        <v>14610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71539</v>
      </c>
      <c r="D21" s="92">
        <f t="shared" si="1"/>
        <v>36337</v>
      </c>
      <c r="E21" s="92">
        <f t="shared" si="1"/>
        <v>35202</v>
      </c>
      <c r="F21" s="92">
        <f t="shared" si="2"/>
        <v>10272</v>
      </c>
      <c r="G21" s="92">
        <v>3488</v>
      </c>
      <c r="H21" s="92">
        <v>6784</v>
      </c>
      <c r="I21" s="92">
        <f t="shared" si="3"/>
        <v>61267</v>
      </c>
      <c r="J21" s="92">
        <v>32849</v>
      </c>
      <c r="K21" s="92">
        <v>28418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1567547</v>
      </c>
      <c r="D22" s="26">
        <f t="shared" si="4"/>
        <v>718898</v>
      </c>
      <c r="E22" s="26">
        <f t="shared" si="4"/>
        <v>848649</v>
      </c>
      <c r="F22" s="26">
        <f t="shared" si="4"/>
        <v>360278</v>
      </c>
      <c r="G22" s="26">
        <f t="shared" si="4"/>
        <v>122320</v>
      </c>
      <c r="H22" s="26">
        <f t="shared" si="4"/>
        <v>237958</v>
      </c>
      <c r="I22" s="26">
        <f t="shared" si="4"/>
        <v>1207269</v>
      </c>
      <c r="J22" s="26">
        <f t="shared" si="4"/>
        <v>596578</v>
      </c>
      <c r="K22" s="26">
        <f t="shared" si="4"/>
        <v>610691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634254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4"/>
      <c r="D51" s="134"/>
      <c r="E51" s="134"/>
      <c r="F51" s="134"/>
      <c r="G51" s="134"/>
      <c r="H51" s="134"/>
      <c r="I51" s="134"/>
      <c r="J51" s="134"/>
      <c r="K51" s="137"/>
      <c r="O51" s="37"/>
      <c r="P51" s="37"/>
      <c r="Q51" s="37"/>
      <c r="R51" s="37"/>
      <c r="S51" s="37"/>
      <c r="T51" s="37"/>
      <c r="U51" s="37"/>
      <c r="V51" s="37"/>
      <c r="W51" s="37"/>
    </row>
    <row r="52" spans="1:23"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1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D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X258"/>
  <sheetViews>
    <sheetView view="pageBreakPreview" zoomScale="50" zoomScaleNormal="7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4" style="28" customWidth="1"/>
    <col min="16" max="16" width="25.08984375" style="28" customWidth="1"/>
    <col min="17" max="17" width="10.26953125" style="28" customWidth="1"/>
    <col min="18" max="18" width="11.08984375" style="28" customWidth="1"/>
    <col min="19" max="19" width="10.26953125" style="28" customWidth="1"/>
    <col min="20" max="20" width="9.26953125" style="28" customWidth="1"/>
    <col min="21" max="21" width="14" style="28" customWidth="1"/>
    <col min="22" max="22" width="29" style="28" customWidth="1"/>
    <col min="23" max="23" width="10.2695312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250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251</v>
      </c>
      <c r="M2" s="220"/>
    </row>
    <row r="3" spans="2:24" s="35" customFormat="1" ht="37.5" customHeight="1">
      <c r="B3" s="228" t="s">
        <v>89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88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63178</v>
      </c>
      <c r="D8" s="94">
        <f t="shared" ref="D8:E21" si="1">G8+J8</f>
        <v>31522</v>
      </c>
      <c r="E8" s="94">
        <f t="shared" si="1"/>
        <v>31656</v>
      </c>
      <c r="F8" s="94">
        <f t="shared" ref="F8:F21" si="2">H8+G8</f>
        <v>6463</v>
      </c>
      <c r="G8" s="94">
        <v>3211</v>
      </c>
      <c r="H8" s="94">
        <v>3252</v>
      </c>
      <c r="I8" s="94">
        <f t="shared" ref="I8:I21" si="3">K8+J8</f>
        <v>56715</v>
      </c>
      <c r="J8" s="94">
        <v>28311</v>
      </c>
      <c r="K8" s="94">
        <v>28404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57276</v>
      </c>
      <c r="D9" s="92">
        <f t="shared" si="1"/>
        <v>28392</v>
      </c>
      <c r="E9" s="92">
        <f t="shared" si="1"/>
        <v>28884</v>
      </c>
      <c r="F9" s="92">
        <f t="shared" si="2"/>
        <v>7647</v>
      </c>
      <c r="G9" s="92">
        <v>3835</v>
      </c>
      <c r="H9" s="92">
        <v>3812</v>
      </c>
      <c r="I9" s="92">
        <f t="shared" si="3"/>
        <v>49629</v>
      </c>
      <c r="J9" s="92">
        <v>24557</v>
      </c>
      <c r="K9" s="92">
        <v>25072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47490</v>
      </c>
      <c r="D10" s="94">
        <f t="shared" si="1"/>
        <v>23235</v>
      </c>
      <c r="E10" s="94">
        <f t="shared" si="1"/>
        <v>24255</v>
      </c>
      <c r="F10" s="94">
        <f t="shared" si="2"/>
        <v>6293</v>
      </c>
      <c r="G10" s="94">
        <v>3212</v>
      </c>
      <c r="H10" s="94">
        <v>3081</v>
      </c>
      <c r="I10" s="94">
        <f t="shared" si="3"/>
        <v>41197</v>
      </c>
      <c r="J10" s="94">
        <v>20023</v>
      </c>
      <c r="K10" s="94">
        <v>21174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43117</v>
      </c>
      <c r="D11" s="92">
        <f t="shared" si="1"/>
        <v>21154</v>
      </c>
      <c r="E11" s="92">
        <f t="shared" si="1"/>
        <v>21963</v>
      </c>
      <c r="F11" s="92">
        <f t="shared" si="2"/>
        <v>5362</v>
      </c>
      <c r="G11" s="92">
        <v>2679</v>
      </c>
      <c r="H11" s="92">
        <v>2683</v>
      </c>
      <c r="I11" s="92">
        <f t="shared" si="3"/>
        <v>37755</v>
      </c>
      <c r="J11" s="92">
        <v>18475</v>
      </c>
      <c r="K11" s="92">
        <v>19280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50226</v>
      </c>
      <c r="D12" s="94">
        <f t="shared" si="1"/>
        <v>24482</v>
      </c>
      <c r="E12" s="94">
        <f t="shared" si="1"/>
        <v>25744</v>
      </c>
      <c r="F12" s="94">
        <f t="shared" si="2"/>
        <v>7496</v>
      </c>
      <c r="G12" s="94">
        <v>2981</v>
      </c>
      <c r="H12" s="94">
        <v>4515</v>
      </c>
      <c r="I12" s="94">
        <f t="shared" si="3"/>
        <v>42730</v>
      </c>
      <c r="J12" s="94">
        <v>21501</v>
      </c>
      <c r="K12" s="94">
        <v>21229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61442</v>
      </c>
      <c r="D13" s="92">
        <f t="shared" si="1"/>
        <v>27698</v>
      </c>
      <c r="E13" s="92">
        <f t="shared" si="1"/>
        <v>33744</v>
      </c>
      <c r="F13" s="92">
        <f t="shared" si="2"/>
        <v>17452</v>
      </c>
      <c r="G13" s="92">
        <v>5652</v>
      </c>
      <c r="H13" s="92">
        <v>11800</v>
      </c>
      <c r="I13" s="92">
        <f t="shared" si="3"/>
        <v>43990</v>
      </c>
      <c r="J13" s="92">
        <v>22046</v>
      </c>
      <c r="K13" s="92">
        <v>21944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55569</v>
      </c>
      <c r="D14" s="94">
        <f t="shared" si="1"/>
        <v>23719</v>
      </c>
      <c r="E14" s="94">
        <f t="shared" si="1"/>
        <v>31850</v>
      </c>
      <c r="F14" s="94">
        <f t="shared" si="2"/>
        <v>17322</v>
      </c>
      <c r="G14" s="94">
        <v>4860</v>
      </c>
      <c r="H14" s="94">
        <v>12462</v>
      </c>
      <c r="I14" s="94">
        <f t="shared" si="3"/>
        <v>38247</v>
      </c>
      <c r="J14" s="94">
        <v>18859</v>
      </c>
      <c r="K14" s="94">
        <v>19388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53712</v>
      </c>
      <c r="D15" s="92">
        <f t="shared" si="1"/>
        <v>20788</v>
      </c>
      <c r="E15" s="92">
        <f t="shared" si="1"/>
        <v>32924</v>
      </c>
      <c r="F15" s="92">
        <f t="shared" si="2"/>
        <v>23373</v>
      </c>
      <c r="G15" s="92">
        <v>6002</v>
      </c>
      <c r="H15" s="92">
        <v>17371</v>
      </c>
      <c r="I15" s="92">
        <f t="shared" si="3"/>
        <v>30339</v>
      </c>
      <c r="J15" s="92">
        <v>14786</v>
      </c>
      <c r="K15" s="92">
        <v>15553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47103</v>
      </c>
      <c r="D16" s="94">
        <f t="shared" si="1"/>
        <v>17248</v>
      </c>
      <c r="E16" s="94">
        <f t="shared" si="1"/>
        <v>29855</v>
      </c>
      <c r="F16" s="94">
        <f t="shared" si="2"/>
        <v>21277</v>
      </c>
      <c r="G16" s="94">
        <v>4561</v>
      </c>
      <c r="H16" s="94">
        <v>16716</v>
      </c>
      <c r="I16" s="94">
        <f t="shared" si="3"/>
        <v>25826</v>
      </c>
      <c r="J16" s="94">
        <v>12687</v>
      </c>
      <c r="K16" s="94">
        <v>13139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33223</v>
      </c>
      <c r="D17" s="92">
        <f t="shared" si="1"/>
        <v>11345</v>
      </c>
      <c r="E17" s="92">
        <f t="shared" si="1"/>
        <v>21878</v>
      </c>
      <c r="F17" s="92">
        <f t="shared" si="2"/>
        <v>14266</v>
      </c>
      <c r="G17" s="92">
        <v>2241</v>
      </c>
      <c r="H17" s="92">
        <v>12025</v>
      </c>
      <c r="I17" s="92">
        <f t="shared" si="3"/>
        <v>18957</v>
      </c>
      <c r="J17" s="92">
        <v>9104</v>
      </c>
      <c r="K17" s="92">
        <v>9853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21794</v>
      </c>
      <c r="D18" s="94">
        <f t="shared" si="1"/>
        <v>7667</v>
      </c>
      <c r="E18" s="94">
        <f t="shared" si="1"/>
        <v>14127</v>
      </c>
      <c r="F18" s="94">
        <f t="shared" si="2"/>
        <v>8125</v>
      </c>
      <c r="G18" s="94">
        <v>855</v>
      </c>
      <c r="H18" s="94">
        <v>7270</v>
      </c>
      <c r="I18" s="94">
        <f t="shared" si="3"/>
        <v>13669</v>
      </c>
      <c r="J18" s="94">
        <v>6812</v>
      </c>
      <c r="K18" s="94">
        <v>6857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16166</v>
      </c>
      <c r="D19" s="92">
        <f t="shared" si="1"/>
        <v>6292</v>
      </c>
      <c r="E19" s="92">
        <f t="shared" si="1"/>
        <v>9874</v>
      </c>
      <c r="F19" s="92">
        <f t="shared" si="2"/>
        <v>4800</v>
      </c>
      <c r="G19" s="92">
        <v>572</v>
      </c>
      <c r="H19" s="92">
        <v>4228</v>
      </c>
      <c r="I19" s="92">
        <f t="shared" si="3"/>
        <v>11366</v>
      </c>
      <c r="J19" s="92">
        <v>5720</v>
      </c>
      <c r="K19" s="92">
        <v>5646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11956</v>
      </c>
      <c r="D20" s="94">
        <f t="shared" si="1"/>
        <v>5408</v>
      </c>
      <c r="E20" s="94">
        <f t="shared" si="1"/>
        <v>6548</v>
      </c>
      <c r="F20" s="94">
        <f t="shared" si="2"/>
        <v>2335</v>
      </c>
      <c r="G20" s="94">
        <v>384</v>
      </c>
      <c r="H20" s="94">
        <v>1951</v>
      </c>
      <c r="I20" s="94">
        <f t="shared" si="3"/>
        <v>9621</v>
      </c>
      <c r="J20" s="94">
        <v>5024</v>
      </c>
      <c r="K20" s="94">
        <v>4597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19991</v>
      </c>
      <c r="D21" s="92">
        <f t="shared" si="1"/>
        <v>10415</v>
      </c>
      <c r="E21" s="92">
        <f t="shared" si="1"/>
        <v>9576</v>
      </c>
      <c r="F21" s="92">
        <f t="shared" si="2"/>
        <v>1991</v>
      </c>
      <c r="G21" s="92">
        <v>614</v>
      </c>
      <c r="H21" s="92">
        <v>1377</v>
      </c>
      <c r="I21" s="92">
        <f t="shared" si="3"/>
        <v>18000</v>
      </c>
      <c r="J21" s="92">
        <v>9801</v>
      </c>
      <c r="K21" s="92">
        <v>8199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582243</v>
      </c>
      <c r="D22" s="26">
        <f t="shared" si="4"/>
        <v>259365</v>
      </c>
      <c r="E22" s="26">
        <f t="shared" si="4"/>
        <v>322878</v>
      </c>
      <c r="F22" s="26">
        <f t="shared" si="4"/>
        <v>144202</v>
      </c>
      <c r="G22" s="26">
        <f t="shared" si="4"/>
        <v>41659</v>
      </c>
      <c r="H22" s="26">
        <f t="shared" si="4"/>
        <v>102543</v>
      </c>
      <c r="I22" s="26">
        <f t="shared" si="4"/>
        <v>438041</v>
      </c>
      <c r="J22" s="26">
        <f t="shared" si="4"/>
        <v>217706</v>
      </c>
      <c r="K22" s="26">
        <f t="shared" si="4"/>
        <v>220335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238083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4"/>
      <c r="D51" s="134"/>
      <c r="E51" s="134"/>
      <c r="F51" s="134"/>
      <c r="G51" s="134"/>
      <c r="H51" s="134"/>
      <c r="I51" s="134"/>
      <c r="J51" s="134"/>
      <c r="K51" s="137"/>
      <c r="O51" s="37"/>
      <c r="P51" s="37"/>
      <c r="Q51" s="37"/>
      <c r="R51" s="37"/>
      <c r="S51" s="37"/>
      <c r="T51" s="37"/>
      <c r="U51" s="37"/>
      <c r="V51" s="37"/>
      <c r="W51" s="37"/>
    </row>
    <row r="52" spans="1:23"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1" name="نطاق1_6"/>
    <protectedRange sqref="B3:L4" name="نطاق1_7"/>
    <protectedRange sqref="B2 D2 F2:L2" name="نطاق1_2_1"/>
    <protectedRange sqref="K49" name="نطاق1_6_3"/>
    <protectedRange sqref="B5:B21" name="نطاق1_5_2_1"/>
    <protectedRange sqref="B22" name="نطاق1_1_2_2_1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E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1.453125" style="28" customWidth="1"/>
    <col min="19" max="19" width="10.26953125" style="28" customWidth="1"/>
    <col min="20" max="20" width="9.90625" style="28" customWidth="1"/>
    <col min="21" max="21" width="14.36328125" style="28" customWidth="1"/>
    <col min="22" max="22" width="30.90625" style="28" customWidth="1"/>
    <col min="23" max="23" width="11.0898437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252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253</v>
      </c>
      <c r="M2" s="220"/>
    </row>
    <row r="3" spans="2:24" s="35" customFormat="1" ht="37.5" customHeight="1">
      <c r="B3" s="228" t="s">
        <v>91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90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37058</v>
      </c>
      <c r="D8" s="94">
        <f t="shared" ref="D8:E21" si="1">G8+J8</f>
        <v>18348</v>
      </c>
      <c r="E8" s="94">
        <f t="shared" si="1"/>
        <v>18710</v>
      </c>
      <c r="F8" s="94">
        <f t="shared" ref="F8:F21" si="2">H8+G8</f>
        <v>2463</v>
      </c>
      <c r="G8" s="94">
        <v>1159</v>
      </c>
      <c r="H8" s="94">
        <v>1304</v>
      </c>
      <c r="I8" s="94">
        <f t="shared" ref="I8:I21" si="3">K8+J8</f>
        <v>34595</v>
      </c>
      <c r="J8" s="94">
        <v>17189</v>
      </c>
      <c r="K8" s="94">
        <v>17406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36695</v>
      </c>
      <c r="D9" s="92">
        <f t="shared" si="1"/>
        <v>17857</v>
      </c>
      <c r="E9" s="92">
        <f t="shared" si="1"/>
        <v>18838</v>
      </c>
      <c r="F9" s="92">
        <f t="shared" si="2"/>
        <v>2815</v>
      </c>
      <c r="G9" s="92">
        <v>1325</v>
      </c>
      <c r="H9" s="92">
        <v>1490</v>
      </c>
      <c r="I9" s="92">
        <f t="shared" si="3"/>
        <v>33880</v>
      </c>
      <c r="J9" s="92">
        <v>16532</v>
      </c>
      <c r="K9" s="92">
        <v>17348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34615</v>
      </c>
      <c r="D10" s="94">
        <f t="shared" si="1"/>
        <v>16791</v>
      </c>
      <c r="E10" s="94">
        <f t="shared" si="1"/>
        <v>17824</v>
      </c>
      <c r="F10" s="94">
        <f t="shared" si="2"/>
        <v>2074</v>
      </c>
      <c r="G10" s="94">
        <v>957</v>
      </c>
      <c r="H10" s="94">
        <v>1117</v>
      </c>
      <c r="I10" s="94">
        <f t="shared" si="3"/>
        <v>32541</v>
      </c>
      <c r="J10" s="94">
        <v>15834</v>
      </c>
      <c r="K10" s="94">
        <v>16707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35274</v>
      </c>
      <c r="D11" s="92">
        <f t="shared" si="1"/>
        <v>17103</v>
      </c>
      <c r="E11" s="92">
        <f t="shared" si="1"/>
        <v>18171</v>
      </c>
      <c r="F11" s="92">
        <f t="shared" si="2"/>
        <v>1671</v>
      </c>
      <c r="G11" s="92">
        <v>677</v>
      </c>
      <c r="H11" s="92">
        <v>994</v>
      </c>
      <c r="I11" s="92">
        <f t="shared" si="3"/>
        <v>33603</v>
      </c>
      <c r="J11" s="92">
        <v>16426</v>
      </c>
      <c r="K11" s="92">
        <v>17177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40886</v>
      </c>
      <c r="D12" s="94">
        <f t="shared" si="1"/>
        <v>20235</v>
      </c>
      <c r="E12" s="94">
        <f t="shared" si="1"/>
        <v>20651</v>
      </c>
      <c r="F12" s="94">
        <f t="shared" si="2"/>
        <v>3397</v>
      </c>
      <c r="G12" s="94">
        <v>1046</v>
      </c>
      <c r="H12" s="94">
        <v>2351</v>
      </c>
      <c r="I12" s="94">
        <f t="shared" si="3"/>
        <v>37489</v>
      </c>
      <c r="J12" s="94">
        <v>19189</v>
      </c>
      <c r="K12" s="94">
        <v>18300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45963</v>
      </c>
      <c r="D13" s="92">
        <f t="shared" si="1"/>
        <v>22454</v>
      </c>
      <c r="E13" s="92">
        <f t="shared" si="1"/>
        <v>23509</v>
      </c>
      <c r="F13" s="92">
        <f t="shared" si="2"/>
        <v>11068</v>
      </c>
      <c r="G13" s="92">
        <v>3432</v>
      </c>
      <c r="H13" s="92">
        <v>7636</v>
      </c>
      <c r="I13" s="92">
        <f t="shared" si="3"/>
        <v>34895</v>
      </c>
      <c r="J13" s="92">
        <v>19022</v>
      </c>
      <c r="K13" s="92">
        <v>15873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44969</v>
      </c>
      <c r="D14" s="94">
        <f t="shared" si="1"/>
        <v>21362</v>
      </c>
      <c r="E14" s="94">
        <f t="shared" si="1"/>
        <v>23607</v>
      </c>
      <c r="F14" s="94">
        <f t="shared" si="2"/>
        <v>11827</v>
      </c>
      <c r="G14" s="94">
        <v>3432</v>
      </c>
      <c r="H14" s="94">
        <v>8395</v>
      </c>
      <c r="I14" s="94">
        <f t="shared" si="3"/>
        <v>33142</v>
      </c>
      <c r="J14" s="94">
        <v>17930</v>
      </c>
      <c r="K14" s="94">
        <v>15212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45652</v>
      </c>
      <c r="D15" s="92">
        <f t="shared" si="1"/>
        <v>19470</v>
      </c>
      <c r="E15" s="92">
        <f t="shared" si="1"/>
        <v>26182</v>
      </c>
      <c r="F15" s="92">
        <f t="shared" si="2"/>
        <v>17806</v>
      </c>
      <c r="G15" s="92">
        <v>5081</v>
      </c>
      <c r="H15" s="92">
        <v>12725</v>
      </c>
      <c r="I15" s="92">
        <f t="shared" si="3"/>
        <v>27846</v>
      </c>
      <c r="J15" s="92">
        <v>14389</v>
      </c>
      <c r="K15" s="92">
        <v>13457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41773</v>
      </c>
      <c r="D16" s="94">
        <f t="shared" si="1"/>
        <v>17181</v>
      </c>
      <c r="E16" s="94">
        <f t="shared" si="1"/>
        <v>24592</v>
      </c>
      <c r="F16" s="94">
        <f t="shared" si="2"/>
        <v>16447</v>
      </c>
      <c r="G16" s="94">
        <v>3495</v>
      </c>
      <c r="H16" s="94">
        <v>12952</v>
      </c>
      <c r="I16" s="94">
        <f t="shared" si="3"/>
        <v>25326</v>
      </c>
      <c r="J16" s="94">
        <v>13686</v>
      </c>
      <c r="K16" s="94">
        <v>11640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33725</v>
      </c>
      <c r="D17" s="92">
        <f t="shared" si="1"/>
        <v>12727</v>
      </c>
      <c r="E17" s="92">
        <f t="shared" si="1"/>
        <v>20998</v>
      </c>
      <c r="F17" s="92">
        <f t="shared" si="2"/>
        <v>11886</v>
      </c>
      <c r="G17" s="92">
        <v>1642</v>
      </c>
      <c r="H17" s="92">
        <v>10244</v>
      </c>
      <c r="I17" s="92">
        <f t="shared" si="3"/>
        <v>21839</v>
      </c>
      <c r="J17" s="92">
        <v>11085</v>
      </c>
      <c r="K17" s="92">
        <v>10754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22550</v>
      </c>
      <c r="D18" s="94">
        <f t="shared" si="1"/>
        <v>8783</v>
      </c>
      <c r="E18" s="94">
        <f t="shared" si="1"/>
        <v>13767</v>
      </c>
      <c r="F18" s="94">
        <f t="shared" si="2"/>
        <v>6719</v>
      </c>
      <c r="G18" s="94">
        <v>509</v>
      </c>
      <c r="H18" s="94">
        <v>6210</v>
      </c>
      <c r="I18" s="94">
        <f t="shared" si="3"/>
        <v>15831</v>
      </c>
      <c r="J18" s="94">
        <v>8274</v>
      </c>
      <c r="K18" s="94">
        <v>7557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17301</v>
      </c>
      <c r="D19" s="92">
        <f t="shared" si="1"/>
        <v>7905</v>
      </c>
      <c r="E19" s="92">
        <f t="shared" si="1"/>
        <v>9396</v>
      </c>
      <c r="F19" s="92">
        <f t="shared" si="2"/>
        <v>3472</v>
      </c>
      <c r="G19" s="92">
        <v>305</v>
      </c>
      <c r="H19" s="92">
        <v>3167</v>
      </c>
      <c r="I19" s="92">
        <f t="shared" si="3"/>
        <v>13829</v>
      </c>
      <c r="J19" s="92">
        <v>7600</v>
      </c>
      <c r="K19" s="92">
        <v>6229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13425</v>
      </c>
      <c r="D20" s="94">
        <f t="shared" si="1"/>
        <v>6673</v>
      </c>
      <c r="E20" s="94">
        <f t="shared" si="1"/>
        <v>6752</v>
      </c>
      <c r="F20" s="94">
        <f t="shared" si="2"/>
        <v>1463</v>
      </c>
      <c r="G20" s="94">
        <v>149</v>
      </c>
      <c r="H20" s="94">
        <v>1314</v>
      </c>
      <c r="I20" s="94">
        <f t="shared" si="3"/>
        <v>11962</v>
      </c>
      <c r="J20" s="94">
        <v>6524</v>
      </c>
      <c r="K20" s="94">
        <v>5438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26286</v>
      </c>
      <c r="D21" s="92">
        <f t="shared" si="1"/>
        <v>14756</v>
      </c>
      <c r="E21" s="92">
        <f t="shared" si="1"/>
        <v>11530</v>
      </c>
      <c r="F21" s="92">
        <f t="shared" si="2"/>
        <v>626</v>
      </c>
      <c r="G21" s="92">
        <v>78</v>
      </c>
      <c r="H21" s="92">
        <v>548</v>
      </c>
      <c r="I21" s="92">
        <f t="shared" si="3"/>
        <v>25660</v>
      </c>
      <c r="J21" s="92">
        <v>14678</v>
      </c>
      <c r="K21" s="92">
        <v>10982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476172</v>
      </c>
      <c r="D22" s="26">
        <f t="shared" si="4"/>
        <v>221645</v>
      </c>
      <c r="E22" s="26">
        <f t="shared" si="4"/>
        <v>254527</v>
      </c>
      <c r="F22" s="26">
        <f t="shared" si="4"/>
        <v>93734</v>
      </c>
      <c r="G22" s="26">
        <f t="shared" si="4"/>
        <v>23287</v>
      </c>
      <c r="H22" s="26">
        <f t="shared" si="4"/>
        <v>70447</v>
      </c>
      <c r="I22" s="26">
        <f t="shared" si="4"/>
        <v>382438</v>
      </c>
      <c r="J22" s="26">
        <f t="shared" si="4"/>
        <v>198358</v>
      </c>
      <c r="K22" s="26">
        <f t="shared" si="4"/>
        <v>184080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40" customHeight="1">
      <c r="B23" s="226" t="s">
        <v>227</v>
      </c>
      <c r="C23" s="226"/>
      <c r="D23" s="226"/>
      <c r="E23" s="226"/>
      <c r="J23" s="232" t="s">
        <v>226</v>
      </c>
      <c r="K23" s="232"/>
      <c r="L23" s="232"/>
      <c r="N23" s="27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199155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F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U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26.6328125" style="28" customWidth="1"/>
    <col min="15" max="15" width="11.08984375" style="28" customWidth="1"/>
    <col min="16" max="16" width="11.453125" style="28" customWidth="1"/>
    <col min="17" max="17" width="10.26953125" style="28" customWidth="1"/>
    <col min="18" max="18" width="9.90625" style="28" customWidth="1"/>
    <col min="19" max="19" width="14.36328125" style="28" customWidth="1"/>
    <col min="20" max="20" width="30.90625" style="28" customWidth="1"/>
    <col min="21" max="21" width="11.08984375" style="28" customWidth="1"/>
    <col min="22" max="255" width="9" style="28"/>
    <col min="256" max="256" width="25.08984375" style="28" customWidth="1"/>
    <col min="257" max="265" width="13.7265625" style="28" customWidth="1"/>
    <col min="266" max="266" width="25.08984375" style="28" customWidth="1"/>
    <col min="267" max="511" width="9" style="28"/>
    <col min="512" max="512" width="25.08984375" style="28" customWidth="1"/>
    <col min="513" max="521" width="13.7265625" style="28" customWidth="1"/>
    <col min="522" max="522" width="25.08984375" style="28" customWidth="1"/>
    <col min="523" max="767" width="9" style="28"/>
    <col min="768" max="768" width="25.08984375" style="28" customWidth="1"/>
    <col min="769" max="777" width="13.7265625" style="28" customWidth="1"/>
    <col min="778" max="778" width="25.08984375" style="28" customWidth="1"/>
    <col min="779" max="1023" width="9" style="28"/>
    <col min="1024" max="1024" width="25.08984375" style="28" customWidth="1"/>
    <col min="1025" max="1033" width="13.7265625" style="28" customWidth="1"/>
    <col min="1034" max="1034" width="25.08984375" style="28" customWidth="1"/>
    <col min="1035" max="1279" width="9" style="28"/>
    <col min="1280" max="1280" width="25.08984375" style="28" customWidth="1"/>
    <col min="1281" max="1289" width="13.7265625" style="28" customWidth="1"/>
    <col min="1290" max="1290" width="25.08984375" style="28" customWidth="1"/>
    <col min="1291" max="1535" width="9" style="28"/>
    <col min="1536" max="1536" width="25.08984375" style="28" customWidth="1"/>
    <col min="1537" max="1545" width="13.7265625" style="28" customWidth="1"/>
    <col min="1546" max="1546" width="25.08984375" style="28" customWidth="1"/>
    <col min="1547" max="1791" width="9" style="28"/>
    <col min="1792" max="1792" width="25.08984375" style="28" customWidth="1"/>
    <col min="1793" max="1801" width="13.7265625" style="28" customWidth="1"/>
    <col min="1802" max="1802" width="25.08984375" style="28" customWidth="1"/>
    <col min="1803" max="2047" width="9" style="28"/>
    <col min="2048" max="2048" width="25.08984375" style="28" customWidth="1"/>
    <col min="2049" max="2057" width="13.7265625" style="28" customWidth="1"/>
    <col min="2058" max="2058" width="25.08984375" style="28" customWidth="1"/>
    <col min="2059" max="2303" width="9" style="28"/>
    <col min="2304" max="2304" width="25.08984375" style="28" customWidth="1"/>
    <col min="2305" max="2313" width="13.7265625" style="28" customWidth="1"/>
    <col min="2314" max="2314" width="25.08984375" style="28" customWidth="1"/>
    <col min="2315" max="2559" width="9" style="28"/>
    <col min="2560" max="2560" width="25.08984375" style="28" customWidth="1"/>
    <col min="2561" max="2569" width="13.7265625" style="28" customWidth="1"/>
    <col min="2570" max="2570" width="25.08984375" style="28" customWidth="1"/>
    <col min="2571" max="2815" width="9" style="28"/>
    <col min="2816" max="2816" width="25.08984375" style="28" customWidth="1"/>
    <col min="2817" max="2825" width="13.7265625" style="28" customWidth="1"/>
    <col min="2826" max="2826" width="25.08984375" style="28" customWidth="1"/>
    <col min="2827" max="3071" width="9" style="28"/>
    <col min="3072" max="3072" width="25.08984375" style="28" customWidth="1"/>
    <col min="3073" max="3081" width="13.7265625" style="28" customWidth="1"/>
    <col min="3082" max="3082" width="25.08984375" style="28" customWidth="1"/>
    <col min="3083" max="3327" width="9" style="28"/>
    <col min="3328" max="3328" width="25.08984375" style="28" customWidth="1"/>
    <col min="3329" max="3337" width="13.7265625" style="28" customWidth="1"/>
    <col min="3338" max="3338" width="25.08984375" style="28" customWidth="1"/>
    <col min="3339" max="3583" width="9" style="28"/>
    <col min="3584" max="3584" width="25.08984375" style="28" customWidth="1"/>
    <col min="3585" max="3593" width="13.7265625" style="28" customWidth="1"/>
    <col min="3594" max="3594" width="25.08984375" style="28" customWidth="1"/>
    <col min="3595" max="3839" width="9" style="28"/>
    <col min="3840" max="3840" width="25.08984375" style="28" customWidth="1"/>
    <col min="3841" max="3849" width="13.7265625" style="28" customWidth="1"/>
    <col min="3850" max="3850" width="25.08984375" style="28" customWidth="1"/>
    <col min="3851" max="4095" width="9" style="28"/>
    <col min="4096" max="4096" width="25.08984375" style="28" customWidth="1"/>
    <col min="4097" max="4105" width="13.7265625" style="28" customWidth="1"/>
    <col min="4106" max="4106" width="25.08984375" style="28" customWidth="1"/>
    <col min="4107" max="4351" width="9" style="28"/>
    <col min="4352" max="4352" width="25.08984375" style="28" customWidth="1"/>
    <col min="4353" max="4361" width="13.7265625" style="28" customWidth="1"/>
    <col min="4362" max="4362" width="25.08984375" style="28" customWidth="1"/>
    <col min="4363" max="4607" width="9" style="28"/>
    <col min="4608" max="4608" width="25.08984375" style="28" customWidth="1"/>
    <col min="4609" max="4617" width="13.7265625" style="28" customWidth="1"/>
    <col min="4618" max="4618" width="25.08984375" style="28" customWidth="1"/>
    <col min="4619" max="4863" width="9" style="28"/>
    <col min="4864" max="4864" width="25.08984375" style="28" customWidth="1"/>
    <col min="4865" max="4873" width="13.7265625" style="28" customWidth="1"/>
    <col min="4874" max="4874" width="25.08984375" style="28" customWidth="1"/>
    <col min="4875" max="5119" width="9" style="28"/>
    <col min="5120" max="5120" width="25.08984375" style="28" customWidth="1"/>
    <col min="5121" max="5129" width="13.7265625" style="28" customWidth="1"/>
    <col min="5130" max="5130" width="25.08984375" style="28" customWidth="1"/>
    <col min="5131" max="5375" width="9" style="28"/>
    <col min="5376" max="5376" width="25.08984375" style="28" customWidth="1"/>
    <col min="5377" max="5385" width="13.7265625" style="28" customWidth="1"/>
    <col min="5386" max="5386" width="25.08984375" style="28" customWidth="1"/>
    <col min="5387" max="5631" width="9" style="28"/>
    <col min="5632" max="5632" width="25.08984375" style="28" customWidth="1"/>
    <col min="5633" max="5641" width="13.7265625" style="28" customWidth="1"/>
    <col min="5642" max="5642" width="25.08984375" style="28" customWidth="1"/>
    <col min="5643" max="5887" width="9" style="28"/>
    <col min="5888" max="5888" width="25.08984375" style="28" customWidth="1"/>
    <col min="5889" max="5897" width="13.7265625" style="28" customWidth="1"/>
    <col min="5898" max="5898" width="25.08984375" style="28" customWidth="1"/>
    <col min="5899" max="6143" width="9" style="28"/>
    <col min="6144" max="6144" width="25.08984375" style="28" customWidth="1"/>
    <col min="6145" max="6153" width="13.7265625" style="28" customWidth="1"/>
    <col min="6154" max="6154" width="25.08984375" style="28" customWidth="1"/>
    <col min="6155" max="6399" width="9" style="28"/>
    <col min="6400" max="6400" width="25.08984375" style="28" customWidth="1"/>
    <col min="6401" max="6409" width="13.7265625" style="28" customWidth="1"/>
    <col min="6410" max="6410" width="25.08984375" style="28" customWidth="1"/>
    <col min="6411" max="6655" width="9" style="28"/>
    <col min="6656" max="6656" width="25.08984375" style="28" customWidth="1"/>
    <col min="6657" max="6665" width="13.7265625" style="28" customWidth="1"/>
    <col min="6666" max="6666" width="25.08984375" style="28" customWidth="1"/>
    <col min="6667" max="6911" width="9" style="28"/>
    <col min="6912" max="6912" width="25.08984375" style="28" customWidth="1"/>
    <col min="6913" max="6921" width="13.7265625" style="28" customWidth="1"/>
    <col min="6922" max="6922" width="25.08984375" style="28" customWidth="1"/>
    <col min="6923" max="7167" width="9" style="28"/>
    <col min="7168" max="7168" width="25.08984375" style="28" customWidth="1"/>
    <col min="7169" max="7177" width="13.7265625" style="28" customWidth="1"/>
    <col min="7178" max="7178" width="25.08984375" style="28" customWidth="1"/>
    <col min="7179" max="7423" width="9" style="28"/>
    <col min="7424" max="7424" width="25.08984375" style="28" customWidth="1"/>
    <col min="7425" max="7433" width="13.7265625" style="28" customWidth="1"/>
    <col min="7434" max="7434" width="25.08984375" style="28" customWidth="1"/>
    <col min="7435" max="7679" width="9" style="28"/>
    <col min="7680" max="7680" width="25.08984375" style="28" customWidth="1"/>
    <col min="7681" max="7689" width="13.7265625" style="28" customWidth="1"/>
    <col min="7690" max="7690" width="25.08984375" style="28" customWidth="1"/>
    <col min="7691" max="7935" width="9" style="28"/>
    <col min="7936" max="7936" width="25.08984375" style="28" customWidth="1"/>
    <col min="7937" max="7945" width="13.7265625" style="28" customWidth="1"/>
    <col min="7946" max="7946" width="25.08984375" style="28" customWidth="1"/>
    <col min="7947" max="8191" width="9" style="28"/>
    <col min="8192" max="8192" width="25.08984375" style="28" customWidth="1"/>
    <col min="8193" max="8201" width="13.7265625" style="28" customWidth="1"/>
    <col min="8202" max="8202" width="25.08984375" style="28" customWidth="1"/>
    <col min="8203" max="8447" width="9" style="28"/>
    <col min="8448" max="8448" width="25.08984375" style="28" customWidth="1"/>
    <col min="8449" max="8457" width="13.7265625" style="28" customWidth="1"/>
    <col min="8458" max="8458" width="25.08984375" style="28" customWidth="1"/>
    <col min="8459" max="8703" width="9" style="28"/>
    <col min="8704" max="8704" width="25.08984375" style="28" customWidth="1"/>
    <col min="8705" max="8713" width="13.7265625" style="28" customWidth="1"/>
    <col min="8714" max="8714" width="25.08984375" style="28" customWidth="1"/>
    <col min="8715" max="8959" width="9" style="28"/>
    <col min="8960" max="8960" width="25.08984375" style="28" customWidth="1"/>
    <col min="8961" max="8969" width="13.7265625" style="28" customWidth="1"/>
    <col min="8970" max="8970" width="25.08984375" style="28" customWidth="1"/>
    <col min="8971" max="9215" width="9" style="28"/>
    <col min="9216" max="9216" width="25.08984375" style="28" customWidth="1"/>
    <col min="9217" max="9225" width="13.7265625" style="28" customWidth="1"/>
    <col min="9226" max="9226" width="25.08984375" style="28" customWidth="1"/>
    <col min="9227" max="9471" width="9" style="28"/>
    <col min="9472" max="9472" width="25.08984375" style="28" customWidth="1"/>
    <col min="9473" max="9481" width="13.7265625" style="28" customWidth="1"/>
    <col min="9482" max="9482" width="25.08984375" style="28" customWidth="1"/>
    <col min="9483" max="9727" width="9" style="28"/>
    <col min="9728" max="9728" width="25.08984375" style="28" customWidth="1"/>
    <col min="9729" max="9737" width="13.7265625" style="28" customWidth="1"/>
    <col min="9738" max="9738" width="25.08984375" style="28" customWidth="1"/>
    <col min="9739" max="9983" width="9" style="28"/>
    <col min="9984" max="9984" width="25.08984375" style="28" customWidth="1"/>
    <col min="9985" max="9993" width="13.7265625" style="28" customWidth="1"/>
    <col min="9994" max="9994" width="25.08984375" style="28" customWidth="1"/>
    <col min="9995" max="10239" width="9" style="28"/>
    <col min="10240" max="10240" width="25.08984375" style="28" customWidth="1"/>
    <col min="10241" max="10249" width="13.7265625" style="28" customWidth="1"/>
    <col min="10250" max="10250" width="25.08984375" style="28" customWidth="1"/>
    <col min="10251" max="10495" width="9" style="28"/>
    <col min="10496" max="10496" width="25.08984375" style="28" customWidth="1"/>
    <col min="10497" max="10505" width="13.7265625" style="28" customWidth="1"/>
    <col min="10506" max="10506" width="25.08984375" style="28" customWidth="1"/>
    <col min="10507" max="10751" width="9" style="28"/>
    <col min="10752" max="10752" width="25.08984375" style="28" customWidth="1"/>
    <col min="10753" max="10761" width="13.7265625" style="28" customWidth="1"/>
    <col min="10762" max="10762" width="25.08984375" style="28" customWidth="1"/>
    <col min="10763" max="11007" width="9" style="28"/>
    <col min="11008" max="11008" width="25.08984375" style="28" customWidth="1"/>
    <col min="11009" max="11017" width="13.7265625" style="28" customWidth="1"/>
    <col min="11018" max="11018" width="25.08984375" style="28" customWidth="1"/>
    <col min="11019" max="11263" width="9" style="28"/>
    <col min="11264" max="11264" width="25.08984375" style="28" customWidth="1"/>
    <col min="11265" max="11273" width="13.7265625" style="28" customWidth="1"/>
    <col min="11274" max="11274" width="25.08984375" style="28" customWidth="1"/>
    <col min="11275" max="11519" width="9" style="28"/>
    <col min="11520" max="11520" width="25.08984375" style="28" customWidth="1"/>
    <col min="11521" max="11529" width="13.7265625" style="28" customWidth="1"/>
    <col min="11530" max="11530" width="25.08984375" style="28" customWidth="1"/>
    <col min="11531" max="11775" width="9" style="28"/>
    <col min="11776" max="11776" width="25.08984375" style="28" customWidth="1"/>
    <col min="11777" max="11785" width="13.7265625" style="28" customWidth="1"/>
    <col min="11786" max="11786" width="25.08984375" style="28" customWidth="1"/>
    <col min="11787" max="12031" width="9" style="28"/>
    <col min="12032" max="12032" width="25.08984375" style="28" customWidth="1"/>
    <col min="12033" max="12041" width="13.7265625" style="28" customWidth="1"/>
    <col min="12042" max="12042" width="25.08984375" style="28" customWidth="1"/>
    <col min="12043" max="12287" width="9" style="28"/>
    <col min="12288" max="12288" width="25.08984375" style="28" customWidth="1"/>
    <col min="12289" max="12297" width="13.7265625" style="28" customWidth="1"/>
    <col min="12298" max="12298" width="25.08984375" style="28" customWidth="1"/>
    <col min="12299" max="12543" width="9" style="28"/>
    <col min="12544" max="12544" width="25.08984375" style="28" customWidth="1"/>
    <col min="12545" max="12553" width="13.7265625" style="28" customWidth="1"/>
    <col min="12554" max="12554" width="25.08984375" style="28" customWidth="1"/>
    <col min="12555" max="12799" width="9" style="28"/>
    <col min="12800" max="12800" width="25.08984375" style="28" customWidth="1"/>
    <col min="12801" max="12809" width="13.7265625" style="28" customWidth="1"/>
    <col min="12810" max="12810" width="25.08984375" style="28" customWidth="1"/>
    <col min="12811" max="13055" width="9" style="28"/>
    <col min="13056" max="13056" width="25.08984375" style="28" customWidth="1"/>
    <col min="13057" max="13065" width="13.7265625" style="28" customWidth="1"/>
    <col min="13066" max="13066" width="25.08984375" style="28" customWidth="1"/>
    <col min="13067" max="13311" width="9" style="28"/>
    <col min="13312" max="13312" width="25.08984375" style="28" customWidth="1"/>
    <col min="13313" max="13321" width="13.7265625" style="28" customWidth="1"/>
    <col min="13322" max="13322" width="25.08984375" style="28" customWidth="1"/>
    <col min="13323" max="13567" width="9" style="28"/>
    <col min="13568" max="13568" width="25.08984375" style="28" customWidth="1"/>
    <col min="13569" max="13577" width="13.7265625" style="28" customWidth="1"/>
    <col min="13578" max="13578" width="25.08984375" style="28" customWidth="1"/>
    <col min="13579" max="13823" width="9" style="28"/>
    <col min="13824" max="13824" width="25.08984375" style="28" customWidth="1"/>
    <col min="13825" max="13833" width="13.7265625" style="28" customWidth="1"/>
    <col min="13834" max="13834" width="25.08984375" style="28" customWidth="1"/>
    <col min="13835" max="14079" width="9" style="28"/>
    <col min="14080" max="14080" width="25.08984375" style="28" customWidth="1"/>
    <col min="14081" max="14089" width="13.7265625" style="28" customWidth="1"/>
    <col min="14090" max="14090" width="25.08984375" style="28" customWidth="1"/>
    <col min="14091" max="14335" width="9" style="28"/>
    <col min="14336" max="14336" width="25.08984375" style="28" customWidth="1"/>
    <col min="14337" max="14345" width="13.7265625" style="28" customWidth="1"/>
    <col min="14346" max="14346" width="25.08984375" style="28" customWidth="1"/>
    <col min="14347" max="14591" width="9" style="28"/>
    <col min="14592" max="14592" width="25.08984375" style="28" customWidth="1"/>
    <col min="14593" max="14601" width="13.7265625" style="28" customWidth="1"/>
    <col min="14602" max="14602" width="25.08984375" style="28" customWidth="1"/>
    <col min="14603" max="14847" width="9" style="28"/>
    <col min="14848" max="14848" width="25.08984375" style="28" customWidth="1"/>
    <col min="14849" max="14857" width="13.7265625" style="28" customWidth="1"/>
    <col min="14858" max="14858" width="25.08984375" style="28" customWidth="1"/>
    <col min="14859" max="15103" width="9" style="28"/>
    <col min="15104" max="15104" width="25.08984375" style="28" customWidth="1"/>
    <col min="15105" max="15113" width="13.7265625" style="28" customWidth="1"/>
    <col min="15114" max="15114" width="25.08984375" style="28" customWidth="1"/>
    <col min="15115" max="15359" width="9" style="28"/>
    <col min="15360" max="15360" width="25.08984375" style="28" customWidth="1"/>
    <col min="15361" max="15369" width="13.7265625" style="28" customWidth="1"/>
    <col min="15370" max="15370" width="25.08984375" style="28" customWidth="1"/>
    <col min="15371" max="15615" width="9" style="28"/>
    <col min="15616" max="15616" width="25.08984375" style="28" customWidth="1"/>
    <col min="15617" max="15625" width="13.7265625" style="28" customWidth="1"/>
    <col min="15626" max="15626" width="25.08984375" style="28" customWidth="1"/>
    <col min="15627" max="15871" width="9" style="28"/>
    <col min="15872" max="15872" width="25.08984375" style="28" customWidth="1"/>
    <col min="15873" max="15881" width="13.7265625" style="28" customWidth="1"/>
    <col min="15882" max="15882" width="25.08984375" style="28" customWidth="1"/>
    <col min="15883" max="16127" width="9" style="28"/>
    <col min="16128" max="16128" width="25.08984375" style="28" customWidth="1"/>
    <col min="16129" max="16137" width="13.7265625" style="28" customWidth="1"/>
    <col min="16138" max="16138" width="25.08984375" style="28" customWidth="1"/>
    <col min="16139" max="16384" width="9" style="28"/>
  </cols>
  <sheetData>
    <row r="1" spans="2:21" ht="15.75" customHeight="1">
      <c r="M1" s="219" t="s">
        <v>39</v>
      </c>
    </row>
    <row r="2" spans="2:21" s="33" customFormat="1" ht="24" customHeight="1">
      <c r="B2" s="130" t="s">
        <v>95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94</v>
      </c>
      <c r="M2" s="220"/>
    </row>
    <row r="3" spans="2:21" s="35" customFormat="1" ht="37.5" customHeight="1">
      <c r="B3" s="228" t="s">
        <v>93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N3" s="37"/>
      <c r="O3" s="132"/>
      <c r="P3" s="132"/>
      <c r="Q3" s="132"/>
      <c r="R3" s="132"/>
    </row>
    <row r="4" spans="2:21" s="123" customFormat="1" ht="40" customHeight="1">
      <c r="B4" s="230" t="s">
        <v>92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N4" s="133"/>
      <c r="O4" s="133"/>
      <c r="P4" s="133"/>
      <c r="Q4" s="133"/>
      <c r="R4" s="133"/>
      <c r="S4" s="133"/>
      <c r="T4" s="133"/>
      <c r="U4" s="35"/>
    </row>
    <row r="5" spans="2:21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N5" s="37"/>
      <c r="O5" s="37"/>
      <c r="P5" s="37"/>
      <c r="Q5" s="37"/>
      <c r="R5" s="37"/>
      <c r="S5" s="37"/>
      <c r="T5" s="37"/>
      <c r="U5" s="37"/>
    </row>
    <row r="6" spans="2:21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N6" s="37"/>
      <c r="O6" s="37"/>
      <c r="P6" s="37"/>
      <c r="Q6" s="37"/>
      <c r="R6" s="37"/>
      <c r="S6" s="37"/>
      <c r="T6" s="37"/>
      <c r="U6" s="37"/>
    </row>
    <row r="7" spans="2:21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N7" s="37"/>
      <c r="O7" s="37"/>
      <c r="P7" s="37"/>
      <c r="Q7" s="37"/>
      <c r="R7" s="37"/>
      <c r="S7" s="37"/>
      <c r="T7" s="37"/>
      <c r="U7" s="37"/>
    </row>
    <row r="8" spans="2:21" ht="38.15" customHeight="1">
      <c r="B8" s="94" t="s">
        <v>63</v>
      </c>
      <c r="C8" s="94">
        <f t="shared" ref="C8:C21" si="0">SUM(D8:E8)</f>
        <v>57842</v>
      </c>
      <c r="D8" s="94">
        <f t="shared" ref="D8:E21" si="1">G8+J8</f>
        <v>29128</v>
      </c>
      <c r="E8" s="94">
        <f t="shared" si="1"/>
        <v>28714</v>
      </c>
      <c r="F8" s="94">
        <f t="shared" ref="F8:F21" si="2">H8+G8</f>
        <v>3431</v>
      </c>
      <c r="G8" s="94">
        <v>1594</v>
      </c>
      <c r="H8" s="94">
        <v>1837</v>
      </c>
      <c r="I8" s="94">
        <f t="shared" ref="I8:I21" si="3">K8+J8</f>
        <v>54411</v>
      </c>
      <c r="J8" s="94">
        <v>27534</v>
      </c>
      <c r="K8" s="94">
        <v>26877</v>
      </c>
      <c r="L8" s="128" t="s">
        <v>68</v>
      </c>
      <c r="N8" s="37"/>
      <c r="O8" s="37"/>
      <c r="P8" s="37"/>
      <c r="Q8" s="37"/>
      <c r="R8" s="37"/>
      <c r="S8" s="37"/>
      <c r="T8" s="37"/>
      <c r="U8" s="37"/>
    </row>
    <row r="9" spans="2:21" ht="38.15" customHeight="1">
      <c r="B9" s="92" t="s">
        <v>62</v>
      </c>
      <c r="C9" s="92">
        <f t="shared" si="0"/>
        <v>50096</v>
      </c>
      <c r="D9" s="92">
        <f t="shared" si="1"/>
        <v>24762</v>
      </c>
      <c r="E9" s="92">
        <f t="shared" si="1"/>
        <v>25334</v>
      </c>
      <c r="F9" s="92">
        <f t="shared" si="2"/>
        <v>3807</v>
      </c>
      <c r="G9" s="92">
        <v>1785</v>
      </c>
      <c r="H9" s="92">
        <v>2022</v>
      </c>
      <c r="I9" s="92">
        <f t="shared" si="3"/>
        <v>46289</v>
      </c>
      <c r="J9" s="92">
        <v>22977</v>
      </c>
      <c r="K9" s="92">
        <v>23312</v>
      </c>
      <c r="L9" s="129" t="s">
        <v>62</v>
      </c>
      <c r="N9" s="39"/>
      <c r="O9" s="39"/>
      <c r="P9" s="39"/>
      <c r="Q9" s="39"/>
      <c r="R9" s="39"/>
      <c r="S9" s="39"/>
      <c r="T9" s="39"/>
      <c r="U9" s="39"/>
    </row>
    <row r="10" spans="2:21" ht="38.15" customHeight="1">
      <c r="B10" s="94" t="s">
        <v>61</v>
      </c>
      <c r="C10" s="94">
        <f t="shared" si="0"/>
        <v>41559</v>
      </c>
      <c r="D10" s="94">
        <f t="shared" si="1"/>
        <v>20304</v>
      </c>
      <c r="E10" s="94">
        <f t="shared" si="1"/>
        <v>21255</v>
      </c>
      <c r="F10" s="94">
        <f t="shared" si="2"/>
        <v>3050</v>
      </c>
      <c r="G10" s="94">
        <v>1410</v>
      </c>
      <c r="H10" s="94">
        <v>1640</v>
      </c>
      <c r="I10" s="94">
        <f t="shared" si="3"/>
        <v>38509</v>
      </c>
      <c r="J10" s="94">
        <v>18894</v>
      </c>
      <c r="K10" s="94">
        <v>19615</v>
      </c>
      <c r="L10" s="128" t="s">
        <v>61</v>
      </c>
      <c r="N10" s="39"/>
      <c r="O10" s="39"/>
      <c r="P10" s="39"/>
      <c r="Q10" s="39"/>
      <c r="R10" s="39"/>
      <c r="S10" s="39"/>
      <c r="T10" s="39"/>
      <c r="U10" s="39"/>
    </row>
    <row r="11" spans="2:21" ht="38.15" customHeight="1">
      <c r="B11" s="92" t="s">
        <v>60</v>
      </c>
      <c r="C11" s="92">
        <f t="shared" si="0"/>
        <v>36414</v>
      </c>
      <c r="D11" s="92">
        <f t="shared" si="1"/>
        <v>17854</v>
      </c>
      <c r="E11" s="92">
        <f t="shared" si="1"/>
        <v>18560</v>
      </c>
      <c r="F11" s="92">
        <f t="shared" si="2"/>
        <v>2181</v>
      </c>
      <c r="G11" s="92">
        <v>989</v>
      </c>
      <c r="H11" s="92">
        <v>1192</v>
      </c>
      <c r="I11" s="92">
        <f t="shared" si="3"/>
        <v>34233</v>
      </c>
      <c r="J11" s="92">
        <v>16865</v>
      </c>
      <c r="K11" s="92">
        <v>17368</v>
      </c>
      <c r="L11" s="129" t="s">
        <v>59</v>
      </c>
      <c r="N11" s="39"/>
      <c r="O11" s="39"/>
      <c r="P11" s="39"/>
      <c r="Q11" s="39"/>
      <c r="R11" s="39"/>
      <c r="S11" s="39"/>
      <c r="T11" s="39"/>
      <c r="U11" s="39"/>
    </row>
    <row r="12" spans="2:21" ht="38.15" customHeight="1">
      <c r="B12" s="94" t="s">
        <v>58</v>
      </c>
      <c r="C12" s="94">
        <f t="shared" si="0"/>
        <v>42171</v>
      </c>
      <c r="D12" s="94">
        <f t="shared" si="1"/>
        <v>19096</v>
      </c>
      <c r="E12" s="94">
        <f t="shared" si="1"/>
        <v>23075</v>
      </c>
      <c r="F12" s="94">
        <f t="shared" si="2"/>
        <v>4801</v>
      </c>
      <c r="G12" s="94">
        <v>1343</v>
      </c>
      <c r="H12" s="94">
        <v>3458</v>
      </c>
      <c r="I12" s="94">
        <f t="shared" si="3"/>
        <v>37370</v>
      </c>
      <c r="J12" s="94">
        <v>17753</v>
      </c>
      <c r="K12" s="94">
        <v>19617</v>
      </c>
      <c r="L12" s="128" t="s">
        <v>57</v>
      </c>
      <c r="N12" s="39"/>
      <c r="O12" s="39"/>
      <c r="P12" s="39"/>
      <c r="Q12" s="39"/>
      <c r="R12" s="39"/>
      <c r="S12" s="39"/>
      <c r="T12" s="39"/>
      <c r="U12" s="39"/>
    </row>
    <row r="13" spans="2:21" ht="38.15" customHeight="1">
      <c r="B13" s="92" t="s">
        <v>56</v>
      </c>
      <c r="C13" s="92">
        <f t="shared" si="0"/>
        <v>49805</v>
      </c>
      <c r="D13" s="92">
        <f t="shared" si="1"/>
        <v>20871</v>
      </c>
      <c r="E13" s="92">
        <f t="shared" si="1"/>
        <v>28934</v>
      </c>
      <c r="F13" s="92">
        <f t="shared" si="2"/>
        <v>14691</v>
      </c>
      <c r="G13" s="92">
        <v>3968</v>
      </c>
      <c r="H13" s="92">
        <v>10723</v>
      </c>
      <c r="I13" s="92">
        <f t="shared" si="3"/>
        <v>35114</v>
      </c>
      <c r="J13" s="92">
        <v>16903</v>
      </c>
      <c r="K13" s="92">
        <v>18211</v>
      </c>
      <c r="L13" s="129" t="s">
        <v>55</v>
      </c>
      <c r="N13" s="39"/>
      <c r="O13" s="39"/>
      <c r="P13" s="39"/>
      <c r="Q13" s="39"/>
      <c r="R13" s="39"/>
      <c r="S13" s="39"/>
      <c r="T13" s="39"/>
      <c r="U13" s="39"/>
    </row>
    <row r="14" spans="2:21" ht="38.15" customHeight="1">
      <c r="B14" s="94" t="s">
        <v>54</v>
      </c>
      <c r="C14" s="94">
        <f t="shared" si="0"/>
        <v>47436</v>
      </c>
      <c r="D14" s="94">
        <f t="shared" si="1"/>
        <v>19102</v>
      </c>
      <c r="E14" s="94">
        <f t="shared" si="1"/>
        <v>28334</v>
      </c>
      <c r="F14" s="94">
        <f t="shared" si="2"/>
        <v>18409</v>
      </c>
      <c r="G14" s="94">
        <v>4885</v>
      </c>
      <c r="H14" s="94">
        <v>13524</v>
      </c>
      <c r="I14" s="94">
        <f t="shared" si="3"/>
        <v>29027</v>
      </c>
      <c r="J14" s="94">
        <v>14217</v>
      </c>
      <c r="K14" s="94">
        <v>14810</v>
      </c>
      <c r="L14" s="128" t="s">
        <v>53</v>
      </c>
      <c r="N14" s="39"/>
      <c r="O14" s="39"/>
      <c r="P14" s="39"/>
      <c r="Q14" s="39"/>
      <c r="R14" s="39"/>
      <c r="S14" s="39"/>
      <c r="T14" s="39"/>
      <c r="U14" s="39"/>
    </row>
    <row r="15" spans="2:21" ht="38.15" customHeight="1">
      <c r="B15" s="92" t="s">
        <v>52</v>
      </c>
      <c r="C15" s="92">
        <f t="shared" si="0"/>
        <v>48663</v>
      </c>
      <c r="D15" s="92">
        <f t="shared" si="1"/>
        <v>18168</v>
      </c>
      <c r="E15" s="92">
        <f t="shared" si="1"/>
        <v>30495</v>
      </c>
      <c r="F15" s="92">
        <f t="shared" si="2"/>
        <v>24782</v>
      </c>
      <c r="G15" s="92">
        <v>6303</v>
      </c>
      <c r="H15" s="92">
        <v>18479</v>
      </c>
      <c r="I15" s="92">
        <f t="shared" si="3"/>
        <v>23881</v>
      </c>
      <c r="J15" s="92">
        <v>11865</v>
      </c>
      <c r="K15" s="92">
        <v>12016</v>
      </c>
      <c r="L15" s="129" t="s">
        <v>51</v>
      </c>
      <c r="N15" s="39"/>
      <c r="O15" s="39"/>
      <c r="P15" s="39"/>
      <c r="Q15" s="39"/>
      <c r="R15" s="39"/>
      <c r="S15" s="39"/>
      <c r="T15" s="39"/>
      <c r="U15" s="39"/>
    </row>
    <row r="16" spans="2:21" ht="38.15" customHeight="1">
      <c r="B16" s="94" t="s">
        <v>50</v>
      </c>
      <c r="C16" s="94">
        <f t="shared" si="0"/>
        <v>44632</v>
      </c>
      <c r="D16" s="94">
        <f t="shared" si="1"/>
        <v>15952</v>
      </c>
      <c r="E16" s="94">
        <f t="shared" si="1"/>
        <v>28680</v>
      </c>
      <c r="F16" s="94">
        <f t="shared" si="2"/>
        <v>23296</v>
      </c>
      <c r="G16" s="94">
        <v>5372</v>
      </c>
      <c r="H16" s="94">
        <v>17924</v>
      </c>
      <c r="I16" s="94">
        <f t="shared" si="3"/>
        <v>21336</v>
      </c>
      <c r="J16" s="94">
        <v>10580</v>
      </c>
      <c r="K16" s="94">
        <v>10756</v>
      </c>
      <c r="L16" s="128" t="s">
        <v>49</v>
      </c>
      <c r="N16" s="39"/>
      <c r="O16" s="39"/>
      <c r="P16" s="39"/>
      <c r="Q16" s="39"/>
      <c r="R16" s="39"/>
      <c r="S16" s="39"/>
      <c r="T16" s="39"/>
      <c r="U16" s="39"/>
    </row>
    <row r="17" spans="1:21" ht="38.15" customHeight="1">
      <c r="B17" s="92" t="s">
        <v>48</v>
      </c>
      <c r="C17" s="92">
        <f t="shared" si="0"/>
        <v>30654</v>
      </c>
      <c r="D17" s="92">
        <f t="shared" si="1"/>
        <v>10778</v>
      </c>
      <c r="E17" s="92">
        <f t="shared" si="1"/>
        <v>19876</v>
      </c>
      <c r="F17" s="92">
        <f t="shared" si="2"/>
        <v>14180</v>
      </c>
      <c r="G17" s="92">
        <v>2469</v>
      </c>
      <c r="H17" s="92">
        <v>11711</v>
      </c>
      <c r="I17" s="92">
        <f t="shared" si="3"/>
        <v>16474</v>
      </c>
      <c r="J17" s="92">
        <v>8309</v>
      </c>
      <c r="K17" s="92">
        <v>8165</v>
      </c>
      <c r="L17" s="129" t="s">
        <v>47</v>
      </c>
      <c r="N17" s="39"/>
      <c r="O17" s="39"/>
      <c r="P17" s="39"/>
      <c r="Q17" s="39"/>
      <c r="R17" s="39"/>
      <c r="S17" s="39"/>
      <c r="T17" s="39"/>
      <c r="U17" s="39"/>
    </row>
    <row r="18" spans="1:21" ht="38.15" customHeight="1">
      <c r="B18" s="94" t="s">
        <v>46</v>
      </c>
      <c r="C18" s="94">
        <f t="shared" si="0"/>
        <v>20179</v>
      </c>
      <c r="D18" s="94">
        <f t="shared" si="1"/>
        <v>6629</v>
      </c>
      <c r="E18" s="94">
        <f t="shared" si="1"/>
        <v>13550</v>
      </c>
      <c r="F18" s="94">
        <f t="shared" si="2"/>
        <v>8266</v>
      </c>
      <c r="G18" s="94">
        <v>764</v>
      </c>
      <c r="H18" s="94">
        <v>7502</v>
      </c>
      <c r="I18" s="94">
        <f t="shared" si="3"/>
        <v>11913</v>
      </c>
      <c r="J18" s="94">
        <v>5865</v>
      </c>
      <c r="K18" s="94">
        <v>6048</v>
      </c>
      <c r="L18" s="128" t="s">
        <v>45</v>
      </c>
      <c r="N18" s="39"/>
      <c r="O18" s="39"/>
      <c r="P18" s="39"/>
      <c r="Q18" s="39"/>
      <c r="R18" s="39"/>
      <c r="S18" s="39"/>
      <c r="T18" s="39"/>
      <c r="U18" s="39"/>
    </row>
    <row r="19" spans="1:21" ht="38.15" customHeight="1">
      <c r="B19" s="92" t="s">
        <v>44</v>
      </c>
      <c r="C19" s="92">
        <f t="shared" si="0"/>
        <v>14809</v>
      </c>
      <c r="D19" s="92">
        <f t="shared" si="1"/>
        <v>5639</v>
      </c>
      <c r="E19" s="92">
        <f t="shared" si="1"/>
        <v>9170</v>
      </c>
      <c r="F19" s="92">
        <f t="shared" si="2"/>
        <v>4322</v>
      </c>
      <c r="G19" s="92">
        <v>447</v>
      </c>
      <c r="H19" s="92">
        <v>3875</v>
      </c>
      <c r="I19" s="92">
        <f t="shared" si="3"/>
        <v>10487</v>
      </c>
      <c r="J19" s="92">
        <v>5192</v>
      </c>
      <c r="K19" s="92">
        <v>5295</v>
      </c>
      <c r="L19" s="129" t="s">
        <v>43</v>
      </c>
      <c r="M19" s="40"/>
      <c r="N19" s="39"/>
      <c r="O19" s="39"/>
      <c r="P19" s="39"/>
      <c r="Q19" s="39"/>
      <c r="R19" s="39"/>
      <c r="S19" s="39"/>
      <c r="T19" s="39"/>
      <c r="U19" s="39"/>
    </row>
    <row r="20" spans="1:21" ht="38.15" customHeight="1">
      <c r="B20" s="94" t="s">
        <v>42</v>
      </c>
      <c r="C20" s="94">
        <f t="shared" si="0"/>
        <v>9857</v>
      </c>
      <c r="D20" s="94">
        <f t="shared" si="1"/>
        <v>4084</v>
      </c>
      <c r="E20" s="94">
        <f t="shared" si="1"/>
        <v>5773</v>
      </c>
      <c r="F20" s="94">
        <f t="shared" si="2"/>
        <v>2064</v>
      </c>
      <c r="G20" s="94">
        <v>278</v>
      </c>
      <c r="H20" s="94">
        <v>1786</v>
      </c>
      <c r="I20" s="94">
        <f t="shared" si="3"/>
        <v>7793</v>
      </c>
      <c r="J20" s="94">
        <v>3806</v>
      </c>
      <c r="K20" s="94">
        <v>3987</v>
      </c>
      <c r="L20" s="128" t="s">
        <v>41</v>
      </c>
      <c r="N20" s="39"/>
      <c r="O20" s="39"/>
      <c r="P20" s="39"/>
      <c r="Q20" s="39"/>
      <c r="R20" s="39"/>
      <c r="S20" s="39"/>
      <c r="T20" s="39"/>
      <c r="U20" s="39"/>
    </row>
    <row r="21" spans="1:21" ht="38.15" customHeight="1">
      <c r="B21" s="92" t="s">
        <v>177</v>
      </c>
      <c r="C21" s="92">
        <f t="shared" si="0"/>
        <v>14358</v>
      </c>
      <c r="D21" s="92">
        <f t="shared" si="1"/>
        <v>6694</v>
      </c>
      <c r="E21" s="92">
        <f t="shared" si="1"/>
        <v>7664</v>
      </c>
      <c r="F21" s="92">
        <f t="shared" si="2"/>
        <v>1444</v>
      </c>
      <c r="G21" s="92">
        <v>473</v>
      </c>
      <c r="H21" s="92">
        <v>971</v>
      </c>
      <c r="I21" s="92">
        <f t="shared" si="3"/>
        <v>12914</v>
      </c>
      <c r="J21" s="92">
        <v>6221</v>
      </c>
      <c r="K21" s="92">
        <v>6693</v>
      </c>
      <c r="L21" s="129" t="s">
        <v>206</v>
      </c>
      <c r="N21" s="39"/>
      <c r="O21" s="39"/>
      <c r="P21" s="39"/>
      <c r="Q21" s="39"/>
      <c r="R21" s="39"/>
      <c r="S21" s="39"/>
      <c r="T21" s="39"/>
      <c r="U21" s="39"/>
    </row>
    <row r="22" spans="1:21" s="27" customFormat="1" ht="50.15" customHeight="1">
      <c r="B22" s="83" t="s">
        <v>1</v>
      </c>
      <c r="C22" s="26">
        <f t="shared" ref="C22:K22" si="4">SUM(C8:C21)</f>
        <v>508475</v>
      </c>
      <c r="D22" s="26">
        <f t="shared" si="4"/>
        <v>219061</v>
      </c>
      <c r="E22" s="26">
        <f t="shared" si="4"/>
        <v>289414</v>
      </c>
      <c r="F22" s="26">
        <f t="shared" si="4"/>
        <v>128724</v>
      </c>
      <c r="G22" s="26">
        <f t="shared" si="4"/>
        <v>32080</v>
      </c>
      <c r="H22" s="26">
        <f t="shared" si="4"/>
        <v>96644</v>
      </c>
      <c r="I22" s="26">
        <f t="shared" si="4"/>
        <v>379751</v>
      </c>
      <c r="J22" s="26">
        <f t="shared" si="4"/>
        <v>186981</v>
      </c>
      <c r="K22" s="26">
        <f t="shared" si="4"/>
        <v>192770</v>
      </c>
      <c r="L22" s="83" t="s">
        <v>0</v>
      </c>
      <c r="M22" s="36"/>
      <c r="N22" s="39"/>
      <c r="O22" s="39"/>
      <c r="P22" s="39"/>
      <c r="Q22" s="39"/>
      <c r="R22" s="39"/>
      <c r="S22" s="39"/>
      <c r="T22" s="39"/>
      <c r="U22" s="39"/>
    </row>
    <row r="23" spans="1:21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N23" s="39"/>
      <c r="O23" s="39"/>
      <c r="P23" s="39"/>
      <c r="Q23" s="39"/>
      <c r="R23" s="39"/>
      <c r="S23" s="39"/>
      <c r="T23" s="39"/>
      <c r="U23" s="39"/>
    </row>
    <row r="24" spans="1:21">
      <c r="N24" s="39"/>
      <c r="O24" s="39"/>
      <c r="P24" s="39"/>
      <c r="Q24" s="39"/>
      <c r="R24" s="39"/>
      <c r="S24" s="39"/>
      <c r="T24" s="39"/>
      <c r="U24" s="39"/>
    </row>
    <row r="25" spans="1:21">
      <c r="N25" s="37"/>
      <c r="O25" s="37"/>
      <c r="P25" s="37"/>
      <c r="Q25" s="37"/>
      <c r="R25" s="37"/>
      <c r="S25" s="37"/>
      <c r="T25" s="37"/>
      <c r="U25" s="37"/>
    </row>
    <row r="26" spans="1:21">
      <c r="A26" s="37"/>
      <c r="B26" s="37"/>
      <c r="C26" s="37"/>
      <c r="D26" s="37"/>
      <c r="E26" s="37">
        <f>SUM(E11:E21)</f>
        <v>214111</v>
      </c>
      <c r="F26" s="37"/>
      <c r="G26" s="37"/>
      <c r="H26" s="37"/>
      <c r="I26" s="37"/>
      <c r="J26" s="37"/>
      <c r="K26" s="37"/>
      <c r="L26" s="89"/>
      <c r="M26" s="37"/>
      <c r="N26" s="37"/>
      <c r="O26" s="37"/>
      <c r="P26" s="37"/>
      <c r="Q26" s="37"/>
      <c r="R26" s="37"/>
      <c r="S26" s="37"/>
      <c r="T26" s="37"/>
      <c r="U26" s="37"/>
    </row>
    <row r="27" spans="1:2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N27" s="37"/>
      <c r="O27" s="37"/>
      <c r="P27" s="37"/>
      <c r="Q27" s="37"/>
      <c r="R27" s="37"/>
      <c r="S27" s="37"/>
      <c r="T27" s="37"/>
      <c r="U27" s="37"/>
    </row>
    <row r="28" spans="1:2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N28" s="37"/>
      <c r="O28" s="37"/>
      <c r="P28" s="37"/>
      <c r="Q28" s="37"/>
      <c r="R28" s="37"/>
      <c r="S28" s="37"/>
      <c r="T28" s="37"/>
      <c r="U28" s="37"/>
    </row>
    <row r="29" spans="1:2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N29" s="37"/>
      <c r="O29" s="37"/>
      <c r="P29" s="37"/>
      <c r="Q29" s="37"/>
      <c r="R29" s="37"/>
      <c r="S29" s="37"/>
      <c r="T29" s="37"/>
      <c r="U29" s="37"/>
    </row>
    <row r="30" spans="1:2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N50" s="37"/>
      <c r="O50" s="37"/>
      <c r="P50" s="37"/>
      <c r="Q50" s="37"/>
      <c r="R50" s="37"/>
      <c r="S50" s="37"/>
      <c r="T50" s="37"/>
      <c r="U50" s="37"/>
    </row>
    <row r="51" spans="1:21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N51" s="37"/>
      <c r="O51" s="37"/>
      <c r="P51" s="37"/>
      <c r="Q51" s="37"/>
      <c r="R51" s="37"/>
      <c r="S51" s="37"/>
      <c r="T51" s="37"/>
      <c r="U51" s="37"/>
    </row>
    <row r="52" spans="1:21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N52" s="37"/>
      <c r="O52" s="37"/>
      <c r="P52" s="37"/>
      <c r="Q52" s="37"/>
      <c r="R52" s="37"/>
      <c r="S52" s="37"/>
      <c r="T52" s="37"/>
      <c r="U52" s="37"/>
    </row>
    <row r="53" spans="1:21">
      <c r="N53" s="37"/>
      <c r="O53" s="37"/>
      <c r="P53" s="37"/>
      <c r="Q53" s="37"/>
      <c r="R53" s="37"/>
      <c r="S53" s="37"/>
      <c r="T53" s="37"/>
      <c r="U53" s="37"/>
    </row>
    <row r="54" spans="1:21">
      <c r="N54" s="37"/>
      <c r="O54" s="37"/>
      <c r="P54" s="37"/>
      <c r="Q54" s="37"/>
      <c r="R54" s="37"/>
      <c r="S54" s="37"/>
      <c r="T54" s="37"/>
      <c r="U54" s="37"/>
    </row>
    <row r="55" spans="1:21">
      <c r="N55" s="37"/>
      <c r="O55" s="37"/>
      <c r="P55" s="37"/>
      <c r="Q55" s="37"/>
      <c r="R55" s="37"/>
      <c r="S55" s="37"/>
      <c r="T55" s="37"/>
      <c r="U55" s="37"/>
    </row>
    <row r="56" spans="1:21">
      <c r="N56" s="37"/>
      <c r="O56" s="37"/>
      <c r="P56" s="37"/>
      <c r="Q56" s="37"/>
      <c r="R56" s="37"/>
      <c r="S56" s="37"/>
      <c r="T56" s="37"/>
      <c r="U56" s="37"/>
    </row>
    <row r="57" spans="1:21">
      <c r="N57" s="37"/>
      <c r="O57" s="37"/>
      <c r="P57" s="37"/>
      <c r="Q57" s="37"/>
      <c r="R57" s="37"/>
      <c r="S57" s="37"/>
      <c r="T57" s="37"/>
      <c r="U57" s="37"/>
    </row>
    <row r="58" spans="1:21">
      <c r="N58" s="37"/>
      <c r="O58" s="37"/>
      <c r="P58" s="37"/>
      <c r="Q58" s="37"/>
      <c r="R58" s="37"/>
      <c r="S58" s="37"/>
      <c r="T58" s="37"/>
      <c r="U58" s="37"/>
    </row>
    <row r="59" spans="1:21">
      <c r="N59" s="37"/>
      <c r="O59" s="37"/>
      <c r="P59" s="37"/>
      <c r="Q59" s="37"/>
      <c r="R59" s="37"/>
      <c r="S59" s="37"/>
      <c r="T59" s="37"/>
      <c r="U59" s="37"/>
    </row>
    <row r="60" spans="1:21">
      <c r="N60" s="37"/>
      <c r="O60" s="37"/>
      <c r="P60" s="37"/>
      <c r="Q60" s="37"/>
      <c r="R60" s="37"/>
      <c r="S60" s="37"/>
      <c r="T60" s="37"/>
      <c r="U60" s="37"/>
    </row>
    <row r="61" spans="1:21">
      <c r="N61" s="37"/>
      <c r="O61" s="37"/>
      <c r="P61" s="37"/>
      <c r="Q61" s="37"/>
      <c r="R61" s="37"/>
      <c r="S61" s="37"/>
      <c r="T61" s="37"/>
      <c r="U61" s="37"/>
    </row>
    <row r="62" spans="1:21">
      <c r="N62" s="37"/>
      <c r="O62" s="37"/>
      <c r="P62" s="37"/>
      <c r="Q62" s="37"/>
      <c r="R62" s="37"/>
      <c r="S62" s="37"/>
      <c r="T62" s="37"/>
      <c r="U62" s="37"/>
    </row>
    <row r="63" spans="1:21">
      <c r="N63" s="37"/>
      <c r="O63" s="37"/>
      <c r="P63" s="37"/>
      <c r="Q63" s="37"/>
      <c r="R63" s="37"/>
      <c r="S63" s="37"/>
      <c r="T63" s="37"/>
      <c r="U63" s="37"/>
    </row>
    <row r="64" spans="1:21">
      <c r="N64" s="37"/>
      <c r="O64" s="37"/>
      <c r="P64" s="37"/>
      <c r="Q64" s="37"/>
      <c r="R64" s="37"/>
      <c r="S64" s="37"/>
      <c r="T64" s="37"/>
      <c r="U64" s="37"/>
    </row>
    <row r="65" spans="14:21">
      <c r="N65" s="37"/>
      <c r="O65" s="37"/>
      <c r="P65" s="37"/>
      <c r="Q65" s="37"/>
      <c r="R65" s="37"/>
      <c r="S65" s="37"/>
      <c r="T65" s="37"/>
      <c r="U65" s="37"/>
    </row>
    <row r="66" spans="14:21">
      <c r="N66" s="37"/>
      <c r="O66" s="37"/>
      <c r="P66" s="37"/>
      <c r="Q66" s="37"/>
      <c r="R66" s="37"/>
      <c r="S66" s="37"/>
      <c r="T66" s="37"/>
      <c r="U66" s="37"/>
    </row>
    <row r="67" spans="14:21">
      <c r="N67" s="37"/>
      <c r="O67" s="37"/>
      <c r="P67" s="37"/>
      <c r="Q67" s="37"/>
      <c r="R67" s="37"/>
      <c r="S67" s="37"/>
      <c r="T67" s="37"/>
      <c r="U67" s="37"/>
    </row>
    <row r="68" spans="14:21">
      <c r="N68" s="37"/>
      <c r="O68" s="37"/>
      <c r="P68" s="37"/>
      <c r="Q68" s="37"/>
      <c r="R68" s="37"/>
      <c r="S68" s="37"/>
      <c r="T68" s="37"/>
      <c r="U68" s="37"/>
    </row>
    <row r="69" spans="14:21">
      <c r="N69" s="37"/>
      <c r="O69" s="37"/>
      <c r="P69" s="37"/>
      <c r="Q69" s="37"/>
      <c r="R69" s="37"/>
      <c r="S69" s="37"/>
      <c r="T69" s="37"/>
      <c r="U69" s="37"/>
    </row>
    <row r="70" spans="14:21">
      <c r="N70" s="37"/>
      <c r="O70" s="37"/>
      <c r="P70" s="37"/>
      <c r="Q70" s="37"/>
      <c r="R70" s="37"/>
      <c r="S70" s="37"/>
      <c r="T70" s="37"/>
      <c r="U70" s="37"/>
    </row>
    <row r="71" spans="14:21">
      <c r="N71" s="37"/>
      <c r="O71" s="37"/>
      <c r="P71" s="37"/>
      <c r="Q71" s="37"/>
      <c r="R71" s="37"/>
      <c r="S71" s="37"/>
      <c r="T71" s="37"/>
      <c r="U71" s="37"/>
    </row>
    <row r="72" spans="14:21">
      <c r="N72" s="37"/>
      <c r="O72" s="37"/>
      <c r="P72" s="37"/>
      <c r="Q72" s="37"/>
      <c r="R72" s="37"/>
      <c r="S72" s="37"/>
      <c r="T72" s="37"/>
      <c r="U72" s="37"/>
    </row>
    <row r="73" spans="14:21">
      <c r="N73" s="37"/>
      <c r="O73" s="37"/>
      <c r="P73" s="37"/>
      <c r="Q73" s="37"/>
      <c r="R73" s="37"/>
      <c r="S73" s="37"/>
      <c r="T73" s="37"/>
      <c r="U73" s="37"/>
    </row>
    <row r="74" spans="14:21">
      <c r="N74" s="37"/>
      <c r="O74" s="37"/>
      <c r="P74" s="37"/>
      <c r="Q74" s="37"/>
      <c r="R74" s="37"/>
      <c r="S74" s="37"/>
      <c r="T74" s="37"/>
      <c r="U74" s="37"/>
    </row>
    <row r="75" spans="14:21">
      <c r="N75" s="37"/>
      <c r="O75" s="37"/>
      <c r="P75" s="37"/>
      <c r="Q75" s="37"/>
      <c r="R75" s="37"/>
      <c r="S75" s="37"/>
      <c r="T75" s="37"/>
      <c r="U75" s="37"/>
    </row>
    <row r="76" spans="14:21">
      <c r="N76" s="37"/>
      <c r="O76" s="37"/>
      <c r="P76" s="37"/>
      <c r="Q76" s="37"/>
      <c r="R76" s="37"/>
      <c r="S76" s="37"/>
      <c r="T76" s="37"/>
      <c r="U76" s="37"/>
    </row>
    <row r="77" spans="14:21">
      <c r="N77" s="37"/>
      <c r="O77" s="37"/>
      <c r="P77" s="37"/>
      <c r="Q77" s="37"/>
      <c r="R77" s="37"/>
      <c r="S77" s="37"/>
      <c r="T77" s="37"/>
      <c r="U77" s="37"/>
    </row>
    <row r="78" spans="14:21">
      <c r="N78" s="37"/>
      <c r="O78" s="37"/>
      <c r="P78" s="37"/>
      <c r="Q78" s="37"/>
      <c r="R78" s="37"/>
      <c r="S78" s="37"/>
      <c r="T78" s="37"/>
      <c r="U78" s="37"/>
    </row>
    <row r="79" spans="14:21">
      <c r="N79" s="37"/>
      <c r="O79" s="37"/>
      <c r="P79" s="37"/>
      <c r="Q79" s="37"/>
      <c r="R79" s="37"/>
      <c r="S79" s="37"/>
      <c r="T79" s="37"/>
      <c r="U79" s="37"/>
    </row>
    <row r="80" spans="14:21">
      <c r="N80" s="37"/>
      <c r="O80" s="37"/>
      <c r="P80" s="37"/>
      <c r="Q80" s="37"/>
      <c r="R80" s="37"/>
      <c r="S80" s="37"/>
      <c r="T80" s="37"/>
      <c r="U80" s="37"/>
    </row>
    <row r="81" spans="14:21">
      <c r="N81" s="37"/>
      <c r="O81" s="37"/>
      <c r="P81" s="37"/>
      <c r="Q81" s="37"/>
      <c r="R81" s="37"/>
      <c r="S81" s="37"/>
      <c r="T81" s="37"/>
      <c r="U81" s="37"/>
    </row>
    <row r="82" spans="14:21">
      <c r="N82" s="37"/>
      <c r="O82" s="37"/>
      <c r="P82" s="37"/>
      <c r="Q82" s="37"/>
      <c r="R82" s="37"/>
      <c r="S82" s="37"/>
      <c r="T82" s="37"/>
      <c r="U82" s="37"/>
    </row>
    <row r="83" spans="14:21">
      <c r="N83" s="37"/>
      <c r="O83" s="37"/>
      <c r="P83" s="37"/>
      <c r="Q83" s="37"/>
      <c r="R83" s="37"/>
      <c r="S83" s="37"/>
      <c r="T83" s="37"/>
      <c r="U83" s="37"/>
    </row>
    <row r="84" spans="14:21">
      <c r="N84" s="37"/>
      <c r="O84" s="37"/>
      <c r="P84" s="37"/>
      <c r="Q84" s="37"/>
      <c r="R84" s="37"/>
      <c r="S84" s="37"/>
      <c r="T84" s="37"/>
      <c r="U84" s="37"/>
    </row>
    <row r="85" spans="14:21">
      <c r="N85" s="37"/>
      <c r="O85" s="37"/>
      <c r="P85" s="37"/>
      <c r="Q85" s="37"/>
      <c r="R85" s="37"/>
      <c r="S85" s="37"/>
      <c r="T85" s="37"/>
      <c r="U85" s="37"/>
    </row>
    <row r="86" spans="14:21">
      <c r="N86" s="37"/>
      <c r="O86" s="37"/>
      <c r="P86" s="37"/>
      <c r="Q86" s="37"/>
      <c r="R86" s="37"/>
      <c r="S86" s="37"/>
      <c r="T86" s="37"/>
      <c r="U86" s="37"/>
    </row>
    <row r="87" spans="14:21">
      <c r="N87" s="37"/>
      <c r="O87" s="37"/>
      <c r="P87" s="37"/>
      <c r="Q87" s="37"/>
      <c r="R87" s="37"/>
      <c r="S87" s="37"/>
      <c r="T87" s="37"/>
      <c r="U87" s="37"/>
    </row>
    <row r="88" spans="14:21">
      <c r="N88" s="37"/>
      <c r="O88" s="37"/>
      <c r="P88" s="37"/>
      <c r="Q88" s="37"/>
      <c r="R88" s="37"/>
      <c r="S88" s="37"/>
      <c r="T88" s="37"/>
      <c r="U88" s="37"/>
    </row>
    <row r="89" spans="14:21">
      <c r="N89" s="37"/>
      <c r="O89" s="37"/>
      <c r="P89" s="37"/>
      <c r="Q89" s="37"/>
      <c r="R89" s="37"/>
      <c r="S89" s="37"/>
      <c r="T89" s="37"/>
      <c r="U89" s="37"/>
    </row>
    <row r="90" spans="14:21">
      <c r="N90" s="37"/>
      <c r="O90" s="37"/>
      <c r="P90" s="37"/>
      <c r="Q90" s="37"/>
      <c r="R90" s="37"/>
      <c r="S90" s="37"/>
      <c r="T90" s="37"/>
      <c r="U90" s="37"/>
    </row>
    <row r="91" spans="14:21">
      <c r="N91" s="37"/>
      <c r="O91" s="37"/>
      <c r="P91" s="37"/>
      <c r="Q91" s="37"/>
      <c r="R91" s="37"/>
      <c r="S91" s="37"/>
      <c r="T91" s="37"/>
      <c r="U91" s="37"/>
    </row>
    <row r="92" spans="14:21">
      <c r="N92" s="37"/>
      <c r="O92" s="37"/>
      <c r="P92" s="37"/>
      <c r="Q92" s="37"/>
      <c r="R92" s="37"/>
      <c r="S92" s="37"/>
      <c r="T92" s="37"/>
      <c r="U92" s="37"/>
    </row>
    <row r="93" spans="14:21">
      <c r="N93" s="37"/>
      <c r="O93" s="37"/>
      <c r="P93" s="37"/>
      <c r="Q93" s="37"/>
      <c r="R93" s="37"/>
      <c r="S93" s="37"/>
      <c r="T93" s="37"/>
      <c r="U93" s="37"/>
    </row>
    <row r="94" spans="14:21">
      <c r="N94" s="37"/>
      <c r="O94" s="37"/>
      <c r="P94" s="37"/>
      <c r="Q94" s="37"/>
      <c r="R94" s="37"/>
      <c r="S94" s="37"/>
      <c r="T94" s="37"/>
      <c r="U94" s="37"/>
    </row>
    <row r="95" spans="14:21">
      <c r="N95" s="37"/>
      <c r="O95" s="37"/>
      <c r="P95" s="37"/>
      <c r="Q95" s="37"/>
      <c r="R95" s="37"/>
      <c r="S95" s="37"/>
      <c r="T95" s="37"/>
      <c r="U95" s="37"/>
    </row>
    <row r="96" spans="14:21">
      <c r="N96" s="37"/>
      <c r="O96" s="37"/>
      <c r="P96" s="37"/>
      <c r="Q96" s="37"/>
      <c r="R96" s="37"/>
      <c r="S96" s="37"/>
      <c r="T96" s="37"/>
      <c r="U96" s="37"/>
    </row>
    <row r="97" spans="14:21">
      <c r="N97" s="37"/>
      <c r="O97" s="37"/>
      <c r="P97" s="37"/>
      <c r="Q97" s="37"/>
      <c r="R97" s="37"/>
      <c r="S97" s="37"/>
      <c r="T97" s="37"/>
      <c r="U97" s="37"/>
    </row>
    <row r="98" spans="14:21">
      <c r="N98" s="37"/>
      <c r="O98" s="37"/>
      <c r="P98" s="37"/>
      <c r="Q98" s="37"/>
      <c r="R98" s="37"/>
      <c r="S98" s="37"/>
      <c r="T98" s="37"/>
      <c r="U98" s="37"/>
    </row>
    <row r="99" spans="14:21">
      <c r="N99" s="37"/>
      <c r="O99" s="37"/>
      <c r="P99" s="37"/>
      <c r="Q99" s="37"/>
      <c r="R99" s="37"/>
      <c r="S99" s="37"/>
      <c r="T99" s="37"/>
      <c r="U99" s="37"/>
    </row>
    <row r="100" spans="14:21">
      <c r="N100" s="37"/>
      <c r="O100" s="37"/>
      <c r="P100" s="37"/>
      <c r="Q100" s="37"/>
      <c r="R100" s="37"/>
      <c r="S100" s="37"/>
      <c r="T100" s="37"/>
      <c r="U100" s="37"/>
    </row>
    <row r="101" spans="14:21">
      <c r="N101" s="37"/>
      <c r="O101" s="37"/>
      <c r="P101" s="37"/>
      <c r="Q101" s="37"/>
      <c r="R101" s="37"/>
      <c r="S101" s="37"/>
      <c r="T101" s="37"/>
      <c r="U101" s="37"/>
    </row>
    <row r="102" spans="14:21">
      <c r="N102" s="37"/>
      <c r="O102" s="37"/>
      <c r="P102" s="37"/>
      <c r="Q102" s="37"/>
      <c r="R102" s="37"/>
      <c r="S102" s="37"/>
      <c r="T102" s="37"/>
      <c r="U102" s="37"/>
    </row>
    <row r="103" spans="14:21">
      <c r="N103" s="37"/>
      <c r="O103" s="37"/>
      <c r="P103" s="37"/>
      <c r="Q103" s="37"/>
      <c r="R103" s="37"/>
      <c r="S103" s="37"/>
      <c r="T103" s="37"/>
      <c r="U103" s="37"/>
    </row>
    <row r="104" spans="14:21">
      <c r="N104" s="37"/>
      <c r="O104" s="37"/>
      <c r="P104" s="37"/>
      <c r="Q104" s="37"/>
      <c r="R104" s="37"/>
      <c r="S104" s="37"/>
      <c r="T104" s="37"/>
      <c r="U104" s="37"/>
    </row>
    <row r="105" spans="14:21">
      <c r="N105" s="37"/>
      <c r="O105" s="37"/>
      <c r="P105" s="37"/>
      <c r="Q105" s="37"/>
      <c r="R105" s="37"/>
      <c r="S105" s="37"/>
      <c r="T105" s="37"/>
      <c r="U105" s="37"/>
    </row>
    <row r="106" spans="14:21">
      <c r="N106" s="37"/>
      <c r="O106" s="37"/>
      <c r="P106" s="37"/>
      <c r="Q106" s="37"/>
      <c r="R106" s="37"/>
      <c r="S106" s="37"/>
      <c r="T106" s="37"/>
      <c r="U106" s="37"/>
    </row>
    <row r="107" spans="14:21">
      <c r="N107" s="37"/>
      <c r="O107" s="37"/>
      <c r="P107" s="37"/>
      <c r="Q107" s="37"/>
      <c r="R107" s="37"/>
      <c r="S107" s="37"/>
      <c r="T107" s="37"/>
      <c r="U107" s="37"/>
    </row>
    <row r="108" spans="14:21">
      <c r="N108" s="37"/>
      <c r="O108" s="37"/>
      <c r="P108" s="37"/>
      <c r="Q108" s="37"/>
      <c r="R108" s="37"/>
      <c r="S108" s="37"/>
      <c r="T108" s="37"/>
      <c r="U108" s="37"/>
    </row>
    <row r="109" spans="14:21">
      <c r="N109" s="37"/>
      <c r="O109" s="37"/>
      <c r="P109" s="37"/>
      <c r="Q109" s="37"/>
      <c r="R109" s="37"/>
      <c r="S109" s="37"/>
      <c r="T109" s="37"/>
      <c r="U109" s="37"/>
    </row>
    <row r="110" spans="14:21">
      <c r="N110" s="37"/>
      <c r="O110" s="37"/>
      <c r="P110" s="37"/>
      <c r="Q110" s="37"/>
      <c r="R110" s="37"/>
      <c r="S110" s="37"/>
      <c r="T110" s="37"/>
      <c r="U110" s="37"/>
    </row>
    <row r="111" spans="14:21">
      <c r="N111" s="37"/>
      <c r="O111" s="37"/>
      <c r="P111" s="37"/>
      <c r="Q111" s="37"/>
      <c r="R111" s="37"/>
      <c r="S111" s="37"/>
      <c r="T111" s="37"/>
      <c r="U111" s="37"/>
    </row>
    <row r="112" spans="14:21">
      <c r="N112" s="37"/>
      <c r="O112" s="37"/>
      <c r="P112" s="37"/>
      <c r="Q112" s="37"/>
      <c r="R112" s="37"/>
      <c r="S112" s="37"/>
      <c r="T112" s="37"/>
      <c r="U112" s="37"/>
    </row>
    <row r="113" spans="14:21">
      <c r="N113" s="37"/>
      <c r="O113" s="37"/>
      <c r="P113" s="37"/>
      <c r="Q113" s="37"/>
      <c r="R113" s="37"/>
      <c r="S113" s="37"/>
      <c r="T113" s="37"/>
      <c r="U113" s="37"/>
    </row>
    <row r="114" spans="14:21">
      <c r="N114" s="37"/>
      <c r="O114" s="37"/>
      <c r="P114" s="37"/>
      <c r="Q114" s="37"/>
      <c r="R114" s="37"/>
      <c r="S114" s="37"/>
      <c r="T114" s="37"/>
      <c r="U114" s="37"/>
    </row>
    <row r="115" spans="14:21">
      <c r="N115" s="37"/>
      <c r="O115" s="37"/>
      <c r="P115" s="37"/>
      <c r="Q115" s="37"/>
      <c r="R115" s="37"/>
      <c r="S115" s="37"/>
      <c r="T115" s="37"/>
      <c r="U115" s="37"/>
    </row>
    <row r="116" spans="14:21">
      <c r="N116" s="37"/>
      <c r="O116" s="37"/>
      <c r="P116" s="37"/>
      <c r="Q116" s="37"/>
      <c r="R116" s="37"/>
      <c r="S116" s="37"/>
      <c r="T116" s="37"/>
      <c r="U116" s="37"/>
    </row>
    <row r="117" spans="14:21">
      <c r="N117" s="37"/>
      <c r="O117" s="37"/>
      <c r="P117" s="37"/>
      <c r="Q117" s="37"/>
      <c r="R117" s="37"/>
      <c r="S117" s="37"/>
      <c r="T117" s="37"/>
      <c r="U117" s="37"/>
    </row>
    <row r="118" spans="14:21">
      <c r="N118" s="37"/>
      <c r="O118" s="37"/>
      <c r="P118" s="37"/>
      <c r="Q118" s="37"/>
      <c r="R118" s="37"/>
      <c r="S118" s="37"/>
      <c r="T118" s="37"/>
      <c r="U118" s="37"/>
    </row>
    <row r="119" spans="14:21">
      <c r="N119" s="37"/>
      <c r="O119" s="37"/>
      <c r="P119" s="37"/>
      <c r="Q119" s="37"/>
      <c r="R119" s="37"/>
      <c r="S119" s="37"/>
      <c r="T119" s="37"/>
      <c r="U119" s="37"/>
    </row>
    <row r="120" spans="14:21">
      <c r="N120" s="37"/>
      <c r="O120" s="37"/>
      <c r="P120" s="37"/>
      <c r="Q120" s="37"/>
      <c r="R120" s="37"/>
      <c r="S120" s="37"/>
      <c r="T120" s="37"/>
      <c r="U120" s="37"/>
    </row>
    <row r="121" spans="14:21">
      <c r="N121" s="37"/>
      <c r="O121" s="37"/>
      <c r="P121" s="37"/>
      <c r="Q121" s="37"/>
      <c r="R121" s="37"/>
      <c r="S121" s="37"/>
      <c r="T121" s="37"/>
      <c r="U121" s="37"/>
    </row>
    <row r="122" spans="14:21">
      <c r="N122" s="37"/>
      <c r="O122" s="37"/>
      <c r="P122" s="37"/>
      <c r="Q122" s="37"/>
      <c r="R122" s="37"/>
      <c r="S122" s="37"/>
      <c r="T122" s="37"/>
      <c r="U122" s="37"/>
    </row>
    <row r="123" spans="14:21">
      <c r="N123" s="37"/>
      <c r="O123" s="37"/>
      <c r="P123" s="37"/>
      <c r="Q123" s="37"/>
      <c r="R123" s="37"/>
      <c r="S123" s="37"/>
      <c r="T123" s="37"/>
      <c r="U123" s="37"/>
    </row>
    <row r="124" spans="14:21">
      <c r="N124" s="37"/>
      <c r="O124" s="37"/>
      <c r="P124" s="37"/>
      <c r="Q124" s="37"/>
      <c r="R124" s="37"/>
      <c r="S124" s="37"/>
      <c r="T124" s="37"/>
      <c r="U124" s="37"/>
    </row>
    <row r="125" spans="14:21">
      <c r="N125" s="37"/>
      <c r="O125" s="37"/>
      <c r="P125" s="37"/>
      <c r="Q125" s="37"/>
      <c r="R125" s="37"/>
      <c r="S125" s="37"/>
      <c r="T125" s="37"/>
      <c r="U125" s="37"/>
    </row>
    <row r="126" spans="14:21">
      <c r="N126" s="37"/>
      <c r="O126" s="37"/>
      <c r="P126" s="37"/>
      <c r="Q126" s="37"/>
      <c r="R126" s="37"/>
      <c r="S126" s="37"/>
      <c r="T126" s="37"/>
      <c r="U126" s="37"/>
    </row>
    <row r="127" spans="14:21">
      <c r="N127" s="37"/>
      <c r="O127" s="37"/>
      <c r="P127" s="37"/>
      <c r="Q127" s="37"/>
      <c r="R127" s="37"/>
      <c r="S127" s="37"/>
      <c r="T127" s="37"/>
      <c r="U127" s="37"/>
    </row>
    <row r="128" spans="14:21">
      <c r="N128" s="37"/>
      <c r="O128" s="37"/>
      <c r="P128" s="37"/>
      <c r="Q128" s="37"/>
      <c r="R128" s="37"/>
      <c r="S128" s="37"/>
      <c r="T128" s="37"/>
      <c r="U128" s="37"/>
    </row>
    <row r="129" spans="14:21">
      <c r="N129" s="37"/>
      <c r="O129" s="37"/>
      <c r="P129" s="37"/>
      <c r="Q129" s="37"/>
      <c r="R129" s="37"/>
      <c r="S129" s="37"/>
      <c r="T129" s="37"/>
      <c r="U129" s="37"/>
    </row>
    <row r="130" spans="14:21">
      <c r="N130" s="37"/>
      <c r="O130" s="37"/>
      <c r="P130" s="37"/>
      <c r="Q130" s="37"/>
      <c r="R130" s="37"/>
      <c r="S130" s="37"/>
      <c r="T130" s="37"/>
      <c r="U130" s="37"/>
    </row>
    <row r="131" spans="14:21">
      <c r="N131" s="37"/>
      <c r="O131" s="37"/>
      <c r="P131" s="37"/>
      <c r="Q131" s="37"/>
      <c r="R131" s="37"/>
      <c r="S131" s="37"/>
      <c r="T131" s="37"/>
      <c r="U131" s="37"/>
    </row>
    <row r="132" spans="14:21">
      <c r="N132" s="37"/>
      <c r="O132" s="37"/>
      <c r="P132" s="37"/>
      <c r="Q132" s="37"/>
      <c r="R132" s="37"/>
      <c r="S132" s="37"/>
      <c r="T132" s="37"/>
      <c r="U132" s="37"/>
    </row>
    <row r="133" spans="14:21">
      <c r="N133" s="37"/>
      <c r="O133" s="37"/>
      <c r="P133" s="37"/>
      <c r="Q133" s="37"/>
      <c r="R133" s="37"/>
      <c r="S133" s="37"/>
      <c r="T133" s="37"/>
      <c r="U133" s="37"/>
    </row>
    <row r="134" spans="14:21">
      <c r="N134" s="37"/>
      <c r="O134" s="37"/>
      <c r="P134" s="37"/>
      <c r="Q134" s="37"/>
      <c r="R134" s="37"/>
      <c r="S134" s="37"/>
      <c r="T134" s="37"/>
      <c r="U134" s="37"/>
    </row>
    <row r="135" spans="14:21">
      <c r="N135" s="37"/>
      <c r="O135" s="37"/>
      <c r="P135" s="37"/>
      <c r="Q135" s="37"/>
      <c r="R135" s="37"/>
      <c r="S135" s="37"/>
      <c r="T135" s="37"/>
      <c r="U135" s="37"/>
    </row>
    <row r="136" spans="14:21">
      <c r="N136" s="37"/>
      <c r="O136" s="37"/>
      <c r="P136" s="37"/>
      <c r="Q136" s="37"/>
      <c r="R136" s="37"/>
      <c r="S136" s="37"/>
      <c r="T136" s="37"/>
      <c r="U136" s="37"/>
    </row>
    <row r="137" spans="14:21">
      <c r="N137" s="37"/>
      <c r="O137" s="37"/>
      <c r="P137" s="37"/>
      <c r="Q137" s="37"/>
      <c r="R137" s="37"/>
      <c r="S137" s="37"/>
      <c r="T137" s="37"/>
      <c r="U137" s="37"/>
    </row>
    <row r="138" spans="14:21">
      <c r="N138" s="37"/>
      <c r="O138" s="37"/>
      <c r="P138" s="37"/>
      <c r="Q138" s="37"/>
      <c r="R138" s="37"/>
      <c r="S138" s="37"/>
      <c r="T138" s="37"/>
      <c r="U138" s="37"/>
    </row>
    <row r="139" spans="14:21">
      <c r="N139" s="37"/>
      <c r="O139" s="37"/>
      <c r="P139" s="37"/>
      <c r="Q139" s="37"/>
      <c r="R139" s="37"/>
      <c r="S139" s="37"/>
      <c r="T139" s="37"/>
      <c r="U139" s="37"/>
    </row>
    <row r="140" spans="14:21">
      <c r="N140" s="37"/>
      <c r="O140" s="37"/>
      <c r="P140" s="37"/>
      <c r="Q140" s="37"/>
      <c r="R140" s="37"/>
      <c r="S140" s="37"/>
      <c r="T140" s="37"/>
      <c r="U140" s="37"/>
    </row>
    <row r="141" spans="14:21">
      <c r="N141" s="37"/>
      <c r="O141" s="37"/>
      <c r="P141" s="37"/>
      <c r="Q141" s="37"/>
      <c r="R141" s="37"/>
      <c r="S141" s="37"/>
      <c r="T141" s="37"/>
      <c r="U141" s="37"/>
    </row>
    <row r="142" spans="14:21">
      <c r="N142" s="37"/>
      <c r="O142" s="37"/>
      <c r="P142" s="37"/>
      <c r="Q142" s="37"/>
      <c r="R142" s="37"/>
      <c r="S142" s="37"/>
      <c r="T142" s="37"/>
      <c r="U142" s="37"/>
    </row>
    <row r="143" spans="14:21">
      <c r="N143" s="37"/>
      <c r="O143" s="37"/>
      <c r="P143" s="37"/>
      <c r="Q143" s="37"/>
      <c r="R143" s="37"/>
      <c r="S143" s="37"/>
      <c r="T143" s="37"/>
      <c r="U143" s="37"/>
    </row>
    <row r="144" spans="14:21">
      <c r="N144" s="37"/>
      <c r="O144" s="37"/>
      <c r="P144" s="37"/>
      <c r="Q144" s="37"/>
      <c r="R144" s="37"/>
      <c r="S144" s="37"/>
      <c r="T144" s="37"/>
      <c r="U144" s="37"/>
    </row>
    <row r="145" spans="14:21">
      <c r="N145" s="37"/>
      <c r="O145" s="37"/>
      <c r="P145" s="37"/>
      <c r="Q145" s="37"/>
      <c r="R145" s="37"/>
      <c r="S145" s="37"/>
      <c r="T145" s="37"/>
      <c r="U145" s="37"/>
    </row>
    <row r="146" spans="14:21">
      <c r="N146" s="37"/>
      <c r="O146" s="37"/>
      <c r="P146" s="37"/>
      <c r="Q146" s="37"/>
      <c r="R146" s="37"/>
      <c r="S146" s="37"/>
      <c r="T146" s="37"/>
      <c r="U146" s="37"/>
    </row>
    <row r="147" spans="14:21">
      <c r="N147" s="37"/>
      <c r="O147" s="37"/>
      <c r="P147" s="37"/>
      <c r="Q147" s="37"/>
      <c r="R147" s="37"/>
      <c r="S147" s="37"/>
      <c r="T147" s="37"/>
      <c r="U147" s="37"/>
    </row>
    <row r="148" spans="14:21">
      <c r="N148" s="37"/>
      <c r="O148" s="37"/>
      <c r="P148" s="37"/>
      <c r="Q148" s="37"/>
      <c r="R148" s="37"/>
      <c r="S148" s="37"/>
      <c r="T148" s="37"/>
      <c r="U148" s="37"/>
    </row>
    <row r="149" spans="14:21">
      <c r="N149" s="37"/>
      <c r="O149" s="37"/>
      <c r="P149" s="37"/>
      <c r="Q149" s="37"/>
      <c r="R149" s="37"/>
      <c r="S149" s="37"/>
      <c r="T149" s="37"/>
      <c r="U149" s="37"/>
    </row>
    <row r="150" spans="14:21">
      <c r="N150" s="37"/>
      <c r="O150" s="37"/>
      <c r="P150" s="37"/>
      <c r="Q150" s="37"/>
      <c r="R150" s="37"/>
      <c r="S150" s="37"/>
      <c r="T150" s="37"/>
      <c r="U150" s="37"/>
    </row>
    <row r="151" spans="14:21">
      <c r="N151" s="37"/>
      <c r="O151" s="37"/>
      <c r="P151" s="37"/>
      <c r="Q151" s="37"/>
      <c r="R151" s="37"/>
      <c r="S151" s="37"/>
      <c r="T151" s="37"/>
      <c r="U151" s="37"/>
    </row>
    <row r="152" spans="14:21">
      <c r="N152" s="37"/>
      <c r="O152" s="37"/>
      <c r="P152" s="37"/>
      <c r="Q152" s="37"/>
      <c r="R152" s="37"/>
      <c r="S152" s="37"/>
      <c r="T152" s="37"/>
      <c r="U152" s="37"/>
    </row>
    <row r="153" spans="14:21">
      <c r="N153" s="37"/>
      <c r="O153" s="37"/>
      <c r="P153" s="37"/>
      <c r="Q153" s="37"/>
      <c r="R153" s="37"/>
      <c r="S153" s="37"/>
      <c r="T153" s="37"/>
      <c r="U153" s="37"/>
    </row>
    <row r="154" spans="14:21">
      <c r="N154" s="37"/>
      <c r="O154" s="37"/>
      <c r="P154" s="37"/>
      <c r="Q154" s="37"/>
      <c r="R154" s="37"/>
      <c r="S154" s="37"/>
      <c r="T154" s="37"/>
      <c r="U154" s="37"/>
    </row>
    <row r="155" spans="14:21">
      <c r="N155" s="37"/>
      <c r="O155" s="37"/>
      <c r="P155" s="37"/>
      <c r="Q155" s="37"/>
      <c r="R155" s="37"/>
      <c r="S155" s="37"/>
      <c r="T155" s="37"/>
      <c r="U155" s="37"/>
    </row>
    <row r="156" spans="14:21">
      <c r="N156" s="37"/>
      <c r="O156" s="37"/>
      <c r="P156" s="37"/>
      <c r="Q156" s="37"/>
      <c r="R156" s="37"/>
      <c r="S156" s="37"/>
      <c r="T156" s="37"/>
      <c r="U156" s="37"/>
    </row>
    <row r="157" spans="14:21">
      <c r="N157" s="37"/>
      <c r="O157" s="37"/>
      <c r="P157" s="37"/>
      <c r="Q157" s="37"/>
      <c r="R157" s="37"/>
      <c r="S157" s="37"/>
      <c r="T157" s="37"/>
      <c r="U157" s="37"/>
    </row>
    <row r="158" spans="14:21">
      <c r="N158" s="37"/>
      <c r="O158" s="37"/>
      <c r="P158" s="37"/>
      <c r="Q158" s="37"/>
      <c r="R158" s="37"/>
      <c r="S158" s="37"/>
      <c r="T158" s="37"/>
      <c r="U158" s="37"/>
    </row>
    <row r="159" spans="14:21">
      <c r="N159" s="37"/>
      <c r="O159" s="37"/>
      <c r="P159" s="37"/>
      <c r="Q159" s="37"/>
      <c r="R159" s="37"/>
      <c r="S159" s="37"/>
      <c r="T159" s="37"/>
      <c r="U159" s="37"/>
    </row>
    <row r="160" spans="14:21">
      <c r="N160" s="37"/>
      <c r="O160" s="37"/>
      <c r="P160" s="37"/>
      <c r="Q160" s="37"/>
      <c r="R160" s="37"/>
      <c r="S160" s="37"/>
      <c r="T160" s="37"/>
      <c r="U160" s="37"/>
    </row>
    <row r="161" spans="14:21">
      <c r="N161" s="37"/>
      <c r="O161" s="37"/>
      <c r="P161" s="37"/>
      <c r="Q161" s="37"/>
      <c r="R161" s="37"/>
      <c r="S161" s="37"/>
      <c r="T161" s="37"/>
      <c r="U161" s="37"/>
    </row>
    <row r="162" spans="14:21">
      <c r="N162" s="37"/>
      <c r="O162" s="37"/>
      <c r="P162" s="37"/>
      <c r="Q162" s="37"/>
      <c r="R162" s="37"/>
      <c r="S162" s="37"/>
      <c r="T162" s="37"/>
      <c r="U162" s="37"/>
    </row>
    <row r="163" spans="14:21">
      <c r="N163" s="37"/>
      <c r="O163" s="37"/>
      <c r="P163" s="37"/>
      <c r="Q163" s="37"/>
      <c r="R163" s="37"/>
      <c r="S163" s="37"/>
      <c r="T163" s="37"/>
      <c r="U163" s="37"/>
    </row>
    <row r="164" spans="14:21">
      <c r="N164" s="37"/>
      <c r="O164" s="37"/>
      <c r="P164" s="37"/>
      <c r="Q164" s="37"/>
      <c r="R164" s="37"/>
      <c r="S164" s="37"/>
      <c r="T164" s="37"/>
      <c r="U164" s="37"/>
    </row>
    <row r="165" spans="14:21">
      <c r="N165" s="37"/>
      <c r="O165" s="37"/>
      <c r="P165" s="37"/>
      <c r="Q165" s="37"/>
      <c r="R165" s="37"/>
      <c r="S165" s="37"/>
      <c r="T165" s="37"/>
      <c r="U165" s="37"/>
    </row>
    <row r="166" spans="14:21">
      <c r="N166" s="37"/>
      <c r="O166" s="37"/>
      <c r="P166" s="37"/>
      <c r="Q166" s="37"/>
      <c r="R166" s="37"/>
      <c r="S166" s="37"/>
      <c r="T166" s="37"/>
      <c r="U166" s="37"/>
    </row>
    <row r="167" spans="14:21">
      <c r="N167" s="37"/>
      <c r="O167" s="37"/>
      <c r="P167" s="37"/>
      <c r="Q167" s="37"/>
      <c r="R167" s="37"/>
      <c r="S167" s="37"/>
      <c r="T167" s="37"/>
      <c r="U167" s="37"/>
    </row>
    <row r="168" spans="14:21">
      <c r="N168" s="37"/>
      <c r="O168" s="37"/>
      <c r="P168" s="37"/>
      <c r="Q168" s="37"/>
      <c r="R168" s="37"/>
      <c r="S168" s="37"/>
      <c r="T168" s="37"/>
      <c r="U168" s="37"/>
    </row>
    <row r="169" spans="14:21">
      <c r="N169" s="37"/>
      <c r="O169" s="37"/>
      <c r="P169" s="37"/>
      <c r="Q169" s="37"/>
      <c r="R169" s="37"/>
      <c r="S169" s="37"/>
      <c r="T169" s="37"/>
      <c r="U169" s="37"/>
    </row>
    <row r="170" spans="14:21">
      <c r="N170" s="37"/>
      <c r="O170" s="37"/>
      <c r="P170" s="37"/>
      <c r="Q170" s="37"/>
      <c r="R170" s="37"/>
      <c r="S170" s="37"/>
      <c r="T170" s="37"/>
      <c r="U170" s="37"/>
    </row>
    <row r="171" spans="14:21">
      <c r="N171" s="37"/>
      <c r="O171" s="37"/>
      <c r="P171" s="37"/>
      <c r="Q171" s="37"/>
      <c r="R171" s="37"/>
      <c r="S171" s="37"/>
      <c r="T171" s="37"/>
      <c r="U171" s="37"/>
    </row>
    <row r="172" spans="14:21">
      <c r="N172" s="37"/>
      <c r="O172" s="37"/>
      <c r="P172" s="37"/>
      <c r="Q172" s="37"/>
      <c r="R172" s="37"/>
      <c r="S172" s="37"/>
      <c r="T172" s="37"/>
      <c r="U172" s="37"/>
    </row>
    <row r="173" spans="14:21">
      <c r="N173" s="37"/>
      <c r="O173" s="37"/>
      <c r="P173" s="37"/>
      <c r="Q173" s="37"/>
      <c r="R173" s="37"/>
      <c r="S173" s="37"/>
      <c r="T173" s="37"/>
      <c r="U173" s="37"/>
    </row>
    <row r="174" spans="14:21">
      <c r="N174" s="37"/>
      <c r="O174" s="37"/>
      <c r="P174" s="37"/>
      <c r="Q174" s="37"/>
      <c r="R174" s="37"/>
      <c r="S174" s="37"/>
      <c r="T174" s="37"/>
      <c r="U174" s="37"/>
    </row>
    <row r="175" spans="14:21">
      <c r="N175" s="37"/>
      <c r="O175" s="37"/>
      <c r="P175" s="37"/>
      <c r="Q175" s="37"/>
      <c r="R175" s="37"/>
      <c r="S175" s="37"/>
      <c r="T175" s="37"/>
      <c r="U175" s="37"/>
    </row>
    <row r="176" spans="14:21">
      <c r="N176" s="37"/>
      <c r="O176" s="37"/>
      <c r="P176" s="37"/>
      <c r="Q176" s="37"/>
      <c r="R176" s="37"/>
      <c r="S176" s="37"/>
      <c r="T176" s="37"/>
      <c r="U176" s="37"/>
    </row>
    <row r="177" spans="14:21">
      <c r="N177" s="37"/>
      <c r="O177" s="37"/>
      <c r="P177" s="37"/>
      <c r="Q177" s="37"/>
      <c r="R177" s="37"/>
      <c r="S177" s="37"/>
      <c r="T177" s="37"/>
      <c r="U177" s="37"/>
    </row>
    <row r="178" spans="14:21">
      <c r="N178" s="37"/>
      <c r="O178" s="37"/>
      <c r="P178" s="37"/>
      <c r="Q178" s="37"/>
      <c r="R178" s="37"/>
      <c r="S178" s="37"/>
      <c r="T178" s="37"/>
      <c r="U178" s="37"/>
    </row>
    <row r="179" spans="14:21">
      <c r="N179" s="37"/>
      <c r="O179" s="37"/>
      <c r="P179" s="37"/>
      <c r="Q179" s="37"/>
      <c r="R179" s="37"/>
      <c r="S179" s="37"/>
      <c r="T179" s="37"/>
      <c r="U179" s="37"/>
    </row>
    <row r="180" spans="14:21">
      <c r="N180" s="37"/>
      <c r="O180" s="37"/>
      <c r="P180" s="37"/>
      <c r="Q180" s="37"/>
      <c r="R180" s="37"/>
      <c r="S180" s="37"/>
      <c r="T180" s="37"/>
      <c r="U180" s="37"/>
    </row>
    <row r="181" spans="14:21">
      <c r="N181" s="37"/>
      <c r="O181" s="37"/>
      <c r="P181" s="37"/>
      <c r="Q181" s="37"/>
      <c r="R181" s="37"/>
      <c r="S181" s="37"/>
      <c r="T181" s="37"/>
      <c r="U181" s="37"/>
    </row>
    <row r="182" spans="14:21">
      <c r="N182" s="37"/>
      <c r="O182" s="37"/>
      <c r="P182" s="37"/>
      <c r="Q182" s="37"/>
      <c r="R182" s="37"/>
      <c r="S182" s="37"/>
      <c r="T182" s="37"/>
      <c r="U182" s="37"/>
    </row>
    <row r="183" spans="14:21">
      <c r="N183" s="37"/>
      <c r="O183" s="37"/>
      <c r="P183" s="37"/>
      <c r="Q183" s="37"/>
      <c r="R183" s="37"/>
      <c r="S183" s="37"/>
      <c r="T183" s="37"/>
      <c r="U183" s="37"/>
    </row>
    <row r="184" spans="14:21">
      <c r="N184" s="37"/>
      <c r="O184" s="37"/>
      <c r="P184" s="37"/>
      <c r="Q184" s="37"/>
      <c r="R184" s="37"/>
      <c r="S184" s="37"/>
      <c r="T184" s="37"/>
      <c r="U184" s="37"/>
    </row>
    <row r="185" spans="14:21">
      <c r="N185" s="37"/>
      <c r="O185" s="37"/>
      <c r="P185" s="37"/>
      <c r="Q185" s="37"/>
      <c r="R185" s="37"/>
      <c r="S185" s="37"/>
      <c r="T185" s="37"/>
      <c r="U185" s="37"/>
    </row>
    <row r="186" spans="14:21">
      <c r="N186" s="37"/>
      <c r="O186" s="37"/>
      <c r="P186" s="37"/>
      <c r="Q186" s="37"/>
      <c r="R186" s="37"/>
      <c r="S186" s="37"/>
      <c r="T186" s="37"/>
      <c r="U186" s="37"/>
    </row>
    <row r="187" spans="14:21">
      <c r="N187" s="37"/>
      <c r="O187" s="37"/>
      <c r="P187" s="37"/>
      <c r="Q187" s="37"/>
      <c r="R187" s="37"/>
      <c r="S187" s="37"/>
      <c r="T187" s="37"/>
      <c r="U187" s="37"/>
    </row>
    <row r="188" spans="14:21">
      <c r="N188" s="37"/>
      <c r="O188" s="37"/>
      <c r="P188" s="37"/>
      <c r="Q188" s="37"/>
      <c r="R188" s="37"/>
      <c r="S188" s="37"/>
      <c r="T188" s="37"/>
      <c r="U188" s="37"/>
    </row>
    <row r="189" spans="14:21">
      <c r="N189" s="37"/>
      <c r="O189" s="37"/>
      <c r="P189" s="37"/>
      <c r="Q189" s="37"/>
      <c r="R189" s="37"/>
      <c r="S189" s="37"/>
      <c r="T189" s="37"/>
      <c r="U189" s="37"/>
    </row>
    <row r="190" spans="14:21">
      <c r="N190" s="37"/>
      <c r="O190" s="37"/>
      <c r="P190" s="37"/>
      <c r="Q190" s="37"/>
      <c r="R190" s="37"/>
      <c r="S190" s="37"/>
      <c r="T190" s="37"/>
      <c r="U190" s="37"/>
    </row>
    <row r="191" spans="14:21">
      <c r="N191" s="37"/>
      <c r="O191" s="37"/>
      <c r="P191" s="37"/>
      <c r="Q191" s="37"/>
      <c r="R191" s="37"/>
      <c r="S191" s="37"/>
      <c r="T191" s="37"/>
      <c r="U191" s="37"/>
    </row>
    <row r="192" spans="14:21">
      <c r="N192" s="37"/>
      <c r="O192" s="37"/>
      <c r="P192" s="37"/>
      <c r="Q192" s="37"/>
      <c r="R192" s="37"/>
      <c r="S192" s="37"/>
      <c r="T192" s="37"/>
      <c r="U192" s="37"/>
    </row>
    <row r="193" spans="14:21">
      <c r="N193" s="37"/>
      <c r="O193" s="37"/>
      <c r="P193" s="37"/>
      <c r="Q193" s="37"/>
      <c r="R193" s="37"/>
      <c r="S193" s="37"/>
      <c r="T193" s="37"/>
      <c r="U193" s="37"/>
    </row>
    <row r="194" spans="14:21">
      <c r="N194" s="37"/>
      <c r="O194" s="37"/>
      <c r="P194" s="37"/>
      <c r="Q194" s="37"/>
      <c r="R194" s="37"/>
      <c r="S194" s="37"/>
      <c r="T194" s="37"/>
      <c r="U194" s="37"/>
    </row>
    <row r="195" spans="14:21">
      <c r="N195" s="37"/>
      <c r="O195" s="37"/>
      <c r="P195" s="37"/>
      <c r="Q195" s="37"/>
      <c r="R195" s="37"/>
      <c r="S195" s="37"/>
      <c r="T195" s="37"/>
      <c r="U195" s="37"/>
    </row>
    <row r="196" spans="14:21">
      <c r="N196" s="37"/>
      <c r="O196" s="37"/>
      <c r="P196" s="37"/>
      <c r="Q196" s="37"/>
      <c r="R196" s="37"/>
      <c r="S196" s="37"/>
      <c r="T196" s="37"/>
      <c r="U196" s="37"/>
    </row>
    <row r="197" spans="14:21">
      <c r="N197" s="37"/>
      <c r="O197" s="37"/>
      <c r="P197" s="37"/>
      <c r="Q197" s="37"/>
      <c r="R197" s="37"/>
      <c r="S197" s="37"/>
      <c r="T197" s="37"/>
      <c r="U197" s="37"/>
    </row>
    <row r="198" spans="14:21">
      <c r="N198" s="37"/>
      <c r="O198" s="37"/>
      <c r="P198" s="37"/>
      <c r="Q198" s="37"/>
      <c r="R198" s="37"/>
      <c r="S198" s="37"/>
      <c r="T198" s="37"/>
      <c r="U198" s="37"/>
    </row>
    <row r="199" spans="14:21">
      <c r="N199" s="37"/>
      <c r="O199" s="37"/>
      <c r="P199" s="37"/>
      <c r="Q199" s="37"/>
      <c r="R199" s="37"/>
      <c r="S199" s="37"/>
      <c r="T199" s="37"/>
      <c r="U199" s="37"/>
    </row>
    <row r="200" spans="14:21">
      <c r="N200" s="37"/>
      <c r="O200" s="37"/>
      <c r="P200" s="37"/>
      <c r="Q200" s="37"/>
      <c r="R200" s="37"/>
      <c r="S200" s="37"/>
      <c r="T200" s="37"/>
      <c r="U200" s="37"/>
    </row>
    <row r="201" spans="14:21">
      <c r="N201" s="37"/>
      <c r="O201" s="37"/>
      <c r="P201" s="37"/>
      <c r="Q201" s="37"/>
      <c r="R201" s="37"/>
      <c r="S201" s="37"/>
      <c r="T201" s="37"/>
      <c r="U201" s="37"/>
    </row>
    <row r="202" spans="14:21">
      <c r="N202" s="37"/>
      <c r="O202" s="37"/>
      <c r="P202" s="37"/>
      <c r="Q202" s="37"/>
      <c r="R202" s="37"/>
      <c r="S202" s="37"/>
      <c r="T202" s="37"/>
      <c r="U202" s="37"/>
    </row>
    <row r="203" spans="14:21">
      <c r="N203" s="37"/>
      <c r="O203" s="37"/>
      <c r="P203" s="37"/>
      <c r="Q203" s="37"/>
      <c r="R203" s="37"/>
      <c r="S203" s="37"/>
      <c r="T203" s="37"/>
      <c r="U203" s="37"/>
    </row>
    <row r="204" spans="14:21">
      <c r="N204" s="37"/>
      <c r="O204" s="37"/>
      <c r="P204" s="37"/>
      <c r="Q204" s="37"/>
      <c r="R204" s="37"/>
      <c r="S204" s="37"/>
      <c r="T204" s="37"/>
      <c r="U204" s="37"/>
    </row>
    <row r="205" spans="14:21">
      <c r="N205" s="37"/>
      <c r="O205" s="37"/>
      <c r="P205" s="37"/>
      <c r="Q205" s="37"/>
      <c r="R205" s="37"/>
      <c r="S205" s="37"/>
      <c r="T205" s="37"/>
      <c r="U205" s="37"/>
    </row>
    <row r="206" spans="14:21">
      <c r="N206" s="37"/>
      <c r="O206" s="37"/>
      <c r="P206" s="37"/>
      <c r="Q206" s="37"/>
      <c r="R206" s="37"/>
      <c r="S206" s="37"/>
      <c r="T206" s="37"/>
      <c r="U206" s="37"/>
    </row>
    <row r="207" spans="14:21">
      <c r="N207" s="37"/>
      <c r="O207" s="37"/>
      <c r="P207" s="37"/>
      <c r="Q207" s="37"/>
      <c r="R207" s="37"/>
      <c r="S207" s="37"/>
      <c r="T207" s="37"/>
      <c r="U207" s="37"/>
    </row>
    <row r="208" spans="14:21">
      <c r="N208" s="37"/>
      <c r="O208" s="37"/>
      <c r="P208" s="37"/>
      <c r="Q208" s="37"/>
      <c r="R208" s="37"/>
      <c r="S208" s="37"/>
      <c r="T208" s="37"/>
      <c r="U208" s="37"/>
    </row>
    <row r="209" spans="14:21">
      <c r="N209" s="37"/>
      <c r="O209" s="37"/>
      <c r="P209" s="37"/>
      <c r="Q209" s="37"/>
      <c r="R209" s="37"/>
      <c r="S209" s="37"/>
      <c r="T209" s="37"/>
      <c r="U209" s="37"/>
    </row>
    <row r="210" spans="14:21">
      <c r="N210" s="37"/>
      <c r="O210" s="37"/>
      <c r="P210" s="37"/>
      <c r="Q210" s="37"/>
      <c r="R210" s="37"/>
      <c r="S210" s="37"/>
      <c r="T210" s="37"/>
      <c r="U210" s="37"/>
    </row>
    <row r="211" spans="14:21">
      <c r="N211" s="37"/>
      <c r="O211" s="37"/>
      <c r="P211" s="37"/>
      <c r="Q211" s="37"/>
      <c r="R211" s="37"/>
      <c r="S211" s="37"/>
      <c r="T211" s="37"/>
      <c r="U211" s="37"/>
    </row>
    <row r="212" spans="14:21">
      <c r="N212" s="37"/>
      <c r="O212" s="37"/>
      <c r="P212" s="37"/>
      <c r="Q212" s="37"/>
      <c r="R212" s="37"/>
      <c r="S212" s="37"/>
      <c r="T212" s="37"/>
      <c r="U212" s="37"/>
    </row>
    <row r="213" spans="14:21">
      <c r="N213" s="37"/>
      <c r="O213" s="37"/>
      <c r="P213" s="37"/>
      <c r="Q213" s="37"/>
      <c r="R213" s="37"/>
      <c r="S213" s="37"/>
      <c r="T213" s="37"/>
      <c r="U213" s="37"/>
    </row>
    <row r="214" spans="14:21">
      <c r="N214" s="37"/>
      <c r="O214" s="37"/>
      <c r="P214" s="37"/>
      <c r="Q214" s="37"/>
      <c r="R214" s="37"/>
      <c r="S214" s="37"/>
      <c r="T214" s="37"/>
      <c r="U214" s="37"/>
    </row>
    <row r="215" spans="14:21">
      <c r="N215" s="37"/>
      <c r="O215" s="37"/>
      <c r="P215" s="37"/>
      <c r="Q215" s="37"/>
      <c r="R215" s="37"/>
      <c r="S215" s="37"/>
      <c r="T215" s="37"/>
      <c r="U215" s="37"/>
    </row>
    <row r="216" spans="14:21">
      <c r="N216" s="37"/>
      <c r="O216" s="37"/>
      <c r="P216" s="37"/>
      <c r="Q216" s="37"/>
      <c r="R216" s="37"/>
      <c r="S216" s="37"/>
      <c r="T216" s="37"/>
      <c r="U216" s="37"/>
    </row>
    <row r="217" spans="14:21">
      <c r="N217" s="37"/>
      <c r="O217" s="37"/>
      <c r="P217" s="37"/>
      <c r="Q217" s="37"/>
      <c r="R217" s="37"/>
      <c r="S217" s="37"/>
      <c r="T217" s="37"/>
      <c r="U217" s="37"/>
    </row>
    <row r="218" spans="14:21">
      <c r="N218" s="37"/>
      <c r="O218" s="37"/>
      <c r="P218" s="37"/>
      <c r="Q218" s="37"/>
      <c r="R218" s="37"/>
      <c r="S218" s="37"/>
      <c r="T218" s="37"/>
      <c r="U218" s="37"/>
    </row>
    <row r="219" spans="14:21">
      <c r="N219" s="37"/>
      <c r="O219" s="37"/>
      <c r="P219" s="37"/>
      <c r="Q219" s="37"/>
      <c r="R219" s="37"/>
      <c r="S219" s="37"/>
      <c r="T219" s="37"/>
      <c r="U219" s="37"/>
    </row>
    <row r="220" spans="14:21">
      <c r="N220" s="37"/>
      <c r="O220" s="37"/>
      <c r="P220" s="37"/>
      <c r="Q220" s="37"/>
      <c r="R220" s="37"/>
      <c r="S220" s="37"/>
      <c r="T220" s="37"/>
      <c r="U220" s="37"/>
    </row>
    <row r="221" spans="14:21">
      <c r="N221" s="37"/>
      <c r="O221" s="37"/>
      <c r="P221" s="37"/>
      <c r="Q221" s="37"/>
      <c r="R221" s="37"/>
      <c r="S221" s="37"/>
      <c r="T221" s="37"/>
      <c r="U221" s="37"/>
    </row>
    <row r="222" spans="14:21">
      <c r="N222" s="37"/>
      <c r="O222" s="37"/>
      <c r="P222" s="37"/>
      <c r="Q222" s="37"/>
      <c r="R222" s="37"/>
      <c r="S222" s="37"/>
      <c r="T222" s="37"/>
      <c r="U222" s="37"/>
    </row>
    <row r="223" spans="14:21">
      <c r="N223" s="37"/>
      <c r="O223" s="37"/>
      <c r="P223" s="37"/>
      <c r="Q223" s="37"/>
      <c r="R223" s="37"/>
      <c r="S223" s="37"/>
      <c r="T223" s="37"/>
      <c r="U223" s="37"/>
    </row>
    <row r="224" spans="14:21">
      <c r="N224" s="37"/>
      <c r="O224" s="37"/>
      <c r="P224" s="37"/>
      <c r="Q224" s="37"/>
      <c r="R224" s="37"/>
      <c r="S224" s="37"/>
      <c r="T224" s="37"/>
      <c r="U224" s="37"/>
    </row>
    <row r="225" spans="14:21">
      <c r="N225" s="37"/>
      <c r="O225" s="37"/>
      <c r="P225" s="37"/>
      <c r="Q225" s="37"/>
      <c r="R225" s="37"/>
      <c r="S225" s="37"/>
      <c r="T225" s="37"/>
      <c r="U225" s="37"/>
    </row>
    <row r="226" spans="14:21">
      <c r="N226" s="37"/>
      <c r="O226" s="37"/>
      <c r="P226" s="37"/>
      <c r="Q226" s="37"/>
      <c r="R226" s="37"/>
      <c r="S226" s="37"/>
      <c r="T226" s="37"/>
      <c r="U226" s="37"/>
    </row>
    <row r="227" spans="14:21">
      <c r="N227" s="37"/>
      <c r="O227" s="37"/>
      <c r="P227" s="37"/>
      <c r="Q227" s="37"/>
      <c r="R227" s="37"/>
      <c r="S227" s="37"/>
      <c r="T227" s="37"/>
      <c r="U227" s="37"/>
    </row>
    <row r="228" spans="14:21">
      <c r="N228" s="37"/>
      <c r="O228" s="37"/>
      <c r="P228" s="37"/>
      <c r="Q228" s="37"/>
      <c r="R228" s="37"/>
      <c r="S228" s="37"/>
      <c r="T228" s="37"/>
      <c r="U228" s="37"/>
    </row>
    <row r="229" spans="14:21">
      <c r="N229" s="37"/>
      <c r="O229" s="37"/>
      <c r="P229" s="37"/>
      <c r="Q229" s="37"/>
      <c r="R229" s="37"/>
      <c r="S229" s="37"/>
      <c r="T229" s="37"/>
      <c r="U229" s="37"/>
    </row>
    <row r="230" spans="14:21">
      <c r="N230" s="37"/>
      <c r="O230" s="37"/>
      <c r="P230" s="37"/>
      <c r="Q230" s="37"/>
      <c r="R230" s="37"/>
      <c r="S230" s="37"/>
      <c r="T230" s="37"/>
      <c r="U230" s="37"/>
    </row>
    <row r="231" spans="14:21">
      <c r="N231" s="37"/>
      <c r="O231" s="37"/>
      <c r="P231" s="37"/>
      <c r="Q231" s="37"/>
      <c r="R231" s="37"/>
      <c r="S231" s="37"/>
      <c r="T231" s="37"/>
      <c r="U231" s="37"/>
    </row>
    <row r="232" spans="14:21">
      <c r="N232" s="37"/>
      <c r="O232" s="37"/>
      <c r="P232" s="37"/>
      <c r="Q232" s="37"/>
      <c r="R232" s="37"/>
      <c r="S232" s="37"/>
      <c r="T232" s="37"/>
      <c r="U232" s="37"/>
    </row>
    <row r="233" spans="14:21">
      <c r="N233" s="37"/>
      <c r="O233" s="37"/>
      <c r="P233" s="37"/>
      <c r="Q233" s="37"/>
      <c r="R233" s="37"/>
      <c r="S233" s="37"/>
      <c r="T233" s="37"/>
      <c r="U233" s="37"/>
    </row>
    <row r="234" spans="14:21">
      <c r="N234" s="37"/>
      <c r="O234" s="37"/>
      <c r="P234" s="37"/>
      <c r="Q234" s="37"/>
      <c r="R234" s="37"/>
      <c r="S234" s="37"/>
      <c r="T234" s="37"/>
      <c r="U234" s="37"/>
    </row>
    <row r="235" spans="14:21">
      <c r="N235" s="37"/>
      <c r="O235" s="37"/>
      <c r="P235" s="37"/>
      <c r="Q235" s="37"/>
      <c r="R235" s="37"/>
      <c r="S235" s="37"/>
      <c r="T235" s="37"/>
      <c r="U235" s="37"/>
    </row>
    <row r="236" spans="14:21">
      <c r="N236" s="37"/>
      <c r="O236" s="37"/>
      <c r="P236" s="37"/>
      <c r="Q236" s="37"/>
      <c r="R236" s="37"/>
      <c r="S236" s="37"/>
      <c r="T236" s="37"/>
      <c r="U236" s="37"/>
    </row>
    <row r="237" spans="14:21">
      <c r="N237" s="37"/>
      <c r="O237" s="37"/>
      <c r="P237" s="37"/>
      <c r="Q237" s="37"/>
      <c r="R237" s="37"/>
      <c r="S237" s="37"/>
      <c r="T237" s="37"/>
      <c r="U237" s="37"/>
    </row>
    <row r="238" spans="14:21">
      <c r="N238" s="37"/>
      <c r="O238" s="37"/>
      <c r="P238" s="37"/>
      <c r="Q238" s="37"/>
      <c r="R238" s="37"/>
      <c r="S238" s="37"/>
      <c r="T238" s="37"/>
      <c r="U238" s="37"/>
    </row>
    <row r="239" spans="14:21">
      <c r="N239" s="37"/>
      <c r="O239" s="37"/>
      <c r="P239" s="37"/>
      <c r="Q239" s="37"/>
      <c r="R239" s="37"/>
      <c r="S239" s="37"/>
      <c r="T239" s="37"/>
      <c r="U239" s="37"/>
    </row>
    <row r="240" spans="14:21">
      <c r="N240" s="37"/>
      <c r="O240" s="37"/>
      <c r="P240" s="37"/>
      <c r="Q240" s="37"/>
      <c r="R240" s="37"/>
      <c r="S240" s="37"/>
      <c r="T240" s="37"/>
      <c r="U240" s="37"/>
    </row>
    <row r="241" spans="14:21">
      <c r="N241" s="37"/>
      <c r="O241" s="37"/>
      <c r="P241" s="37"/>
      <c r="Q241" s="37"/>
      <c r="R241" s="37"/>
      <c r="S241" s="37"/>
      <c r="T241" s="37"/>
      <c r="U241" s="37"/>
    </row>
    <row r="242" spans="14:21">
      <c r="N242" s="37"/>
      <c r="O242" s="37"/>
      <c r="P242" s="37"/>
      <c r="Q242" s="37"/>
      <c r="R242" s="37"/>
      <c r="S242" s="37"/>
      <c r="T242" s="37"/>
      <c r="U242" s="37"/>
    </row>
    <row r="243" spans="14:21">
      <c r="N243" s="37"/>
      <c r="O243" s="37"/>
      <c r="P243" s="37"/>
      <c r="Q243" s="37"/>
      <c r="R243" s="37"/>
      <c r="S243" s="37"/>
      <c r="T243" s="37"/>
      <c r="U243" s="37"/>
    </row>
    <row r="244" spans="14:21">
      <c r="N244" s="37"/>
      <c r="O244" s="37"/>
      <c r="P244" s="37"/>
      <c r="Q244" s="37"/>
      <c r="R244" s="37"/>
      <c r="S244" s="37"/>
      <c r="T244" s="37"/>
      <c r="U244" s="37"/>
    </row>
    <row r="245" spans="14:21">
      <c r="N245" s="37"/>
      <c r="O245" s="37"/>
      <c r="P245" s="37"/>
      <c r="Q245" s="37"/>
      <c r="R245" s="37"/>
      <c r="S245" s="37"/>
      <c r="T245" s="37"/>
      <c r="U245" s="37"/>
    </row>
    <row r="246" spans="14:21">
      <c r="N246" s="37"/>
      <c r="O246" s="37"/>
      <c r="P246" s="37"/>
      <c r="Q246" s="37"/>
      <c r="R246" s="37"/>
      <c r="S246" s="37"/>
      <c r="T246" s="37"/>
      <c r="U246" s="37"/>
    </row>
    <row r="247" spans="14:21">
      <c r="N247" s="37"/>
      <c r="O247" s="37"/>
      <c r="P247" s="37"/>
      <c r="Q247" s="37"/>
      <c r="R247" s="37"/>
      <c r="S247" s="37"/>
      <c r="T247" s="37"/>
      <c r="U247" s="37"/>
    </row>
    <row r="248" spans="14:21">
      <c r="N248" s="37"/>
      <c r="O248" s="37"/>
      <c r="P248" s="37"/>
      <c r="Q248" s="37"/>
      <c r="R248" s="37"/>
      <c r="S248" s="37"/>
      <c r="T248" s="37"/>
      <c r="U248" s="37"/>
    </row>
    <row r="249" spans="14:21">
      <c r="N249" s="37"/>
      <c r="O249" s="37"/>
      <c r="P249" s="37"/>
      <c r="Q249" s="37"/>
      <c r="R249" s="37"/>
      <c r="S249" s="37"/>
      <c r="T249" s="37"/>
      <c r="U249" s="37"/>
    </row>
    <row r="250" spans="14:21">
      <c r="N250" s="37"/>
      <c r="O250" s="37"/>
      <c r="P250" s="37"/>
      <c r="Q250" s="37"/>
      <c r="R250" s="37"/>
      <c r="S250" s="37"/>
      <c r="T250" s="37"/>
      <c r="U250" s="37"/>
    </row>
    <row r="251" spans="14:21">
      <c r="N251" s="37"/>
      <c r="O251" s="37"/>
      <c r="P251" s="37"/>
      <c r="Q251" s="37"/>
      <c r="R251" s="37"/>
      <c r="S251" s="37"/>
      <c r="T251" s="37"/>
      <c r="U251" s="37"/>
    </row>
    <row r="252" spans="14:21">
      <c r="N252" s="37"/>
      <c r="O252" s="37"/>
      <c r="P252" s="37"/>
      <c r="Q252" s="37"/>
      <c r="R252" s="37"/>
      <c r="S252" s="37"/>
      <c r="T252" s="37"/>
      <c r="U252" s="37"/>
    </row>
    <row r="253" spans="14:21">
      <c r="N253" s="37"/>
      <c r="O253" s="37"/>
      <c r="P253" s="37"/>
      <c r="Q253" s="37"/>
      <c r="R253" s="37"/>
      <c r="S253" s="37"/>
      <c r="T253" s="37"/>
      <c r="U253" s="37"/>
    </row>
    <row r="254" spans="14:21">
      <c r="N254" s="37"/>
      <c r="O254" s="37"/>
      <c r="P254" s="37"/>
      <c r="Q254" s="37"/>
      <c r="R254" s="37"/>
      <c r="S254" s="37"/>
      <c r="T254" s="37"/>
      <c r="U254" s="37"/>
    </row>
    <row r="255" spans="14:21">
      <c r="N255" s="37"/>
      <c r="O255" s="37"/>
      <c r="P255" s="37"/>
      <c r="Q255" s="37"/>
      <c r="R255" s="37"/>
      <c r="S255" s="37"/>
      <c r="T255" s="37"/>
      <c r="U255" s="37"/>
    </row>
    <row r="256" spans="14:21">
      <c r="N256" s="37"/>
      <c r="O256" s="37"/>
      <c r="P256" s="37"/>
      <c r="Q256" s="37"/>
      <c r="R256" s="37"/>
      <c r="S256" s="37"/>
      <c r="T256" s="37"/>
      <c r="U256" s="37"/>
    </row>
    <row r="257" spans="14:21">
      <c r="N257" s="37"/>
      <c r="O257" s="37"/>
      <c r="P257" s="37"/>
      <c r="Q257" s="37"/>
      <c r="R257" s="37"/>
      <c r="S257" s="37"/>
      <c r="T257" s="37"/>
      <c r="U257" s="37"/>
    </row>
    <row r="258" spans="14:21">
      <c r="N258" s="37"/>
      <c r="O258" s="37"/>
      <c r="P258" s="37"/>
      <c r="Q258" s="37"/>
      <c r="R258" s="37"/>
      <c r="S258" s="37"/>
      <c r="T258" s="37"/>
      <c r="U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3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10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B1:AI527"/>
  <sheetViews>
    <sheetView view="pageBreakPreview" topLeftCell="A2" zoomScale="60" zoomScaleNormal="75" zoomScalePageLayoutView="70" workbookViewId="0">
      <selection activeCell="P18" sqref="P18"/>
    </sheetView>
  </sheetViews>
  <sheetFormatPr defaultRowHeight="20"/>
  <cols>
    <col min="1" max="1" width="8.6328125" style="109" customWidth="1"/>
    <col min="2" max="2" width="30.6328125" style="118" customWidth="1"/>
    <col min="3" max="12" width="14.453125" style="109" customWidth="1"/>
    <col min="13" max="13" width="30.6328125" style="109" customWidth="1"/>
    <col min="14" max="14" width="8.6328125" style="36" customWidth="1"/>
    <col min="15" max="15" width="9.36328125" style="109" customWidth="1"/>
    <col min="16" max="16" width="10.453125" style="109" customWidth="1"/>
    <col min="17" max="17" width="15.7265625" style="109" customWidth="1"/>
    <col min="18" max="18" width="10.36328125" style="109" customWidth="1"/>
    <col min="19" max="19" width="8.26953125" style="109" customWidth="1"/>
    <col min="20" max="20" width="8.6328125" style="109" customWidth="1"/>
    <col min="21" max="21" width="8.7265625" style="109" customWidth="1"/>
    <col min="22" max="22" width="9.453125" style="109" customWidth="1"/>
    <col min="23" max="23" width="10.7265625" style="109" customWidth="1"/>
    <col min="24" max="24" width="10.453125" style="109" customWidth="1"/>
    <col min="25" max="25" width="16.453125" style="109" customWidth="1"/>
    <col min="26" max="26" width="8.6328125" style="109" customWidth="1"/>
    <col min="27" max="27" width="16.453125" style="109" bestFit="1" customWidth="1"/>
    <col min="28" max="28" width="8.7265625" style="109" customWidth="1"/>
    <col min="29" max="29" width="16.453125" style="109" bestFit="1" customWidth="1"/>
    <col min="30" max="30" width="9.453125" style="109" bestFit="1" customWidth="1"/>
    <col min="31" max="31" width="16.453125" style="109" bestFit="1" customWidth="1"/>
    <col min="32" max="32" width="10.7265625" style="109" bestFit="1" customWidth="1"/>
    <col min="33" max="33" width="16.453125" style="109" bestFit="1" customWidth="1"/>
    <col min="34" max="34" width="13.7265625" style="109" bestFit="1" customWidth="1"/>
    <col min="35" max="35" width="22.26953125" style="109" bestFit="1" customWidth="1"/>
    <col min="36" max="254" width="9" style="109"/>
    <col min="255" max="255" width="15.453125" style="109" customWidth="1"/>
    <col min="256" max="265" width="12.90625" style="109" customWidth="1"/>
    <col min="266" max="266" width="15.453125" style="109" customWidth="1"/>
    <col min="267" max="267" width="10.36328125" style="109" customWidth="1"/>
    <col min="268" max="510" width="9" style="109"/>
    <col min="511" max="511" width="15.453125" style="109" customWidth="1"/>
    <col min="512" max="521" width="12.90625" style="109" customWidth="1"/>
    <col min="522" max="522" width="15.453125" style="109" customWidth="1"/>
    <col min="523" max="523" width="10.36328125" style="109" customWidth="1"/>
    <col min="524" max="766" width="9" style="109"/>
    <col min="767" max="767" width="15.453125" style="109" customWidth="1"/>
    <col min="768" max="777" width="12.90625" style="109" customWidth="1"/>
    <col min="778" max="778" width="15.453125" style="109" customWidth="1"/>
    <col min="779" max="779" width="10.36328125" style="109" customWidth="1"/>
    <col min="780" max="1022" width="9" style="109"/>
    <col min="1023" max="1023" width="15.453125" style="109" customWidth="1"/>
    <col min="1024" max="1033" width="12.90625" style="109" customWidth="1"/>
    <col min="1034" max="1034" width="15.453125" style="109" customWidth="1"/>
    <col min="1035" max="1035" width="10.36328125" style="109" customWidth="1"/>
    <col min="1036" max="1278" width="9" style="109"/>
    <col min="1279" max="1279" width="15.453125" style="109" customWidth="1"/>
    <col min="1280" max="1289" width="12.90625" style="109" customWidth="1"/>
    <col min="1290" max="1290" width="15.453125" style="109" customWidth="1"/>
    <col min="1291" max="1291" width="10.36328125" style="109" customWidth="1"/>
    <col min="1292" max="1534" width="9" style="109"/>
    <col min="1535" max="1535" width="15.453125" style="109" customWidth="1"/>
    <col min="1536" max="1545" width="12.90625" style="109" customWidth="1"/>
    <col min="1546" max="1546" width="15.453125" style="109" customWidth="1"/>
    <col min="1547" max="1547" width="10.36328125" style="109" customWidth="1"/>
    <col min="1548" max="1790" width="9" style="109"/>
    <col min="1791" max="1791" width="15.453125" style="109" customWidth="1"/>
    <col min="1792" max="1801" width="12.90625" style="109" customWidth="1"/>
    <col min="1802" max="1802" width="15.453125" style="109" customWidth="1"/>
    <col min="1803" max="1803" width="10.36328125" style="109" customWidth="1"/>
    <col min="1804" max="2046" width="9" style="109"/>
    <col min="2047" max="2047" width="15.453125" style="109" customWidth="1"/>
    <col min="2048" max="2057" width="12.90625" style="109" customWidth="1"/>
    <col min="2058" max="2058" width="15.453125" style="109" customWidth="1"/>
    <col min="2059" max="2059" width="10.36328125" style="109" customWidth="1"/>
    <col min="2060" max="2302" width="9" style="109"/>
    <col min="2303" max="2303" width="15.453125" style="109" customWidth="1"/>
    <col min="2304" max="2313" width="12.90625" style="109" customWidth="1"/>
    <col min="2314" max="2314" width="15.453125" style="109" customWidth="1"/>
    <col min="2315" max="2315" width="10.36328125" style="109" customWidth="1"/>
    <col min="2316" max="2558" width="9" style="109"/>
    <col min="2559" max="2559" width="15.453125" style="109" customWidth="1"/>
    <col min="2560" max="2569" width="12.90625" style="109" customWidth="1"/>
    <col min="2570" max="2570" width="15.453125" style="109" customWidth="1"/>
    <col min="2571" max="2571" width="10.36328125" style="109" customWidth="1"/>
    <col min="2572" max="2814" width="9" style="109"/>
    <col min="2815" max="2815" width="15.453125" style="109" customWidth="1"/>
    <col min="2816" max="2825" width="12.90625" style="109" customWidth="1"/>
    <col min="2826" max="2826" width="15.453125" style="109" customWidth="1"/>
    <col min="2827" max="2827" width="10.36328125" style="109" customWidth="1"/>
    <col min="2828" max="3070" width="9" style="109"/>
    <col min="3071" max="3071" width="15.453125" style="109" customWidth="1"/>
    <col min="3072" max="3081" width="12.90625" style="109" customWidth="1"/>
    <col min="3082" max="3082" width="15.453125" style="109" customWidth="1"/>
    <col min="3083" max="3083" width="10.36328125" style="109" customWidth="1"/>
    <col min="3084" max="3326" width="9" style="109"/>
    <col min="3327" max="3327" width="15.453125" style="109" customWidth="1"/>
    <col min="3328" max="3337" width="12.90625" style="109" customWidth="1"/>
    <col min="3338" max="3338" width="15.453125" style="109" customWidth="1"/>
    <col min="3339" max="3339" width="10.36328125" style="109" customWidth="1"/>
    <col min="3340" max="3582" width="9" style="109"/>
    <col min="3583" max="3583" width="15.453125" style="109" customWidth="1"/>
    <col min="3584" max="3593" width="12.90625" style="109" customWidth="1"/>
    <col min="3594" max="3594" width="15.453125" style="109" customWidth="1"/>
    <col min="3595" max="3595" width="10.36328125" style="109" customWidth="1"/>
    <col min="3596" max="3838" width="9" style="109"/>
    <col min="3839" max="3839" width="15.453125" style="109" customWidth="1"/>
    <col min="3840" max="3849" width="12.90625" style="109" customWidth="1"/>
    <col min="3850" max="3850" width="15.453125" style="109" customWidth="1"/>
    <col min="3851" max="3851" width="10.36328125" style="109" customWidth="1"/>
    <col min="3852" max="4094" width="9" style="109"/>
    <col min="4095" max="4095" width="15.453125" style="109" customWidth="1"/>
    <col min="4096" max="4105" width="12.90625" style="109" customWidth="1"/>
    <col min="4106" max="4106" width="15.453125" style="109" customWidth="1"/>
    <col min="4107" max="4107" width="10.36328125" style="109" customWidth="1"/>
    <col min="4108" max="4350" width="9" style="109"/>
    <col min="4351" max="4351" width="15.453125" style="109" customWidth="1"/>
    <col min="4352" max="4361" width="12.90625" style="109" customWidth="1"/>
    <col min="4362" max="4362" width="15.453125" style="109" customWidth="1"/>
    <col min="4363" max="4363" width="10.36328125" style="109" customWidth="1"/>
    <col min="4364" max="4606" width="9" style="109"/>
    <col min="4607" max="4607" width="15.453125" style="109" customWidth="1"/>
    <col min="4608" max="4617" width="12.90625" style="109" customWidth="1"/>
    <col min="4618" max="4618" width="15.453125" style="109" customWidth="1"/>
    <col min="4619" max="4619" width="10.36328125" style="109" customWidth="1"/>
    <col min="4620" max="4862" width="9" style="109"/>
    <col min="4863" max="4863" width="15.453125" style="109" customWidth="1"/>
    <col min="4864" max="4873" width="12.90625" style="109" customWidth="1"/>
    <col min="4874" max="4874" width="15.453125" style="109" customWidth="1"/>
    <col min="4875" max="4875" width="10.36328125" style="109" customWidth="1"/>
    <col min="4876" max="5118" width="9" style="109"/>
    <col min="5119" max="5119" width="15.453125" style="109" customWidth="1"/>
    <col min="5120" max="5129" width="12.90625" style="109" customWidth="1"/>
    <col min="5130" max="5130" width="15.453125" style="109" customWidth="1"/>
    <col min="5131" max="5131" width="10.36328125" style="109" customWidth="1"/>
    <col min="5132" max="5374" width="9" style="109"/>
    <col min="5375" max="5375" width="15.453125" style="109" customWidth="1"/>
    <col min="5376" max="5385" width="12.90625" style="109" customWidth="1"/>
    <col min="5386" max="5386" width="15.453125" style="109" customWidth="1"/>
    <col min="5387" max="5387" width="10.36328125" style="109" customWidth="1"/>
    <col min="5388" max="5630" width="9" style="109"/>
    <col min="5631" max="5631" width="15.453125" style="109" customWidth="1"/>
    <col min="5632" max="5641" width="12.90625" style="109" customWidth="1"/>
    <col min="5642" max="5642" width="15.453125" style="109" customWidth="1"/>
    <col min="5643" max="5643" width="10.36328125" style="109" customWidth="1"/>
    <col min="5644" max="5886" width="9" style="109"/>
    <col min="5887" max="5887" width="15.453125" style="109" customWidth="1"/>
    <col min="5888" max="5897" width="12.90625" style="109" customWidth="1"/>
    <col min="5898" max="5898" width="15.453125" style="109" customWidth="1"/>
    <col min="5899" max="5899" width="10.36328125" style="109" customWidth="1"/>
    <col min="5900" max="6142" width="9" style="109"/>
    <col min="6143" max="6143" width="15.453125" style="109" customWidth="1"/>
    <col min="6144" max="6153" width="12.90625" style="109" customWidth="1"/>
    <col min="6154" max="6154" width="15.453125" style="109" customWidth="1"/>
    <col min="6155" max="6155" width="10.36328125" style="109" customWidth="1"/>
    <col min="6156" max="6398" width="9" style="109"/>
    <col min="6399" max="6399" width="15.453125" style="109" customWidth="1"/>
    <col min="6400" max="6409" width="12.90625" style="109" customWidth="1"/>
    <col min="6410" max="6410" width="15.453125" style="109" customWidth="1"/>
    <col min="6411" max="6411" width="10.36328125" style="109" customWidth="1"/>
    <col min="6412" max="6654" width="9" style="109"/>
    <col min="6655" max="6655" width="15.453125" style="109" customWidth="1"/>
    <col min="6656" max="6665" width="12.90625" style="109" customWidth="1"/>
    <col min="6666" max="6666" width="15.453125" style="109" customWidth="1"/>
    <col min="6667" max="6667" width="10.36328125" style="109" customWidth="1"/>
    <col min="6668" max="6910" width="9" style="109"/>
    <col min="6911" max="6911" width="15.453125" style="109" customWidth="1"/>
    <col min="6912" max="6921" width="12.90625" style="109" customWidth="1"/>
    <col min="6922" max="6922" width="15.453125" style="109" customWidth="1"/>
    <col min="6923" max="6923" width="10.36328125" style="109" customWidth="1"/>
    <col min="6924" max="7166" width="9" style="109"/>
    <col min="7167" max="7167" width="15.453125" style="109" customWidth="1"/>
    <col min="7168" max="7177" width="12.90625" style="109" customWidth="1"/>
    <col min="7178" max="7178" width="15.453125" style="109" customWidth="1"/>
    <col min="7179" max="7179" width="10.36328125" style="109" customWidth="1"/>
    <col min="7180" max="7422" width="9" style="109"/>
    <col min="7423" max="7423" width="15.453125" style="109" customWidth="1"/>
    <col min="7424" max="7433" width="12.90625" style="109" customWidth="1"/>
    <col min="7434" max="7434" width="15.453125" style="109" customWidth="1"/>
    <col min="7435" max="7435" width="10.36328125" style="109" customWidth="1"/>
    <col min="7436" max="7678" width="9" style="109"/>
    <col min="7679" max="7679" width="15.453125" style="109" customWidth="1"/>
    <col min="7680" max="7689" width="12.90625" style="109" customWidth="1"/>
    <col min="7690" max="7690" width="15.453125" style="109" customWidth="1"/>
    <col min="7691" max="7691" width="10.36328125" style="109" customWidth="1"/>
    <col min="7692" max="7934" width="9" style="109"/>
    <col min="7935" max="7935" width="15.453125" style="109" customWidth="1"/>
    <col min="7936" max="7945" width="12.90625" style="109" customWidth="1"/>
    <col min="7946" max="7946" width="15.453125" style="109" customWidth="1"/>
    <col min="7947" max="7947" width="10.36328125" style="109" customWidth="1"/>
    <col min="7948" max="8190" width="9" style="109"/>
    <col min="8191" max="8191" width="15.453125" style="109" customWidth="1"/>
    <col min="8192" max="8201" width="12.90625" style="109" customWidth="1"/>
    <col min="8202" max="8202" width="15.453125" style="109" customWidth="1"/>
    <col min="8203" max="8203" width="10.36328125" style="109" customWidth="1"/>
    <col min="8204" max="8446" width="9" style="109"/>
    <col min="8447" max="8447" width="15.453125" style="109" customWidth="1"/>
    <col min="8448" max="8457" width="12.90625" style="109" customWidth="1"/>
    <col min="8458" max="8458" width="15.453125" style="109" customWidth="1"/>
    <col min="8459" max="8459" width="10.36328125" style="109" customWidth="1"/>
    <col min="8460" max="8702" width="9" style="109"/>
    <col min="8703" max="8703" width="15.453125" style="109" customWidth="1"/>
    <col min="8704" max="8713" width="12.90625" style="109" customWidth="1"/>
    <col min="8714" max="8714" width="15.453125" style="109" customWidth="1"/>
    <col min="8715" max="8715" width="10.36328125" style="109" customWidth="1"/>
    <col min="8716" max="8958" width="9" style="109"/>
    <col min="8959" max="8959" width="15.453125" style="109" customWidth="1"/>
    <col min="8960" max="8969" width="12.90625" style="109" customWidth="1"/>
    <col min="8970" max="8970" width="15.453125" style="109" customWidth="1"/>
    <col min="8971" max="8971" width="10.36328125" style="109" customWidth="1"/>
    <col min="8972" max="9214" width="9" style="109"/>
    <col min="9215" max="9215" width="15.453125" style="109" customWidth="1"/>
    <col min="9216" max="9225" width="12.90625" style="109" customWidth="1"/>
    <col min="9226" max="9226" width="15.453125" style="109" customWidth="1"/>
    <col min="9227" max="9227" width="10.36328125" style="109" customWidth="1"/>
    <col min="9228" max="9470" width="9" style="109"/>
    <col min="9471" max="9471" width="15.453125" style="109" customWidth="1"/>
    <col min="9472" max="9481" width="12.90625" style="109" customWidth="1"/>
    <col min="9482" max="9482" width="15.453125" style="109" customWidth="1"/>
    <col min="9483" max="9483" width="10.36328125" style="109" customWidth="1"/>
    <col min="9484" max="9726" width="9" style="109"/>
    <col min="9727" max="9727" width="15.453125" style="109" customWidth="1"/>
    <col min="9728" max="9737" width="12.90625" style="109" customWidth="1"/>
    <col min="9738" max="9738" width="15.453125" style="109" customWidth="1"/>
    <col min="9739" max="9739" width="10.36328125" style="109" customWidth="1"/>
    <col min="9740" max="9982" width="9" style="109"/>
    <col min="9983" max="9983" width="15.453125" style="109" customWidth="1"/>
    <col min="9984" max="9993" width="12.90625" style="109" customWidth="1"/>
    <col min="9994" max="9994" width="15.453125" style="109" customWidth="1"/>
    <col min="9995" max="9995" width="10.36328125" style="109" customWidth="1"/>
    <col min="9996" max="10238" width="9" style="109"/>
    <col min="10239" max="10239" width="15.453125" style="109" customWidth="1"/>
    <col min="10240" max="10249" width="12.90625" style="109" customWidth="1"/>
    <col min="10250" max="10250" width="15.453125" style="109" customWidth="1"/>
    <col min="10251" max="10251" width="10.36328125" style="109" customWidth="1"/>
    <col min="10252" max="10494" width="9" style="109"/>
    <col min="10495" max="10495" width="15.453125" style="109" customWidth="1"/>
    <col min="10496" max="10505" width="12.90625" style="109" customWidth="1"/>
    <col min="10506" max="10506" width="15.453125" style="109" customWidth="1"/>
    <col min="10507" max="10507" width="10.36328125" style="109" customWidth="1"/>
    <col min="10508" max="10750" width="9" style="109"/>
    <col min="10751" max="10751" width="15.453125" style="109" customWidth="1"/>
    <col min="10752" max="10761" width="12.90625" style="109" customWidth="1"/>
    <col min="10762" max="10762" width="15.453125" style="109" customWidth="1"/>
    <col min="10763" max="10763" width="10.36328125" style="109" customWidth="1"/>
    <col min="10764" max="11006" width="9" style="109"/>
    <col min="11007" max="11007" width="15.453125" style="109" customWidth="1"/>
    <col min="11008" max="11017" width="12.90625" style="109" customWidth="1"/>
    <col min="11018" max="11018" width="15.453125" style="109" customWidth="1"/>
    <col min="11019" max="11019" width="10.36328125" style="109" customWidth="1"/>
    <col min="11020" max="11262" width="9" style="109"/>
    <col min="11263" max="11263" width="15.453125" style="109" customWidth="1"/>
    <col min="11264" max="11273" width="12.90625" style="109" customWidth="1"/>
    <col min="11274" max="11274" width="15.453125" style="109" customWidth="1"/>
    <col min="11275" max="11275" width="10.36328125" style="109" customWidth="1"/>
    <col min="11276" max="11518" width="9" style="109"/>
    <col min="11519" max="11519" width="15.453125" style="109" customWidth="1"/>
    <col min="11520" max="11529" width="12.90625" style="109" customWidth="1"/>
    <col min="11530" max="11530" width="15.453125" style="109" customWidth="1"/>
    <col min="11531" max="11531" width="10.36328125" style="109" customWidth="1"/>
    <col min="11532" max="11774" width="9" style="109"/>
    <col min="11775" max="11775" width="15.453125" style="109" customWidth="1"/>
    <col min="11776" max="11785" width="12.90625" style="109" customWidth="1"/>
    <col min="11786" max="11786" width="15.453125" style="109" customWidth="1"/>
    <col min="11787" max="11787" width="10.36328125" style="109" customWidth="1"/>
    <col min="11788" max="12030" width="9" style="109"/>
    <col min="12031" max="12031" width="15.453125" style="109" customWidth="1"/>
    <col min="12032" max="12041" width="12.90625" style="109" customWidth="1"/>
    <col min="12042" max="12042" width="15.453125" style="109" customWidth="1"/>
    <col min="12043" max="12043" width="10.36328125" style="109" customWidth="1"/>
    <col min="12044" max="12286" width="9" style="109"/>
    <col min="12287" max="12287" width="15.453125" style="109" customWidth="1"/>
    <col min="12288" max="12297" width="12.90625" style="109" customWidth="1"/>
    <col min="12298" max="12298" width="15.453125" style="109" customWidth="1"/>
    <col min="12299" max="12299" width="10.36328125" style="109" customWidth="1"/>
    <col min="12300" max="12542" width="9" style="109"/>
    <col min="12543" max="12543" width="15.453125" style="109" customWidth="1"/>
    <col min="12544" max="12553" width="12.90625" style="109" customWidth="1"/>
    <col min="12554" max="12554" width="15.453125" style="109" customWidth="1"/>
    <col min="12555" max="12555" width="10.36328125" style="109" customWidth="1"/>
    <col min="12556" max="12798" width="9" style="109"/>
    <col min="12799" max="12799" width="15.453125" style="109" customWidth="1"/>
    <col min="12800" max="12809" width="12.90625" style="109" customWidth="1"/>
    <col min="12810" max="12810" width="15.453125" style="109" customWidth="1"/>
    <col min="12811" max="12811" width="10.36328125" style="109" customWidth="1"/>
    <col min="12812" max="13054" width="9" style="109"/>
    <col min="13055" max="13055" width="15.453125" style="109" customWidth="1"/>
    <col min="13056" max="13065" width="12.90625" style="109" customWidth="1"/>
    <col min="13066" max="13066" width="15.453125" style="109" customWidth="1"/>
    <col min="13067" max="13067" width="10.36328125" style="109" customWidth="1"/>
    <col min="13068" max="13310" width="9" style="109"/>
    <col min="13311" max="13311" width="15.453125" style="109" customWidth="1"/>
    <col min="13312" max="13321" width="12.90625" style="109" customWidth="1"/>
    <col min="13322" max="13322" width="15.453125" style="109" customWidth="1"/>
    <col min="13323" max="13323" width="10.36328125" style="109" customWidth="1"/>
    <col min="13324" max="13566" width="9" style="109"/>
    <col min="13567" max="13567" width="15.453125" style="109" customWidth="1"/>
    <col min="13568" max="13577" width="12.90625" style="109" customWidth="1"/>
    <col min="13578" max="13578" width="15.453125" style="109" customWidth="1"/>
    <col min="13579" max="13579" width="10.36328125" style="109" customWidth="1"/>
    <col min="13580" max="13822" width="9" style="109"/>
    <col min="13823" max="13823" width="15.453125" style="109" customWidth="1"/>
    <col min="13824" max="13833" width="12.90625" style="109" customWidth="1"/>
    <col min="13834" max="13834" width="15.453125" style="109" customWidth="1"/>
    <col min="13835" max="13835" width="10.36328125" style="109" customWidth="1"/>
    <col min="13836" max="14078" width="9" style="109"/>
    <col min="14079" max="14079" width="15.453125" style="109" customWidth="1"/>
    <col min="14080" max="14089" width="12.90625" style="109" customWidth="1"/>
    <col min="14090" max="14090" width="15.453125" style="109" customWidth="1"/>
    <col min="14091" max="14091" width="10.36328125" style="109" customWidth="1"/>
    <col min="14092" max="14334" width="9" style="109"/>
    <col min="14335" max="14335" width="15.453125" style="109" customWidth="1"/>
    <col min="14336" max="14345" width="12.90625" style="109" customWidth="1"/>
    <col min="14346" max="14346" width="15.453125" style="109" customWidth="1"/>
    <col min="14347" max="14347" width="10.36328125" style="109" customWidth="1"/>
    <col min="14348" max="14590" width="9" style="109"/>
    <col min="14591" max="14591" width="15.453125" style="109" customWidth="1"/>
    <col min="14592" max="14601" width="12.90625" style="109" customWidth="1"/>
    <col min="14602" max="14602" width="15.453125" style="109" customWidth="1"/>
    <col min="14603" max="14603" width="10.36328125" style="109" customWidth="1"/>
    <col min="14604" max="14846" width="9" style="109"/>
    <col min="14847" max="14847" width="15.453125" style="109" customWidth="1"/>
    <col min="14848" max="14857" width="12.90625" style="109" customWidth="1"/>
    <col min="14858" max="14858" width="15.453125" style="109" customWidth="1"/>
    <col min="14859" max="14859" width="10.36328125" style="109" customWidth="1"/>
    <col min="14860" max="15102" width="9" style="109"/>
    <col min="15103" max="15103" width="15.453125" style="109" customWidth="1"/>
    <col min="15104" max="15113" width="12.90625" style="109" customWidth="1"/>
    <col min="15114" max="15114" width="15.453125" style="109" customWidth="1"/>
    <col min="15115" max="15115" width="10.36328125" style="109" customWidth="1"/>
    <col min="15116" max="15358" width="9" style="109"/>
    <col min="15359" max="15359" width="15.453125" style="109" customWidth="1"/>
    <col min="15360" max="15369" width="12.90625" style="109" customWidth="1"/>
    <col min="15370" max="15370" width="15.453125" style="109" customWidth="1"/>
    <col min="15371" max="15371" width="10.36328125" style="109" customWidth="1"/>
    <col min="15372" max="15614" width="9" style="109"/>
    <col min="15615" max="15615" width="15.453125" style="109" customWidth="1"/>
    <col min="15616" max="15625" width="12.90625" style="109" customWidth="1"/>
    <col min="15626" max="15626" width="15.453125" style="109" customWidth="1"/>
    <col min="15627" max="15627" width="10.36328125" style="109" customWidth="1"/>
    <col min="15628" max="15870" width="9" style="109"/>
    <col min="15871" max="15871" width="15.453125" style="109" customWidth="1"/>
    <col min="15872" max="15881" width="12.90625" style="109" customWidth="1"/>
    <col min="15882" max="15882" width="15.453125" style="109" customWidth="1"/>
    <col min="15883" max="15883" width="10.36328125" style="109" customWidth="1"/>
    <col min="15884" max="16126" width="9" style="109"/>
    <col min="16127" max="16127" width="15.453125" style="109" customWidth="1"/>
    <col min="16128" max="16137" width="12.90625" style="109" customWidth="1"/>
    <col min="16138" max="16138" width="15.453125" style="109" customWidth="1"/>
    <col min="16139" max="16139" width="10.36328125" style="109" customWidth="1"/>
    <col min="16140" max="16384" width="9" style="109"/>
  </cols>
  <sheetData>
    <row r="1" spans="2:35" ht="20.25" customHeight="1">
      <c r="N1" s="219" t="s">
        <v>39</v>
      </c>
    </row>
    <row r="2" spans="2:35" s="121" customFormat="1" ht="24" customHeight="1">
      <c r="B2" s="119" t="s">
        <v>254</v>
      </c>
      <c r="C2" s="119"/>
      <c r="D2" s="119"/>
      <c r="E2" s="119"/>
      <c r="F2" s="119"/>
      <c r="G2" s="119"/>
      <c r="H2" s="119"/>
      <c r="I2" s="119"/>
      <c r="J2" s="109"/>
      <c r="K2" s="119"/>
      <c r="L2" s="119"/>
      <c r="M2" s="120" t="s">
        <v>255</v>
      </c>
      <c r="N2" s="220"/>
    </row>
    <row r="3" spans="2:35" s="122" customFormat="1" ht="35.15" customHeight="1">
      <c r="B3" s="236" t="s">
        <v>256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34"/>
    </row>
    <row r="4" spans="2:35" s="123" customFormat="1" ht="40" customHeight="1">
      <c r="B4" s="229" t="s">
        <v>215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</row>
    <row r="5" spans="2:35" s="124" customFormat="1" ht="30" customHeight="1">
      <c r="B5" s="225" t="s">
        <v>65</v>
      </c>
      <c r="C5" s="225" t="s">
        <v>122</v>
      </c>
      <c r="D5" s="224" t="s">
        <v>121</v>
      </c>
      <c r="E5" s="224"/>
      <c r="F5" s="224"/>
      <c r="G5" s="224"/>
      <c r="H5" s="224"/>
      <c r="I5" s="224"/>
      <c r="J5" s="224"/>
      <c r="K5" s="224"/>
      <c r="L5" s="238"/>
      <c r="M5" s="225" t="s">
        <v>120</v>
      </c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2:35" s="124" customFormat="1" ht="18.75" customHeight="1">
      <c r="B6" s="225"/>
      <c r="C6" s="237"/>
      <c r="D6" s="20" t="s">
        <v>119</v>
      </c>
      <c r="E6" s="20" t="s">
        <v>118</v>
      </c>
      <c r="F6" s="20" t="s">
        <v>117</v>
      </c>
      <c r="G6" s="20" t="s">
        <v>116</v>
      </c>
      <c r="H6" s="20" t="s">
        <v>115</v>
      </c>
      <c r="I6" s="20" t="s">
        <v>114</v>
      </c>
      <c r="J6" s="20" t="s">
        <v>113</v>
      </c>
      <c r="K6" s="20" t="s">
        <v>112</v>
      </c>
      <c r="L6" s="20" t="s">
        <v>111</v>
      </c>
      <c r="M6" s="225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2:35" s="124" customFormat="1" ht="21" customHeight="1">
      <c r="B7" s="225"/>
      <c r="C7" s="239" t="s">
        <v>1</v>
      </c>
      <c r="D7" s="125" t="s">
        <v>110</v>
      </c>
      <c r="E7" s="125" t="s">
        <v>109</v>
      </c>
      <c r="F7" s="234" t="s">
        <v>108</v>
      </c>
      <c r="G7" s="234" t="s">
        <v>107</v>
      </c>
      <c r="H7" s="126" t="s">
        <v>106</v>
      </c>
      <c r="I7" s="125" t="s">
        <v>105</v>
      </c>
      <c r="J7" s="125" t="s">
        <v>104</v>
      </c>
      <c r="K7" s="234" t="s">
        <v>103</v>
      </c>
      <c r="L7" s="127" t="s">
        <v>102</v>
      </c>
      <c r="M7" s="225"/>
      <c r="N7" s="36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2:35" s="124" customFormat="1" ht="33" customHeight="1">
      <c r="B8" s="225"/>
      <c r="C8" s="240"/>
      <c r="D8" s="213" t="s">
        <v>101</v>
      </c>
      <c r="E8" s="213" t="s">
        <v>101</v>
      </c>
      <c r="F8" s="235"/>
      <c r="G8" s="235"/>
      <c r="H8" s="213" t="s">
        <v>100</v>
      </c>
      <c r="I8" s="213" t="s">
        <v>99</v>
      </c>
      <c r="J8" s="213" t="s">
        <v>98</v>
      </c>
      <c r="K8" s="235"/>
      <c r="L8" s="213" t="s">
        <v>97</v>
      </c>
      <c r="M8" s="225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2:35" ht="38.15" customHeight="1">
      <c r="B9" s="94" t="s">
        <v>63</v>
      </c>
      <c r="C9" s="94">
        <f t="shared" ref="C9:C22" si="0">SUM(D9:L9)</f>
        <v>2171164</v>
      </c>
      <c r="D9" s="94">
        <v>1817</v>
      </c>
      <c r="E9" s="94">
        <v>18628</v>
      </c>
      <c r="F9" s="94">
        <v>8600</v>
      </c>
      <c r="G9" s="94">
        <v>0</v>
      </c>
      <c r="H9" s="94">
        <v>81461</v>
      </c>
      <c r="I9" s="94">
        <v>0</v>
      </c>
      <c r="J9" s="94">
        <v>2060658</v>
      </c>
      <c r="K9" s="94">
        <v>0</v>
      </c>
      <c r="L9" s="94">
        <v>0</v>
      </c>
      <c r="M9" s="128" t="s">
        <v>63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2:35" ht="38.15" customHeight="1">
      <c r="B10" s="92" t="s">
        <v>62</v>
      </c>
      <c r="C10" s="92">
        <f t="shared" si="0"/>
        <v>2121775</v>
      </c>
      <c r="D10" s="92">
        <v>1588</v>
      </c>
      <c r="E10" s="92">
        <v>17647</v>
      </c>
      <c r="F10" s="92">
        <v>22927</v>
      </c>
      <c r="G10" s="92">
        <v>0</v>
      </c>
      <c r="H10" s="92">
        <v>64126</v>
      </c>
      <c r="I10" s="92">
        <v>0</v>
      </c>
      <c r="J10" s="92">
        <v>2015487</v>
      </c>
      <c r="K10" s="92">
        <v>0</v>
      </c>
      <c r="L10" s="92">
        <v>0</v>
      </c>
      <c r="M10" s="129" t="s">
        <v>62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2:35" ht="38.15" customHeight="1">
      <c r="B11" s="94" t="s">
        <v>61</v>
      </c>
      <c r="C11" s="94">
        <f t="shared" si="0"/>
        <v>1899522</v>
      </c>
      <c r="D11" s="94">
        <v>1369</v>
      </c>
      <c r="E11" s="94">
        <v>15072</v>
      </c>
      <c r="F11" s="94">
        <v>58405</v>
      </c>
      <c r="G11" s="94">
        <v>0</v>
      </c>
      <c r="H11" s="94">
        <v>38429</v>
      </c>
      <c r="I11" s="94">
        <v>0</v>
      </c>
      <c r="J11" s="94">
        <v>1786247</v>
      </c>
      <c r="K11" s="94">
        <v>0</v>
      </c>
      <c r="L11" s="94">
        <v>0</v>
      </c>
      <c r="M11" s="128" t="s">
        <v>61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2:35" ht="38.15" customHeight="1">
      <c r="B12" s="92" t="s">
        <v>60</v>
      </c>
      <c r="C12" s="92">
        <f t="shared" si="0"/>
        <v>1789169</v>
      </c>
      <c r="D12" s="92">
        <v>3240</v>
      </c>
      <c r="E12" s="92">
        <v>18209</v>
      </c>
      <c r="F12" s="92">
        <v>114739</v>
      </c>
      <c r="G12" s="92">
        <v>0</v>
      </c>
      <c r="H12" s="92">
        <v>20908</v>
      </c>
      <c r="I12" s="92">
        <v>1770</v>
      </c>
      <c r="J12" s="92">
        <v>1595626</v>
      </c>
      <c r="K12" s="92">
        <v>21554</v>
      </c>
      <c r="L12" s="92">
        <v>13123</v>
      </c>
      <c r="M12" s="129" t="s">
        <v>59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2:35" ht="38.15" customHeight="1">
      <c r="B13" s="94" t="s">
        <v>58</v>
      </c>
      <c r="C13" s="94">
        <f t="shared" si="0"/>
        <v>2018057</v>
      </c>
      <c r="D13" s="94">
        <v>18694</v>
      </c>
      <c r="E13" s="94">
        <v>28956</v>
      </c>
      <c r="F13" s="94">
        <v>167008</v>
      </c>
      <c r="G13" s="94">
        <v>0</v>
      </c>
      <c r="H13" s="94">
        <v>15494</v>
      </c>
      <c r="I13" s="94">
        <v>26016</v>
      </c>
      <c r="J13" s="94">
        <v>1482195</v>
      </c>
      <c r="K13" s="94">
        <v>212853</v>
      </c>
      <c r="L13" s="94">
        <v>66841</v>
      </c>
      <c r="M13" s="128" t="s">
        <v>57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2:35" ht="38.15" customHeight="1">
      <c r="B14" s="92" t="s">
        <v>56</v>
      </c>
      <c r="C14" s="92">
        <f t="shared" si="0"/>
        <v>1936400</v>
      </c>
      <c r="D14" s="92">
        <v>16908</v>
      </c>
      <c r="E14" s="92">
        <v>20163</v>
      </c>
      <c r="F14" s="92">
        <v>134224</v>
      </c>
      <c r="G14" s="92">
        <v>0</v>
      </c>
      <c r="H14" s="92">
        <v>5788</v>
      </c>
      <c r="I14" s="92">
        <v>38296</v>
      </c>
      <c r="J14" s="92">
        <v>891362</v>
      </c>
      <c r="K14" s="92">
        <v>538060</v>
      </c>
      <c r="L14" s="92">
        <v>291599</v>
      </c>
      <c r="M14" s="129" t="s">
        <v>55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2:35" ht="38.15" customHeight="1">
      <c r="B15" s="94" t="s">
        <v>54</v>
      </c>
      <c r="C15" s="94">
        <f t="shared" si="0"/>
        <v>1747732</v>
      </c>
      <c r="D15" s="94">
        <v>9011</v>
      </c>
      <c r="E15" s="94">
        <v>4731</v>
      </c>
      <c r="F15" s="94">
        <v>74567</v>
      </c>
      <c r="G15" s="94">
        <v>2337</v>
      </c>
      <c r="H15" s="94">
        <v>4235</v>
      </c>
      <c r="I15" s="94">
        <v>15540</v>
      </c>
      <c r="J15" s="94">
        <v>525583</v>
      </c>
      <c r="K15" s="94">
        <v>617620</v>
      </c>
      <c r="L15" s="94">
        <v>494108</v>
      </c>
      <c r="M15" s="128" t="s">
        <v>53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2:35" ht="38.15" customHeight="1">
      <c r="B16" s="92" t="s">
        <v>52</v>
      </c>
      <c r="C16" s="92">
        <f t="shared" si="0"/>
        <v>1527519</v>
      </c>
      <c r="D16" s="92">
        <v>8230</v>
      </c>
      <c r="E16" s="92">
        <v>9625</v>
      </c>
      <c r="F16" s="92">
        <v>90484</v>
      </c>
      <c r="G16" s="92">
        <v>7210</v>
      </c>
      <c r="H16" s="92">
        <v>5938</v>
      </c>
      <c r="I16" s="92">
        <v>20467</v>
      </c>
      <c r="J16" s="92">
        <v>289498</v>
      </c>
      <c r="K16" s="92">
        <v>577276</v>
      </c>
      <c r="L16" s="92">
        <v>518791</v>
      </c>
      <c r="M16" s="129" t="s">
        <v>51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2:35" ht="38.15" customHeight="1">
      <c r="B17" s="94" t="s">
        <v>50</v>
      </c>
      <c r="C17" s="94">
        <f t="shared" si="0"/>
        <v>1284333</v>
      </c>
      <c r="D17" s="94">
        <v>2028</v>
      </c>
      <c r="E17" s="94">
        <v>3796</v>
      </c>
      <c r="F17" s="94">
        <v>82455</v>
      </c>
      <c r="G17" s="94">
        <v>38889</v>
      </c>
      <c r="H17" s="94">
        <v>0</v>
      </c>
      <c r="I17" s="94">
        <v>17491</v>
      </c>
      <c r="J17" s="94">
        <v>142470</v>
      </c>
      <c r="K17" s="94">
        <v>513778</v>
      </c>
      <c r="L17" s="94">
        <v>483426</v>
      </c>
      <c r="M17" s="128" t="s">
        <v>49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2:35" ht="38.15" customHeight="1">
      <c r="B18" s="92" t="s">
        <v>48</v>
      </c>
      <c r="C18" s="92">
        <f t="shared" si="0"/>
        <v>1070154</v>
      </c>
      <c r="D18" s="92">
        <v>2835</v>
      </c>
      <c r="E18" s="92">
        <v>3213</v>
      </c>
      <c r="F18" s="92">
        <v>60388</v>
      </c>
      <c r="G18" s="92">
        <v>103849</v>
      </c>
      <c r="H18" s="92">
        <v>0</v>
      </c>
      <c r="I18" s="92">
        <v>3016</v>
      </c>
      <c r="J18" s="92">
        <v>53412</v>
      </c>
      <c r="K18" s="92">
        <v>425229</v>
      </c>
      <c r="L18" s="92">
        <v>418212</v>
      </c>
      <c r="M18" s="129" t="s">
        <v>47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2:35" ht="38.15" customHeight="1">
      <c r="B19" s="94" t="s">
        <v>46</v>
      </c>
      <c r="C19" s="94">
        <f t="shared" si="0"/>
        <v>853081</v>
      </c>
      <c r="D19" s="94">
        <v>421</v>
      </c>
      <c r="E19" s="94">
        <v>4991</v>
      </c>
      <c r="F19" s="94">
        <v>32578</v>
      </c>
      <c r="G19" s="94">
        <v>134988</v>
      </c>
      <c r="H19" s="94">
        <v>0</v>
      </c>
      <c r="I19" s="94">
        <v>222</v>
      </c>
      <c r="J19" s="94">
        <v>13392</v>
      </c>
      <c r="K19" s="94">
        <v>323163</v>
      </c>
      <c r="L19" s="94">
        <v>343326</v>
      </c>
      <c r="M19" s="128" t="s">
        <v>45</v>
      </c>
      <c r="N19" s="40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2:35" ht="38.15" customHeight="1">
      <c r="B20" s="92" t="s">
        <v>44</v>
      </c>
      <c r="C20" s="92">
        <f t="shared" si="0"/>
        <v>655841</v>
      </c>
      <c r="D20" s="92">
        <v>416</v>
      </c>
      <c r="E20" s="92">
        <v>1177</v>
      </c>
      <c r="F20" s="92">
        <v>5759</v>
      </c>
      <c r="G20" s="92">
        <v>140194</v>
      </c>
      <c r="H20" s="92">
        <v>0</v>
      </c>
      <c r="I20" s="92">
        <v>0</v>
      </c>
      <c r="J20" s="92">
        <v>3752</v>
      </c>
      <c r="K20" s="92">
        <v>224841</v>
      </c>
      <c r="L20" s="92">
        <v>279702</v>
      </c>
      <c r="M20" s="129" t="s">
        <v>43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2:35" ht="38.15" customHeight="1">
      <c r="B21" s="94" t="s">
        <v>42</v>
      </c>
      <c r="C21" s="94">
        <f t="shared" si="0"/>
        <v>479334</v>
      </c>
      <c r="D21" s="94">
        <v>287</v>
      </c>
      <c r="E21" s="94">
        <v>2701</v>
      </c>
      <c r="F21" s="94">
        <v>4036</v>
      </c>
      <c r="G21" s="94">
        <v>111973</v>
      </c>
      <c r="H21" s="94">
        <v>0</v>
      </c>
      <c r="I21" s="94">
        <v>0</v>
      </c>
      <c r="J21" s="94">
        <v>1980</v>
      </c>
      <c r="K21" s="94">
        <v>148659</v>
      </c>
      <c r="L21" s="94">
        <v>209698</v>
      </c>
      <c r="M21" s="128" t="s">
        <v>41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2:35" ht="38.15" customHeight="1">
      <c r="B22" s="92" t="s">
        <v>177</v>
      </c>
      <c r="C22" s="92">
        <f t="shared" si="0"/>
        <v>854281</v>
      </c>
      <c r="D22" s="92">
        <v>0</v>
      </c>
      <c r="E22" s="92">
        <v>25037</v>
      </c>
      <c r="F22" s="92">
        <v>4693</v>
      </c>
      <c r="G22" s="92">
        <v>266363</v>
      </c>
      <c r="H22" s="92">
        <v>0</v>
      </c>
      <c r="I22" s="92">
        <v>0</v>
      </c>
      <c r="J22" s="92">
        <v>1391</v>
      </c>
      <c r="K22" s="92">
        <v>170933</v>
      </c>
      <c r="L22" s="92">
        <v>385864</v>
      </c>
      <c r="M22" s="129" t="s">
        <v>348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2:35" ht="36" customHeight="1">
      <c r="B23" s="83" t="s">
        <v>1</v>
      </c>
      <c r="C23" s="83">
        <f t="shared" ref="C23:L23" si="1">SUM(C9:C22)</f>
        <v>20408362</v>
      </c>
      <c r="D23" s="83">
        <f t="shared" si="1"/>
        <v>66844</v>
      </c>
      <c r="E23" s="83">
        <f t="shared" si="1"/>
        <v>173946</v>
      </c>
      <c r="F23" s="83">
        <f t="shared" si="1"/>
        <v>860863</v>
      </c>
      <c r="G23" s="83">
        <f t="shared" si="1"/>
        <v>805803</v>
      </c>
      <c r="H23" s="83">
        <f t="shared" si="1"/>
        <v>236379</v>
      </c>
      <c r="I23" s="83">
        <f t="shared" si="1"/>
        <v>122818</v>
      </c>
      <c r="J23" s="83">
        <f t="shared" si="1"/>
        <v>10863053</v>
      </c>
      <c r="K23" s="83">
        <f t="shared" si="1"/>
        <v>3773966</v>
      </c>
      <c r="L23" s="83">
        <f t="shared" si="1"/>
        <v>3504690</v>
      </c>
      <c r="M23" s="83" t="s">
        <v>96</v>
      </c>
      <c r="O23" s="214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2:35" s="27" customFormat="1" ht="40" customHeight="1">
      <c r="B24" s="226" t="s">
        <v>227</v>
      </c>
      <c r="C24" s="226"/>
      <c r="D24" s="226"/>
      <c r="E24" s="226"/>
      <c r="J24" s="218" t="s">
        <v>226</v>
      </c>
      <c r="K24" s="218"/>
      <c r="L24" s="218"/>
      <c r="M24" s="218"/>
      <c r="N24" s="36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2:35"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2:35" ht="12.5">
      <c r="B26" s="109"/>
      <c r="N26" s="109"/>
    </row>
    <row r="27" spans="2:35" ht="12.5">
      <c r="B27" s="109"/>
      <c r="N27" s="109"/>
    </row>
    <row r="28" spans="2:35" ht="27.75" customHeight="1">
      <c r="B28" s="109"/>
      <c r="N28" s="109"/>
    </row>
    <row r="29" spans="2:35" ht="27.75" customHeight="1">
      <c r="B29" s="109"/>
      <c r="N29" s="109"/>
    </row>
    <row r="30" spans="2:35" ht="27.75" customHeight="1">
      <c r="B30" s="109"/>
      <c r="N30" s="109"/>
    </row>
    <row r="31" spans="2:35" ht="27.75" customHeight="1">
      <c r="B31" s="109"/>
      <c r="N31" s="109"/>
    </row>
    <row r="32" spans="2:35" ht="27.75" customHeight="1">
      <c r="B32" s="109"/>
      <c r="N32" s="109"/>
    </row>
    <row r="33" spans="2:14" ht="27.75" customHeight="1">
      <c r="B33" s="109"/>
      <c r="N33" s="109"/>
    </row>
    <row r="34" spans="2:14" ht="27.75" customHeight="1">
      <c r="B34" s="109"/>
      <c r="N34" s="109"/>
    </row>
    <row r="35" spans="2:14" ht="27.75" customHeight="1">
      <c r="B35" s="109"/>
      <c r="N35" s="109"/>
    </row>
    <row r="36" spans="2:14" ht="27.75" customHeight="1">
      <c r="B36" s="109"/>
      <c r="N36" s="109"/>
    </row>
    <row r="37" spans="2:14" ht="27.75" customHeight="1">
      <c r="B37" s="109"/>
      <c r="N37" s="109"/>
    </row>
    <row r="38" spans="2:14" ht="27.75" customHeight="1">
      <c r="B38" s="109"/>
      <c r="N38" s="109"/>
    </row>
    <row r="39" spans="2:14" ht="27.75" customHeight="1">
      <c r="B39" s="109"/>
      <c r="N39" s="109"/>
    </row>
    <row r="40" spans="2:14" ht="27.75" customHeight="1">
      <c r="B40" s="109"/>
      <c r="N40" s="109"/>
    </row>
    <row r="41" spans="2:14" ht="27.75" customHeight="1">
      <c r="B41" s="109"/>
      <c r="N41" s="109"/>
    </row>
    <row r="42" spans="2:14" ht="27.75" customHeight="1">
      <c r="B42" s="109"/>
      <c r="N42" s="109"/>
    </row>
    <row r="43" spans="2:14" ht="27.75" customHeight="1">
      <c r="B43" s="109"/>
      <c r="N43" s="109"/>
    </row>
    <row r="44" spans="2:14" ht="27.75" customHeight="1">
      <c r="B44" s="109"/>
      <c r="N44" s="109"/>
    </row>
    <row r="45" spans="2:14" ht="27.75" customHeight="1">
      <c r="B45" s="109"/>
      <c r="N45" s="109"/>
    </row>
    <row r="46" spans="2:14" ht="27.75" customHeight="1">
      <c r="B46" s="109"/>
      <c r="N46" s="109"/>
    </row>
    <row r="47" spans="2:14" ht="27.75" customHeight="1">
      <c r="B47" s="109"/>
      <c r="N47" s="109"/>
    </row>
    <row r="48" spans="2:14" ht="27.75" customHeight="1">
      <c r="B48" s="109"/>
      <c r="N48" s="109"/>
    </row>
    <row r="49" spans="2:14" ht="27.75" customHeight="1">
      <c r="B49" s="109"/>
      <c r="N49" s="109"/>
    </row>
    <row r="50" spans="2:14" ht="27.75" customHeight="1">
      <c r="B50" s="109"/>
      <c r="N50" s="109"/>
    </row>
    <row r="51" spans="2:14" ht="27.75" customHeight="1">
      <c r="B51" s="109"/>
      <c r="N51" s="109"/>
    </row>
    <row r="52" spans="2:14" ht="27.75" customHeight="1">
      <c r="B52" s="109"/>
      <c r="N52" s="109"/>
    </row>
    <row r="53" spans="2:14" ht="27.75" customHeight="1">
      <c r="B53" s="109"/>
      <c r="N53" s="109"/>
    </row>
    <row r="54" spans="2:14" ht="27.75" customHeight="1">
      <c r="B54" s="109"/>
      <c r="N54" s="109"/>
    </row>
    <row r="55" spans="2:14" ht="27.75" customHeight="1">
      <c r="B55" s="109"/>
      <c r="N55" s="109"/>
    </row>
    <row r="56" spans="2:14" ht="27.75" customHeight="1">
      <c r="B56" s="109"/>
      <c r="N56" s="109"/>
    </row>
    <row r="57" spans="2:14" ht="27.75" customHeight="1">
      <c r="B57" s="109"/>
      <c r="N57" s="109"/>
    </row>
    <row r="58" spans="2:14" ht="27.75" customHeight="1">
      <c r="B58" s="109"/>
      <c r="N58" s="109"/>
    </row>
    <row r="59" spans="2:14" ht="27.75" customHeight="1">
      <c r="B59" s="109"/>
      <c r="N59" s="109"/>
    </row>
    <row r="60" spans="2:14" ht="27.75" customHeight="1">
      <c r="B60" s="109"/>
      <c r="N60" s="109"/>
    </row>
    <row r="61" spans="2:14" ht="27.75" customHeight="1">
      <c r="B61" s="109"/>
      <c r="N61" s="109"/>
    </row>
    <row r="62" spans="2:14" ht="27.75" customHeight="1">
      <c r="B62" s="109"/>
      <c r="N62" s="109"/>
    </row>
    <row r="63" spans="2:14" ht="27.75" customHeight="1">
      <c r="B63" s="109"/>
      <c r="N63" s="109"/>
    </row>
    <row r="64" spans="2:14" ht="27.75" customHeight="1">
      <c r="B64" s="109"/>
      <c r="N64" s="109"/>
    </row>
    <row r="65" spans="2:14" ht="27.75" customHeight="1">
      <c r="B65" s="109"/>
      <c r="N65" s="109"/>
    </row>
    <row r="66" spans="2:14" ht="27.75" customHeight="1">
      <c r="B66" s="109"/>
      <c r="N66" s="109"/>
    </row>
    <row r="67" spans="2:14" ht="27.75" customHeight="1">
      <c r="B67" s="109"/>
      <c r="N67" s="109"/>
    </row>
    <row r="68" spans="2:14" ht="27.75" customHeight="1">
      <c r="B68" s="109"/>
      <c r="N68" s="109"/>
    </row>
    <row r="69" spans="2:14" ht="27.75" customHeight="1">
      <c r="B69" s="109"/>
      <c r="N69" s="109"/>
    </row>
    <row r="70" spans="2:14" ht="27.75" customHeight="1">
      <c r="B70" s="109"/>
      <c r="N70" s="109"/>
    </row>
    <row r="71" spans="2:14" ht="27.75" customHeight="1">
      <c r="B71" s="109"/>
      <c r="N71" s="109"/>
    </row>
    <row r="72" spans="2:14" ht="27.75" customHeight="1">
      <c r="B72" s="109"/>
      <c r="N72" s="109"/>
    </row>
    <row r="73" spans="2:14" ht="27.75" customHeight="1">
      <c r="B73" s="109"/>
      <c r="N73" s="109"/>
    </row>
    <row r="74" spans="2:14" ht="27.75" customHeight="1">
      <c r="B74" s="109"/>
      <c r="N74" s="109"/>
    </row>
    <row r="75" spans="2:14" ht="27.75" customHeight="1">
      <c r="B75" s="109"/>
      <c r="N75" s="109"/>
    </row>
    <row r="76" spans="2:14" ht="27.75" customHeight="1">
      <c r="B76" s="109"/>
      <c r="N76" s="109"/>
    </row>
    <row r="77" spans="2:14" ht="27.75" customHeight="1">
      <c r="B77" s="109"/>
      <c r="N77" s="109"/>
    </row>
    <row r="78" spans="2:14" ht="27.75" customHeight="1">
      <c r="B78" s="109"/>
      <c r="N78" s="109"/>
    </row>
    <row r="79" spans="2:14" ht="27.75" customHeight="1">
      <c r="B79" s="109"/>
      <c r="N79" s="109"/>
    </row>
    <row r="80" spans="2:14" ht="27.75" customHeight="1">
      <c r="B80" s="109"/>
      <c r="N80" s="109"/>
    </row>
    <row r="81" spans="2:14" ht="27.75" customHeight="1">
      <c r="B81" s="109"/>
      <c r="N81" s="109"/>
    </row>
    <row r="82" spans="2:14" ht="27.75" customHeight="1">
      <c r="B82" s="109"/>
      <c r="N82" s="109"/>
    </row>
    <row r="83" spans="2:14" ht="27.75" customHeight="1">
      <c r="B83" s="109"/>
      <c r="N83" s="109"/>
    </row>
    <row r="84" spans="2:14" ht="27.75" customHeight="1">
      <c r="B84" s="109"/>
      <c r="N84" s="109"/>
    </row>
    <row r="85" spans="2:14" ht="27.75" customHeight="1">
      <c r="B85" s="109"/>
      <c r="N85" s="109"/>
    </row>
    <row r="86" spans="2:14" ht="27.75" customHeight="1">
      <c r="B86" s="109"/>
      <c r="N86" s="109"/>
    </row>
    <row r="87" spans="2:14" ht="27.75" customHeight="1">
      <c r="B87" s="109"/>
      <c r="N87" s="109"/>
    </row>
    <row r="88" spans="2:14" ht="27.75" customHeight="1">
      <c r="B88" s="109"/>
      <c r="N88" s="109"/>
    </row>
    <row r="89" spans="2:14" ht="27.75" customHeight="1">
      <c r="B89" s="109"/>
      <c r="N89" s="109"/>
    </row>
    <row r="90" spans="2:14" ht="27.75" customHeight="1">
      <c r="B90" s="109"/>
      <c r="N90" s="109"/>
    </row>
    <row r="91" spans="2:14" ht="27.75" customHeight="1">
      <c r="B91" s="109"/>
      <c r="N91" s="109"/>
    </row>
    <row r="92" spans="2:14" ht="27.75" customHeight="1">
      <c r="B92" s="109"/>
      <c r="N92" s="109"/>
    </row>
    <row r="93" spans="2:14" ht="27.75" customHeight="1">
      <c r="B93" s="109"/>
      <c r="N93" s="109"/>
    </row>
    <row r="94" spans="2:14" ht="27.75" customHeight="1">
      <c r="B94" s="109"/>
      <c r="N94" s="109"/>
    </row>
    <row r="95" spans="2:14" ht="27.75" customHeight="1">
      <c r="B95" s="109"/>
      <c r="N95" s="109"/>
    </row>
    <row r="96" spans="2:14" ht="27.75" customHeight="1">
      <c r="B96" s="109"/>
      <c r="N96" s="109"/>
    </row>
    <row r="97" spans="2:14" ht="27.75" customHeight="1">
      <c r="B97" s="109"/>
      <c r="N97" s="109"/>
    </row>
    <row r="98" spans="2:14" ht="27.75" customHeight="1">
      <c r="B98" s="109"/>
      <c r="N98" s="109"/>
    </row>
    <row r="99" spans="2:14" ht="27.75" customHeight="1">
      <c r="B99" s="109"/>
      <c r="N99" s="109"/>
    </row>
    <row r="100" spans="2:14" ht="27.75" customHeight="1">
      <c r="B100" s="109"/>
      <c r="N100" s="109"/>
    </row>
    <row r="101" spans="2:14" ht="27.75" customHeight="1">
      <c r="B101" s="109"/>
      <c r="N101" s="109"/>
    </row>
    <row r="102" spans="2:14" ht="27.75" customHeight="1">
      <c r="B102" s="109"/>
      <c r="N102" s="109"/>
    </row>
    <row r="103" spans="2:14" ht="27.75" customHeight="1">
      <c r="B103" s="109"/>
      <c r="N103" s="109"/>
    </row>
    <row r="104" spans="2:14" ht="27.75" customHeight="1">
      <c r="B104" s="109"/>
      <c r="N104" s="109"/>
    </row>
    <row r="105" spans="2:14" ht="27.75" customHeight="1">
      <c r="B105" s="109"/>
      <c r="N105" s="109"/>
    </row>
    <row r="106" spans="2:14" ht="27.75" customHeight="1">
      <c r="B106" s="109"/>
      <c r="N106" s="109"/>
    </row>
    <row r="107" spans="2:14" ht="27.75" customHeight="1">
      <c r="B107" s="109"/>
      <c r="N107" s="109"/>
    </row>
    <row r="108" spans="2:14" ht="27.75" customHeight="1">
      <c r="B108" s="109"/>
      <c r="N108" s="109"/>
    </row>
    <row r="109" spans="2:14" ht="27.75" customHeight="1">
      <c r="B109" s="109"/>
      <c r="N109" s="109"/>
    </row>
    <row r="110" spans="2:14" ht="27.75" customHeight="1">
      <c r="B110" s="109"/>
      <c r="N110" s="109"/>
    </row>
    <row r="111" spans="2:14" ht="27.75" customHeight="1">
      <c r="B111" s="109"/>
      <c r="N111" s="109"/>
    </row>
    <row r="112" spans="2:14" ht="27.75" customHeight="1">
      <c r="B112" s="109"/>
      <c r="N112" s="109"/>
    </row>
    <row r="113" spans="2:14" ht="27.75" customHeight="1">
      <c r="B113" s="109"/>
      <c r="N113" s="109"/>
    </row>
    <row r="114" spans="2:14" ht="27.75" customHeight="1">
      <c r="B114" s="109"/>
      <c r="N114" s="109"/>
    </row>
    <row r="115" spans="2:14" ht="27.75" customHeight="1">
      <c r="B115" s="109"/>
      <c r="N115" s="109"/>
    </row>
    <row r="116" spans="2:14" ht="27.75" customHeight="1">
      <c r="B116" s="109"/>
      <c r="N116" s="109"/>
    </row>
    <row r="117" spans="2:14" ht="27.75" customHeight="1">
      <c r="B117" s="109"/>
      <c r="N117" s="109"/>
    </row>
    <row r="118" spans="2:14" ht="27.75" customHeight="1">
      <c r="B118" s="109"/>
      <c r="N118" s="109"/>
    </row>
    <row r="119" spans="2:14" ht="27.75" customHeight="1">
      <c r="B119" s="109"/>
      <c r="N119" s="109"/>
    </row>
    <row r="120" spans="2:14" ht="27.75" customHeight="1">
      <c r="B120" s="109"/>
      <c r="N120" s="109"/>
    </row>
    <row r="121" spans="2:14" ht="27.75" customHeight="1">
      <c r="B121" s="109"/>
      <c r="N121" s="109"/>
    </row>
    <row r="122" spans="2:14" ht="27.75" customHeight="1">
      <c r="B122" s="109"/>
      <c r="N122" s="109"/>
    </row>
    <row r="123" spans="2:14" ht="27.75" customHeight="1">
      <c r="B123" s="109"/>
      <c r="N123" s="109"/>
    </row>
    <row r="124" spans="2:14" ht="27.75" customHeight="1">
      <c r="B124" s="109"/>
      <c r="N124" s="109"/>
    </row>
    <row r="125" spans="2:14" ht="27.75" customHeight="1">
      <c r="B125" s="109"/>
      <c r="N125" s="109"/>
    </row>
    <row r="126" spans="2:14" ht="27.75" customHeight="1">
      <c r="B126" s="109"/>
      <c r="N126" s="109"/>
    </row>
    <row r="127" spans="2:14" ht="27.75" customHeight="1">
      <c r="B127" s="109"/>
      <c r="N127" s="109"/>
    </row>
    <row r="128" spans="2:14" ht="27.75" customHeight="1">
      <c r="B128" s="109"/>
      <c r="N128" s="109"/>
    </row>
    <row r="129" spans="2:14" ht="27.75" customHeight="1">
      <c r="B129" s="109"/>
      <c r="N129" s="109"/>
    </row>
    <row r="130" spans="2:14" ht="27.75" customHeight="1">
      <c r="B130" s="109"/>
      <c r="N130" s="109"/>
    </row>
    <row r="131" spans="2:14" ht="27.75" customHeight="1">
      <c r="B131" s="109"/>
      <c r="N131" s="109"/>
    </row>
    <row r="132" spans="2:14" ht="27.75" customHeight="1">
      <c r="B132" s="109"/>
      <c r="N132" s="109"/>
    </row>
    <row r="133" spans="2:14" ht="27.75" customHeight="1">
      <c r="B133" s="109"/>
      <c r="N133" s="109"/>
    </row>
    <row r="134" spans="2:14" ht="27.75" customHeight="1">
      <c r="B134" s="109"/>
      <c r="N134" s="109"/>
    </row>
    <row r="135" spans="2:14" ht="27.75" customHeight="1">
      <c r="B135" s="109"/>
      <c r="N135" s="109"/>
    </row>
    <row r="136" spans="2:14" ht="27.75" customHeight="1">
      <c r="B136" s="109"/>
      <c r="N136" s="109"/>
    </row>
    <row r="137" spans="2:14" ht="27.75" customHeight="1">
      <c r="B137" s="109"/>
      <c r="N137" s="109"/>
    </row>
    <row r="138" spans="2:14" ht="27.75" customHeight="1">
      <c r="B138" s="109"/>
      <c r="N138" s="109"/>
    </row>
    <row r="139" spans="2:14" ht="27.75" customHeight="1">
      <c r="B139" s="109"/>
      <c r="N139" s="109"/>
    </row>
    <row r="140" spans="2:14" ht="27.75" customHeight="1">
      <c r="B140" s="109"/>
      <c r="N140" s="109"/>
    </row>
    <row r="141" spans="2:14" ht="27.75" customHeight="1">
      <c r="B141" s="109"/>
      <c r="N141" s="109"/>
    </row>
    <row r="142" spans="2:14" ht="27.75" customHeight="1">
      <c r="B142" s="109"/>
      <c r="N142" s="109"/>
    </row>
    <row r="143" spans="2:14" ht="27.75" customHeight="1">
      <c r="B143" s="109"/>
      <c r="N143" s="109"/>
    </row>
    <row r="144" spans="2:14" ht="27.75" customHeight="1">
      <c r="B144" s="109"/>
      <c r="N144" s="109"/>
    </row>
    <row r="145" spans="2:14" ht="27.75" customHeight="1">
      <c r="B145" s="109"/>
      <c r="N145" s="109"/>
    </row>
    <row r="146" spans="2:14" ht="27.75" customHeight="1">
      <c r="B146" s="109"/>
      <c r="N146" s="109"/>
    </row>
    <row r="147" spans="2:14" ht="27.75" customHeight="1">
      <c r="B147" s="109"/>
      <c r="N147" s="109"/>
    </row>
    <row r="148" spans="2:14" ht="27.75" customHeight="1">
      <c r="B148" s="109"/>
      <c r="N148" s="109"/>
    </row>
    <row r="149" spans="2:14" ht="27.75" customHeight="1">
      <c r="B149" s="109"/>
      <c r="N149" s="109"/>
    </row>
    <row r="150" spans="2:14" ht="27.75" customHeight="1">
      <c r="B150" s="109"/>
      <c r="N150" s="109"/>
    </row>
    <row r="151" spans="2:14" ht="27.75" customHeight="1">
      <c r="B151" s="109"/>
      <c r="N151" s="109"/>
    </row>
    <row r="152" spans="2:14" ht="27.75" customHeight="1">
      <c r="B152" s="109"/>
      <c r="N152" s="109"/>
    </row>
    <row r="153" spans="2:14" ht="27.75" customHeight="1">
      <c r="B153" s="109"/>
      <c r="N153" s="109"/>
    </row>
    <row r="154" spans="2:14" ht="27.75" customHeight="1">
      <c r="B154" s="109"/>
      <c r="N154" s="109"/>
    </row>
    <row r="155" spans="2:14" ht="27.75" customHeight="1">
      <c r="B155" s="109"/>
      <c r="N155" s="109"/>
    </row>
    <row r="156" spans="2:14" ht="27.75" customHeight="1">
      <c r="B156" s="109"/>
      <c r="N156" s="109"/>
    </row>
    <row r="157" spans="2:14" ht="27.75" customHeight="1">
      <c r="B157" s="109"/>
      <c r="N157" s="109"/>
    </row>
    <row r="158" spans="2:14" ht="27.75" customHeight="1">
      <c r="B158" s="109"/>
      <c r="N158" s="109"/>
    </row>
    <row r="159" spans="2:14" ht="27.75" customHeight="1">
      <c r="B159" s="109"/>
      <c r="N159" s="109"/>
    </row>
    <row r="160" spans="2:14" ht="27.75" customHeight="1">
      <c r="B160" s="109"/>
      <c r="N160" s="109"/>
    </row>
    <row r="161" spans="2:14" ht="27.75" customHeight="1">
      <c r="B161" s="109"/>
      <c r="N161" s="109"/>
    </row>
    <row r="162" spans="2:14" ht="27.75" customHeight="1">
      <c r="B162" s="109"/>
      <c r="N162" s="109"/>
    </row>
    <row r="163" spans="2:14" ht="27.75" customHeight="1">
      <c r="B163" s="109"/>
      <c r="N163" s="109"/>
    </row>
    <row r="164" spans="2:14" ht="27.75" customHeight="1">
      <c r="B164" s="109"/>
      <c r="N164" s="109"/>
    </row>
    <row r="165" spans="2:14" ht="27.75" customHeight="1">
      <c r="B165" s="109"/>
      <c r="N165" s="109"/>
    </row>
    <row r="166" spans="2:14" ht="27.75" customHeight="1">
      <c r="B166" s="109"/>
      <c r="N166" s="109"/>
    </row>
    <row r="167" spans="2:14" ht="27.75" customHeight="1">
      <c r="B167" s="109"/>
      <c r="N167" s="109"/>
    </row>
    <row r="168" spans="2:14" ht="27.75" customHeight="1">
      <c r="B168" s="109"/>
      <c r="N168" s="109"/>
    </row>
    <row r="169" spans="2:14" ht="27.75" customHeight="1">
      <c r="B169" s="109"/>
      <c r="N169" s="109"/>
    </row>
    <row r="170" spans="2:14" ht="27.75" customHeight="1">
      <c r="B170" s="109"/>
      <c r="N170" s="109"/>
    </row>
    <row r="171" spans="2:14" ht="27.75" customHeight="1">
      <c r="B171" s="109"/>
      <c r="N171" s="109"/>
    </row>
    <row r="172" spans="2:14" ht="27.75" customHeight="1">
      <c r="B172" s="109"/>
      <c r="N172" s="109"/>
    </row>
    <row r="173" spans="2:14" ht="27.75" customHeight="1">
      <c r="B173" s="109"/>
      <c r="N173" s="109"/>
    </row>
    <row r="174" spans="2:14" ht="27.75" customHeight="1">
      <c r="B174" s="109"/>
      <c r="N174" s="109"/>
    </row>
    <row r="175" spans="2:14" ht="27.75" customHeight="1">
      <c r="B175" s="109"/>
      <c r="N175" s="109"/>
    </row>
    <row r="176" spans="2:14" ht="27.75" customHeight="1">
      <c r="B176" s="109"/>
      <c r="N176" s="109"/>
    </row>
    <row r="177" spans="2:14" ht="27.75" customHeight="1">
      <c r="B177" s="109"/>
      <c r="N177" s="109"/>
    </row>
    <row r="178" spans="2:14" ht="27.75" customHeight="1">
      <c r="B178" s="109"/>
      <c r="N178" s="109"/>
    </row>
    <row r="179" spans="2:14" ht="27.75" customHeight="1">
      <c r="B179" s="109"/>
      <c r="N179" s="109"/>
    </row>
    <row r="180" spans="2:14" ht="27.75" customHeight="1">
      <c r="B180" s="109"/>
      <c r="N180" s="109"/>
    </row>
    <row r="181" spans="2:14" ht="27.75" customHeight="1">
      <c r="B181" s="109"/>
      <c r="N181" s="109"/>
    </row>
    <row r="182" spans="2:14" ht="27.75" customHeight="1">
      <c r="B182" s="109"/>
      <c r="N182" s="109"/>
    </row>
    <row r="183" spans="2:14" ht="27.75" customHeight="1">
      <c r="B183" s="109"/>
      <c r="N183" s="109"/>
    </row>
    <row r="184" spans="2:14" ht="27.75" customHeight="1">
      <c r="B184" s="109"/>
      <c r="N184" s="109"/>
    </row>
    <row r="185" spans="2:14" ht="27.75" customHeight="1">
      <c r="B185" s="109"/>
      <c r="N185" s="109"/>
    </row>
    <row r="186" spans="2:14" ht="27.75" customHeight="1">
      <c r="B186" s="109"/>
      <c r="N186" s="109"/>
    </row>
    <row r="197" spans="2:14" ht="12.5">
      <c r="B197" s="109"/>
      <c r="N197" s="109"/>
    </row>
    <row r="198" spans="2:14" ht="12.5">
      <c r="B198" s="109"/>
      <c r="N198" s="109"/>
    </row>
    <row r="199" spans="2:14" ht="12.5">
      <c r="B199" s="109"/>
      <c r="N199" s="109"/>
    </row>
    <row r="200" spans="2:14" ht="12.5">
      <c r="B200" s="109"/>
      <c r="N200" s="109"/>
    </row>
    <row r="201" spans="2:14" ht="12.5">
      <c r="B201" s="109"/>
      <c r="N201" s="109"/>
    </row>
    <row r="202" spans="2:14" ht="12.5">
      <c r="B202" s="109"/>
      <c r="N202" s="109"/>
    </row>
    <row r="203" spans="2:14" ht="12.5">
      <c r="B203" s="109"/>
      <c r="N203" s="109"/>
    </row>
    <row r="204" spans="2:14" ht="12.5">
      <c r="B204" s="109"/>
      <c r="N204" s="109"/>
    </row>
    <row r="205" spans="2:14" ht="12.5">
      <c r="B205" s="109"/>
      <c r="N205" s="109"/>
    </row>
    <row r="206" spans="2:14" ht="12.5">
      <c r="B206" s="109"/>
      <c r="N206" s="109"/>
    </row>
    <row r="207" spans="2:14" ht="12.5">
      <c r="B207" s="109"/>
      <c r="N207" s="109"/>
    </row>
    <row r="208" spans="2:14" ht="12.5">
      <c r="B208" s="109"/>
      <c r="N208" s="109"/>
    </row>
    <row r="209" spans="2:14" ht="12.5">
      <c r="B209" s="109"/>
      <c r="N209" s="109"/>
    </row>
    <row r="210" spans="2:14" ht="12.5">
      <c r="B210" s="109"/>
      <c r="N210" s="109"/>
    </row>
    <row r="211" spans="2:14" ht="12.5">
      <c r="B211" s="109"/>
      <c r="N211" s="109"/>
    </row>
    <row r="212" spans="2:14" ht="12.5">
      <c r="B212" s="109"/>
      <c r="N212" s="109"/>
    </row>
    <row r="213" spans="2:14" ht="12.5">
      <c r="B213" s="109"/>
      <c r="N213" s="109"/>
    </row>
    <row r="214" spans="2:14" ht="12.5">
      <c r="B214" s="109"/>
      <c r="N214" s="109"/>
    </row>
    <row r="215" spans="2:14" ht="12.5">
      <c r="B215" s="109"/>
      <c r="N215" s="109"/>
    </row>
    <row r="216" spans="2:14" ht="12.5">
      <c r="B216" s="109"/>
      <c r="N216" s="109"/>
    </row>
    <row r="217" spans="2:14" ht="12.5">
      <c r="B217" s="109"/>
      <c r="N217" s="109"/>
    </row>
    <row r="218" spans="2:14" ht="12.5">
      <c r="B218" s="109"/>
      <c r="N218" s="109"/>
    </row>
    <row r="219" spans="2:14" ht="12.5">
      <c r="B219" s="109"/>
      <c r="N219" s="109"/>
    </row>
    <row r="220" spans="2:14" ht="12.5">
      <c r="B220" s="109"/>
      <c r="N220" s="109"/>
    </row>
    <row r="221" spans="2:14" ht="12.5">
      <c r="B221" s="109"/>
      <c r="N221" s="109"/>
    </row>
    <row r="222" spans="2:14" ht="12.5">
      <c r="B222" s="109"/>
      <c r="N222" s="109"/>
    </row>
    <row r="223" spans="2:14" ht="12.5">
      <c r="B223" s="109"/>
      <c r="N223" s="109"/>
    </row>
    <row r="224" spans="2:14" ht="12.5">
      <c r="B224" s="109"/>
      <c r="N224" s="109"/>
    </row>
    <row r="225" spans="2:14" ht="12.5">
      <c r="B225" s="109"/>
      <c r="N225" s="109"/>
    </row>
    <row r="226" spans="2:14" ht="12.5">
      <c r="B226" s="109"/>
      <c r="N226" s="109"/>
    </row>
    <row r="227" spans="2:14" ht="12.5">
      <c r="B227" s="109"/>
      <c r="N227" s="109"/>
    </row>
    <row r="228" spans="2:14" ht="12.5">
      <c r="B228" s="109"/>
      <c r="N228" s="109"/>
    </row>
    <row r="229" spans="2:14" ht="12.5">
      <c r="B229" s="109"/>
      <c r="N229" s="109"/>
    </row>
    <row r="230" spans="2:14" ht="12.5">
      <c r="B230" s="109"/>
      <c r="N230" s="109"/>
    </row>
    <row r="231" spans="2:14" ht="12.5">
      <c r="B231" s="109"/>
      <c r="N231" s="109"/>
    </row>
    <row r="232" spans="2:14" ht="12.5">
      <c r="B232" s="109"/>
      <c r="N232" s="109"/>
    </row>
    <row r="233" spans="2:14" ht="12.5">
      <c r="B233" s="109"/>
      <c r="N233" s="109"/>
    </row>
    <row r="234" spans="2:14" ht="12.5">
      <c r="B234" s="109"/>
      <c r="N234" s="109"/>
    </row>
    <row r="235" spans="2:14" ht="12.5">
      <c r="B235" s="109"/>
      <c r="N235" s="109"/>
    </row>
    <row r="236" spans="2:14" ht="12.5">
      <c r="B236" s="109"/>
      <c r="N236" s="109"/>
    </row>
    <row r="237" spans="2:14" ht="12.5">
      <c r="B237" s="109"/>
      <c r="N237" s="109"/>
    </row>
    <row r="238" spans="2:14" ht="12.5">
      <c r="B238" s="109"/>
      <c r="N238" s="109"/>
    </row>
    <row r="239" spans="2:14" ht="12.5">
      <c r="B239" s="109"/>
      <c r="N239" s="109"/>
    </row>
    <row r="240" spans="2:14" ht="12.5">
      <c r="B240" s="109"/>
      <c r="N240" s="109"/>
    </row>
    <row r="241" spans="2:14" ht="12.5">
      <c r="B241" s="109"/>
      <c r="N241" s="109"/>
    </row>
    <row r="242" spans="2:14" ht="12.5">
      <c r="B242" s="109"/>
      <c r="N242" s="109"/>
    </row>
    <row r="243" spans="2:14" ht="12.5">
      <c r="B243" s="109"/>
      <c r="N243" s="109"/>
    </row>
    <row r="244" spans="2:14" ht="12.5">
      <c r="B244" s="109"/>
      <c r="N244" s="109"/>
    </row>
    <row r="245" spans="2:14" ht="12.5">
      <c r="B245" s="109"/>
      <c r="N245" s="109"/>
    </row>
    <row r="246" spans="2:14" ht="12.5">
      <c r="B246" s="109"/>
      <c r="N246" s="109"/>
    </row>
    <row r="247" spans="2:14" ht="12.5">
      <c r="B247" s="109"/>
      <c r="N247" s="109"/>
    </row>
    <row r="248" spans="2:14" ht="12.5">
      <c r="B248" s="109"/>
      <c r="N248" s="109"/>
    </row>
    <row r="249" spans="2:14" ht="12.5">
      <c r="B249" s="109"/>
      <c r="N249" s="109"/>
    </row>
    <row r="250" spans="2:14" ht="12.5">
      <c r="B250" s="109"/>
      <c r="N250" s="109"/>
    </row>
    <row r="251" spans="2:14" ht="12.5">
      <c r="B251" s="109"/>
      <c r="N251" s="109"/>
    </row>
    <row r="252" spans="2:14" ht="12.5">
      <c r="B252" s="109"/>
      <c r="N252" s="109"/>
    </row>
    <row r="253" spans="2:14" ht="12.5">
      <c r="B253" s="109"/>
      <c r="N253" s="109"/>
    </row>
    <row r="254" spans="2:14" ht="12.5">
      <c r="B254" s="109"/>
      <c r="N254" s="109"/>
    </row>
    <row r="255" spans="2:14" ht="12.5">
      <c r="B255" s="109"/>
      <c r="N255" s="109"/>
    </row>
    <row r="256" spans="2:14" ht="12.5">
      <c r="B256" s="109"/>
      <c r="N256" s="109"/>
    </row>
    <row r="257" spans="2:14" ht="12.5">
      <c r="B257" s="109"/>
      <c r="N257" s="109"/>
    </row>
    <row r="258" spans="2:14" ht="12.5">
      <c r="B258" s="109"/>
      <c r="N258" s="109"/>
    </row>
    <row r="259" spans="2:14" ht="12.5">
      <c r="B259" s="109"/>
      <c r="N259" s="109"/>
    </row>
    <row r="260" spans="2:14" ht="12.5">
      <c r="B260" s="109"/>
      <c r="N260" s="109"/>
    </row>
    <row r="261" spans="2:14" ht="12.5">
      <c r="B261" s="109"/>
      <c r="N261" s="109"/>
    </row>
    <row r="262" spans="2:14" ht="12.5">
      <c r="B262" s="109"/>
      <c r="N262" s="109"/>
    </row>
    <row r="263" spans="2:14" ht="12.5">
      <c r="B263" s="109"/>
      <c r="N263" s="109"/>
    </row>
    <row r="264" spans="2:14" ht="12.5">
      <c r="B264" s="109"/>
      <c r="N264" s="109"/>
    </row>
    <row r="265" spans="2:14" ht="12.5">
      <c r="B265" s="109"/>
      <c r="N265" s="109"/>
    </row>
    <row r="266" spans="2:14" ht="12.5">
      <c r="B266" s="109"/>
      <c r="N266" s="109"/>
    </row>
    <row r="267" spans="2:14" ht="12.5">
      <c r="B267" s="109"/>
      <c r="N267" s="109"/>
    </row>
    <row r="268" spans="2:14" ht="12.5">
      <c r="B268" s="109"/>
      <c r="N268" s="109"/>
    </row>
    <row r="269" spans="2:14" ht="12.5">
      <c r="B269" s="109"/>
      <c r="N269" s="109"/>
    </row>
    <row r="270" spans="2:14" ht="12.5">
      <c r="B270" s="109"/>
      <c r="N270" s="109"/>
    </row>
    <row r="271" spans="2:14" ht="12.5">
      <c r="B271" s="109"/>
      <c r="N271" s="109"/>
    </row>
    <row r="272" spans="2:14" ht="12.5">
      <c r="B272" s="109"/>
      <c r="N272" s="109"/>
    </row>
    <row r="273" spans="2:14" ht="12.5">
      <c r="B273" s="109"/>
      <c r="N273" s="109"/>
    </row>
    <row r="274" spans="2:14" ht="12.5">
      <c r="B274" s="109"/>
      <c r="N274" s="109"/>
    </row>
    <row r="275" spans="2:14" ht="12.5">
      <c r="B275" s="109"/>
      <c r="N275" s="109"/>
    </row>
    <row r="276" spans="2:14" ht="12.5">
      <c r="B276" s="109"/>
      <c r="N276" s="109"/>
    </row>
    <row r="277" spans="2:14" ht="12.5">
      <c r="B277" s="109"/>
      <c r="N277" s="109"/>
    </row>
    <row r="278" spans="2:14" ht="12.5">
      <c r="B278" s="109"/>
      <c r="N278" s="109"/>
    </row>
    <row r="279" spans="2:14" ht="12.5">
      <c r="B279" s="109"/>
      <c r="N279" s="109"/>
    </row>
    <row r="280" spans="2:14" ht="12.5">
      <c r="B280" s="109"/>
      <c r="N280" s="109"/>
    </row>
    <row r="281" spans="2:14" ht="12.5">
      <c r="B281" s="109"/>
      <c r="N281" s="109"/>
    </row>
    <row r="282" spans="2:14" ht="12.5">
      <c r="B282" s="109"/>
      <c r="N282" s="109"/>
    </row>
    <row r="283" spans="2:14" ht="12.5">
      <c r="B283" s="109"/>
      <c r="N283" s="109"/>
    </row>
    <row r="284" spans="2:14" ht="12.5">
      <c r="B284" s="109"/>
      <c r="N284" s="109"/>
    </row>
    <row r="285" spans="2:14" ht="12.5">
      <c r="B285" s="109"/>
      <c r="N285" s="109"/>
    </row>
    <row r="286" spans="2:14" ht="12.5">
      <c r="B286" s="109"/>
      <c r="N286" s="109"/>
    </row>
    <row r="287" spans="2:14" ht="12.5">
      <c r="B287" s="109"/>
      <c r="N287" s="109"/>
    </row>
    <row r="288" spans="2:14" ht="12.5">
      <c r="B288" s="109"/>
      <c r="N288" s="109"/>
    </row>
    <row r="289" spans="2:14" ht="12.5">
      <c r="B289" s="109"/>
      <c r="N289" s="109"/>
    </row>
    <row r="290" spans="2:14" ht="12.5">
      <c r="B290" s="109"/>
      <c r="N290" s="109"/>
    </row>
    <row r="291" spans="2:14" ht="12.5">
      <c r="B291" s="109"/>
      <c r="N291" s="109"/>
    </row>
    <row r="292" spans="2:14" ht="12.5">
      <c r="B292" s="109"/>
      <c r="N292" s="109"/>
    </row>
    <row r="293" spans="2:14" ht="12.5">
      <c r="B293" s="109"/>
      <c r="N293" s="109"/>
    </row>
    <row r="294" spans="2:14" ht="12.5">
      <c r="B294" s="109"/>
      <c r="N294" s="109"/>
    </row>
    <row r="295" spans="2:14" ht="12.5">
      <c r="B295" s="109"/>
      <c r="N295" s="109"/>
    </row>
    <row r="296" spans="2:14" ht="12.5">
      <c r="B296" s="109"/>
      <c r="N296" s="109"/>
    </row>
    <row r="297" spans="2:14" ht="12.5">
      <c r="B297" s="109"/>
      <c r="N297" s="109"/>
    </row>
    <row r="298" spans="2:14" ht="12.5">
      <c r="B298" s="109"/>
      <c r="N298" s="109"/>
    </row>
    <row r="299" spans="2:14" ht="12.5">
      <c r="B299" s="109"/>
      <c r="N299" s="109"/>
    </row>
    <row r="300" spans="2:14" ht="12.5">
      <c r="B300" s="109"/>
      <c r="N300" s="109"/>
    </row>
    <row r="301" spans="2:14" ht="12.5">
      <c r="B301" s="109"/>
      <c r="N301" s="109"/>
    </row>
    <row r="302" spans="2:14" ht="12.5">
      <c r="B302" s="109"/>
      <c r="N302" s="109"/>
    </row>
    <row r="303" spans="2:14" ht="12.5">
      <c r="B303" s="109"/>
      <c r="N303" s="109"/>
    </row>
    <row r="304" spans="2:14" ht="12.5">
      <c r="B304" s="109"/>
      <c r="N304" s="109"/>
    </row>
    <row r="305" spans="2:14" ht="12.5">
      <c r="B305" s="109"/>
      <c r="N305" s="109"/>
    </row>
    <row r="306" spans="2:14" ht="12.5">
      <c r="B306" s="109"/>
      <c r="N306" s="109"/>
    </row>
    <row r="307" spans="2:14" ht="12.5">
      <c r="B307" s="109"/>
      <c r="N307" s="109"/>
    </row>
    <row r="308" spans="2:14" ht="12.5">
      <c r="B308" s="109"/>
      <c r="N308" s="109"/>
    </row>
    <row r="309" spans="2:14" ht="12.5">
      <c r="B309" s="109"/>
      <c r="N309" s="109"/>
    </row>
    <row r="310" spans="2:14" ht="12.5">
      <c r="B310" s="109"/>
      <c r="N310" s="109"/>
    </row>
    <row r="311" spans="2:14" ht="12.5">
      <c r="B311" s="109"/>
      <c r="N311" s="109"/>
    </row>
    <row r="312" spans="2:14" ht="12.5">
      <c r="B312" s="109"/>
      <c r="N312" s="109"/>
    </row>
    <row r="313" spans="2:14" ht="12.5">
      <c r="B313" s="109"/>
      <c r="N313" s="109"/>
    </row>
    <row r="314" spans="2:14" ht="12.5">
      <c r="B314" s="109"/>
      <c r="N314" s="109"/>
    </row>
    <row r="315" spans="2:14" ht="12.5">
      <c r="B315" s="109"/>
      <c r="N315" s="109"/>
    </row>
    <row r="316" spans="2:14" ht="12.5">
      <c r="B316" s="109"/>
      <c r="N316" s="109"/>
    </row>
    <row r="317" spans="2:14" ht="12.5">
      <c r="B317" s="109"/>
      <c r="N317" s="109"/>
    </row>
    <row r="318" spans="2:14" ht="12.5">
      <c r="B318" s="109"/>
      <c r="N318" s="109"/>
    </row>
    <row r="319" spans="2:14" ht="12.5">
      <c r="B319" s="109"/>
      <c r="N319" s="109"/>
    </row>
    <row r="320" spans="2:14" ht="12.5">
      <c r="B320" s="109"/>
      <c r="N320" s="109"/>
    </row>
    <row r="321" spans="2:14" ht="12.5">
      <c r="B321" s="109"/>
      <c r="N321" s="109"/>
    </row>
    <row r="322" spans="2:14" ht="12.5">
      <c r="B322" s="109"/>
      <c r="N322" s="109"/>
    </row>
    <row r="323" spans="2:14" ht="12.5">
      <c r="B323" s="109"/>
      <c r="N323" s="109"/>
    </row>
    <row r="324" spans="2:14" ht="12.5">
      <c r="B324" s="109"/>
      <c r="N324" s="109"/>
    </row>
    <row r="325" spans="2:14" ht="12.5">
      <c r="B325" s="109"/>
      <c r="N325" s="109"/>
    </row>
    <row r="326" spans="2:14" ht="12.5">
      <c r="B326" s="109"/>
      <c r="N326" s="109"/>
    </row>
    <row r="327" spans="2:14" ht="12.5">
      <c r="B327" s="109"/>
      <c r="N327" s="109"/>
    </row>
    <row r="328" spans="2:14" ht="12.5">
      <c r="B328" s="109"/>
      <c r="N328" s="109"/>
    </row>
    <row r="329" spans="2:14" ht="12.5">
      <c r="B329" s="109"/>
      <c r="N329" s="109"/>
    </row>
    <row r="330" spans="2:14" ht="12.5">
      <c r="B330" s="109"/>
      <c r="N330" s="109"/>
    </row>
    <row r="331" spans="2:14" ht="12.5">
      <c r="B331" s="109"/>
      <c r="N331" s="109"/>
    </row>
    <row r="332" spans="2:14" ht="12.5">
      <c r="B332" s="109"/>
      <c r="N332" s="109"/>
    </row>
    <row r="333" spans="2:14" ht="12.5">
      <c r="B333" s="109"/>
      <c r="N333" s="109"/>
    </row>
    <row r="334" spans="2:14" ht="12.5">
      <c r="B334" s="109"/>
      <c r="N334" s="109"/>
    </row>
    <row r="335" spans="2:14" ht="12.5">
      <c r="B335" s="109"/>
      <c r="N335" s="109"/>
    </row>
    <row r="336" spans="2:14" ht="12.5">
      <c r="B336" s="109"/>
      <c r="N336" s="109"/>
    </row>
    <row r="337" spans="2:14" ht="12.5">
      <c r="B337" s="109"/>
      <c r="N337" s="109"/>
    </row>
    <row r="338" spans="2:14" ht="12.5">
      <c r="B338" s="109"/>
      <c r="N338" s="109"/>
    </row>
    <row r="339" spans="2:14" ht="12.5">
      <c r="B339" s="109"/>
      <c r="N339" s="109"/>
    </row>
    <row r="340" spans="2:14" ht="12.5">
      <c r="B340" s="109"/>
      <c r="N340" s="109"/>
    </row>
    <row r="341" spans="2:14" ht="12.5">
      <c r="B341" s="109"/>
      <c r="N341" s="109"/>
    </row>
    <row r="342" spans="2:14" ht="12.5">
      <c r="B342" s="109"/>
      <c r="N342" s="109"/>
    </row>
    <row r="343" spans="2:14" ht="12.5">
      <c r="B343" s="109"/>
      <c r="N343" s="109"/>
    </row>
    <row r="344" spans="2:14" ht="12.5">
      <c r="B344" s="109"/>
      <c r="N344" s="109"/>
    </row>
    <row r="345" spans="2:14" ht="12.5">
      <c r="B345" s="109"/>
      <c r="N345" s="109"/>
    </row>
    <row r="346" spans="2:14" ht="12.5">
      <c r="B346" s="109"/>
      <c r="N346" s="109"/>
    </row>
    <row r="347" spans="2:14" ht="12.5">
      <c r="B347" s="109"/>
      <c r="N347" s="109"/>
    </row>
    <row r="348" spans="2:14" ht="12.5">
      <c r="B348" s="109"/>
      <c r="N348" s="109"/>
    </row>
    <row r="349" spans="2:14" ht="12.5">
      <c r="B349" s="109"/>
      <c r="N349" s="109"/>
    </row>
    <row r="350" spans="2:14" ht="12.5">
      <c r="B350" s="109"/>
      <c r="N350" s="109"/>
    </row>
    <row r="351" spans="2:14" ht="12.5">
      <c r="B351" s="109"/>
      <c r="N351" s="109"/>
    </row>
    <row r="352" spans="2:14" ht="12.5">
      <c r="B352" s="109"/>
      <c r="N352" s="109"/>
    </row>
    <row r="353" spans="2:14" ht="12.5">
      <c r="B353" s="109"/>
      <c r="N353" s="109"/>
    </row>
    <row r="354" spans="2:14" ht="12.5">
      <c r="B354" s="109"/>
      <c r="N354" s="109"/>
    </row>
    <row r="355" spans="2:14" ht="12.5">
      <c r="B355" s="109"/>
      <c r="N355" s="109"/>
    </row>
    <row r="356" spans="2:14" ht="12.5">
      <c r="B356" s="109"/>
      <c r="N356" s="109"/>
    </row>
    <row r="357" spans="2:14" ht="12.5">
      <c r="B357" s="109"/>
      <c r="N357" s="109"/>
    </row>
    <row r="358" spans="2:14" ht="12.5">
      <c r="B358" s="109"/>
      <c r="N358" s="109"/>
    </row>
    <row r="359" spans="2:14" ht="12.5">
      <c r="B359" s="109"/>
      <c r="N359" s="109"/>
    </row>
    <row r="360" spans="2:14" ht="12.5">
      <c r="B360" s="109"/>
      <c r="N360" s="109"/>
    </row>
    <row r="361" spans="2:14" ht="12.5">
      <c r="B361" s="109"/>
      <c r="N361" s="109"/>
    </row>
    <row r="362" spans="2:14" ht="12.5">
      <c r="B362" s="109"/>
      <c r="N362" s="109"/>
    </row>
    <row r="363" spans="2:14" ht="12.5">
      <c r="B363" s="109"/>
      <c r="N363" s="109"/>
    </row>
    <row r="364" spans="2:14" ht="12.5">
      <c r="B364" s="109"/>
      <c r="N364" s="109"/>
    </row>
    <row r="365" spans="2:14" ht="12.5">
      <c r="B365" s="109"/>
      <c r="N365" s="109"/>
    </row>
    <row r="366" spans="2:14" ht="12.5">
      <c r="B366" s="109"/>
      <c r="N366" s="109"/>
    </row>
    <row r="367" spans="2:14" ht="12.5">
      <c r="B367" s="109"/>
      <c r="N367" s="109"/>
    </row>
    <row r="368" spans="2:14" ht="12.5">
      <c r="B368" s="109"/>
      <c r="N368" s="109"/>
    </row>
    <row r="369" spans="2:14" ht="12.5">
      <c r="B369" s="109"/>
      <c r="N369" s="109"/>
    </row>
    <row r="370" spans="2:14" ht="12.5">
      <c r="B370" s="109"/>
      <c r="N370" s="109"/>
    </row>
    <row r="371" spans="2:14" ht="12.5">
      <c r="B371" s="109"/>
      <c r="N371" s="109"/>
    </row>
    <row r="372" spans="2:14" ht="12.5">
      <c r="B372" s="109"/>
      <c r="N372" s="109"/>
    </row>
    <row r="373" spans="2:14" ht="12.5">
      <c r="B373" s="109"/>
      <c r="N373" s="109"/>
    </row>
    <row r="374" spans="2:14" ht="12.5">
      <c r="B374" s="109"/>
      <c r="N374" s="109"/>
    </row>
    <row r="375" spans="2:14" ht="12.5">
      <c r="B375" s="109"/>
      <c r="N375" s="109"/>
    </row>
    <row r="376" spans="2:14" ht="12.5">
      <c r="B376" s="109"/>
      <c r="N376" s="109"/>
    </row>
    <row r="377" spans="2:14" ht="12.5">
      <c r="B377" s="109"/>
      <c r="N377" s="109"/>
    </row>
    <row r="378" spans="2:14" ht="12.5">
      <c r="B378" s="109"/>
      <c r="N378" s="109"/>
    </row>
    <row r="379" spans="2:14" ht="12.5">
      <c r="B379" s="109"/>
      <c r="N379" s="109"/>
    </row>
    <row r="380" spans="2:14" ht="12.5">
      <c r="B380" s="109"/>
      <c r="N380" s="109"/>
    </row>
    <row r="381" spans="2:14" ht="12.5">
      <c r="B381" s="109"/>
      <c r="N381" s="109"/>
    </row>
    <row r="382" spans="2:14" ht="12.5">
      <c r="B382" s="109"/>
      <c r="N382" s="109"/>
    </row>
    <row r="383" spans="2:14" ht="12.5">
      <c r="B383" s="109"/>
      <c r="N383" s="109"/>
    </row>
    <row r="384" spans="2:14" ht="12.5">
      <c r="B384" s="109"/>
      <c r="N384" s="109"/>
    </row>
    <row r="385" spans="2:14" ht="12.5">
      <c r="B385" s="109"/>
      <c r="N385" s="109"/>
    </row>
    <row r="386" spans="2:14" ht="12.5">
      <c r="B386" s="109"/>
      <c r="N386" s="109"/>
    </row>
    <row r="387" spans="2:14" ht="12.5">
      <c r="B387" s="109"/>
      <c r="N387" s="109"/>
    </row>
    <row r="388" spans="2:14" ht="12.5">
      <c r="B388" s="109"/>
      <c r="N388" s="109"/>
    </row>
    <row r="389" spans="2:14" ht="12.5">
      <c r="B389" s="109"/>
      <c r="N389" s="109"/>
    </row>
    <row r="390" spans="2:14" ht="12.5">
      <c r="B390" s="109"/>
      <c r="N390" s="109"/>
    </row>
    <row r="391" spans="2:14" ht="12.5">
      <c r="B391" s="109"/>
      <c r="N391" s="109"/>
    </row>
    <row r="392" spans="2:14" ht="12.5">
      <c r="B392" s="109"/>
      <c r="N392" s="109"/>
    </row>
    <row r="393" spans="2:14" ht="12.5">
      <c r="B393" s="109"/>
      <c r="N393" s="109"/>
    </row>
    <row r="394" spans="2:14" ht="12.5">
      <c r="B394" s="109"/>
      <c r="N394" s="109"/>
    </row>
    <row r="395" spans="2:14" ht="12.5">
      <c r="B395" s="109"/>
      <c r="N395" s="109"/>
    </row>
    <row r="396" spans="2:14" ht="12.5">
      <c r="B396" s="109"/>
      <c r="N396" s="109"/>
    </row>
    <row r="397" spans="2:14" ht="12.5">
      <c r="B397" s="109"/>
      <c r="N397" s="109"/>
    </row>
    <row r="398" spans="2:14" ht="12.5">
      <c r="B398" s="109"/>
      <c r="N398" s="109"/>
    </row>
    <row r="399" spans="2:14" ht="12.5">
      <c r="B399" s="109"/>
      <c r="N399" s="109"/>
    </row>
    <row r="400" spans="2:14" ht="12.5">
      <c r="B400" s="109"/>
      <c r="N400" s="109"/>
    </row>
    <row r="401" spans="2:14" ht="12.5">
      <c r="B401" s="109"/>
      <c r="N401" s="109"/>
    </row>
    <row r="402" spans="2:14" ht="12.5">
      <c r="B402" s="109"/>
      <c r="N402" s="109"/>
    </row>
    <row r="403" spans="2:14" ht="12.5">
      <c r="B403" s="109"/>
      <c r="N403" s="109"/>
    </row>
    <row r="404" spans="2:14" ht="12.5">
      <c r="B404" s="109"/>
      <c r="N404" s="109"/>
    </row>
    <row r="405" spans="2:14" ht="12.5">
      <c r="B405" s="109"/>
      <c r="N405" s="109"/>
    </row>
    <row r="406" spans="2:14" ht="12.5">
      <c r="B406" s="109"/>
      <c r="N406" s="109"/>
    </row>
    <row r="407" spans="2:14" ht="12.5">
      <c r="B407" s="109"/>
      <c r="N407" s="109"/>
    </row>
    <row r="408" spans="2:14" ht="12.5">
      <c r="B408" s="109"/>
      <c r="N408" s="109"/>
    </row>
    <row r="409" spans="2:14" ht="12.5">
      <c r="B409" s="109"/>
      <c r="N409" s="109"/>
    </row>
    <row r="410" spans="2:14" ht="12.5">
      <c r="B410" s="109"/>
      <c r="N410" s="109"/>
    </row>
    <row r="411" spans="2:14" ht="12.5">
      <c r="B411" s="109"/>
      <c r="N411" s="109"/>
    </row>
    <row r="412" spans="2:14" ht="12.5">
      <c r="B412" s="109"/>
      <c r="N412" s="109"/>
    </row>
    <row r="413" spans="2:14" ht="12.5">
      <c r="B413" s="109"/>
      <c r="N413" s="109"/>
    </row>
    <row r="414" spans="2:14" ht="12.5">
      <c r="B414" s="109"/>
      <c r="N414" s="109"/>
    </row>
    <row r="415" spans="2:14" ht="12.5">
      <c r="B415" s="109"/>
      <c r="N415" s="109"/>
    </row>
    <row r="416" spans="2:14" ht="12.5">
      <c r="B416" s="109"/>
      <c r="N416" s="109"/>
    </row>
    <row r="417" spans="2:14" ht="12.5">
      <c r="B417" s="109"/>
      <c r="N417" s="109"/>
    </row>
    <row r="418" spans="2:14" ht="12.5">
      <c r="B418" s="109"/>
      <c r="N418" s="109"/>
    </row>
    <row r="419" spans="2:14" ht="12.5">
      <c r="B419" s="109"/>
      <c r="N419" s="109"/>
    </row>
    <row r="420" spans="2:14" ht="12.5">
      <c r="B420" s="109"/>
      <c r="N420" s="109"/>
    </row>
    <row r="421" spans="2:14" ht="12.5">
      <c r="B421" s="109"/>
      <c r="N421" s="109"/>
    </row>
    <row r="422" spans="2:14" ht="12.5">
      <c r="B422" s="109"/>
      <c r="N422" s="109"/>
    </row>
    <row r="423" spans="2:14" ht="12.5">
      <c r="B423" s="109"/>
      <c r="N423" s="109"/>
    </row>
    <row r="424" spans="2:14" ht="12.5">
      <c r="B424" s="109"/>
      <c r="N424" s="109"/>
    </row>
    <row r="425" spans="2:14" ht="12.5">
      <c r="B425" s="109"/>
      <c r="N425" s="109"/>
    </row>
    <row r="426" spans="2:14" ht="12.5">
      <c r="B426" s="109"/>
      <c r="N426" s="109"/>
    </row>
    <row r="427" spans="2:14" ht="12.5">
      <c r="B427" s="109"/>
      <c r="N427" s="109"/>
    </row>
    <row r="428" spans="2:14" ht="12.5">
      <c r="B428" s="109"/>
      <c r="N428" s="109"/>
    </row>
    <row r="429" spans="2:14" ht="12.5">
      <c r="B429" s="109"/>
      <c r="N429" s="109"/>
    </row>
    <row r="430" spans="2:14" ht="12.5">
      <c r="B430" s="109"/>
      <c r="N430" s="109"/>
    </row>
    <row r="431" spans="2:14" ht="12.5">
      <c r="B431" s="109"/>
      <c r="N431" s="109"/>
    </row>
    <row r="432" spans="2:14" ht="12.5">
      <c r="B432" s="109"/>
      <c r="N432" s="109"/>
    </row>
    <row r="433" spans="2:14" ht="12.5">
      <c r="B433" s="109"/>
      <c r="N433" s="109"/>
    </row>
    <row r="434" spans="2:14" ht="12.5">
      <c r="B434" s="109"/>
      <c r="N434" s="109"/>
    </row>
    <row r="435" spans="2:14" ht="12.5">
      <c r="B435" s="109"/>
      <c r="N435" s="109"/>
    </row>
    <row r="436" spans="2:14" ht="12.5">
      <c r="B436" s="109"/>
      <c r="N436" s="109"/>
    </row>
    <row r="437" spans="2:14" ht="12.5">
      <c r="B437" s="109"/>
      <c r="N437" s="109"/>
    </row>
    <row r="438" spans="2:14" ht="12.5">
      <c r="B438" s="109"/>
      <c r="N438" s="109"/>
    </row>
    <row r="439" spans="2:14" ht="12.5">
      <c r="B439" s="109"/>
      <c r="N439" s="109"/>
    </row>
    <row r="440" spans="2:14" ht="12.5">
      <c r="B440" s="109"/>
      <c r="N440" s="109"/>
    </row>
    <row r="441" spans="2:14" ht="12.5">
      <c r="B441" s="109"/>
      <c r="N441" s="109"/>
    </row>
    <row r="442" spans="2:14" ht="12.5">
      <c r="B442" s="109"/>
      <c r="N442" s="109"/>
    </row>
    <row r="443" spans="2:14" ht="12.5">
      <c r="B443" s="109"/>
      <c r="N443" s="109"/>
    </row>
    <row r="444" spans="2:14" ht="12.5">
      <c r="B444" s="109"/>
      <c r="N444" s="109"/>
    </row>
    <row r="445" spans="2:14" ht="12.5">
      <c r="B445" s="109"/>
      <c r="N445" s="109"/>
    </row>
    <row r="446" spans="2:14" ht="12.5">
      <c r="B446" s="109"/>
      <c r="N446" s="109"/>
    </row>
    <row r="447" spans="2:14" ht="12.5">
      <c r="B447" s="109"/>
      <c r="N447" s="109"/>
    </row>
    <row r="448" spans="2:14" ht="12.5">
      <c r="B448" s="109"/>
      <c r="N448" s="109"/>
    </row>
    <row r="449" spans="2:14" ht="12.5">
      <c r="B449" s="109"/>
      <c r="N449" s="109"/>
    </row>
    <row r="450" spans="2:14" ht="12.5">
      <c r="B450" s="109"/>
      <c r="N450" s="109"/>
    </row>
    <row r="451" spans="2:14" ht="12.5">
      <c r="B451" s="109"/>
      <c r="N451" s="109"/>
    </row>
    <row r="452" spans="2:14" ht="12.5">
      <c r="B452" s="109"/>
      <c r="N452" s="109"/>
    </row>
    <row r="453" spans="2:14" ht="12.5">
      <c r="B453" s="109"/>
      <c r="N453" s="109"/>
    </row>
    <row r="454" spans="2:14" ht="12.5">
      <c r="B454" s="109"/>
      <c r="N454" s="109"/>
    </row>
    <row r="455" spans="2:14" ht="12.5">
      <c r="B455" s="109"/>
      <c r="N455" s="109"/>
    </row>
    <row r="456" spans="2:14" ht="12.5">
      <c r="B456" s="109"/>
      <c r="N456" s="109"/>
    </row>
    <row r="457" spans="2:14" ht="12.5">
      <c r="B457" s="109"/>
      <c r="N457" s="109"/>
    </row>
    <row r="458" spans="2:14" ht="12.5">
      <c r="B458" s="109"/>
      <c r="N458" s="109"/>
    </row>
    <row r="459" spans="2:14" ht="12.5">
      <c r="B459" s="109"/>
      <c r="N459" s="109"/>
    </row>
    <row r="460" spans="2:14" ht="12.5">
      <c r="B460" s="109"/>
      <c r="N460" s="109"/>
    </row>
    <row r="461" spans="2:14" ht="12.5">
      <c r="B461" s="109"/>
      <c r="N461" s="109"/>
    </row>
    <row r="462" spans="2:14" ht="12.5">
      <c r="B462" s="109"/>
      <c r="N462" s="109"/>
    </row>
    <row r="463" spans="2:14" ht="12.5">
      <c r="B463" s="109"/>
      <c r="N463" s="109"/>
    </row>
    <row r="464" spans="2:14" ht="12.5">
      <c r="B464" s="109"/>
      <c r="N464" s="109"/>
    </row>
    <row r="465" spans="2:14" ht="12.5">
      <c r="B465" s="109"/>
      <c r="N465" s="109"/>
    </row>
    <row r="466" spans="2:14" ht="12.5">
      <c r="B466" s="109"/>
      <c r="N466" s="109"/>
    </row>
    <row r="467" spans="2:14" ht="12.5">
      <c r="B467" s="109"/>
      <c r="N467" s="109"/>
    </row>
    <row r="468" spans="2:14" ht="12.5">
      <c r="B468" s="109"/>
      <c r="N468" s="109"/>
    </row>
    <row r="469" spans="2:14" ht="12.5">
      <c r="B469" s="109"/>
      <c r="N469" s="109"/>
    </row>
    <row r="470" spans="2:14" ht="12.5">
      <c r="B470" s="109"/>
      <c r="N470" s="109"/>
    </row>
    <row r="471" spans="2:14" ht="12.5">
      <c r="B471" s="109"/>
      <c r="N471" s="109"/>
    </row>
    <row r="472" spans="2:14" ht="12.5">
      <c r="B472" s="109"/>
      <c r="N472" s="109"/>
    </row>
    <row r="473" spans="2:14" ht="12.5">
      <c r="B473" s="109"/>
      <c r="N473" s="109"/>
    </row>
    <row r="474" spans="2:14" ht="12.5">
      <c r="B474" s="109"/>
      <c r="N474" s="109"/>
    </row>
    <row r="475" spans="2:14" ht="12.5">
      <c r="B475" s="109"/>
      <c r="N475" s="109"/>
    </row>
    <row r="476" spans="2:14" ht="12.5">
      <c r="B476" s="109"/>
      <c r="N476" s="109"/>
    </row>
    <row r="477" spans="2:14" ht="12.5">
      <c r="B477" s="109"/>
      <c r="N477" s="109"/>
    </row>
    <row r="478" spans="2:14" ht="12.5">
      <c r="B478" s="109"/>
      <c r="N478" s="109"/>
    </row>
    <row r="479" spans="2:14" ht="12.5">
      <c r="B479" s="109"/>
      <c r="N479" s="109"/>
    </row>
    <row r="480" spans="2:14" ht="12.5">
      <c r="B480" s="109"/>
      <c r="N480" s="109"/>
    </row>
    <row r="481" spans="2:14" ht="12.5">
      <c r="B481" s="109"/>
      <c r="N481" s="109"/>
    </row>
    <row r="482" spans="2:14" ht="12.5">
      <c r="B482" s="109"/>
      <c r="N482" s="109"/>
    </row>
    <row r="483" spans="2:14" ht="12.5">
      <c r="B483" s="109"/>
      <c r="N483" s="109"/>
    </row>
    <row r="484" spans="2:14" ht="12.5">
      <c r="B484" s="109"/>
      <c r="N484" s="109"/>
    </row>
    <row r="485" spans="2:14" ht="12.5">
      <c r="B485" s="109"/>
      <c r="N485" s="109"/>
    </row>
    <row r="486" spans="2:14" ht="12.5">
      <c r="B486" s="109"/>
      <c r="N486" s="109"/>
    </row>
    <row r="487" spans="2:14" ht="12.5">
      <c r="B487" s="109"/>
      <c r="N487" s="109"/>
    </row>
    <row r="488" spans="2:14" ht="12.5">
      <c r="B488" s="109"/>
      <c r="N488" s="109"/>
    </row>
    <row r="489" spans="2:14" ht="12.5">
      <c r="B489" s="109"/>
      <c r="N489" s="109"/>
    </row>
    <row r="490" spans="2:14" ht="12.5">
      <c r="B490" s="109"/>
      <c r="N490" s="109"/>
    </row>
    <row r="491" spans="2:14" ht="12.5">
      <c r="B491" s="109"/>
      <c r="N491" s="109"/>
    </row>
    <row r="492" spans="2:14" ht="12.5">
      <c r="B492" s="109"/>
      <c r="N492" s="109"/>
    </row>
    <row r="493" spans="2:14" ht="12.5">
      <c r="B493" s="109"/>
      <c r="N493" s="109"/>
    </row>
    <row r="494" spans="2:14" ht="12.5">
      <c r="B494" s="109"/>
      <c r="N494" s="109"/>
    </row>
    <row r="495" spans="2:14" ht="12.5">
      <c r="B495" s="109"/>
      <c r="N495" s="109"/>
    </row>
    <row r="496" spans="2:14" ht="12.5">
      <c r="B496" s="109"/>
      <c r="N496" s="109"/>
    </row>
    <row r="497" spans="2:14" ht="12.5">
      <c r="B497" s="109"/>
      <c r="N497" s="109"/>
    </row>
    <row r="498" spans="2:14" ht="12.5">
      <c r="B498" s="109"/>
      <c r="N498" s="109"/>
    </row>
    <row r="499" spans="2:14" ht="12.5">
      <c r="B499" s="109"/>
      <c r="N499" s="109"/>
    </row>
    <row r="500" spans="2:14" ht="12.5">
      <c r="B500" s="109"/>
      <c r="N500" s="109"/>
    </row>
    <row r="501" spans="2:14" ht="12.5">
      <c r="B501" s="109"/>
      <c r="N501" s="109"/>
    </row>
    <row r="502" spans="2:14" ht="12.5">
      <c r="B502" s="109"/>
      <c r="N502" s="109"/>
    </row>
    <row r="503" spans="2:14" ht="12.5">
      <c r="B503" s="109"/>
      <c r="N503" s="109"/>
    </row>
    <row r="504" spans="2:14" ht="12.5">
      <c r="B504" s="109"/>
      <c r="N504" s="109"/>
    </row>
    <row r="505" spans="2:14" ht="12.5">
      <c r="B505" s="109"/>
      <c r="N505" s="109"/>
    </row>
    <row r="506" spans="2:14" ht="12.5">
      <c r="B506" s="109"/>
      <c r="N506" s="109"/>
    </row>
    <row r="507" spans="2:14" ht="12.5">
      <c r="B507" s="109"/>
      <c r="N507" s="109"/>
    </row>
    <row r="508" spans="2:14" ht="12.5">
      <c r="B508" s="109"/>
      <c r="N508" s="109"/>
    </row>
    <row r="509" spans="2:14" ht="12.5">
      <c r="B509" s="109"/>
      <c r="N509" s="109"/>
    </row>
    <row r="510" spans="2:14" ht="12.5">
      <c r="B510" s="109"/>
      <c r="N510" s="109"/>
    </row>
    <row r="511" spans="2:14" ht="12.5">
      <c r="B511" s="109"/>
      <c r="N511" s="109"/>
    </row>
    <row r="512" spans="2:14" ht="12.5">
      <c r="B512" s="109"/>
      <c r="N512" s="109"/>
    </row>
    <row r="513" spans="2:14" ht="12.5">
      <c r="B513" s="109"/>
      <c r="N513" s="109"/>
    </row>
    <row r="514" spans="2:14" ht="12.5">
      <c r="B514" s="109"/>
      <c r="N514" s="109"/>
    </row>
    <row r="515" spans="2:14" ht="12.5">
      <c r="B515" s="109"/>
      <c r="N515" s="109"/>
    </row>
    <row r="516" spans="2:14" ht="12.5">
      <c r="B516" s="109"/>
      <c r="N516" s="109"/>
    </row>
    <row r="517" spans="2:14" ht="12.5">
      <c r="B517" s="109"/>
      <c r="N517" s="109"/>
    </row>
    <row r="518" spans="2:14" ht="12.5">
      <c r="B518" s="109"/>
      <c r="N518" s="109"/>
    </row>
    <row r="519" spans="2:14" ht="12.5">
      <c r="B519" s="109"/>
      <c r="N519" s="109"/>
    </row>
    <row r="520" spans="2:14" ht="12.5">
      <c r="B520" s="109"/>
      <c r="N520" s="109"/>
    </row>
    <row r="521" spans="2:14" ht="12.5">
      <c r="B521" s="109"/>
      <c r="N521" s="109"/>
    </row>
    <row r="522" spans="2:14" ht="12.5">
      <c r="B522" s="109"/>
      <c r="N522" s="109"/>
    </row>
    <row r="523" spans="2:14" ht="12.5">
      <c r="B523" s="109"/>
      <c r="N523" s="109"/>
    </row>
    <row r="524" spans="2:14" ht="12.5">
      <c r="B524" s="109"/>
      <c r="N524" s="109"/>
    </row>
    <row r="525" spans="2:14" ht="12.5">
      <c r="B525" s="109"/>
      <c r="N525" s="109"/>
    </row>
    <row r="526" spans="2:14" ht="12.5">
      <c r="B526" s="109"/>
      <c r="N526" s="109"/>
    </row>
    <row r="527" spans="2:14" ht="12.5">
      <c r="B527" s="109"/>
      <c r="N527" s="109"/>
    </row>
  </sheetData>
  <protectedRanges>
    <protectedRange sqref="M23" name="نطاق1_1_1"/>
    <protectedRange sqref="B4:M4" name="نطاق1_4_1"/>
    <protectedRange sqref="C5:C8 M5:M8 D6:L8" name="نطاق1_7"/>
    <protectedRange sqref="B23" name="نطاق1_5_1_1"/>
    <protectedRange sqref="B5:B8" name="نطاق1_2_1"/>
    <protectedRange sqref="B9:B22" name="نطاق1_5_2"/>
    <protectedRange sqref="D5:K5" name="نطاق1_3_1"/>
    <protectedRange sqref="M9:M22" name="نطاق1_6_1"/>
  </protectedRanges>
  <mergeCells count="13">
    <mergeCell ref="K7:K8"/>
    <mergeCell ref="B24:E24"/>
    <mergeCell ref="J24:M24"/>
    <mergeCell ref="N1:N2"/>
    <mergeCell ref="B3:M3"/>
    <mergeCell ref="B5:B8"/>
    <mergeCell ref="C5:C6"/>
    <mergeCell ref="D5:L5"/>
    <mergeCell ref="M5:M8"/>
    <mergeCell ref="C7:C8"/>
    <mergeCell ref="F7:F8"/>
    <mergeCell ref="G7:G8"/>
    <mergeCell ref="B4:M4"/>
  </mergeCells>
  <hyperlinks>
    <hyperlink ref="N1" location="الفهرس!A1" display="R" xr:uid="{00000000-0004-0000-1100-000000000000}"/>
  </hyperlinks>
  <printOptions horizontalCentered="1" verticalCentered="1"/>
  <pageMargins left="0.19685039370078741" right="0" top="0" bottom="0" header="0.39370078740157483" footer="0.39370078740157483"/>
  <pageSetup paperSize="9" scale="5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-0.249977111117893"/>
    <pageSetUpPr fitToPage="1"/>
  </sheetPr>
  <dimension ref="B1:V23"/>
  <sheetViews>
    <sheetView view="pageBreakPreview" zoomScale="65" zoomScaleNormal="50" zoomScaleSheetLayoutView="65" zoomScalePageLayoutView="70" workbookViewId="0">
      <selection activeCell="Q5" sqref="Q5:Q6"/>
    </sheetView>
  </sheetViews>
  <sheetFormatPr defaultColWidth="13.7265625" defaultRowHeight="15.5"/>
  <cols>
    <col min="1" max="1" width="6.26953125" style="28" customWidth="1"/>
    <col min="2" max="2" width="34.90625" style="28" customWidth="1"/>
    <col min="3" max="3" width="20.6328125" style="28" customWidth="1"/>
    <col min="4" max="16" width="12.6328125" style="28" customWidth="1"/>
    <col min="17" max="17" width="34.90625" style="28" customWidth="1"/>
    <col min="18" max="18" width="10.36328125" style="36" customWidth="1"/>
    <col min="19" max="20" width="13.7265625" style="28"/>
    <col min="21" max="21" width="25.453125" style="28" customWidth="1"/>
    <col min="22" max="256" width="13.7265625" style="28"/>
    <col min="257" max="257" width="6.26953125" style="28" customWidth="1"/>
    <col min="258" max="258" width="26.26953125" style="28" customWidth="1"/>
    <col min="259" max="259" width="21.26953125" style="28" customWidth="1"/>
    <col min="260" max="261" width="18.36328125" style="28" customWidth="1"/>
    <col min="262" max="262" width="17.453125" style="28" customWidth="1"/>
    <col min="263" max="263" width="15.08984375" style="28" customWidth="1"/>
    <col min="264" max="264" width="15.08984375" style="28" bestFit="1" customWidth="1"/>
    <col min="265" max="265" width="12.6328125" style="28" customWidth="1"/>
    <col min="266" max="266" width="11.6328125" style="28" customWidth="1"/>
    <col min="267" max="267" width="13.7265625" style="28" customWidth="1"/>
    <col min="268" max="268" width="15.36328125" style="28" customWidth="1"/>
    <col min="269" max="269" width="13.6328125" style="28" customWidth="1"/>
    <col min="270" max="271" width="19.6328125" style="28" customWidth="1"/>
    <col min="272" max="272" width="13.6328125" style="28" customWidth="1"/>
    <col min="273" max="273" width="15.7265625" style="28" customWidth="1"/>
    <col min="274" max="274" width="10.36328125" style="28" customWidth="1"/>
    <col min="275" max="276" width="13.7265625" style="28"/>
    <col min="277" max="277" width="25.453125" style="28" customWidth="1"/>
    <col min="278" max="512" width="13.7265625" style="28"/>
    <col min="513" max="513" width="6.26953125" style="28" customWidth="1"/>
    <col min="514" max="514" width="26.26953125" style="28" customWidth="1"/>
    <col min="515" max="515" width="21.26953125" style="28" customWidth="1"/>
    <col min="516" max="517" width="18.36328125" style="28" customWidth="1"/>
    <col min="518" max="518" width="17.453125" style="28" customWidth="1"/>
    <col min="519" max="519" width="15.08984375" style="28" customWidth="1"/>
    <col min="520" max="520" width="15.08984375" style="28" bestFit="1" customWidth="1"/>
    <col min="521" max="521" width="12.6328125" style="28" customWidth="1"/>
    <col min="522" max="522" width="11.6328125" style="28" customWidth="1"/>
    <col min="523" max="523" width="13.7265625" style="28" customWidth="1"/>
    <col min="524" max="524" width="15.36328125" style="28" customWidth="1"/>
    <col min="525" max="525" width="13.6328125" style="28" customWidth="1"/>
    <col min="526" max="527" width="19.6328125" style="28" customWidth="1"/>
    <col min="528" max="528" width="13.6328125" style="28" customWidth="1"/>
    <col min="529" max="529" width="15.7265625" style="28" customWidth="1"/>
    <col min="530" max="530" width="10.36328125" style="28" customWidth="1"/>
    <col min="531" max="532" width="13.7265625" style="28"/>
    <col min="533" max="533" width="25.453125" style="28" customWidth="1"/>
    <col min="534" max="768" width="13.7265625" style="28"/>
    <col min="769" max="769" width="6.26953125" style="28" customWidth="1"/>
    <col min="770" max="770" width="26.26953125" style="28" customWidth="1"/>
    <col min="771" max="771" width="21.26953125" style="28" customWidth="1"/>
    <col min="772" max="773" width="18.36328125" style="28" customWidth="1"/>
    <col min="774" max="774" width="17.453125" style="28" customWidth="1"/>
    <col min="775" max="775" width="15.08984375" style="28" customWidth="1"/>
    <col min="776" max="776" width="15.08984375" style="28" bestFit="1" customWidth="1"/>
    <col min="777" max="777" width="12.6328125" style="28" customWidth="1"/>
    <col min="778" max="778" width="11.6328125" style="28" customWidth="1"/>
    <col min="779" max="779" width="13.7265625" style="28" customWidth="1"/>
    <col min="780" max="780" width="15.36328125" style="28" customWidth="1"/>
    <col min="781" max="781" width="13.6328125" style="28" customWidth="1"/>
    <col min="782" max="783" width="19.6328125" style="28" customWidth="1"/>
    <col min="784" max="784" width="13.6328125" style="28" customWidth="1"/>
    <col min="785" max="785" width="15.7265625" style="28" customWidth="1"/>
    <col min="786" max="786" width="10.36328125" style="28" customWidth="1"/>
    <col min="787" max="788" width="13.7265625" style="28"/>
    <col min="789" max="789" width="25.453125" style="28" customWidth="1"/>
    <col min="790" max="1024" width="13.7265625" style="28"/>
    <col min="1025" max="1025" width="6.26953125" style="28" customWidth="1"/>
    <col min="1026" max="1026" width="26.26953125" style="28" customWidth="1"/>
    <col min="1027" max="1027" width="21.26953125" style="28" customWidth="1"/>
    <col min="1028" max="1029" width="18.36328125" style="28" customWidth="1"/>
    <col min="1030" max="1030" width="17.453125" style="28" customWidth="1"/>
    <col min="1031" max="1031" width="15.08984375" style="28" customWidth="1"/>
    <col min="1032" max="1032" width="15.08984375" style="28" bestFit="1" customWidth="1"/>
    <col min="1033" max="1033" width="12.6328125" style="28" customWidth="1"/>
    <col min="1034" max="1034" width="11.6328125" style="28" customWidth="1"/>
    <col min="1035" max="1035" width="13.7265625" style="28" customWidth="1"/>
    <col min="1036" max="1036" width="15.36328125" style="28" customWidth="1"/>
    <col min="1037" max="1037" width="13.6328125" style="28" customWidth="1"/>
    <col min="1038" max="1039" width="19.6328125" style="28" customWidth="1"/>
    <col min="1040" max="1040" width="13.6328125" style="28" customWidth="1"/>
    <col min="1041" max="1041" width="15.7265625" style="28" customWidth="1"/>
    <col min="1042" max="1042" width="10.36328125" style="28" customWidth="1"/>
    <col min="1043" max="1044" width="13.7265625" style="28"/>
    <col min="1045" max="1045" width="25.453125" style="28" customWidth="1"/>
    <col min="1046" max="1280" width="13.7265625" style="28"/>
    <col min="1281" max="1281" width="6.26953125" style="28" customWidth="1"/>
    <col min="1282" max="1282" width="26.26953125" style="28" customWidth="1"/>
    <col min="1283" max="1283" width="21.26953125" style="28" customWidth="1"/>
    <col min="1284" max="1285" width="18.36328125" style="28" customWidth="1"/>
    <col min="1286" max="1286" width="17.453125" style="28" customWidth="1"/>
    <col min="1287" max="1287" width="15.08984375" style="28" customWidth="1"/>
    <col min="1288" max="1288" width="15.08984375" style="28" bestFit="1" customWidth="1"/>
    <col min="1289" max="1289" width="12.6328125" style="28" customWidth="1"/>
    <col min="1290" max="1290" width="11.6328125" style="28" customWidth="1"/>
    <col min="1291" max="1291" width="13.7265625" style="28" customWidth="1"/>
    <col min="1292" max="1292" width="15.36328125" style="28" customWidth="1"/>
    <col min="1293" max="1293" width="13.6328125" style="28" customWidth="1"/>
    <col min="1294" max="1295" width="19.6328125" style="28" customWidth="1"/>
    <col min="1296" max="1296" width="13.6328125" style="28" customWidth="1"/>
    <col min="1297" max="1297" width="15.7265625" style="28" customWidth="1"/>
    <col min="1298" max="1298" width="10.36328125" style="28" customWidth="1"/>
    <col min="1299" max="1300" width="13.7265625" style="28"/>
    <col min="1301" max="1301" width="25.453125" style="28" customWidth="1"/>
    <col min="1302" max="1536" width="13.7265625" style="28"/>
    <col min="1537" max="1537" width="6.26953125" style="28" customWidth="1"/>
    <col min="1538" max="1538" width="26.26953125" style="28" customWidth="1"/>
    <col min="1539" max="1539" width="21.26953125" style="28" customWidth="1"/>
    <col min="1540" max="1541" width="18.36328125" style="28" customWidth="1"/>
    <col min="1542" max="1542" width="17.453125" style="28" customWidth="1"/>
    <col min="1543" max="1543" width="15.08984375" style="28" customWidth="1"/>
    <col min="1544" max="1544" width="15.08984375" style="28" bestFit="1" customWidth="1"/>
    <col min="1545" max="1545" width="12.6328125" style="28" customWidth="1"/>
    <col min="1546" max="1546" width="11.6328125" style="28" customWidth="1"/>
    <col min="1547" max="1547" width="13.7265625" style="28" customWidth="1"/>
    <col min="1548" max="1548" width="15.36328125" style="28" customWidth="1"/>
    <col min="1549" max="1549" width="13.6328125" style="28" customWidth="1"/>
    <col min="1550" max="1551" width="19.6328125" style="28" customWidth="1"/>
    <col min="1552" max="1552" width="13.6328125" style="28" customWidth="1"/>
    <col min="1553" max="1553" width="15.7265625" style="28" customWidth="1"/>
    <col min="1554" max="1554" width="10.36328125" style="28" customWidth="1"/>
    <col min="1555" max="1556" width="13.7265625" style="28"/>
    <col min="1557" max="1557" width="25.453125" style="28" customWidth="1"/>
    <col min="1558" max="1792" width="13.7265625" style="28"/>
    <col min="1793" max="1793" width="6.26953125" style="28" customWidth="1"/>
    <col min="1794" max="1794" width="26.26953125" style="28" customWidth="1"/>
    <col min="1795" max="1795" width="21.26953125" style="28" customWidth="1"/>
    <col min="1796" max="1797" width="18.36328125" style="28" customWidth="1"/>
    <col min="1798" max="1798" width="17.453125" style="28" customWidth="1"/>
    <col min="1799" max="1799" width="15.08984375" style="28" customWidth="1"/>
    <col min="1800" max="1800" width="15.08984375" style="28" bestFit="1" customWidth="1"/>
    <col min="1801" max="1801" width="12.6328125" style="28" customWidth="1"/>
    <col min="1802" max="1802" width="11.6328125" style="28" customWidth="1"/>
    <col min="1803" max="1803" width="13.7265625" style="28" customWidth="1"/>
    <col min="1804" max="1804" width="15.36328125" style="28" customWidth="1"/>
    <col min="1805" max="1805" width="13.6328125" style="28" customWidth="1"/>
    <col min="1806" max="1807" width="19.6328125" style="28" customWidth="1"/>
    <col min="1808" max="1808" width="13.6328125" style="28" customWidth="1"/>
    <col min="1809" max="1809" width="15.7265625" style="28" customWidth="1"/>
    <col min="1810" max="1810" width="10.36328125" style="28" customWidth="1"/>
    <col min="1811" max="1812" width="13.7265625" style="28"/>
    <col min="1813" max="1813" width="25.453125" style="28" customWidth="1"/>
    <col min="1814" max="2048" width="13.7265625" style="28"/>
    <col min="2049" max="2049" width="6.26953125" style="28" customWidth="1"/>
    <col min="2050" max="2050" width="26.26953125" style="28" customWidth="1"/>
    <col min="2051" max="2051" width="21.26953125" style="28" customWidth="1"/>
    <col min="2052" max="2053" width="18.36328125" style="28" customWidth="1"/>
    <col min="2054" max="2054" width="17.453125" style="28" customWidth="1"/>
    <col min="2055" max="2055" width="15.08984375" style="28" customWidth="1"/>
    <col min="2056" max="2056" width="15.08984375" style="28" bestFit="1" customWidth="1"/>
    <col min="2057" max="2057" width="12.6328125" style="28" customWidth="1"/>
    <col min="2058" max="2058" width="11.6328125" style="28" customWidth="1"/>
    <col min="2059" max="2059" width="13.7265625" style="28" customWidth="1"/>
    <col min="2060" max="2060" width="15.36328125" style="28" customWidth="1"/>
    <col min="2061" max="2061" width="13.6328125" style="28" customWidth="1"/>
    <col min="2062" max="2063" width="19.6328125" style="28" customWidth="1"/>
    <col min="2064" max="2064" width="13.6328125" style="28" customWidth="1"/>
    <col min="2065" max="2065" width="15.7265625" style="28" customWidth="1"/>
    <col min="2066" max="2066" width="10.36328125" style="28" customWidth="1"/>
    <col min="2067" max="2068" width="13.7265625" style="28"/>
    <col min="2069" max="2069" width="25.453125" style="28" customWidth="1"/>
    <col min="2070" max="2304" width="13.7265625" style="28"/>
    <col min="2305" max="2305" width="6.26953125" style="28" customWidth="1"/>
    <col min="2306" max="2306" width="26.26953125" style="28" customWidth="1"/>
    <col min="2307" max="2307" width="21.26953125" style="28" customWidth="1"/>
    <col min="2308" max="2309" width="18.36328125" style="28" customWidth="1"/>
    <col min="2310" max="2310" width="17.453125" style="28" customWidth="1"/>
    <col min="2311" max="2311" width="15.08984375" style="28" customWidth="1"/>
    <col min="2312" max="2312" width="15.08984375" style="28" bestFit="1" customWidth="1"/>
    <col min="2313" max="2313" width="12.6328125" style="28" customWidth="1"/>
    <col min="2314" max="2314" width="11.6328125" style="28" customWidth="1"/>
    <col min="2315" max="2315" width="13.7265625" style="28" customWidth="1"/>
    <col min="2316" max="2316" width="15.36328125" style="28" customWidth="1"/>
    <col min="2317" max="2317" width="13.6328125" style="28" customWidth="1"/>
    <col min="2318" max="2319" width="19.6328125" style="28" customWidth="1"/>
    <col min="2320" max="2320" width="13.6328125" style="28" customWidth="1"/>
    <col min="2321" max="2321" width="15.7265625" style="28" customWidth="1"/>
    <col min="2322" max="2322" width="10.36328125" style="28" customWidth="1"/>
    <col min="2323" max="2324" width="13.7265625" style="28"/>
    <col min="2325" max="2325" width="25.453125" style="28" customWidth="1"/>
    <col min="2326" max="2560" width="13.7265625" style="28"/>
    <col min="2561" max="2561" width="6.26953125" style="28" customWidth="1"/>
    <col min="2562" max="2562" width="26.26953125" style="28" customWidth="1"/>
    <col min="2563" max="2563" width="21.26953125" style="28" customWidth="1"/>
    <col min="2564" max="2565" width="18.36328125" style="28" customWidth="1"/>
    <col min="2566" max="2566" width="17.453125" style="28" customWidth="1"/>
    <col min="2567" max="2567" width="15.08984375" style="28" customWidth="1"/>
    <col min="2568" max="2568" width="15.08984375" style="28" bestFit="1" customWidth="1"/>
    <col min="2569" max="2569" width="12.6328125" style="28" customWidth="1"/>
    <col min="2570" max="2570" width="11.6328125" style="28" customWidth="1"/>
    <col min="2571" max="2571" width="13.7265625" style="28" customWidth="1"/>
    <col min="2572" max="2572" width="15.36328125" style="28" customWidth="1"/>
    <col min="2573" max="2573" width="13.6328125" style="28" customWidth="1"/>
    <col min="2574" max="2575" width="19.6328125" style="28" customWidth="1"/>
    <col min="2576" max="2576" width="13.6328125" style="28" customWidth="1"/>
    <col min="2577" max="2577" width="15.7265625" style="28" customWidth="1"/>
    <col min="2578" max="2578" width="10.36328125" style="28" customWidth="1"/>
    <col min="2579" max="2580" width="13.7265625" style="28"/>
    <col min="2581" max="2581" width="25.453125" style="28" customWidth="1"/>
    <col min="2582" max="2816" width="13.7265625" style="28"/>
    <col min="2817" max="2817" width="6.26953125" style="28" customWidth="1"/>
    <col min="2818" max="2818" width="26.26953125" style="28" customWidth="1"/>
    <col min="2819" max="2819" width="21.26953125" style="28" customWidth="1"/>
    <col min="2820" max="2821" width="18.36328125" style="28" customWidth="1"/>
    <col min="2822" max="2822" width="17.453125" style="28" customWidth="1"/>
    <col min="2823" max="2823" width="15.08984375" style="28" customWidth="1"/>
    <col min="2824" max="2824" width="15.08984375" style="28" bestFit="1" customWidth="1"/>
    <col min="2825" max="2825" width="12.6328125" style="28" customWidth="1"/>
    <col min="2826" max="2826" width="11.6328125" style="28" customWidth="1"/>
    <col min="2827" max="2827" width="13.7265625" style="28" customWidth="1"/>
    <col min="2828" max="2828" width="15.36328125" style="28" customWidth="1"/>
    <col min="2829" max="2829" width="13.6328125" style="28" customWidth="1"/>
    <col min="2830" max="2831" width="19.6328125" style="28" customWidth="1"/>
    <col min="2832" max="2832" width="13.6328125" style="28" customWidth="1"/>
    <col min="2833" max="2833" width="15.7265625" style="28" customWidth="1"/>
    <col min="2834" max="2834" width="10.36328125" style="28" customWidth="1"/>
    <col min="2835" max="2836" width="13.7265625" style="28"/>
    <col min="2837" max="2837" width="25.453125" style="28" customWidth="1"/>
    <col min="2838" max="3072" width="13.7265625" style="28"/>
    <col min="3073" max="3073" width="6.26953125" style="28" customWidth="1"/>
    <col min="3074" max="3074" width="26.26953125" style="28" customWidth="1"/>
    <col min="3075" max="3075" width="21.26953125" style="28" customWidth="1"/>
    <col min="3076" max="3077" width="18.36328125" style="28" customWidth="1"/>
    <col min="3078" max="3078" width="17.453125" style="28" customWidth="1"/>
    <col min="3079" max="3079" width="15.08984375" style="28" customWidth="1"/>
    <col min="3080" max="3080" width="15.08984375" style="28" bestFit="1" customWidth="1"/>
    <col min="3081" max="3081" width="12.6328125" style="28" customWidth="1"/>
    <col min="3082" max="3082" width="11.6328125" style="28" customWidth="1"/>
    <col min="3083" max="3083" width="13.7265625" style="28" customWidth="1"/>
    <col min="3084" max="3084" width="15.36328125" style="28" customWidth="1"/>
    <col min="3085" max="3085" width="13.6328125" style="28" customWidth="1"/>
    <col min="3086" max="3087" width="19.6328125" style="28" customWidth="1"/>
    <col min="3088" max="3088" width="13.6328125" style="28" customWidth="1"/>
    <col min="3089" max="3089" width="15.7265625" style="28" customWidth="1"/>
    <col min="3090" max="3090" width="10.36328125" style="28" customWidth="1"/>
    <col min="3091" max="3092" width="13.7265625" style="28"/>
    <col min="3093" max="3093" width="25.453125" style="28" customWidth="1"/>
    <col min="3094" max="3328" width="13.7265625" style="28"/>
    <col min="3329" max="3329" width="6.26953125" style="28" customWidth="1"/>
    <col min="3330" max="3330" width="26.26953125" style="28" customWidth="1"/>
    <col min="3331" max="3331" width="21.26953125" style="28" customWidth="1"/>
    <col min="3332" max="3333" width="18.36328125" style="28" customWidth="1"/>
    <col min="3334" max="3334" width="17.453125" style="28" customWidth="1"/>
    <col min="3335" max="3335" width="15.08984375" style="28" customWidth="1"/>
    <col min="3336" max="3336" width="15.08984375" style="28" bestFit="1" customWidth="1"/>
    <col min="3337" max="3337" width="12.6328125" style="28" customWidth="1"/>
    <col min="3338" max="3338" width="11.6328125" style="28" customWidth="1"/>
    <col min="3339" max="3339" width="13.7265625" style="28" customWidth="1"/>
    <col min="3340" max="3340" width="15.36328125" style="28" customWidth="1"/>
    <col min="3341" max="3341" width="13.6328125" style="28" customWidth="1"/>
    <col min="3342" max="3343" width="19.6328125" style="28" customWidth="1"/>
    <col min="3344" max="3344" width="13.6328125" style="28" customWidth="1"/>
    <col min="3345" max="3345" width="15.7265625" style="28" customWidth="1"/>
    <col min="3346" max="3346" width="10.36328125" style="28" customWidth="1"/>
    <col min="3347" max="3348" width="13.7265625" style="28"/>
    <col min="3349" max="3349" width="25.453125" style="28" customWidth="1"/>
    <col min="3350" max="3584" width="13.7265625" style="28"/>
    <col min="3585" max="3585" width="6.26953125" style="28" customWidth="1"/>
    <col min="3586" max="3586" width="26.26953125" style="28" customWidth="1"/>
    <col min="3587" max="3587" width="21.26953125" style="28" customWidth="1"/>
    <col min="3588" max="3589" width="18.36328125" style="28" customWidth="1"/>
    <col min="3590" max="3590" width="17.453125" style="28" customWidth="1"/>
    <col min="3591" max="3591" width="15.08984375" style="28" customWidth="1"/>
    <col min="3592" max="3592" width="15.08984375" style="28" bestFit="1" customWidth="1"/>
    <col min="3593" max="3593" width="12.6328125" style="28" customWidth="1"/>
    <col min="3594" max="3594" width="11.6328125" style="28" customWidth="1"/>
    <col min="3595" max="3595" width="13.7265625" style="28" customWidth="1"/>
    <col min="3596" max="3596" width="15.36328125" style="28" customWidth="1"/>
    <col min="3597" max="3597" width="13.6328125" style="28" customWidth="1"/>
    <col min="3598" max="3599" width="19.6328125" style="28" customWidth="1"/>
    <col min="3600" max="3600" width="13.6328125" style="28" customWidth="1"/>
    <col min="3601" max="3601" width="15.7265625" style="28" customWidth="1"/>
    <col min="3602" max="3602" width="10.36328125" style="28" customWidth="1"/>
    <col min="3603" max="3604" width="13.7265625" style="28"/>
    <col min="3605" max="3605" width="25.453125" style="28" customWidth="1"/>
    <col min="3606" max="3840" width="13.7265625" style="28"/>
    <col min="3841" max="3841" width="6.26953125" style="28" customWidth="1"/>
    <col min="3842" max="3842" width="26.26953125" style="28" customWidth="1"/>
    <col min="3843" max="3843" width="21.26953125" style="28" customWidth="1"/>
    <col min="3844" max="3845" width="18.36328125" style="28" customWidth="1"/>
    <col min="3846" max="3846" width="17.453125" style="28" customWidth="1"/>
    <col min="3847" max="3847" width="15.08984375" style="28" customWidth="1"/>
    <col min="3848" max="3848" width="15.08984375" style="28" bestFit="1" customWidth="1"/>
    <col min="3849" max="3849" width="12.6328125" style="28" customWidth="1"/>
    <col min="3850" max="3850" width="11.6328125" style="28" customWidth="1"/>
    <col min="3851" max="3851" width="13.7265625" style="28" customWidth="1"/>
    <col min="3852" max="3852" width="15.36328125" style="28" customWidth="1"/>
    <col min="3853" max="3853" width="13.6328125" style="28" customWidth="1"/>
    <col min="3854" max="3855" width="19.6328125" style="28" customWidth="1"/>
    <col min="3856" max="3856" width="13.6328125" style="28" customWidth="1"/>
    <col min="3857" max="3857" width="15.7265625" style="28" customWidth="1"/>
    <col min="3858" max="3858" width="10.36328125" style="28" customWidth="1"/>
    <col min="3859" max="3860" width="13.7265625" style="28"/>
    <col min="3861" max="3861" width="25.453125" style="28" customWidth="1"/>
    <col min="3862" max="4096" width="13.7265625" style="28"/>
    <col min="4097" max="4097" width="6.26953125" style="28" customWidth="1"/>
    <col min="4098" max="4098" width="26.26953125" style="28" customWidth="1"/>
    <col min="4099" max="4099" width="21.26953125" style="28" customWidth="1"/>
    <col min="4100" max="4101" width="18.36328125" style="28" customWidth="1"/>
    <col min="4102" max="4102" width="17.453125" style="28" customWidth="1"/>
    <col min="4103" max="4103" width="15.08984375" style="28" customWidth="1"/>
    <col min="4104" max="4104" width="15.08984375" style="28" bestFit="1" customWidth="1"/>
    <col min="4105" max="4105" width="12.6328125" style="28" customWidth="1"/>
    <col min="4106" max="4106" width="11.6328125" style="28" customWidth="1"/>
    <col min="4107" max="4107" width="13.7265625" style="28" customWidth="1"/>
    <col min="4108" max="4108" width="15.36328125" style="28" customWidth="1"/>
    <col min="4109" max="4109" width="13.6328125" style="28" customWidth="1"/>
    <col min="4110" max="4111" width="19.6328125" style="28" customWidth="1"/>
    <col min="4112" max="4112" width="13.6328125" style="28" customWidth="1"/>
    <col min="4113" max="4113" width="15.7265625" style="28" customWidth="1"/>
    <col min="4114" max="4114" width="10.36328125" style="28" customWidth="1"/>
    <col min="4115" max="4116" width="13.7265625" style="28"/>
    <col min="4117" max="4117" width="25.453125" style="28" customWidth="1"/>
    <col min="4118" max="4352" width="13.7265625" style="28"/>
    <col min="4353" max="4353" width="6.26953125" style="28" customWidth="1"/>
    <col min="4354" max="4354" width="26.26953125" style="28" customWidth="1"/>
    <col min="4355" max="4355" width="21.26953125" style="28" customWidth="1"/>
    <col min="4356" max="4357" width="18.36328125" style="28" customWidth="1"/>
    <col min="4358" max="4358" width="17.453125" style="28" customWidth="1"/>
    <col min="4359" max="4359" width="15.08984375" style="28" customWidth="1"/>
    <col min="4360" max="4360" width="15.08984375" style="28" bestFit="1" customWidth="1"/>
    <col min="4361" max="4361" width="12.6328125" style="28" customWidth="1"/>
    <col min="4362" max="4362" width="11.6328125" style="28" customWidth="1"/>
    <col min="4363" max="4363" width="13.7265625" style="28" customWidth="1"/>
    <col min="4364" max="4364" width="15.36328125" style="28" customWidth="1"/>
    <col min="4365" max="4365" width="13.6328125" style="28" customWidth="1"/>
    <col min="4366" max="4367" width="19.6328125" style="28" customWidth="1"/>
    <col min="4368" max="4368" width="13.6328125" style="28" customWidth="1"/>
    <col min="4369" max="4369" width="15.7265625" style="28" customWidth="1"/>
    <col min="4370" max="4370" width="10.36328125" style="28" customWidth="1"/>
    <col min="4371" max="4372" width="13.7265625" style="28"/>
    <col min="4373" max="4373" width="25.453125" style="28" customWidth="1"/>
    <col min="4374" max="4608" width="13.7265625" style="28"/>
    <col min="4609" max="4609" width="6.26953125" style="28" customWidth="1"/>
    <col min="4610" max="4610" width="26.26953125" style="28" customWidth="1"/>
    <col min="4611" max="4611" width="21.26953125" style="28" customWidth="1"/>
    <col min="4612" max="4613" width="18.36328125" style="28" customWidth="1"/>
    <col min="4614" max="4614" width="17.453125" style="28" customWidth="1"/>
    <col min="4615" max="4615" width="15.08984375" style="28" customWidth="1"/>
    <col min="4616" max="4616" width="15.08984375" style="28" bestFit="1" customWidth="1"/>
    <col min="4617" max="4617" width="12.6328125" style="28" customWidth="1"/>
    <col min="4618" max="4618" width="11.6328125" style="28" customWidth="1"/>
    <col min="4619" max="4619" width="13.7265625" style="28" customWidth="1"/>
    <col min="4620" max="4620" width="15.36328125" style="28" customWidth="1"/>
    <col min="4621" max="4621" width="13.6328125" style="28" customWidth="1"/>
    <col min="4622" max="4623" width="19.6328125" style="28" customWidth="1"/>
    <col min="4624" max="4624" width="13.6328125" style="28" customWidth="1"/>
    <col min="4625" max="4625" width="15.7265625" style="28" customWidth="1"/>
    <col min="4626" max="4626" width="10.36328125" style="28" customWidth="1"/>
    <col min="4627" max="4628" width="13.7265625" style="28"/>
    <col min="4629" max="4629" width="25.453125" style="28" customWidth="1"/>
    <col min="4630" max="4864" width="13.7265625" style="28"/>
    <col min="4865" max="4865" width="6.26953125" style="28" customWidth="1"/>
    <col min="4866" max="4866" width="26.26953125" style="28" customWidth="1"/>
    <col min="4867" max="4867" width="21.26953125" style="28" customWidth="1"/>
    <col min="4868" max="4869" width="18.36328125" style="28" customWidth="1"/>
    <col min="4870" max="4870" width="17.453125" style="28" customWidth="1"/>
    <col min="4871" max="4871" width="15.08984375" style="28" customWidth="1"/>
    <col min="4872" max="4872" width="15.08984375" style="28" bestFit="1" customWidth="1"/>
    <col min="4873" max="4873" width="12.6328125" style="28" customWidth="1"/>
    <col min="4874" max="4874" width="11.6328125" style="28" customWidth="1"/>
    <col min="4875" max="4875" width="13.7265625" style="28" customWidth="1"/>
    <col min="4876" max="4876" width="15.36328125" style="28" customWidth="1"/>
    <col min="4877" max="4877" width="13.6328125" style="28" customWidth="1"/>
    <col min="4878" max="4879" width="19.6328125" style="28" customWidth="1"/>
    <col min="4880" max="4880" width="13.6328125" style="28" customWidth="1"/>
    <col min="4881" max="4881" width="15.7265625" style="28" customWidth="1"/>
    <col min="4882" max="4882" width="10.36328125" style="28" customWidth="1"/>
    <col min="4883" max="4884" width="13.7265625" style="28"/>
    <col min="4885" max="4885" width="25.453125" style="28" customWidth="1"/>
    <col min="4886" max="5120" width="13.7265625" style="28"/>
    <col min="5121" max="5121" width="6.26953125" style="28" customWidth="1"/>
    <col min="5122" max="5122" width="26.26953125" style="28" customWidth="1"/>
    <col min="5123" max="5123" width="21.26953125" style="28" customWidth="1"/>
    <col min="5124" max="5125" width="18.36328125" style="28" customWidth="1"/>
    <col min="5126" max="5126" width="17.453125" style="28" customWidth="1"/>
    <col min="5127" max="5127" width="15.08984375" style="28" customWidth="1"/>
    <col min="5128" max="5128" width="15.08984375" style="28" bestFit="1" customWidth="1"/>
    <col min="5129" max="5129" width="12.6328125" style="28" customWidth="1"/>
    <col min="5130" max="5130" width="11.6328125" style="28" customWidth="1"/>
    <col min="5131" max="5131" width="13.7265625" style="28" customWidth="1"/>
    <col min="5132" max="5132" width="15.36328125" style="28" customWidth="1"/>
    <col min="5133" max="5133" width="13.6328125" style="28" customWidth="1"/>
    <col min="5134" max="5135" width="19.6328125" style="28" customWidth="1"/>
    <col min="5136" max="5136" width="13.6328125" style="28" customWidth="1"/>
    <col min="5137" max="5137" width="15.7265625" style="28" customWidth="1"/>
    <col min="5138" max="5138" width="10.36328125" style="28" customWidth="1"/>
    <col min="5139" max="5140" width="13.7265625" style="28"/>
    <col min="5141" max="5141" width="25.453125" style="28" customWidth="1"/>
    <col min="5142" max="5376" width="13.7265625" style="28"/>
    <col min="5377" max="5377" width="6.26953125" style="28" customWidth="1"/>
    <col min="5378" max="5378" width="26.26953125" style="28" customWidth="1"/>
    <col min="5379" max="5379" width="21.26953125" style="28" customWidth="1"/>
    <col min="5380" max="5381" width="18.36328125" style="28" customWidth="1"/>
    <col min="5382" max="5382" width="17.453125" style="28" customWidth="1"/>
    <col min="5383" max="5383" width="15.08984375" style="28" customWidth="1"/>
    <col min="5384" max="5384" width="15.08984375" style="28" bestFit="1" customWidth="1"/>
    <col min="5385" max="5385" width="12.6328125" style="28" customWidth="1"/>
    <col min="5386" max="5386" width="11.6328125" style="28" customWidth="1"/>
    <col min="5387" max="5387" width="13.7265625" style="28" customWidth="1"/>
    <col min="5388" max="5388" width="15.36328125" style="28" customWidth="1"/>
    <col min="5389" max="5389" width="13.6328125" style="28" customWidth="1"/>
    <col min="5390" max="5391" width="19.6328125" style="28" customWidth="1"/>
    <col min="5392" max="5392" width="13.6328125" style="28" customWidth="1"/>
    <col min="5393" max="5393" width="15.7265625" style="28" customWidth="1"/>
    <col min="5394" max="5394" width="10.36328125" style="28" customWidth="1"/>
    <col min="5395" max="5396" width="13.7265625" style="28"/>
    <col min="5397" max="5397" width="25.453125" style="28" customWidth="1"/>
    <col min="5398" max="5632" width="13.7265625" style="28"/>
    <col min="5633" max="5633" width="6.26953125" style="28" customWidth="1"/>
    <col min="5634" max="5634" width="26.26953125" style="28" customWidth="1"/>
    <col min="5635" max="5635" width="21.26953125" style="28" customWidth="1"/>
    <col min="5636" max="5637" width="18.36328125" style="28" customWidth="1"/>
    <col min="5638" max="5638" width="17.453125" style="28" customWidth="1"/>
    <col min="5639" max="5639" width="15.08984375" style="28" customWidth="1"/>
    <col min="5640" max="5640" width="15.08984375" style="28" bestFit="1" customWidth="1"/>
    <col min="5641" max="5641" width="12.6328125" style="28" customWidth="1"/>
    <col min="5642" max="5642" width="11.6328125" style="28" customWidth="1"/>
    <col min="5643" max="5643" width="13.7265625" style="28" customWidth="1"/>
    <col min="5644" max="5644" width="15.36328125" style="28" customWidth="1"/>
    <col min="5645" max="5645" width="13.6328125" style="28" customWidth="1"/>
    <col min="5646" max="5647" width="19.6328125" style="28" customWidth="1"/>
    <col min="5648" max="5648" width="13.6328125" style="28" customWidth="1"/>
    <col min="5649" max="5649" width="15.7265625" style="28" customWidth="1"/>
    <col min="5650" max="5650" width="10.36328125" style="28" customWidth="1"/>
    <col min="5651" max="5652" width="13.7265625" style="28"/>
    <col min="5653" max="5653" width="25.453125" style="28" customWidth="1"/>
    <col min="5654" max="5888" width="13.7265625" style="28"/>
    <col min="5889" max="5889" width="6.26953125" style="28" customWidth="1"/>
    <col min="5890" max="5890" width="26.26953125" style="28" customWidth="1"/>
    <col min="5891" max="5891" width="21.26953125" style="28" customWidth="1"/>
    <col min="5892" max="5893" width="18.36328125" style="28" customWidth="1"/>
    <col min="5894" max="5894" width="17.453125" style="28" customWidth="1"/>
    <col min="5895" max="5895" width="15.08984375" style="28" customWidth="1"/>
    <col min="5896" max="5896" width="15.08984375" style="28" bestFit="1" customWidth="1"/>
    <col min="5897" max="5897" width="12.6328125" style="28" customWidth="1"/>
    <col min="5898" max="5898" width="11.6328125" style="28" customWidth="1"/>
    <col min="5899" max="5899" width="13.7265625" style="28" customWidth="1"/>
    <col min="5900" max="5900" width="15.36328125" style="28" customWidth="1"/>
    <col min="5901" max="5901" width="13.6328125" style="28" customWidth="1"/>
    <col min="5902" max="5903" width="19.6328125" style="28" customWidth="1"/>
    <col min="5904" max="5904" width="13.6328125" style="28" customWidth="1"/>
    <col min="5905" max="5905" width="15.7265625" style="28" customWidth="1"/>
    <col min="5906" max="5906" width="10.36328125" style="28" customWidth="1"/>
    <col min="5907" max="5908" width="13.7265625" style="28"/>
    <col min="5909" max="5909" width="25.453125" style="28" customWidth="1"/>
    <col min="5910" max="6144" width="13.7265625" style="28"/>
    <col min="6145" max="6145" width="6.26953125" style="28" customWidth="1"/>
    <col min="6146" max="6146" width="26.26953125" style="28" customWidth="1"/>
    <col min="6147" max="6147" width="21.26953125" style="28" customWidth="1"/>
    <col min="6148" max="6149" width="18.36328125" style="28" customWidth="1"/>
    <col min="6150" max="6150" width="17.453125" style="28" customWidth="1"/>
    <col min="6151" max="6151" width="15.08984375" style="28" customWidth="1"/>
    <col min="6152" max="6152" width="15.08984375" style="28" bestFit="1" customWidth="1"/>
    <col min="6153" max="6153" width="12.6328125" style="28" customWidth="1"/>
    <col min="6154" max="6154" width="11.6328125" style="28" customWidth="1"/>
    <col min="6155" max="6155" width="13.7265625" style="28" customWidth="1"/>
    <col min="6156" max="6156" width="15.36328125" style="28" customWidth="1"/>
    <col min="6157" max="6157" width="13.6328125" style="28" customWidth="1"/>
    <col min="6158" max="6159" width="19.6328125" style="28" customWidth="1"/>
    <col min="6160" max="6160" width="13.6328125" style="28" customWidth="1"/>
    <col min="6161" max="6161" width="15.7265625" style="28" customWidth="1"/>
    <col min="6162" max="6162" width="10.36328125" style="28" customWidth="1"/>
    <col min="6163" max="6164" width="13.7265625" style="28"/>
    <col min="6165" max="6165" width="25.453125" style="28" customWidth="1"/>
    <col min="6166" max="6400" width="13.7265625" style="28"/>
    <col min="6401" max="6401" width="6.26953125" style="28" customWidth="1"/>
    <col min="6402" max="6402" width="26.26953125" style="28" customWidth="1"/>
    <col min="6403" max="6403" width="21.26953125" style="28" customWidth="1"/>
    <col min="6404" max="6405" width="18.36328125" style="28" customWidth="1"/>
    <col min="6406" max="6406" width="17.453125" style="28" customWidth="1"/>
    <col min="6407" max="6407" width="15.08984375" style="28" customWidth="1"/>
    <col min="6408" max="6408" width="15.08984375" style="28" bestFit="1" customWidth="1"/>
    <col min="6409" max="6409" width="12.6328125" style="28" customWidth="1"/>
    <col min="6410" max="6410" width="11.6328125" style="28" customWidth="1"/>
    <col min="6411" max="6411" width="13.7265625" style="28" customWidth="1"/>
    <col min="6412" max="6412" width="15.36328125" style="28" customWidth="1"/>
    <col min="6413" max="6413" width="13.6328125" style="28" customWidth="1"/>
    <col min="6414" max="6415" width="19.6328125" style="28" customWidth="1"/>
    <col min="6416" max="6416" width="13.6328125" style="28" customWidth="1"/>
    <col min="6417" max="6417" width="15.7265625" style="28" customWidth="1"/>
    <col min="6418" max="6418" width="10.36328125" style="28" customWidth="1"/>
    <col min="6419" max="6420" width="13.7265625" style="28"/>
    <col min="6421" max="6421" width="25.453125" style="28" customWidth="1"/>
    <col min="6422" max="6656" width="13.7265625" style="28"/>
    <col min="6657" max="6657" width="6.26953125" style="28" customWidth="1"/>
    <col min="6658" max="6658" width="26.26953125" style="28" customWidth="1"/>
    <col min="6659" max="6659" width="21.26953125" style="28" customWidth="1"/>
    <col min="6660" max="6661" width="18.36328125" style="28" customWidth="1"/>
    <col min="6662" max="6662" width="17.453125" style="28" customWidth="1"/>
    <col min="6663" max="6663" width="15.08984375" style="28" customWidth="1"/>
    <col min="6664" max="6664" width="15.08984375" style="28" bestFit="1" customWidth="1"/>
    <col min="6665" max="6665" width="12.6328125" style="28" customWidth="1"/>
    <col min="6666" max="6666" width="11.6328125" style="28" customWidth="1"/>
    <col min="6667" max="6667" width="13.7265625" style="28" customWidth="1"/>
    <col min="6668" max="6668" width="15.36328125" style="28" customWidth="1"/>
    <col min="6669" max="6669" width="13.6328125" style="28" customWidth="1"/>
    <col min="6670" max="6671" width="19.6328125" style="28" customWidth="1"/>
    <col min="6672" max="6672" width="13.6328125" style="28" customWidth="1"/>
    <col min="6673" max="6673" width="15.7265625" style="28" customWidth="1"/>
    <col min="6674" max="6674" width="10.36328125" style="28" customWidth="1"/>
    <col min="6675" max="6676" width="13.7265625" style="28"/>
    <col min="6677" max="6677" width="25.453125" style="28" customWidth="1"/>
    <col min="6678" max="6912" width="13.7265625" style="28"/>
    <col min="6913" max="6913" width="6.26953125" style="28" customWidth="1"/>
    <col min="6914" max="6914" width="26.26953125" style="28" customWidth="1"/>
    <col min="6915" max="6915" width="21.26953125" style="28" customWidth="1"/>
    <col min="6916" max="6917" width="18.36328125" style="28" customWidth="1"/>
    <col min="6918" max="6918" width="17.453125" style="28" customWidth="1"/>
    <col min="6919" max="6919" width="15.08984375" style="28" customWidth="1"/>
    <col min="6920" max="6920" width="15.08984375" style="28" bestFit="1" customWidth="1"/>
    <col min="6921" max="6921" width="12.6328125" style="28" customWidth="1"/>
    <col min="6922" max="6922" width="11.6328125" style="28" customWidth="1"/>
    <col min="6923" max="6923" width="13.7265625" style="28" customWidth="1"/>
    <col min="6924" max="6924" width="15.36328125" style="28" customWidth="1"/>
    <col min="6925" max="6925" width="13.6328125" style="28" customWidth="1"/>
    <col min="6926" max="6927" width="19.6328125" style="28" customWidth="1"/>
    <col min="6928" max="6928" width="13.6328125" style="28" customWidth="1"/>
    <col min="6929" max="6929" width="15.7265625" style="28" customWidth="1"/>
    <col min="6930" max="6930" width="10.36328125" style="28" customWidth="1"/>
    <col min="6931" max="6932" width="13.7265625" style="28"/>
    <col min="6933" max="6933" width="25.453125" style="28" customWidth="1"/>
    <col min="6934" max="7168" width="13.7265625" style="28"/>
    <col min="7169" max="7169" width="6.26953125" style="28" customWidth="1"/>
    <col min="7170" max="7170" width="26.26953125" style="28" customWidth="1"/>
    <col min="7171" max="7171" width="21.26953125" style="28" customWidth="1"/>
    <col min="7172" max="7173" width="18.36328125" style="28" customWidth="1"/>
    <col min="7174" max="7174" width="17.453125" style="28" customWidth="1"/>
    <col min="7175" max="7175" width="15.08984375" style="28" customWidth="1"/>
    <col min="7176" max="7176" width="15.08984375" style="28" bestFit="1" customWidth="1"/>
    <col min="7177" max="7177" width="12.6328125" style="28" customWidth="1"/>
    <col min="7178" max="7178" width="11.6328125" style="28" customWidth="1"/>
    <col min="7179" max="7179" width="13.7265625" style="28" customWidth="1"/>
    <col min="7180" max="7180" width="15.36328125" style="28" customWidth="1"/>
    <col min="7181" max="7181" width="13.6328125" style="28" customWidth="1"/>
    <col min="7182" max="7183" width="19.6328125" style="28" customWidth="1"/>
    <col min="7184" max="7184" width="13.6328125" style="28" customWidth="1"/>
    <col min="7185" max="7185" width="15.7265625" style="28" customWidth="1"/>
    <col min="7186" max="7186" width="10.36328125" style="28" customWidth="1"/>
    <col min="7187" max="7188" width="13.7265625" style="28"/>
    <col min="7189" max="7189" width="25.453125" style="28" customWidth="1"/>
    <col min="7190" max="7424" width="13.7265625" style="28"/>
    <col min="7425" max="7425" width="6.26953125" style="28" customWidth="1"/>
    <col min="7426" max="7426" width="26.26953125" style="28" customWidth="1"/>
    <col min="7427" max="7427" width="21.26953125" style="28" customWidth="1"/>
    <col min="7428" max="7429" width="18.36328125" style="28" customWidth="1"/>
    <col min="7430" max="7430" width="17.453125" style="28" customWidth="1"/>
    <col min="7431" max="7431" width="15.08984375" style="28" customWidth="1"/>
    <col min="7432" max="7432" width="15.08984375" style="28" bestFit="1" customWidth="1"/>
    <col min="7433" max="7433" width="12.6328125" style="28" customWidth="1"/>
    <col min="7434" max="7434" width="11.6328125" style="28" customWidth="1"/>
    <col min="7435" max="7435" width="13.7265625" style="28" customWidth="1"/>
    <col min="7436" max="7436" width="15.36328125" style="28" customWidth="1"/>
    <col min="7437" max="7437" width="13.6328125" style="28" customWidth="1"/>
    <col min="7438" max="7439" width="19.6328125" style="28" customWidth="1"/>
    <col min="7440" max="7440" width="13.6328125" style="28" customWidth="1"/>
    <col min="7441" max="7441" width="15.7265625" style="28" customWidth="1"/>
    <col min="7442" max="7442" width="10.36328125" style="28" customWidth="1"/>
    <col min="7443" max="7444" width="13.7265625" style="28"/>
    <col min="7445" max="7445" width="25.453125" style="28" customWidth="1"/>
    <col min="7446" max="7680" width="13.7265625" style="28"/>
    <col min="7681" max="7681" width="6.26953125" style="28" customWidth="1"/>
    <col min="7682" max="7682" width="26.26953125" style="28" customWidth="1"/>
    <col min="7683" max="7683" width="21.26953125" style="28" customWidth="1"/>
    <col min="7684" max="7685" width="18.36328125" style="28" customWidth="1"/>
    <col min="7686" max="7686" width="17.453125" style="28" customWidth="1"/>
    <col min="7687" max="7687" width="15.08984375" style="28" customWidth="1"/>
    <col min="7688" max="7688" width="15.08984375" style="28" bestFit="1" customWidth="1"/>
    <col min="7689" max="7689" width="12.6328125" style="28" customWidth="1"/>
    <col min="7690" max="7690" width="11.6328125" style="28" customWidth="1"/>
    <col min="7691" max="7691" width="13.7265625" style="28" customWidth="1"/>
    <col min="7692" max="7692" width="15.36328125" style="28" customWidth="1"/>
    <col min="7693" max="7693" width="13.6328125" style="28" customWidth="1"/>
    <col min="7694" max="7695" width="19.6328125" style="28" customWidth="1"/>
    <col min="7696" max="7696" width="13.6328125" style="28" customWidth="1"/>
    <col min="7697" max="7697" width="15.7265625" style="28" customWidth="1"/>
    <col min="7698" max="7698" width="10.36328125" style="28" customWidth="1"/>
    <col min="7699" max="7700" width="13.7265625" style="28"/>
    <col min="7701" max="7701" width="25.453125" style="28" customWidth="1"/>
    <col min="7702" max="7936" width="13.7265625" style="28"/>
    <col min="7937" max="7937" width="6.26953125" style="28" customWidth="1"/>
    <col min="7938" max="7938" width="26.26953125" style="28" customWidth="1"/>
    <col min="7939" max="7939" width="21.26953125" style="28" customWidth="1"/>
    <col min="7940" max="7941" width="18.36328125" style="28" customWidth="1"/>
    <col min="7942" max="7942" width="17.453125" style="28" customWidth="1"/>
    <col min="7943" max="7943" width="15.08984375" style="28" customWidth="1"/>
    <col min="7944" max="7944" width="15.08984375" style="28" bestFit="1" customWidth="1"/>
    <col min="7945" max="7945" width="12.6328125" style="28" customWidth="1"/>
    <col min="7946" max="7946" width="11.6328125" style="28" customWidth="1"/>
    <col min="7947" max="7947" width="13.7265625" style="28" customWidth="1"/>
    <col min="7948" max="7948" width="15.36328125" style="28" customWidth="1"/>
    <col min="7949" max="7949" width="13.6328125" style="28" customWidth="1"/>
    <col min="7950" max="7951" width="19.6328125" style="28" customWidth="1"/>
    <col min="7952" max="7952" width="13.6328125" style="28" customWidth="1"/>
    <col min="7953" max="7953" width="15.7265625" style="28" customWidth="1"/>
    <col min="7954" max="7954" width="10.36328125" style="28" customWidth="1"/>
    <col min="7955" max="7956" width="13.7265625" style="28"/>
    <col min="7957" max="7957" width="25.453125" style="28" customWidth="1"/>
    <col min="7958" max="8192" width="13.7265625" style="28"/>
    <col min="8193" max="8193" width="6.26953125" style="28" customWidth="1"/>
    <col min="8194" max="8194" width="26.26953125" style="28" customWidth="1"/>
    <col min="8195" max="8195" width="21.26953125" style="28" customWidth="1"/>
    <col min="8196" max="8197" width="18.36328125" style="28" customWidth="1"/>
    <col min="8198" max="8198" width="17.453125" style="28" customWidth="1"/>
    <col min="8199" max="8199" width="15.08984375" style="28" customWidth="1"/>
    <col min="8200" max="8200" width="15.08984375" style="28" bestFit="1" customWidth="1"/>
    <col min="8201" max="8201" width="12.6328125" style="28" customWidth="1"/>
    <col min="8202" max="8202" width="11.6328125" style="28" customWidth="1"/>
    <col min="8203" max="8203" width="13.7265625" style="28" customWidth="1"/>
    <col min="8204" max="8204" width="15.36328125" style="28" customWidth="1"/>
    <col min="8205" max="8205" width="13.6328125" style="28" customWidth="1"/>
    <col min="8206" max="8207" width="19.6328125" style="28" customWidth="1"/>
    <col min="8208" max="8208" width="13.6328125" style="28" customWidth="1"/>
    <col min="8209" max="8209" width="15.7265625" style="28" customWidth="1"/>
    <col min="8210" max="8210" width="10.36328125" style="28" customWidth="1"/>
    <col min="8211" max="8212" width="13.7265625" style="28"/>
    <col min="8213" max="8213" width="25.453125" style="28" customWidth="1"/>
    <col min="8214" max="8448" width="13.7265625" style="28"/>
    <col min="8449" max="8449" width="6.26953125" style="28" customWidth="1"/>
    <col min="8450" max="8450" width="26.26953125" style="28" customWidth="1"/>
    <col min="8451" max="8451" width="21.26953125" style="28" customWidth="1"/>
    <col min="8452" max="8453" width="18.36328125" style="28" customWidth="1"/>
    <col min="8454" max="8454" width="17.453125" style="28" customWidth="1"/>
    <col min="8455" max="8455" width="15.08984375" style="28" customWidth="1"/>
    <col min="8456" max="8456" width="15.08984375" style="28" bestFit="1" customWidth="1"/>
    <col min="8457" max="8457" width="12.6328125" style="28" customWidth="1"/>
    <col min="8458" max="8458" width="11.6328125" style="28" customWidth="1"/>
    <col min="8459" max="8459" width="13.7265625" style="28" customWidth="1"/>
    <col min="8460" max="8460" width="15.36328125" style="28" customWidth="1"/>
    <col min="8461" max="8461" width="13.6328125" style="28" customWidth="1"/>
    <col min="8462" max="8463" width="19.6328125" style="28" customWidth="1"/>
    <col min="8464" max="8464" width="13.6328125" style="28" customWidth="1"/>
    <col min="8465" max="8465" width="15.7265625" style="28" customWidth="1"/>
    <col min="8466" max="8466" width="10.36328125" style="28" customWidth="1"/>
    <col min="8467" max="8468" width="13.7265625" style="28"/>
    <col min="8469" max="8469" width="25.453125" style="28" customWidth="1"/>
    <col min="8470" max="8704" width="13.7265625" style="28"/>
    <col min="8705" max="8705" width="6.26953125" style="28" customWidth="1"/>
    <col min="8706" max="8706" width="26.26953125" style="28" customWidth="1"/>
    <col min="8707" max="8707" width="21.26953125" style="28" customWidth="1"/>
    <col min="8708" max="8709" width="18.36328125" style="28" customWidth="1"/>
    <col min="8710" max="8710" width="17.453125" style="28" customWidth="1"/>
    <col min="8711" max="8711" width="15.08984375" style="28" customWidth="1"/>
    <col min="8712" max="8712" width="15.08984375" style="28" bestFit="1" customWidth="1"/>
    <col min="8713" max="8713" width="12.6328125" style="28" customWidth="1"/>
    <col min="8714" max="8714" width="11.6328125" style="28" customWidth="1"/>
    <col min="8715" max="8715" width="13.7265625" style="28" customWidth="1"/>
    <col min="8716" max="8716" width="15.36328125" style="28" customWidth="1"/>
    <col min="8717" max="8717" width="13.6328125" style="28" customWidth="1"/>
    <col min="8718" max="8719" width="19.6328125" style="28" customWidth="1"/>
    <col min="8720" max="8720" width="13.6328125" style="28" customWidth="1"/>
    <col min="8721" max="8721" width="15.7265625" style="28" customWidth="1"/>
    <col min="8722" max="8722" width="10.36328125" style="28" customWidth="1"/>
    <col min="8723" max="8724" width="13.7265625" style="28"/>
    <col min="8725" max="8725" width="25.453125" style="28" customWidth="1"/>
    <col min="8726" max="8960" width="13.7265625" style="28"/>
    <col min="8961" max="8961" width="6.26953125" style="28" customWidth="1"/>
    <col min="8962" max="8962" width="26.26953125" style="28" customWidth="1"/>
    <col min="8963" max="8963" width="21.26953125" style="28" customWidth="1"/>
    <col min="8964" max="8965" width="18.36328125" style="28" customWidth="1"/>
    <col min="8966" max="8966" width="17.453125" style="28" customWidth="1"/>
    <col min="8967" max="8967" width="15.08984375" style="28" customWidth="1"/>
    <col min="8968" max="8968" width="15.08984375" style="28" bestFit="1" customWidth="1"/>
    <col min="8969" max="8969" width="12.6328125" style="28" customWidth="1"/>
    <col min="8970" max="8970" width="11.6328125" style="28" customWidth="1"/>
    <col min="8971" max="8971" width="13.7265625" style="28" customWidth="1"/>
    <col min="8972" max="8972" width="15.36328125" style="28" customWidth="1"/>
    <col min="8973" max="8973" width="13.6328125" style="28" customWidth="1"/>
    <col min="8974" max="8975" width="19.6328125" style="28" customWidth="1"/>
    <col min="8976" max="8976" width="13.6328125" style="28" customWidth="1"/>
    <col min="8977" max="8977" width="15.7265625" style="28" customWidth="1"/>
    <col min="8978" max="8978" width="10.36328125" style="28" customWidth="1"/>
    <col min="8979" max="8980" width="13.7265625" style="28"/>
    <col min="8981" max="8981" width="25.453125" style="28" customWidth="1"/>
    <col min="8982" max="9216" width="13.7265625" style="28"/>
    <col min="9217" max="9217" width="6.26953125" style="28" customWidth="1"/>
    <col min="9218" max="9218" width="26.26953125" style="28" customWidth="1"/>
    <col min="9219" max="9219" width="21.26953125" style="28" customWidth="1"/>
    <col min="9220" max="9221" width="18.36328125" style="28" customWidth="1"/>
    <col min="9222" max="9222" width="17.453125" style="28" customWidth="1"/>
    <col min="9223" max="9223" width="15.08984375" style="28" customWidth="1"/>
    <col min="9224" max="9224" width="15.08984375" style="28" bestFit="1" customWidth="1"/>
    <col min="9225" max="9225" width="12.6328125" style="28" customWidth="1"/>
    <col min="9226" max="9226" width="11.6328125" style="28" customWidth="1"/>
    <col min="9227" max="9227" width="13.7265625" style="28" customWidth="1"/>
    <col min="9228" max="9228" width="15.36328125" style="28" customWidth="1"/>
    <col min="9229" max="9229" width="13.6328125" style="28" customWidth="1"/>
    <col min="9230" max="9231" width="19.6328125" style="28" customWidth="1"/>
    <col min="9232" max="9232" width="13.6328125" style="28" customWidth="1"/>
    <col min="9233" max="9233" width="15.7265625" style="28" customWidth="1"/>
    <col min="9234" max="9234" width="10.36328125" style="28" customWidth="1"/>
    <col min="9235" max="9236" width="13.7265625" style="28"/>
    <col min="9237" max="9237" width="25.453125" style="28" customWidth="1"/>
    <col min="9238" max="9472" width="13.7265625" style="28"/>
    <col min="9473" max="9473" width="6.26953125" style="28" customWidth="1"/>
    <col min="9474" max="9474" width="26.26953125" style="28" customWidth="1"/>
    <col min="9475" max="9475" width="21.26953125" style="28" customWidth="1"/>
    <col min="9476" max="9477" width="18.36328125" style="28" customWidth="1"/>
    <col min="9478" max="9478" width="17.453125" style="28" customWidth="1"/>
    <col min="9479" max="9479" width="15.08984375" style="28" customWidth="1"/>
    <col min="9480" max="9480" width="15.08984375" style="28" bestFit="1" customWidth="1"/>
    <col min="9481" max="9481" width="12.6328125" style="28" customWidth="1"/>
    <col min="9482" max="9482" width="11.6328125" style="28" customWidth="1"/>
    <col min="9483" max="9483" width="13.7265625" style="28" customWidth="1"/>
    <col min="9484" max="9484" width="15.36328125" style="28" customWidth="1"/>
    <col min="9485" max="9485" width="13.6328125" style="28" customWidth="1"/>
    <col min="9486" max="9487" width="19.6328125" style="28" customWidth="1"/>
    <col min="9488" max="9488" width="13.6328125" style="28" customWidth="1"/>
    <col min="9489" max="9489" width="15.7265625" style="28" customWidth="1"/>
    <col min="9490" max="9490" width="10.36328125" style="28" customWidth="1"/>
    <col min="9491" max="9492" width="13.7265625" style="28"/>
    <col min="9493" max="9493" width="25.453125" style="28" customWidth="1"/>
    <col min="9494" max="9728" width="13.7265625" style="28"/>
    <col min="9729" max="9729" width="6.26953125" style="28" customWidth="1"/>
    <col min="9730" max="9730" width="26.26953125" style="28" customWidth="1"/>
    <col min="9731" max="9731" width="21.26953125" style="28" customWidth="1"/>
    <col min="9732" max="9733" width="18.36328125" style="28" customWidth="1"/>
    <col min="9734" max="9734" width="17.453125" style="28" customWidth="1"/>
    <col min="9735" max="9735" width="15.08984375" style="28" customWidth="1"/>
    <col min="9736" max="9736" width="15.08984375" style="28" bestFit="1" customWidth="1"/>
    <col min="9737" max="9737" width="12.6328125" style="28" customWidth="1"/>
    <col min="9738" max="9738" width="11.6328125" style="28" customWidth="1"/>
    <col min="9739" max="9739" width="13.7265625" style="28" customWidth="1"/>
    <col min="9740" max="9740" width="15.36328125" style="28" customWidth="1"/>
    <col min="9741" max="9741" width="13.6328125" style="28" customWidth="1"/>
    <col min="9742" max="9743" width="19.6328125" style="28" customWidth="1"/>
    <col min="9744" max="9744" width="13.6328125" style="28" customWidth="1"/>
    <col min="9745" max="9745" width="15.7265625" style="28" customWidth="1"/>
    <col min="9746" max="9746" width="10.36328125" style="28" customWidth="1"/>
    <col min="9747" max="9748" width="13.7265625" style="28"/>
    <col min="9749" max="9749" width="25.453125" style="28" customWidth="1"/>
    <col min="9750" max="9984" width="13.7265625" style="28"/>
    <col min="9985" max="9985" width="6.26953125" style="28" customWidth="1"/>
    <col min="9986" max="9986" width="26.26953125" style="28" customWidth="1"/>
    <col min="9987" max="9987" width="21.26953125" style="28" customWidth="1"/>
    <col min="9988" max="9989" width="18.36328125" style="28" customWidth="1"/>
    <col min="9990" max="9990" width="17.453125" style="28" customWidth="1"/>
    <col min="9991" max="9991" width="15.08984375" style="28" customWidth="1"/>
    <col min="9992" max="9992" width="15.08984375" style="28" bestFit="1" customWidth="1"/>
    <col min="9993" max="9993" width="12.6328125" style="28" customWidth="1"/>
    <col min="9994" max="9994" width="11.6328125" style="28" customWidth="1"/>
    <col min="9995" max="9995" width="13.7265625" style="28" customWidth="1"/>
    <col min="9996" max="9996" width="15.36328125" style="28" customWidth="1"/>
    <col min="9997" max="9997" width="13.6328125" style="28" customWidth="1"/>
    <col min="9998" max="9999" width="19.6328125" style="28" customWidth="1"/>
    <col min="10000" max="10000" width="13.6328125" style="28" customWidth="1"/>
    <col min="10001" max="10001" width="15.7265625" style="28" customWidth="1"/>
    <col min="10002" max="10002" width="10.36328125" style="28" customWidth="1"/>
    <col min="10003" max="10004" width="13.7265625" style="28"/>
    <col min="10005" max="10005" width="25.453125" style="28" customWidth="1"/>
    <col min="10006" max="10240" width="13.7265625" style="28"/>
    <col min="10241" max="10241" width="6.26953125" style="28" customWidth="1"/>
    <col min="10242" max="10242" width="26.26953125" style="28" customWidth="1"/>
    <col min="10243" max="10243" width="21.26953125" style="28" customWidth="1"/>
    <col min="10244" max="10245" width="18.36328125" style="28" customWidth="1"/>
    <col min="10246" max="10246" width="17.453125" style="28" customWidth="1"/>
    <col min="10247" max="10247" width="15.08984375" style="28" customWidth="1"/>
    <col min="10248" max="10248" width="15.08984375" style="28" bestFit="1" customWidth="1"/>
    <col min="10249" max="10249" width="12.6328125" style="28" customWidth="1"/>
    <col min="10250" max="10250" width="11.6328125" style="28" customWidth="1"/>
    <col min="10251" max="10251" width="13.7265625" style="28" customWidth="1"/>
    <col min="10252" max="10252" width="15.36328125" style="28" customWidth="1"/>
    <col min="10253" max="10253" width="13.6328125" style="28" customWidth="1"/>
    <col min="10254" max="10255" width="19.6328125" style="28" customWidth="1"/>
    <col min="10256" max="10256" width="13.6328125" style="28" customWidth="1"/>
    <col min="10257" max="10257" width="15.7265625" style="28" customWidth="1"/>
    <col min="10258" max="10258" width="10.36328125" style="28" customWidth="1"/>
    <col min="10259" max="10260" width="13.7265625" style="28"/>
    <col min="10261" max="10261" width="25.453125" style="28" customWidth="1"/>
    <col min="10262" max="10496" width="13.7265625" style="28"/>
    <col min="10497" max="10497" width="6.26953125" style="28" customWidth="1"/>
    <col min="10498" max="10498" width="26.26953125" style="28" customWidth="1"/>
    <col min="10499" max="10499" width="21.26953125" style="28" customWidth="1"/>
    <col min="10500" max="10501" width="18.36328125" style="28" customWidth="1"/>
    <col min="10502" max="10502" width="17.453125" style="28" customWidth="1"/>
    <col min="10503" max="10503" width="15.08984375" style="28" customWidth="1"/>
    <col min="10504" max="10504" width="15.08984375" style="28" bestFit="1" customWidth="1"/>
    <col min="10505" max="10505" width="12.6328125" style="28" customWidth="1"/>
    <col min="10506" max="10506" width="11.6328125" style="28" customWidth="1"/>
    <col min="10507" max="10507" width="13.7265625" style="28" customWidth="1"/>
    <col min="10508" max="10508" width="15.36328125" style="28" customWidth="1"/>
    <col min="10509" max="10509" width="13.6328125" style="28" customWidth="1"/>
    <col min="10510" max="10511" width="19.6328125" style="28" customWidth="1"/>
    <col min="10512" max="10512" width="13.6328125" style="28" customWidth="1"/>
    <col min="10513" max="10513" width="15.7265625" style="28" customWidth="1"/>
    <col min="10514" max="10514" width="10.36328125" style="28" customWidth="1"/>
    <col min="10515" max="10516" width="13.7265625" style="28"/>
    <col min="10517" max="10517" width="25.453125" style="28" customWidth="1"/>
    <col min="10518" max="10752" width="13.7265625" style="28"/>
    <col min="10753" max="10753" width="6.26953125" style="28" customWidth="1"/>
    <col min="10754" max="10754" width="26.26953125" style="28" customWidth="1"/>
    <col min="10755" max="10755" width="21.26953125" style="28" customWidth="1"/>
    <col min="10756" max="10757" width="18.36328125" style="28" customWidth="1"/>
    <col min="10758" max="10758" width="17.453125" style="28" customWidth="1"/>
    <col min="10759" max="10759" width="15.08984375" style="28" customWidth="1"/>
    <col min="10760" max="10760" width="15.08984375" style="28" bestFit="1" customWidth="1"/>
    <col min="10761" max="10761" width="12.6328125" style="28" customWidth="1"/>
    <col min="10762" max="10762" width="11.6328125" style="28" customWidth="1"/>
    <col min="10763" max="10763" width="13.7265625" style="28" customWidth="1"/>
    <col min="10764" max="10764" width="15.36328125" style="28" customWidth="1"/>
    <col min="10765" max="10765" width="13.6328125" style="28" customWidth="1"/>
    <col min="10766" max="10767" width="19.6328125" style="28" customWidth="1"/>
    <col min="10768" max="10768" width="13.6328125" style="28" customWidth="1"/>
    <col min="10769" max="10769" width="15.7265625" style="28" customWidth="1"/>
    <col min="10770" max="10770" width="10.36328125" style="28" customWidth="1"/>
    <col min="10771" max="10772" width="13.7265625" style="28"/>
    <col min="10773" max="10773" width="25.453125" style="28" customWidth="1"/>
    <col min="10774" max="11008" width="13.7265625" style="28"/>
    <col min="11009" max="11009" width="6.26953125" style="28" customWidth="1"/>
    <col min="11010" max="11010" width="26.26953125" style="28" customWidth="1"/>
    <col min="11011" max="11011" width="21.26953125" style="28" customWidth="1"/>
    <col min="11012" max="11013" width="18.36328125" style="28" customWidth="1"/>
    <col min="11014" max="11014" width="17.453125" style="28" customWidth="1"/>
    <col min="11015" max="11015" width="15.08984375" style="28" customWidth="1"/>
    <col min="11016" max="11016" width="15.08984375" style="28" bestFit="1" customWidth="1"/>
    <col min="11017" max="11017" width="12.6328125" style="28" customWidth="1"/>
    <col min="11018" max="11018" width="11.6328125" style="28" customWidth="1"/>
    <col min="11019" max="11019" width="13.7265625" style="28" customWidth="1"/>
    <col min="11020" max="11020" width="15.36328125" style="28" customWidth="1"/>
    <col min="11021" max="11021" width="13.6328125" style="28" customWidth="1"/>
    <col min="11022" max="11023" width="19.6328125" style="28" customWidth="1"/>
    <col min="11024" max="11024" width="13.6328125" style="28" customWidth="1"/>
    <col min="11025" max="11025" width="15.7265625" style="28" customWidth="1"/>
    <col min="11026" max="11026" width="10.36328125" style="28" customWidth="1"/>
    <col min="11027" max="11028" width="13.7265625" style="28"/>
    <col min="11029" max="11029" width="25.453125" style="28" customWidth="1"/>
    <col min="11030" max="11264" width="13.7265625" style="28"/>
    <col min="11265" max="11265" width="6.26953125" style="28" customWidth="1"/>
    <col min="11266" max="11266" width="26.26953125" style="28" customWidth="1"/>
    <col min="11267" max="11267" width="21.26953125" style="28" customWidth="1"/>
    <col min="11268" max="11269" width="18.36328125" style="28" customWidth="1"/>
    <col min="11270" max="11270" width="17.453125" style="28" customWidth="1"/>
    <col min="11271" max="11271" width="15.08984375" style="28" customWidth="1"/>
    <col min="11272" max="11272" width="15.08984375" style="28" bestFit="1" customWidth="1"/>
    <col min="11273" max="11273" width="12.6328125" style="28" customWidth="1"/>
    <col min="11274" max="11274" width="11.6328125" style="28" customWidth="1"/>
    <col min="11275" max="11275" width="13.7265625" style="28" customWidth="1"/>
    <col min="11276" max="11276" width="15.36328125" style="28" customWidth="1"/>
    <col min="11277" max="11277" width="13.6328125" style="28" customWidth="1"/>
    <col min="11278" max="11279" width="19.6328125" style="28" customWidth="1"/>
    <col min="11280" max="11280" width="13.6328125" style="28" customWidth="1"/>
    <col min="11281" max="11281" width="15.7265625" style="28" customWidth="1"/>
    <col min="11282" max="11282" width="10.36328125" style="28" customWidth="1"/>
    <col min="11283" max="11284" width="13.7265625" style="28"/>
    <col min="11285" max="11285" width="25.453125" style="28" customWidth="1"/>
    <col min="11286" max="11520" width="13.7265625" style="28"/>
    <col min="11521" max="11521" width="6.26953125" style="28" customWidth="1"/>
    <col min="11522" max="11522" width="26.26953125" style="28" customWidth="1"/>
    <col min="11523" max="11523" width="21.26953125" style="28" customWidth="1"/>
    <col min="11524" max="11525" width="18.36328125" style="28" customWidth="1"/>
    <col min="11526" max="11526" width="17.453125" style="28" customWidth="1"/>
    <col min="11527" max="11527" width="15.08984375" style="28" customWidth="1"/>
    <col min="11528" max="11528" width="15.08984375" style="28" bestFit="1" customWidth="1"/>
    <col min="11529" max="11529" width="12.6328125" style="28" customWidth="1"/>
    <col min="11530" max="11530" width="11.6328125" style="28" customWidth="1"/>
    <col min="11531" max="11531" width="13.7265625" style="28" customWidth="1"/>
    <col min="11532" max="11532" width="15.36328125" style="28" customWidth="1"/>
    <col min="11533" max="11533" width="13.6328125" style="28" customWidth="1"/>
    <col min="11534" max="11535" width="19.6328125" style="28" customWidth="1"/>
    <col min="11536" max="11536" width="13.6328125" style="28" customWidth="1"/>
    <col min="11537" max="11537" width="15.7265625" style="28" customWidth="1"/>
    <col min="11538" max="11538" width="10.36328125" style="28" customWidth="1"/>
    <col min="11539" max="11540" width="13.7265625" style="28"/>
    <col min="11541" max="11541" width="25.453125" style="28" customWidth="1"/>
    <col min="11542" max="11776" width="13.7265625" style="28"/>
    <col min="11777" max="11777" width="6.26953125" style="28" customWidth="1"/>
    <col min="11778" max="11778" width="26.26953125" style="28" customWidth="1"/>
    <col min="11779" max="11779" width="21.26953125" style="28" customWidth="1"/>
    <col min="11780" max="11781" width="18.36328125" style="28" customWidth="1"/>
    <col min="11782" max="11782" width="17.453125" style="28" customWidth="1"/>
    <col min="11783" max="11783" width="15.08984375" style="28" customWidth="1"/>
    <col min="11784" max="11784" width="15.08984375" style="28" bestFit="1" customWidth="1"/>
    <col min="11785" max="11785" width="12.6328125" style="28" customWidth="1"/>
    <col min="11786" max="11786" width="11.6328125" style="28" customWidth="1"/>
    <col min="11787" max="11787" width="13.7265625" style="28" customWidth="1"/>
    <col min="11788" max="11788" width="15.36328125" style="28" customWidth="1"/>
    <col min="11789" max="11789" width="13.6328125" style="28" customWidth="1"/>
    <col min="11790" max="11791" width="19.6328125" style="28" customWidth="1"/>
    <col min="11792" max="11792" width="13.6328125" style="28" customWidth="1"/>
    <col min="11793" max="11793" width="15.7265625" style="28" customWidth="1"/>
    <col min="11794" max="11794" width="10.36328125" style="28" customWidth="1"/>
    <col min="11795" max="11796" width="13.7265625" style="28"/>
    <col min="11797" max="11797" width="25.453125" style="28" customWidth="1"/>
    <col min="11798" max="12032" width="13.7265625" style="28"/>
    <col min="12033" max="12033" width="6.26953125" style="28" customWidth="1"/>
    <col min="12034" max="12034" width="26.26953125" style="28" customWidth="1"/>
    <col min="12035" max="12035" width="21.26953125" style="28" customWidth="1"/>
    <col min="12036" max="12037" width="18.36328125" style="28" customWidth="1"/>
    <col min="12038" max="12038" width="17.453125" style="28" customWidth="1"/>
    <col min="12039" max="12039" width="15.08984375" style="28" customWidth="1"/>
    <col min="12040" max="12040" width="15.08984375" style="28" bestFit="1" customWidth="1"/>
    <col min="12041" max="12041" width="12.6328125" style="28" customWidth="1"/>
    <col min="12042" max="12042" width="11.6328125" style="28" customWidth="1"/>
    <col min="12043" max="12043" width="13.7265625" style="28" customWidth="1"/>
    <col min="12044" max="12044" width="15.36328125" style="28" customWidth="1"/>
    <col min="12045" max="12045" width="13.6328125" style="28" customWidth="1"/>
    <col min="12046" max="12047" width="19.6328125" style="28" customWidth="1"/>
    <col min="12048" max="12048" width="13.6328125" style="28" customWidth="1"/>
    <col min="12049" max="12049" width="15.7265625" style="28" customWidth="1"/>
    <col min="12050" max="12050" width="10.36328125" style="28" customWidth="1"/>
    <col min="12051" max="12052" width="13.7265625" style="28"/>
    <col min="12053" max="12053" width="25.453125" style="28" customWidth="1"/>
    <col min="12054" max="12288" width="13.7265625" style="28"/>
    <col min="12289" max="12289" width="6.26953125" style="28" customWidth="1"/>
    <col min="12290" max="12290" width="26.26953125" style="28" customWidth="1"/>
    <col min="12291" max="12291" width="21.26953125" style="28" customWidth="1"/>
    <col min="12292" max="12293" width="18.36328125" style="28" customWidth="1"/>
    <col min="12294" max="12294" width="17.453125" style="28" customWidth="1"/>
    <col min="12295" max="12295" width="15.08984375" style="28" customWidth="1"/>
    <col min="12296" max="12296" width="15.08984375" style="28" bestFit="1" customWidth="1"/>
    <col min="12297" max="12297" width="12.6328125" style="28" customWidth="1"/>
    <col min="12298" max="12298" width="11.6328125" style="28" customWidth="1"/>
    <col min="12299" max="12299" width="13.7265625" style="28" customWidth="1"/>
    <col min="12300" max="12300" width="15.36328125" style="28" customWidth="1"/>
    <col min="12301" max="12301" width="13.6328125" style="28" customWidth="1"/>
    <col min="12302" max="12303" width="19.6328125" style="28" customWidth="1"/>
    <col min="12304" max="12304" width="13.6328125" style="28" customWidth="1"/>
    <col min="12305" max="12305" width="15.7265625" style="28" customWidth="1"/>
    <col min="12306" max="12306" width="10.36328125" style="28" customWidth="1"/>
    <col min="12307" max="12308" width="13.7265625" style="28"/>
    <col min="12309" max="12309" width="25.453125" style="28" customWidth="1"/>
    <col min="12310" max="12544" width="13.7265625" style="28"/>
    <col min="12545" max="12545" width="6.26953125" style="28" customWidth="1"/>
    <col min="12546" max="12546" width="26.26953125" style="28" customWidth="1"/>
    <col min="12547" max="12547" width="21.26953125" style="28" customWidth="1"/>
    <col min="12548" max="12549" width="18.36328125" style="28" customWidth="1"/>
    <col min="12550" max="12550" width="17.453125" style="28" customWidth="1"/>
    <col min="12551" max="12551" width="15.08984375" style="28" customWidth="1"/>
    <col min="12552" max="12552" width="15.08984375" style="28" bestFit="1" customWidth="1"/>
    <col min="12553" max="12553" width="12.6328125" style="28" customWidth="1"/>
    <col min="12554" max="12554" width="11.6328125" style="28" customWidth="1"/>
    <col min="12555" max="12555" width="13.7265625" style="28" customWidth="1"/>
    <col min="12556" max="12556" width="15.36328125" style="28" customWidth="1"/>
    <col min="12557" max="12557" width="13.6328125" style="28" customWidth="1"/>
    <col min="12558" max="12559" width="19.6328125" style="28" customWidth="1"/>
    <col min="12560" max="12560" width="13.6328125" style="28" customWidth="1"/>
    <col min="12561" max="12561" width="15.7265625" style="28" customWidth="1"/>
    <col min="12562" max="12562" width="10.36328125" style="28" customWidth="1"/>
    <col min="12563" max="12564" width="13.7265625" style="28"/>
    <col min="12565" max="12565" width="25.453125" style="28" customWidth="1"/>
    <col min="12566" max="12800" width="13.7265625" style="28"/>
    <col min="12801" max="12801" width="6.26953125" style="28" customWidth="1"/>
    <col min="12802" max="12802" width="26.26953125" style="28" customWidth="1"/>
    <col min="12803" max="12803" width="21.26953125" style="28" customWidth="1"/>
    <col min="12804" max="12805" width="18.36328125" style="28" customWidth="1"/>
    <col min="12806" max="12806" width="17.453125" style="28" customWidth="1"/>
    <col min="12807" max="12807" width="15.08984375" style="28" customWidth="1"/>
    <col min="12808" max="12808" width="15.08984375" style="28" bestFit="1" customWidth="1"/>
    <col min="12809" max="12809" width="12.6328125" style="28" customWidth="1"/>
    <col min="12810" max="12810" width="11.6328125" style="28" customWidth="1"/>
    <col min="12811" max="12811" width="13.7265625" style="28" customWidth="1"/>
    <col min="12812" max="12812" width="15.36328125" style="28" customWidth="1"/>
    <col min="12813" max="12813" width="13.6328125" style="28" customWidth="1"/>
    <col min="12814" max="12815" width="19.6328125" style="28" customWidth="1"/>
    <col min="12816" max="12816" width="13.6328125" style="28" customWidth="1"/>
    <col min="12817" max="12817" width="15.7265625" style="28" customWidth="1"/>
    <col min="12818" max="12818" width="10.36328125" style="28" customWidth="1"/>
    <col min="12819" max="12820" width="13.7265625" style="28"/>
    <col min="12821" max="12821" width="25.453125" style="28" customWidth="1"/>
    <col min="12822" max="13056" width="13.7265625" style="28"/>
    <col min="13057" max="13057" width="6.26953125" style="28" customWidth="1"/>
    <col min="13058" max="13058" width="26.26953125" style="28" customWidth="1"/>
    <col min="13059" max="13059" width="21.26953125" style="28" customWidth="1"/>
    <col min="13060" max="13061" width="18.36328125" style="28" customWidth="1"/>
    <col min="13062" max="13062" width="17.453125" style="28" customWidth="1"/>
    <col min="13063" max="13063" width="15.08984375" style="28" customWidth="1"/>
    <col min="13064" max="13064" width="15.08984375" style="28" bestFit="1" customWidth="1"/>
    <col min="13065" max="13065" width="12.6328125" style="28" customWidth="1"/>
    <col min="13066" max="13066" width="11.6328125" style="28" customWidth="1"/>
    <col min="13067" max="13067" width="13.7265625" style="28" customWidth="1"/>
    <col min="13068" max="13068" width="15.36328125" style="28" customWidth="1"/>
    <col min="13069" max="13069" width="13.6328125" style="28" customWidth="1"/>
    <col min="13070" max="13071" width="19.6328125" style="28" customWidth="1"/>
    <col min="13072" max="13072" width="13.6328125" style="28" customWidth="1"/>
    <col min="13073" max="13073" width="15.7265625" style="28" customWidth="1"/>
    <col min="13074" max="13074" width="10.36328125" style="28" customWidth="1"/>
    <col min="13075" max="13076" width="13.7265625" style="28"/>
    <col min="13077" max="13077" width="25.453125" style="28" customWidth="1"/>
    <col min="13078" max="13312" width="13.7265625" style="28"/>
    <col min="13313" max="13313" width="6.26953125" style="28" customWidth="1"/>
    <col min="13314" max="13314" width="26.26953125" style="28" customWidth="1"/>
    <col min="13315" max="13315" width="21.26953125" style="28" customWidth="1"/>
    <col min="13316" max="13317" width="18.36328125" style="28" customWidth="1"/>
    <col min="13318" max="13318" width="17.453125" style="28" customWidth="1"/>
    <col min="13319" max="13319" width="15.08984375" style="28" customWidth="1"/>
    <col min="13320" max="13320" width="15.08984375" style="28" bestFit="1" customWidth="1"/>
    <col min="13321" max="13321" width="12.6328125" style="28" customWidth="1"/>
    <col min="13322" max="13322" width="11.6328125" style="28" customWidth="1"/>
    <col min="13323" max="13323" width="13.7265625" style="28" customWidth="1"/>
    <col min="13324" max="13324" width="15.36328125" style="28" customWidth="1"/>
    <col min="13325" max="13325" width="13.6328125" style="28" customWidth="1"/>
    <col min="13326" max="13327" width="19.6328125" style="28" customWidth="1"/>
    <col min="13328" max="13328" width="13.6328125" style="28" customWidth="1"/>
    <col min="13329" max="13329" width="15.7265625" style="28" customWidth="1"/>
    <col min="13330" max="13330" width="10.36328125" style="28" customWidth="1"/>
    <col min="13331" max="13332" width="13.7265625" style="28"/>
    <col min="13333" max="13333" width="25.453125" style="28" customWidth="1"/>
    <col min="13334" max="13568" width="13.7265625" style="28"/>
    <col min="13569" max="13569" width="6.26953125" style="28" customWidth="1"/>
    <col min="13570" max="13570" width="26.26953125" style="28" customWidth="1"/>
    <col min="13571" max="13571" width="21.26953125" style="28" customWidth="1"/>
    <col min="13572" max="13573" width="18.36328125" style="28" customWidth="1"/>
    <col min="13574" max="13574" width="17.453125" style="28" customWidth="1"/>
    <col min="13575" max="13575" width="15.08984375" style="28" customWidth="1"/>
    <col min="13576" max="13576" width="15.08984375" style="28" bestFit="1" customWidth="1"/>
    <col min="13577" max="13577" width="12.6328125" style="28" customWidth="1"/>
    <col min="13578" max="13578" width="11.6328125" style="28" customWidth="1"/>
    <col min="13579" max="13579" width="13.7265625" style="28" customWidth="1"/>
    <col min="13580" max="13580" width="15.36328125" style="28" customWidth="1"/>
    <col min="13581" max="13581" width="13.6328125" style="28" customWidth="1"/>
    <col min="13582" max="13583" width="19.6328125" style="28" customWidth="1"/>
    <col min="13584" max="13584" width="13.6328125" style="28" customWidth="1"/>
    <col min="13585" max="13585" width="15.7265625" style="28" customWidth="1"/>
    <col min="13586" max="13586" width="10.36328125" style="28" customWidth="1"/>
    <col min="13587" max="13588" width="13.7265625" style="28"/>
    <col min="13589" max="13589" width="25.453125" style="28" customWidth="1"/>
    <col min="13590" max="13824" width="13.7265625" style="28"/>
    <col min="13825" max="13825" width="6.26953125" style="28" customWidth="1"/>
    <col min="13826" max="13826" width="26.26953125" style="28" customWidth="1"/>
    <col min="13827" max="13827" width="21.26953125" style="28" customWidth="1"/>
    <col min="13828" max="13829" width="18.36328125" style="28" customWidth="1"/>
    <col min="13830" max="13830" width="17.453125" style="28" customWidth="1"/>
    <col min="13831" max="13831" width="15.08984375" style="28" customWidth="1"/>
    <col min="13832" max="13832" width="15.08984375" style="28" bestFit="1" customWidth="1"/>
    <col min="13833" max="13833" width="12.6328125" style="28" customWidth="1"/>
    <col min="13834" max="13834" width="11.6328125" style="28" customWidth="1"/>
    <col min="13835" max="13835" width="13.7265625" style="28" customWidth="1"/>
    <col min="13836" max="13836" width="15.36328125" style="28" customWidth="1"/>
    <col min="13837" max="13837" width="13.6328125" style="28" customWidth="1"/>
    <col min="13838" max="13839" width="19.6328125" style="28" customWidth="1"/>
    <col min="13840" max="13840" width="13.6328125" style="28" customWidth="1"/>
    <col min="13841" max="13841" width="15.7265625" style="28" customWidth="1"/>
    <col min="13842" max="13842" width="10.36328125" style="28" customWidth="1"/>
    <col min="13843" max="13844" width="13.7265625" style="28"/>
    <col min="13845" max="13845" width="25.453125" style="28" customWidth="1"/>
    <col min="13846" max="14080" width="13.7265625" style="28"/>
    <col min="14081" max="14081" width="6.26953125" style="28" customWidth="1"/>
    <col min="14082" max="14082" width="26.26953125" style="28" customWidth="1"/>
    <col min="14083" max="14083" width="21.26953125" style="28" customWidth="1"/>
    <col min="14084" max="14085" width="18.36328125" style="28" customWidth="1"/>
    <col min="14086" max="14086" width="17.453125" style="28" customWidth="1"/>
    <col min="14087" max="14087" width="15.08984375" style="28" customWidth="1"/>
    <col min="14088" max="14088" width="15.08984375" style="28" bestFit="1" customWidth="1"/>
    <col min="14089" max="14089" width="12.6328125" style="28" customWidth="1"/>
    <col min="14090" max="14090" width="11.6328125" style="28" customWidth="1"/>
    <col min="14091" max="14091" width="13.7265625" style="28" customWidth="1"/>
    <col min="14092" max="14092" width="15.36328125" style="28" customWidth="1"/>
    <col min="14093" max="14093" width="13.6328125" style="28" customWidth="1"/>
    <col min="14094" max="14095" width="19.6328125" style="28" customWidth="1"/>
    <col min="14096" max="14096" width="13.6328125" style="28" customWidth="1"/>
    <col min="14097" max="14097" width="15.7265625" style="28" customWidth="1"/>
    <col min="14098" max="14098" width="10.36328125" style="28" customWidth="1"/>
    <col min="14099" max="14100" width="13.7265625" style="28"/>
    <col min="14101" max="14101" width="25.453125" style="28" customWidth="1"/>
    <col min="14102" max="14336" width="13.7265625" style="28"/>
    <col min="14337" max="14337" width="6.26953125" style="28" customWidth="1"/>
    <col min="14338" max="14338" width="26.26953125" style="28" customWidth="1"/>
    <col min="14339" max="14339" width="21.26953125" style="28" customWidth="1"/>
    <col min="14340" max="14341" width="18.36328125" style="28" customWidth="1"/>
    <col min="14342" max="14342" width="17.453125" style="28" customWidth="1"/>
    <col min="14343" max="14343" width="15.08984375" style="28" customWidth="1"/>
    <col min="14344" max="14344" width="15.08984375" style="28" bestFit="1" customWidth="1"/>
    <col min="14345" max="14345" width="12.6328125" style="28" customWidth="1"/>
    <col min="14346" max="14346" width="11.6328125" style="28" customWidth="1"/>
    <col min="14347" max="14347" width="13.7265625" style="28" customWidth="1"/>
    <col min="14348" max="14348" width="15.36328125" style="28" customWidth="1"/>
    <col min="14349" max="14349" width="13.6328125" style="28" customWidth="1"/>
    <col min="14350" max="14351" width="19.6328125" style="28" customWidth="1"/>
    <col min="14352" max="14352" width="13.6328125" style="28" customWidth="1"/>
    <col min="14353" max="14353" width="15.7265625" style="28" customWidth="1"/>
    <col min="14354" max="14354" width="10.36328125" style="28" customWidth="1"/>
    <col min="14355" max="14356" width="13.7265625" style="28"/>
    <col min="14357" max="14357" width="25.453125" style="28" customWidth="1"/>
    <col min="14358" max="14592" width="13.7265625" style="28"/>
    <col min="14593" max="14593" width="6.26953125" style="28" customWidth="1"/>
    <col min="14594" max="14594" width="26.26953125" style="28" customWidth="1"/>
    <col min="14595" max="14595" width="21.26953125" style="28" customWidth="1"/>
    <col min="14596" max="14597" width="18.36328125" style="28" customWidth="1"/>
    <col min="14598" max="14598" width="17.453125" style="28" customWidth="1"/>
    <col min="14599" max="14599" width="15.08984375" style="28" customWidth="1"/>
    <col min="14600" max="14600" width="15.08984375" style="28" bestFit="1" customWidth="1"/>
    <col min="14601" max="14601" width="12.6328125" style="28" customWidth="1"/>
    <col min="14602" max="14602" width="11.6328125" style="28" customWidth="1"/>
    <col min="14603" max="14603" width="13.7265625" style="28" customWidth="1"/>
    <col min="14604" max="14604" width="15.36328125" style="28" customWidth="1"/>
    <col min="14605" max="14605" width="13.6328125" style="28" customWidth="1"/>
    <col min="14606" max="14607" width="19.6328125" style="28" customWidth="1"/>
    <col min="14608" max="14608" width="13.6328125" style="28" customWidth="1"/>
    <col min="14609" max="14609" width="15.7265625" style="28" customWidth="1"/>
    <col min="14610" max="14610" width="10.36328125" style="28" customWidth="1"/>
    <col min="14611" max="14612" width="13.7265625" style="28"/>
    <col min="14613" max="14613" width="25.453125" style="28" customWidth="1"/>
    <col min="14614" max="14848" width="13.7265625" style="28"/>
    <col min="14849" max="14849" width="6.26953125" style="28" customWidth="1"/>
    <col min="14850" max="14850" width="26.26953125" style="28" customWidth="1"/>
    <col min="14851" max="14851" width="21.26953125" style="28" customWidth="1"/>
    <col min="14852" max="14853" width="18.36328125" style="28" customWidth="1"/>
    <col min="14854" max="14854" width="17.453125" style="28" customWidth="1"/>
    <col min="14855" max="14855" width="15.08984375" style="28" customWidth="1"/>
    <col min="14856" max="14856" width="15.08984375" style="28" bestFit="1" customWidth="1"/>
    <col min="14857" max="14857" width="12.6328125" style="28" customWidth="1"/>
    <col min="14858" max="14858" width="11.6328125" style="28" customWidth="1"/>
    <col min="14859" max="14859" width="13.7265625" style="28" customWidth="1"/>
    <col min="14860" max="14860" width="15.36328125" style="28" customWidth="1"/>
    <col min="14861" max="14861" width="13.6328125" style="28" customWidth="1"/>
    <col min="14862" max="14863" width="19.6328125" style="28" customWidth="1"/>
    <col min="14864" max="14864" width="13.6328125" style="28" customWidth="1"/>
    <col min="14865" max="14865" width="15.7265625" style="28" customWidth="1"/>
    <col min="14866" max="14866" width="10.36328125" style="28" customWidth="1"/>
    <col min="14867" max="14868" width="13.7265625" style="28"/>
    <col min="14869" max="14869" width="25.453125" style="28" customWidth="1"/>
    <col min="14870" max="15104" width="13.7265625" style="28"/>
    <col min="15105" max="15105" width="6.26953125" style="28" customWidth="1"/>
    <col min="15106" max="15106" width="26.26953125" style="28" customWidth="1"/>
    <col min="15107" max="15107" width="21.26953125" style="28" customWidth="1"/>
    <col min="15108" max="15109" width="18.36328125" style="28" customWidth="1"/>
    <col min="15110" max="15110" width="17.453125" style="28" customWidth="1"/>
    <col min="15111" max="15111" width="15.08984375" style="28" customWidth="1"/>
    <col min="15112" max="15112" width="15.08984375" style="28" bestFit="1" customWidth="1"/>
    <col min="15113" max="15113" width="12.6328125" style="28" customWidth="1"/>
    <col min="15114" max="15114" width="11.6328125" style="28" customWidth="1"/>
    <col min="15115" max="15115" width="13.7265625" style="28" customWidth="1"/>
    <col min="15116" max="15116" width="15.36328125" style="28" customWidth="1"/>
    <col min="15117" max="15117" width="13.6328125" style="28" customWidth="1"/>
    <col min="15118" max="15119" width="19.6328125" style="28" customWidth="1"/>
    <col min="15120" max="15120" width="13.6328125" style="28" customWidth="1"/>
    <col min="15121" max="15121" width="15.7265625" style="28" customWidth="1"/>
    <col min="15122" max="15122" width="10.36328125" style="28" customWidth="1"/>
    <col min="15123" max="15124" width="13.7265625" style="28"/>
    <col min="15125" max="15125" width="25.453125" style="28" customWidth="1"/>
    <col min="15126" max="15360" width="13.7265625" style="28"/>
    <col min="15361" max="15361" width="6.26953125" style="28" customWidth="1"/>
    <col min="15362" max="15362" width="26.26953125" style="28" customWidth="1"/>
    <col min="15363" max="15363" width="21.26953125" style="28" customWidth="1"/>
    <col min="15364" max="15365" width="18.36328125" style="28" customWidth="1"/>
    <col min="15366" max="15366" width="17.453125" style="28" customWidth="1"/>
    <col min="15367" max="15367" width="15.08984375" style="28" customWidth="1"/>
    <col min="15368" max="15368" width="15.08984375" style="28" bestFit="1" customWidth="1"/>
    <col min="15369" max="15369" width="12.6328125" style="28" customWidth="1"/>
    <col min="15370" max="15370" width="11.6328125" style="28" customWidth="1"/>
    <col min="15371" max="15371" width="13.7265625" style="28" customWidth="1"/>
    <col min="15372" max="15372" width="15.36328125" style="28" customWidth="1"/>
    <col min="15373" max="15373" width="13.6328125" style="28" customWidth="1"/>
    <col min="15374" max="15375" width="19.6328125" style="28" customWidth="1"/>
    <col min="15376" max="15376" width="13.6328125" style="28" customWidth="1"/>
    <col min="15377" max="15377" width="15.7265625" style="28" customWidth="1"/>
    <col min="15378" max="15378" width="10.36328125" style="28" customWidth="1"/>
    <col min="15379" max="15380" width="13.7265625" style="28"/>
    <col min="15381" max="15381" width="25.453125" style="28" customWidth="1"/>
    <col min="15382" max="15616" width="13.7265625" style="28"/>
    <col min="15617" max="15617" width="6.26953125" style="28" customWidth="1"/>
    <col min="15618" max="15618" width="26.26953125" style="28" customWidth="1"/>
    <col min="15619" max="15619" width="21.26953125" style="28" customWidth="1"/>
    <col min="15620" max="15621" width="18.36328125" style="28" customWidth="1"/>
    <col min="15622" max="15622" width="17.453125" style="28" customWidth="1"/>
    <col min="15623" max="15623" width="15.08984375" style="28" customWidth="1"/>
    <col min="15624" max="15624" width="15.08984375" style="28" bestFit="1" customWidth="1"/>
    <col min="15625" max="15625" width="12.6328125" style="28" customWidth="1"/>
    <col min="15626" max="15626" width="11.6328125" style="28" customWidth="1"/>
    <col min="15627" max="15627" width="13.7265625" style="28" customWidth="1"/>
    <col min="15628" max="15628" width="15.36328125" style="28" customWidth="1"/>
    <col min="15629" max="15629" width="13.6328125" style="28" customWidth="1"/>
    <col min="15630" max="15631" width="19.6328125" style="28" customWidth="1"/>
    <col min="15632" max="15632" width="13.6328125" style="28" customWidth="1"/>
    <col min="15633" max="15633" width="15.7265625" style="28" customWidth="1"/>
    <col min="15634" max="15634" width="10.36328125" style="28" customWidth="1"/>
    <col min="15635" max="15636" width="13.7265625" style="28"/>
    <col min="15637" max="15637" width="25.453125" style="28" customWidth="1"/>
    <col min="15638" max="15872" width="13.7265625" style="28"/>
    <col min="15873" max="15873" width="6.26953125" style="28" customWidth="1"/>
    <col min="15874" max="15874" width="26.26953125" style="28" customWidth="1"/>
    <col min="15875" max="15875" width="21.26953125" style="28" customWidth="1"/>
    <col min="15876" max="15877" width="18.36328125" style="28" customWidth="1"/>
    <col min="15878" max="15878" width="17.453125" style="28" customWidth="1"/>
    <col min="15879" max="15879" width="15.08984375" style="28" customWidth="1"/>
    <col min="15880" max="15880" width="15.08984375" style="28" bestFit="1" customWidth="1"/>
    <col min="15881" max="15881" width="12.6328125" style="28" customWidth="1"/>
    <col min="15882" max="15882" width="11.6328125" style="28" customWidth="1"/>
    <col min="15883" max="15883" width="13.7265625" style="28" customWidth="1"/>
    <col min="15884" max="15884" width="15.36328125" style="28" customWidth="1"/>
    <col min="15885" max="15885" width="13.6328125" style="28" customWidth="1"/>
    <col min="15886" max="15887" width="19.6328125" style="28" customWidth="1"/>
    <col min="15888" max="15888" width="13.6328125" style="28" customWidth="1"/>
    <col min="15889" max="15889" width="15.7265625" style="28" customWidth="1"/>
    <col min="15890" max="15890" width="10.36328125" style="28" customWidth="1"/>
    <col min="15891" max="15892" width="13.7265625" style="28"/>
    <col min="15893" max="15893" width="25.453125" style="28" customWidth="1"/>
    <col min="15894" max="16128" width="13.7265625" style="28"/>
    <col min="16129" max="16129" width="6.26953125" style="28" customWidth="1"/>
    <col min="16130" max="16130" width="26.26953125" style="28" customWidth="1"/>
    <col min="16131" max="16131" width="21.26953125" style="28" customWidth="1"/>
    <col min="16132" max="16133" width="18.36328125" style="28" customWidth="1"/>
    <col min="16134" max="16134" width="17.453125" style="28" customWidth="1"/>
    <col min="16135" max="16135" width="15.08984375" style="28" customWidth="1"/>
    <col min="16136" max="16136" width="15.08984375" style="28" bestFit="1" customWidth="1"/>
    <col min="16137" max="16137" width="12.6328125" style="28" customWidth="1"/>
    <col min="16138" max="16138" width="11.6328125" style="28" customWidth="1"/>
    <col min="16139" max="16139" width="13.7265625" style="28" customWidth="1"/>
    <col min="16140" max="16140" width="15.36328125" style="28" customWidth="1"/>
    <col min="16141" max="16141" width="13.6328125" style="28" customWidth="1"/>
    <col min="16142" max="16143" width="19.6328125" style="28" customWidth="1"/>
    <col min="16144" max="16144" width="13.6328125" style="28" customWidth="1"/>
    <col min="16145" max="16145" width="15.7265625" style="28" customWidth="1"/>
    <col min="16146" max="16146" width="10.36328125" style="28" customWidth="1"/>
    <col min="16147" max="16148" width="13.7265625" style="28"/>
    <col min="16149" max="16149" width="25.453125" style="28" customWidth="1"/>
    <col min="16150" max="16384" width="13.7265625" style="28"/>
  </cols>
  <sheetData>
    <row r="1" spans="2:22" ht="21" customHeight="1">
      <c r="R1" s="219" t="s">
        <v>39</v>
      </c>
    </row>
    <row r="2" spans="2:22" s="33" customFormat="1" ht="35.15" customHeight="1">
      <c r="B2" s="15" t="s">
        <v>257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8" t="s">
        <v>258</v>
      </c>
      <c r="R2" s="220"/>
    </row>
    <row r="3" spans="2:22" s="35" customFormat="1" ht="35.15" customHeight="1">
      <c r="B3" s="221" t="s">
        <v>207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34"/>
    </row>
    <row r="4" spans="2:22" s="35" customFormat="1" ht="40" customHeight="1">
      <c r="B4" s="222" t="s">
        <v>208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36"/>
    </row>
    <row r="5" spans="2:22" ht="25.5" customHeight="1">
      <c r="B5" s="241" t="s">
        <v>36</v>
      </c>
      <c r="C5" s="19" t="s">
        <v>34</v>
      </c>
      <c r="D5" s="19" t="s">
        <v>189</v>
      </c>
      <c r="E5" s="19" t="s">
        <v>188</v>
      </c>
      <c r="F5" s="19" t="s">
        <v>187</v>
      </c>
      <c r="G5" s="19" t="s">
        <v>186</v>
      </c>
      <c r="H5" s="19" t="s">
        <v>10</v>
      </c>
      <c r="I5" s="19" t="s">
        <v>185</v>
      </c>
      <c r="J5" s="19" t="s">
        <v>184</v>
      </c>
      <c r="K5" s="19" t="s">
        <v>183</v>
      </c>
      <c r="L5" s="19" t="s">
        <v>209</v>
      </c>
      <c r="M5" s="19" t="s">
        <v>181</v>
      </c>
      <c r="N5" s="19" t="s">
        <v>22</v>
      </c>
      <c r="O5" s="19" t="s">
        <v>24</v>
      </c>
      <c r="P5" s="19" t="s">
        <v>26</v>
      </c>
      <c r="Q5" s="225" t="s">
        <v>35</v>
      </c>
    </row>
    <row r="6" spans="2:22" ht="25.5" customHeight="1">
      <c r="B6" s="242"/>
      <c r="C6" s="21" t="s">
        <v>1</v>
      </c>
      <c r="D6" s="21" t="s">
        <v>3</v>
      </c>
      <c r="E6" s="21" t="s">
        <v>5</v>
      </c>
      <c r="F6" s="21" t="s">
        <v>7</v>
      </c>
      <c r="G6" s="21" t="s">
        <v>9</v>
      </c>
      <c r="H6" s="21" t="s">
        <v>11</v>
      </c>
      <c r="I6" s="21" t="s">
        <v>13</v>
      </c>
      <c r="J6" s="21" t="s">
        <v>15</v>
      </c>
      <c r="K6" s="21" t="s">
        <v>17</v>
      </c>
      <c r="L6" s="21" t="s">
        <v>19</v>
      </c>
      <c r="M6" s="21" t="s">
        <v>21</v>
      </c>
      <c r="N6" s="21" t="s">
        <v>23</v>
      </c>
      <c r="O6" s="21" t="s">
        <v>25</v>
      </c>
      <c r="P6" s="22" t="s">
        <v>27</v>
      </c>
      <c r="Q6" s="225"/>
    </row>
    <row r="7" spans="2:22" ht="40" customHeight="1">
      <c r="B7" s="23" t="s">
        <v>27</v>
      </c>
      <c r="C7" s="23">
        <f>SUM(D7:P7)</f>
        <v>4658322</v>
      </c>
      <c r="D7" s="23">
        <f>'17-1'!D7+'17-2'!D7</f>
        <v>1687</v>
      </c>
      <c r="E7" s="23">
        <f>'17-1'!E7+'17-2'!E7</f>
        <v>5664</v>
      </c>
      <c r="F7" s="23">
        <f>'17-1'!F7+'17-2'!F7</f>
        <v>0</v>
      </c>
      <c r="G7" s="23">
        <f>'17-1'!G7+'17-2'!G7</f>
        <v>14456</v>
      </c>
      <c r="H7" s="23">
        <f>'17-1'!H7+'17-2'!H7</f>
        <v>0</v>
      </c>
      <c r="I7" s="23">
        <f>'17-1'!I7+'17-2'!I7</f>
        <v>17703</v>
      </c>
      <c r="J7" s="23">
        <f>'17-1'!J7+'17-2'!J7</f>
        <v>1657</v>
      </c>
      <c r="K7" s="23">
        <f>'17-1'!K7+'17-2'!K7</f>
        <v>21977</v>
      </c>
      <c r="L7" s="23">
        <f>'17-1'!L7+'17-2'!L7</f>
        <v>8878</v>
      </c>
      <c r="M7" s="23">
        <f>'17-1'!M7+'17-2'!M7</f>
        <v>11173</v>
      </c>
      <c r="N7" s="23">
        <f>'17-1'!N7+'17-2'!N7</f>
        <v>9625</v>
      </c>
      <c r="O7" s="23">
        <f>'17-1'!O7+'17-2'!O7</f>
        <v>22909</v>
      </c>
      <c r="P7" s="23">
        <f>'17-1'!P7+'17-2'!P7</f>
        <v>4542593</v>
      </c>
      <c r="Q7" s="23" t="s">
        <v>26</v>
      </c>
      <c r="S7" s="201"/>
      <c r="V7" s="201"/>
    </row>
    <row r="8" spans="2:22" ht="40" customHeight="1">
      <c r="B8" s="24" t="s">
        <v>25</v>
      </c>
      <c r="C8" s="24">
        <f t="shared" ref="C8:C19" si="0">SUM(D8:P8)</f>
        <v>4516577</v>
      </c>
      <c r="D8" s="24">
        <f>'17-1'!D8+'17-2'!D8</f>
        <v>0</v>
      </c>
      <c r="E8" s="24">
        <f>'17-1'!E8+'17-2'!E8</f>
        <v>17745</v>
      </c>
      <c r="F8" s="24">
        <f>'17-1'!F8+'17-2'!F8</f>
        <v>735</v>
      </c>
      <c r="G8" s="24">
        <f>'17-1'!G8+'17-2'!G8</f>
        <v>8570</v>
      </c>
      <c r="H8" s="24">
        <f>'17-1'!H8+'17-2'!H8</f>
        <v>881</v>
      </c>
      <c r="I8" s="24">
        <f>'17-1'!I8+'17-2'!I8</f>
        <v>0</v>
      </c>
      <c r="J8" s="24">
        <f>'17-1'!J8+'17-2'!J8</f>
        <v>4494</v>
      </c>
      <c r="K8" s="24">
        <f>'17-1'!K8+'17-2'!K8</f>
        <v>22188</v>
      </c>
      <c r="L8" s="24">
        <f>'17-1'!L8+'17-2'!L8</f>
        <v>10389</v>
      </c>
      <c r="M8" s="24">
        <f>'17-1'!M8+'17-2'!M8</f>
        <v>3430</v>
      </c>
      <c r="N8" s="24">
        <f>'17-1'!N8+'17-2'!N8</f>
        <v>9475</v>
      </c>
      <c r="O8" s="24">
        <f>'17-1'!O8+'17-2'!O8</f>
        <v>4421670</v>
      </c>
      <c r="P8" s="24">
        <f>'17-1'!P8+'17-2'!P8</f>
        <v>17000</v>
      </c>
      <c r="Q8" s="24" t="s">
        <v>24</v>
      </c>
      <c r="S8" s="201"/>
      <c r="V8" s="201"/>
    </row>
    <row r="9" spans="2:22" ht="40" customHeight="1">
      <c r="B9" s="23" t="s">
        <v>23</v>
      </c>
      <c r="C9" s="23">
        <f t="shared" si="0"/>
        <v>1376244</v>
      </c>
      <c r="D9" s="23">
        <f>'17-1'!D9+'17-2'!D9</f>
        <v>214</v>
      </c>
      <c r="E9" s="23">
        <f>'17-1'!E9+'17-2'!E9</f>
        <v>772</v>
      </c>
      <c r="F9" s="23">
        <f>'17-1'!F9+'17-2'!F9</f>
        <v>0</v>
      </c>
      <c r="G9" s="23">
        <f>'17-1'!G9+'17-2'!G9</f>
        <v>226</v>
      </c>
      <c r="H9" s="23">
        <f>'17-1'!H9+'17-2'!H9</f>
        <v>1515</v>
      </c>
      <c r="I9" s="23">
        <f>'17-1'!I9+'17-2'!I9</f>
        <v>0</v>
      </c>
      <c r="J9" s="23">
        <f>'17-1'!J9+'17-2'!J9</f>
        <v>944</v>
      </c>
      <c r="K9" s="23">
        <f>'17-1'!K9+'17-2'!K9</f>
        <v>521</v>
      </c>
      <c r="L9" s="23">
        <f>'17-1'!L9+'17-2'!L9</f>
        <v>603</v>
      </c>
      <c r="M9" s="23">
        <f>'17-1'!M9+'17-2'!M9</f>
        <v>2828</v>
      </c>
      <c r="N9" s="23">
        <f>'17-1'!N9+'17-2'!N9</f>
        <v>1365893</v>
      </c>
      <c r="O9" s="23">
        <f>'17-1'!O9+'17-2'!O9</f>
        <v>2728</v>
      </c>
      <c r="P9" s="23">
        <f>'17-1'!P9+'17-2'!P9</f>
        <v>0</v>
      </c>
      <c r="Q9" s="23" t="s">
        <v>22</v>
      </c>
      <c r="S9" s="201"/>
      <c r="V9" s="201"/>
    </row>
    <row r="10" spans="2:22" ht="40" customHeight="1">
      <c r="B10" s="24" t="s">
        <v>21</v>
      </c>
      <c r="C10" s="24">
        <f t="shared" si="0"/>
        <v>1009543</v>
      </c>
      <c r="D10" s="24">
        <f>'17-1'!D10+'17-2'!D10</f>
        <v>0</v>
      </c>
      <c r="E10" s="24">
        <f>'17-1'!E10+'17-2'!E10</f>
        <v>0</v>
      </c>
      <c r="F10" s="24">
        <f>'17-1'!F10+'17-2'!F10</f>
        <v>0</v>
      </c>
      <c r="G10" s="24">
        <f>'17-1'!G10+'17-2'!G10</f>
        <v>0</v>
      </c>
      <c r="H10" s="24">
        <f>'17-1'!H10+'17-2'!H10</f>
        <v>473</v>
      </c>
      <c r="I10" s="24">
        <f>'17-1'!I10+'17-2'!I10</f>
        <v>3163</v>
      </c>
      <c r="J10" s="24">
        <f>'17-1'!J10+'17-2'!J10</f>
        <v>533</v>
      </c>
      <c r="K10" s="24">
        <f>'17-1'!K10+'17-2'!K10</f>
        <v>0</v>
      </c>
      <c r="L10" s="24">
        <f>'17-1'!L10+'17-2'!L10</f>
        <v>2023</v>
      </c>
      <c r="M10" s="24">
        <f>'17-1'!M10+'17-2'!M10</f>
        <v>1000089</v>
      </c>
      <c r="N10" s="24">
        <f>'17-1'!N10+'17-2'!N10</f>
        <v>1302</v>
      </c>
      <c r="O10" s="24">
        <f>'17-1'!O10+'17-2'!O10</f>
        <v>0</v>
      </c>
      <c r="P10" s="24">
        <f>'17-1'!P10+'17-2'!P10</f>
        <v>1960</v>
      </c>
      <c r="Q10" s="24" t="s">
        <v>20</v>
      </c>
      <c r="S10" s="201"/>
      <c r="V10" s="201"/>
    </row>
    <row r="11" spans="2:22" ht="40" customHeight="1">
      <c r="B11" s="23" t="s">
        <v>19</v>
      </c>
      <c r="C11" s="23">
        <f t="shared" si="0"/>
        <v>3140362</v>
      </c>
      <c r="D11" s="23">
        <f>'17-1'!D11+'17-2'!D11</f>
        <v>0</v>
      </c>
      <c r="E11" s="23">
        <f>'17-1'!E11+'17-2'!E11</f>
        <v>7609</v>
      </c>
      <c r="F11" s="23">
        <f>'17-1'!F11+'17-2'!F11</f>
        <v>4339</v>
      </c>
      <c r="G11" s="23">
        <f>'17-1'!G11+'17-2'!G11</f>
        <v>7548</v>
      </c>
      <c r="H11" s="23">
        <f>'17-1'!H11+'17-2'!H11</f>
        <v>4332</v>
      </c>
      <c r="I11" s="23">
        <f>'17-1'!I11+'17-2'!I11</f>
        <v>3661</v>
      </c>
      <c r="J11" s="23">
        <f>'17-1'!J11+'17-2'!J11</f>
        <v>344</v>
      </c>
      <c r="K11" s="23">
        <f>'17-1'!K11+'17-2'!K11</f>
        <v>7971</v>
      </c>
      <c r="L11" s="23">
        <f>'17-1'!L11+'17-2'!L11</f>
        <v>3063561</v>
      </c>
      <c r="M11" s="23">
        <f>'17-1'!M11+'17-2'!M11</f>
        <v>14336</v>
      </c>
      <c r="N11" s="23">
        <f>'17-1'!N11+'17-2'!N11</f>
        <v>5728</v>
      </c>
      <c r="O11" s="23">
        <f>'17-1'!O11+'17-2'!O11</f>
        <v>8912</v>
      </c>
      <c r="P11" s="23">
        <f>'17-1'!P11+'17-2'!P11</f>
        <v>12021</v>
      </c>
      <c r="Q11" s="23" t="s">
        <v>18</v>
      </c>
      <c r="S11" s="201"/>
      <c r="V11" s="201"/>
    </row>
    <row r="12" spans="2:22" ht="40" customHeight="1">
      <c r="B12" s="24" t="s">
        <v>17</v>
      </c>
      <c r="C12" s="24">
        <f t="shared" si="0"/>
        <v>1750131</v>
      </c>
      <c r="D12" s="24">
        <f>'17-1'!D12+'17-2'!D12</f>
        <v>0</v>
      </c>
      <c r="E12" s="24">
        <f>'17-1'!E12+'17-2'!E12</f>
        <v>0</v>
      </c>
      <c r="F12" s="24">
        <f>'17-1'!F12+'17-2'!F12</f>
        <v>0</v>
      </c>
      <c r="G12" s="24">
        <f>'17-1'!G12+'17-2'!G12</f>
        <v>1640</v>
      </c>
      <c r="H12" s="24">
        <f>'17-1'!H12+'17-2'!H12</f>
        <v>0</v>
      </c>
      <c r="I12" s="24">
        <f>'17-1'!I12+'17-2'!I12</f>
        <v>0</v>
      </c>
      <c r="J12" s="24">
        <f>'17-1'!J12+'17-2'!J12</f>
        <v>743</v>
      </c>
      <c r="K12" s="24">
        <f>'17-1'!K12+'17-2'!K12</f>
        <v>1743292</v>
      </c>
      <c r="L12" s="24">
        <f>'17-1'!L12+'17-2'!L12</f>
        <v>164</v>
      </c>
      <c r="M12" s="24">
        <f>'17-1'!M12+'17-2'!M12</f>
        <v>0</v>
      </c>
      <c r="N12" s="24">
        <f>'17-1'!N12+'17-2'!N12</f>
        <v>0</v>
      </c>
      <c r="O12" s="24">
        <f>'17-1'!O12+'17-2'!O12</f>
        <v>741</v>
      </c>
      <c r="P12" s="24">
        <f>'17-1'!P12+'17-2'!P12</f>
        <v>3551</v>
      </c>
      <c r="Q12" s="24" t="s">
        <v>16</v>
      </c>
      <c r="S12" s="201"/>
      <c r="V12" s="201"/>
    </row>
    <row r="13" spans="2:22" ht="40" customHeight="1">
      <c r="B13" s="23" t="s">
        <v>15</v>
      </c>
      <c r="C13" s="23">
        <f t="shared" si="0"/>
        <v>722664</v>
      </c>
      <c r="D13" s="23">
        <f>'17-1'!D13+'17-2'!D13</f>
        <v>282</v>
      </c>
      <c r="E13" s="23">
        <f>'17-1'!E13+'17-2'!E13</f>
        <v>2273</v>
      </c>
      <c r="F13" s="23">
        <f>'17-1'!F13+'17-2'!F13</f>
        <v>0</v>
      </c>
      <c r="G13" s="23">
        <f>'17-1'!G13+'17-2'!G13</f>
        <v>3835</v>
      </c>
      <c r="H13" s="23">
        <f>'17-1'!H13+'17-2'!H13</f>
        <v>282</v>
      </c>
      <c r="I13" s="23">
        <f>'17-1'!I13+'17-2'!I13</f>
        <v>748</v>
      </c>
      <c r="J13" s="23">
        <f>'17-1'!J13+'17-2'!J13</f>
        <v>702256</v>
      </c>
      <c r="K13" s="23">
        <f>'17-1'!K13+'17-2'!K13</f>
        <v>2347</v>
      </c>
      <c r="L13" s="23">
        <f>'17-1'!L13+'17-2'!L13</f>
        <v>430</v>
      </c>
      <c r="M13" s="23">
        <f>'17-1'!M13+'17-2'!M13</f>
        <v>128</v>
      </c>
      <c r="N13" s="23">
        <f>'17-1'!N13+'17-2'!N13</f>
        <v>3117</v>
      </c>
      <c r="O13" s="23">
        <f>'17-1'!O13+'17-2'!O13</f>
        <v>3909</v>
      </c>
      <c r="P13" s="23">
        <f>'17-1'!P13+'17-2'!P13</f>
        <v>3057</v>
      </c>
      <c r="Q13" s="23" t="s">
        <v>14</v>
      </c>
      <c r="S13" s="201"/>
      <c r="V13" s="201"/>
    </row>
    <row r="14" spans="2:22" ht="40" customHeight="1">
      <c r="B14" s="24" t="s">
        <v>13</v>
      </c>
      <c r="C14" s="24">
        <f t="shared" si="0"/>
        <v>538099</v>
      </c>
      <c r="D14" s="24">
        <f>'17-1'!D14+'17-2'!D14</f>
        <v>128</v>
      </c>
      <c r="E14" s="24">
        <f>'17-1'!E14+'17-2'!E14</f>
        <v>0</v>
      </c>
      <c r="F14" s="24">
        <f>'17-1'!F14+'17-2'!F14</f>
        <v>0</v>
      </c>
      <c r="G14" s="24">
        <f>'17-1'!G14+'17-2'!G14</f>
        <v>0</v>
      </c>
      <c r="H14" s="24">
        <f>'17-1'!H14+'17-2'!H14</f>
        <v>0</v>
      </c>
      <c r="I14" s="24">
        <f>'17-1'!I14+'17-2'!I14</f>
        <v>535145</v>
      </c>
      <c r="J14" s="24">
        <f>'17-1'!J14+'17-2'!J14</f>
        <v>782</v>
      </c>
      <c r="K14" s="24">
        <f>'17-1'!K14+'17-2'!K14</f>
        <v>0</v>
      </c>
      <c r="L14" s="24">
        <f>'17-1'!L14+'17-2'!L14</f>
        <v>443</v>
      </c>
      <c r="M14" s="24">
        <f>'17-1'!M14+'17-2'!M14</f>
        <v>579</v>
      </c>
      <c r="N14" s="24">
        <f>'17-1'!N14+'17-2'!N14</f>
        <v>401</v>
      </c>
      <c r="O14" s="24">
        <f>'17-1'!O14+'17-2'!O14</f>
        <v>0</v>
      </c>
      <c r="P14" s="24">
        <f>'17-1'!P14+'17-2'!P14</f>
        <v>621</v>
      </c>
      <c r="Q14" s="24" t="s">
        <v>12</v>
      </c>
      <c r="S14" s="201"/>
      <c r="V14" s="201"/>
    </row>
    <row r="15" spans="2:22" ht="40" customHeight="1">
      <c r="B15" s="23" t="s">
        <v>11</v>
      </c>
      <c r="C15" s="23">
        <f t="shared" si="0"/>
        <v>288921</v>
      </c>
      <c r="D15" s="23">
        <f>'17-1'!D15+'17-2'!D15</f>
        <v>239</v>
      </c>
      <c r="E15" s="23">
        <f>'17-1'!E15+'17-2'!E15</f>
        <v>59</v>
      </c>
      <c r="F15" s="23">
        <f>'17-1'!F15+'17-2'!F15</f>
        <v>0</v>
      </c>
      <c r="G15" s="23">
        <f>'17-1'!G15+'17-2'!G15</f>
        <v>559</v>
      </c>
      <c r="H15" s="23">
        <f>'17-1'!H15+'17-2'!H15</f>
        <v>285806</v>
      </c>
      <c r="I15" s="23">
        <f>'17-1'!I15+'17-2'!I15</f>
        <v>233</v>
      </c>
      <c r="J15" s="23">
        <f>'17-1'!J15+'17-2'!J15</f>
        <v>481</v>
      </c>
      <c r="K15" s="23">
        <f>'17-1'!K15+'17-2'!K15</f>
        <v>0</v>
      </c>
      <c r="L15" s="23">
        <f>'17-1'!L15+'17-2'!L15</f>
        <v>609</v>
      </c>
      <c r="M15" s="23">
        <f>'17-1'!M15+'17-2'!M15</f>
        <v>229</v>
      </c>
      <c r="N15" s="23">
        <f>'17-1'!N15+'17-2'!N15</f>
        <v>0</v>
      </c>
      <c r="O15" s="23">
        <f>'17-1'!O15+'17-2'!O15</f>
        <v>281</v>
      </c>
      <c r="P15" s="23">
        <f>'17-1'!P15+'17-2'!P15</f>
        <v>425</v>
      </c>
      <c r="Q15" s="23" t="s">
        <v>10</v>
      </c>
      <c r="S15" s="201"/>
      <c r="V15" s="201"/>
    </row>
    <row r="16" spans="2:22" ht="40" customHeight="1">
      <c r="B16" s="24" t="s">
        <v>9</v>
      </c>
      <c r="C16" s="24">
        <f t="shared" si="0"/>
        <v>1207269</v>
      </c>
      <c r="D16" s="24">
        <f>'17-1'!D16+'17-2'!D16</f>
        <v>0</v>
      </c>
      <c r="E16" s="24">
        <f>'17-1'!E16+'17-2'!E16</f>
        <v>0</v>
      </c>
      <c r="F16" s="24">
        <f>'17-1'!F16+'17-2'!F16</f>
        <v>0</v>
      </c>
      <c r="G16" s="24">
        <f>'17-1'!G16+'17-2'!G16</f>
        <v>1197346</v>
      </c>
      <c r="H16" s="24">
        <f>'17-1'!H16+'17-2'!H16</f>
        <v>0</v>
      </c>
      <c r="I16" s="24">
        <f>'17-1'!I16+'17-2'!I16</f>
        <v>502</v>
      </c>
      <c r="J16" s="24">
        <f>'17-1'!J16+'17-2'!J16</f>
        <v>152</v>
      </c>
      <c r="K16" s="24">
        <f>'17-1'!K16+'17-2'!K16</f>
        <v>2175</v>
      </c>
      <c r="L16" s="24">
        <f>'17-1'!L16+'17-2'!L16</f>
        <v>456</v>
      </c>
      <c r="M16" s="24">
        <f>'17-1'!M16+'17-2'!M16</f>
        <v>0</v>
      </c>
      <c r="N16" s="24">
        <f>'17-1'!N16+'17-2'!N16</f>
        <v>335</v>
      </c>
      <c r="O16" s="24">
        <f>'17-1'!O16+'17-2'!O16</f>
        <v>4439</v>
      </c>
      <c r="P16" s="24">
        <f>'17-1'!P16+'17-2'!P16</f>
        <v>1864</v>
      </c>
      <c r="Q16" s="24" t="s">
        <v>8</v>
      </c>
      <c r="S16" s="201"/>
      <c r="V16" s="201"/>
    </row>
    <row r="17" spans="2:22" ht="40" customHeight="1">
      <c r="B17" s="23" t="s">
        <v>7</v>
      </c>
      <c r="C17" s="23">
        <f t="shared" si="0"/>
        <v>438041</v>
      </c>
      <c r="D17" s="23">
        <f>'17-1'!D17+'17-2'!D17</f>
        <v>0</v>
      </c>
      <c r="E17" s="23">
        <f>'17-1'!E17+'17-2'!E17</f>
        <v>2320</v>
      </c>
      <c r="F17" s="23">
        <f>'17-1'!F17+'17-2'!F17</f>
        <v>432303</v>
      </c>
      <c r="G17" s="23">
        <f>'17-1'!G17+'17-2'!G17</f>
        <v>1128</v>
      </c>
      <c r="H17" s="23">
        <f>'17-1'!H17+'17-2'!H17</f>
        <v>0</v>
      </c>
      <c r="I17" s="23">
        <f>'17-1'!I17+'17-2'!I17</f>
        <v>0</v>
      </c>
      <c r="J17" s="23">
        <f>'17-1'!J17+'17-2'!J17</f>
        <v>74</v>
      </c>
      <c r="K17" s="23">
        <f>'17-1'!K17+'17-2'!K17</f>
        <v>2060</v>
      </c>
      <c r="L17" s="23">
        <f>'17-1'!L17+'17-2'!L17</f>
        <v>156</v>
      </c>
      <c r="M17" s="23">
        <f>'17-1'!M17+'17-2'!M17</f>
        <v>0</v>
      </c>
      <c r="N17" s="23">
        <f>'17-1'!N17+'17-2'!N17</f>
        <v>0</v>
      </c>
      <c r="O17" s="23">
        <f>'17-1'!O17+'17-2'!O17</f>
        <v>0</v>
      </c>
      <c r="P17" s="23">
        <f>'17-1'!P17+'17-2'!P17</f>
        <v>0</v>
      </c>
      <c r="Q17" s="23" t="s">
        <v>6</v>
      </c>
      <c r="S17" s="201"/>
      <c r="V17" s="201"/>
    </row>
    <row r="18" spans="2:22" ht="40" customHeight="1">
      <c r="B18" s="24" t="s">
        <v>5</v>
      </c>
      <c r="C18" s="24">
        <f t="shared" si="0"/>
        <v>382438</v>
      </c>
      <c r="D18" s="24">
        <f>'17-1'!D18+'17-2'!D18</f>
        <v>316</v>
      </c>
      <c r="E18" s="24">
        <f>'17-1'!E18+'17-2'!E18</f>
        <v>380310</v>
      </c>
      <c r="F18" s="24">
        <f>'17-1'!F18+'17-2'!F18</f>
        <v>125</v>
      </c>
      <c r="G18" s="24">
        <f>'17-1'!G18+'17-2'!G18</f>
        <v>0</v>
      </c>
      <c r="H18" s="24">
        <f>'17-1'!H18+'17-2'!H18</f>
        <v>0</v>
      </c>
      <c r="I18" s="24">
        <f>'17-1'!I18+'17-2'!I18</f>
        <v>0</v>
      </c>
      <c r="J18" s="24">
        <f>'17-1'!J18+'17-2'!J18</f>
        <v>0</v>
      </c>
      <c r="K18" s="24">
        <f>'17-1'!K18+'17-2'!K18</f>
        <v>565</v>
      </c>
      <c r="L18" s="24">
        <f>'17-1'!L18+'17-2'!L18</f>
        <v>0</v>
      </c>
      <c r="M18" s="24">
        <f>'17-1'!M18+'17-2'!M18</f>
        <v>0</v>
      </c>
      <c r="N18" s="24">
        <f>'17-1'!N18+'17-2'!N18</f>
        <v>0</v>
      </c>
      <c r="O18" s="24">
        <f>'17-1'!O18+'17-2'!O18</f>
        <v>899</v>
      </c>
      <c r="P18" s="24">
        <f>'17-1'!P18+'17-2'!P18</f>
        <v>223</v>
      </c>
      <c r="Q18" s="24" t="s">
        <v>4</v>
      </c>
      <c r="S18" s="201"/>
      <c r="V18" s="201"/>
    </row>
    <row r="19" spans="2:22" ht="40" customHeight="1">
      <c r="B19" s="23" t="s">
        <v>3</v>
      </c>
      <c r="C19" s="23">
        <f t="shared" si="0"/>
        <v>379751</v>
      </c>
      <c r="D19" s="23">
        <f>'17-1'!D19+'17-2'!D19</f>
        <v>378072</v>
      </c>
      <c r="E19" s="23">
        <f>'17-1'!E19+'17-2'!E19</f>
        <v>0</v>
      </c>
      <c r="F19" s="23">
        <f>'17-1'!F19+'17-2'!F19</f>
        <v>0</v>
      </c>
      <c r="G19" s="23">
        <f>'17-1'!G19+'17-2'!G19</f>
        <v>0</v>
      </c>
      <c r="H19" s="23">
        <f>'17-1'!H19+'17-2'!H19</f>
        <v>0</v>
      </c>
      <c r="I19" s="23">
        <f>'17-1'!I19+'17-2'!I19</f>
        <v>0</v>
      </c>
      <c r="J19" s="23">
        <f>'17-1'!J19+'17-2'!J19</f>
        <v>0</v>
      </c>
      <c r="K19" s="23">
        <f>'17-1'!K19+'17-2'!K19</f>
        <v>0</v>
      </c>
      <c r="L19" s="23">
        <f>'17-1'!L19+'17-2'!L19</f>
        <v>92</v>
      </c>
      <c r="M19" s="23">
        <f>'17-1'!M19+'17-2'!M19</f>
        <v>187</v>
      </c>
      <c r="N19" s="23">
        <f>'17-1'!N19+'17-2'!N19</f>
        <v>560</v>
      </c>
      <c r="O19" s="23">
        <f>'17-1'!O19+'17-2'!O19</f>
        <v>327</v>
      </c>
      <c r="P19" s="23">
        <f>'17-1'!P19+'17-2'!P19</f>
        <v>513</v>
      </c>
      <c r="Q19" s="23" t="s">
        <v>2</v>
      </c>
      <c r="R19" s="40"/>
      <c r="S19" s="201"/>
      <c r="V19" s="201"/>
    </row>
    <row r="20" spans="2:22" s="27" customFormat="1" ht="45" customHeight="1">
      <c r="B20" s="25" t="s">
        <v>1</v>
      </c>
      <c r="C20" s="26">
        <f t="shared" ref="C20:O20" si="1">SUM(C7:C19)</f>
        <v>20408362</v>
      </c>
      <c r="D20" s="26">
        <f t="shared" si="1"/>
        <v>380938</v>
      </c>
      <c r="E20" s="26">
        <f t="shared" si="1"/>
        <v>416752</v>
      </c>
      <c r="F20" s="26">
        <f t="shared" si="1"/>
        <v>437502</v>
      </c>
      <c r="G20" s="26">
        <f t="shared" si="1"/>
        <v>1235308</v>
      </c>
      <c r="H20" s="26">
        <f t="shared" si="1"/>
        <v>293289</v>
      </c>
      <c r="I20" s="26">
        <f t="shared" si="1"/>
        <v>561155</v>
      </c>
      <c r="J20" s="26">
        <f t="shared" si="1"/>
        <v>712460</v>
      </c>
      <c r="K20" s="26">
        <f t="shared" si="1"/>
        <v>1803096</v>
      </c>
      <c r="L20" s="26">
        <f t="shared" si="1"/>
        <v>3087804</v>
      </c>
      <c r="M20" s="26">
        <f t="shared" si="1"/>
        <v>1032979</v>
      </c>
      <c r="N20" s="26">
        <f t="shared" si="1"/>
        <v>1396436</v>
      </c>
      <c r="O20" s="26">
        <f t="shared" si="1"/>
        <v>4466815</v>
      </c>
      <c r="P20" s="26">
        <f>SUM(P7:P19)</f>
        <v>4583828</v>
      </c>
      <c r="Q20" s="25" t="s">
        <v>0</v>
      </c>
      <c r="R20" s="36"/>
      <c r="S20" s="201"/>
      <c r="V20" s="201"/>
    </row>
    <row r="21" spans="2:22" s="27" customFormat="1" ht="40" customHeight="1">
      <c r="B21" s="226" t="s">
        <v>227</v>
      </c>
      <c r="C21" s="226"/>
      <c r="D21" s="226"/>
      <c r="K21" s="231" t="s">
        <v>226</v>
      </c>
      <c r="L21" s="231"/>
      <c r="M21" s="231"/>
      <c r="N21" s="231"/>
      <c r="O21" s="231"/>
      <c r="P21" s="231"/>
      <c r="Q21" s="231"/>
      <c r="R21" s="36"/>
      <c r="V21" s="201"/>
    </row>
    <row r="22" spans="2:22" ht="45" customHeight="1">
      <c r="U22" s="201"/>
    </row>
    <row r="23" spans="2:22" ht="18">
      <c r="K23" s="117"/>
      <c r="L23" s="117"/>
      <c r="M23" s="117"/>
      <c r="N23" s="117"/>
      <c r="O23" s="117"/>
      <c r="T23" s="202"/>
    </row>
  </sheetData>
  <protectedRanges>
    <protectedRange sqref="Q5:Q20" name="نطاق1_1"/>
    <protectedRange sqref="C2:Q4 B2:B20" name="نطاق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2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workbookViewId="0">
      <selection activeCell="B3" sqref="B3:B41"/>
    </sheetView>
  </sheetViews>
  <sheetFormatPr defaultColWidth="34.08984375" defaultRowHeight="10.5"/>
  <cols>
    <col min="1" max="1" width="68.6328125" style="1" bestFit="1" customWidth="1"/>
    <col min="2" max="2" width="48.7265625" style="1" customWidth="1"/>
    <col min="3" max="3" width="50.453125" style="1" bestFit="1" customWidth="1"/>
    <col min="4" max="16384" width="34.08984375" style="1"/>
  </cols>
  <sheetData>
    <row r="1" spans="1:7" ht="11" thickBot="1"/>
    <row r="2" spans="1:7" ht="21">
      <c r="A2" s="4"/>
      <c r="B2" s="12" t="s">
        <v>334</v>
      </c>
      <c r="C2" s="11" t="s">
        <v>335</v>
      </c>
      <c r="D2" s="13" t="s">
        <v>336</v>
      </c>
      <c r="E2" s="13" t="s">
        <v>337</v>
      </c>
      <c r="F2" s="13" t="s">
        <v>338</v>
      </c>
      <c r="G2" s="14" t="s">
        <v>334</v>
      </c>
    </row>
    <row r="3" spans="1:7">
      <c r="A3" s="5" t="s">
        <v>37</v>
      </c>
      <c r="B3" s="6">
        <v>1</v>
      </c>
      <c r="C3" s="7" t="s">
        <v>38</v>
      </c>
      <c r="D3" s="2"/>
    </row>
    <row r="4" spans="1:7">
      <c r="A4" s="5" t="s">
        <v>306</v>
      </c>
      <c r="B4" s="6">
        <v>2</v>
      </c>
      <c r="C4" s="7" t="s">
        <v>67</v>
      </c>
      <c r="D4" s="2"/>
    </row>
    <row r="5" spans="1:7">
      <c r="A5" s="5" t="s">
        <v>307</v>
      </c>
      <c r="B5" s="6">
        <v>3</v>
      </c>
      <c r="C5" s="7" t="s">
        <v>70</v>
      </c>
      <c r="D5" s="2"/>
    </row>
    <row r="6" spans="1:7">
      <c r="A6" s="5" t="s">
        <v>308</v>
      </c>
      <c r="B6" s="6">
        <v>4</v>
      </c>
      <c r="C6" s="7" t="s">
        <v>72</v>
      </c>
      <c r="D6" s="2"/>
    </row>
    <row r="7" spans="1:7">
      <c r="A7" s="5" t="s">
        <v>309</v>
      </c>
      <c r="B7" s="6">
        <v>5</v>
      </c>
      <c r="C7" s="7" t="s">
        <v>74</v>
      </c>
      <c r="D7" s="2"/>
    </row>
    <row r="8" spans="1:7">
      <c r="A8" s="5" t="s">
        <v>304</v>
      </c>
      <c r="B8" s="6">
        <v>6</v>
      </c>
      <c r="C8" s="7" t="s">
        <v>76</v>
      </c>
      <c r="D8" s="2"/>
    </row>
    <row r="9" spans="1:7">
      <c r="A9" s="5" t="s">
        <v>305</v>
      </c>
      <c r="B9" s="6">
        <v>7</v>
      </c>
      <c r="C9" s="7" t="s">
        <v>78</v>
      </c>
      <c r="D9" s="2"/>
    </row>
    <row r="10" spans="1:7">
      <c r="A10" s="5" t="s">
        <v>310</v>
      </c>
      <c r="B10" s="6">
        <v>8</v>
      </c>
      <c r="C10" s="7" t="s">
        <v>80</v>
      </c>
      <c r="D10" s="2"/>
    </row>
    <row r="11" spans="1:7">
      <c r="A11" s="5" t="s">
        <v>312</v>
      </c>
      <c r="B11" s="6">
        <v>9</v>
      </c>
      <c r="C11" s="7" t="s">
        <v>81</v>
      </c>
      <c r="D11" s="2"/>
    </row>
    <row r="12" spans="1:7">
      <c r="A12" s="5" t="s">
        <v>313</v>
      </c>
      <c r="B12" s="6">
        <v>10</v>
      </c>
      <c r="C12" s="7" t="s">
        <v>83</v>
      </c>
      <c r="D12" s="2"/>
    </row>
    <row r="13" spans="1:7">
      <c r="A13" s="5" t="s">
        <v>314</v>
      </c>
      <c r="B13" s="6">
        <v>11</v>
      </c>
      <c r="C13" s="7" t="s">
        <v>85</v>
      </c>
      <c r="D13" s="2"/>
    </row>
    <row r="14" spans="1:7">
      <c r="A14" s="5" t="s">
        <v>315</v>
      </c>
      <c r="B14" s="6">
        <v>12</v>
      </c>
      <c r="C14" s="7" t="s">
        <v>87</v>
      </c>
      <c r="D14" s="2"/>
    </row>
    <row r="15" spans="1:7">
      <c r="A15" s="5" t="s">
        <v>316</v>
      </c>
      <c r="B15" s="6">
        <v>13</v>
      </c>
      <c r="C15" s="7" t="s">
        <v>89</v>
      </c>
      <c r="D15" s="2"/>
    </row>
    <row r="16" spans="1:7">
      <c r="A16" s="5" t="s">
        <v>317</v>
      </c>
      <c r="B16" s="6">
        <v>14</v>
      </c>
      <c r="C16" s="7" t="s">
        <v>91</v>
      </c>
      <c r="D16" s="2"/>
    </row>
    <row r="17" spans="1:4">
      <c r="A17" s="5" t="s">
        <v>318</v>
      </c>
      <c r="B17" s="6">
        <v>15</v>
      </c>
      <c r="C17" s="7" t="s">
        <v>93</v>
      </c>
      <c r="D17" s="2"/>
    </row>
    <row r="18" spans="1:4">
      <c r="A18" s="5" t="s">
        <v>215</v>
      </c>
      <c r="B18" s="6">
        <v>16</v>
      </c>
      <c r="C18" s="7" t="s">
        <v>256</v>
      </c>
      <c r="D18" s="2"/>
    </row>
    <row r="19" spans="1:4">
      <c r="A19" s="5" t="s">
        <v>319</v>
      </c>
      <c r="B19" s="6">
        <v>17</v>
      </c>
      <c r="C19" s="7" t="s">
        <v>207</v>
      </c>
      <c r="D19" s="2"/>
    </row>
    <row r="20" spans="1:4">
      <c r="A20" s="5" t="s">
        <v>320</v>
      </c>
      <c r="B20" s="6" t="s">
        <v>292</v>
      </c>
      <c r="C20" s="7" t="s">
        <v>210</v>
      </c>
      <c r="D20" s="3"/>
    </row>
    <row r="21" spans="1:4">
      <c r="A21" s="5" t="s">
        <v>321</v>
      </c>
      <c r="B21" s="6" t="s">
        <v>293</v>
      </c>
      <c r="C21" s="7" t="s">
        <v>212</v>
      </c>
      <c r="D21" s="3"/>
    </row>
    <row r="22" spans="1:4">
      <c r="A22" s="5" t="s">
        <v>322</v>
      </c>
      <c r="B22" s="6">
        <v>18</v>
      </c>
      <c r="C22" s="7" t="s">
        <v>264</v>
      </c>
      <c r="D22" s="2"/>
    </row>
    <row r="23" spans="1:4">
      <c r="A23" s="5" t="s">
        <v>267</v>
      </c>
      <c r="B23" s="6">
        <v>19</v>
      </c>
      <c r="C23" s="7" t="s">
        <v>266</v>
      </c>
      <c r="D23" s="2"/>
    </row>
    <row r="24" spans="1:4">
      <c r="A24" s="5" t="s">
        <v>323</v>
      </c>
      <c r="B24" s="6">
        <v>20</v>
      </c>
      <c r="C24" s="7" t="s">
        <v>216</v>
      </c>
      <c r="D24" s="2"/>
    </row>
    <row r="25" spans="1:4">
      <c r="A25" s="5" t="s">
        <v>157</v>
      </c>
      <c r="B25" s="6">
        <v>21</v>
      </c>
      <c r="C25" s="7" t="s">
        <v>269</v>
      </c>
      <c r="D25" s="2"/>
    </row>
    <row r="26" spans="1:4">
      <c r="A26" s="5" t="s">
        <v>272</v>
      </c>
      <c r="B26" s="6" t="s">
        <v>294</v>
      </c>
      <c r="C26" s="7" t="s">
        <v>271</v>
      </c>
      <c r="D26" s="3"/>
    </row>
    <row r="27" spans="1:4">
      <c r="A27" s="5" t="s">
        <v>274</v>
      </c>
      <c r="B27" s="6" t="s">
        <v>295</v>
      </c>
      <c r="C27" s="7" t="s">
        <v>273</v>
      </c>
      <c r="D27" s="3"/>
    </row>
    <row r="28" spans="1:4">
      <c r="A28" s="5" t="s">
        <v>217</v>
      </c>
      <c r="B28" s="6">
        <v>22</v>
      </c>
      <c r="C28" s="7" t="s">
        <v>218</v>
      </c>
      <c r="D28" s="2"/>
    </row>
    <row r="29" spans="1:4">
      <c r="A29" s="5" t="s">
        <v>219</v>
      </c>
      <c r="B29" s="6" t="s">
        <v>296</v>
      </c>
      <c r="C29" s="7" t="s">
        <v>220</v>
      </c>
      <c r="D29" s="3"/>
    </row>
    <row r="30" spans="1:4">
      <c r="A30" s="5" t="s">
        <v>221</v>
      </c>
      <c r="B30" s="6" t="s">
        <v>297</v>
      </c>
      <c r="C30" s="7" t="s">
        <v>222</v>
      </c>
      <c r="D30" s="3"/>
    </row>
    <row r="31" spans="1:4">
      <c r="A31" s="5" t="s">
        <v>324</v>
      </c>
      <c r="B31" s="6">
        <v>23</v>
      </c>
      <c r="C31" s="7" t="s">
        <v>277</v>
      </c>
      <c r="D31" s="2"/>
    </row>
    <row r="32" spans="1:4">
      <c r="A32" s="5" t="s">
        <v>290</v>
      </c>
      <c r="B32" s="6">
        <v>24</v>
      </c>
      <c r="C32" s="7" t="s">
        <v>291</v>
      </c>
      <c r="D32" s="2"/>
    </row>
    <row r="33" spans="1:4">
      <c r="A33" s="5" t="s">
        <v>325</v>
      </c>
      <c r="B33" s="6">
        <v>25</v>
      </c>
      <c r="C33" s="7" t="s">
        <v>287</v>
      </c>
      <c r="D33" s="2"/>
    </row>
    <row r="34" spans="1:4">
      <c r="A34" s="5" t="s">
        <v>326</v>
      </c>
      <c r="B34" s="6" t="s">
        <v>298</v>
      </c>
      <c r="C34" s="7" t="s">
        <v>288</v>
      </c>
      <c r="D34" s="3"/>
    </row>
    <row r="35" spans="1:4">
      <c r="A35" s="5" t="s">
        <v>327</v>
      </c>
      <c r="B35" s="6" t="s">
        <v>299</v>
      </c>
      <c r="C35" s="7" t="s">
        <v>289</v>
      </c>
      <c r="D35" s="3"/>
    </row>
    <row r="36" spans="1:4">
      <c r="A36" s="5" t="s">
        <v>331</v>
      </c>
      <c r="B36" s="6">
        <v>26</v>
      </c>
      <c r="C36" s="7" t="s">
        <v>279</v>
      </c>
      <c r="D36" s="2"/>
    </row>
    <row r="37" spans="1:4">
      <c r="A37" s="5" t="s">
        <v>332</v>
      </c>
      <c r="B37" s="6" t="s">
        <v>300</v>
      </c>
      <c r="C37" s="7" t="s">
        <v>284</v>
      </c>
      <c r="D37" s="3"/>
    </row>
    <row r="38" spans="1:4">
      <c r="A38" s="5" t="s">
        <v>328</v>
      </c>
      <c r="B38" s="6" t="s">
        <v>301</v>
      </c>
      <c r="C38" s="7" t="s">
        <v>280</v>
      </c>
      <c r="D38" s="3"/>
    </row>
    <row r="39" spans="1:4">
      <c r="A39" s="5" t="s">
        <v>329</v>
      </c>
      <c r="B39" s="6">
        <v>27</v>
      </c>
      <c r="C39" s="7" t="s">
        <v>283</v>
      </c>
      <c r="D39" s="2"/>
    </row>
    <row r="40" spans="1:4">
      <c r="A40" s="5" t="s">
        <v>330</v>
      </c>
      <c r="B40" s="6" t="s">
        <v>303</v>
      </c>
      <c r="C40" s="7" t="s">
        <v>282</v>
      </c>
      <c r="D40" s="3"/>
    </row>
    <row r="41" spans="1:4" ht="11" thickBot="1">
      <c r="A41" s="8" t="s">
        <v>333</v>
      </c>
      <c r="B41" s="9" t="s">
        <v>302</v>
      </c>
      <c r="C41" s="10" t="s">
        <v>281</v>
      </c>
      <c r="D41" s="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-0.249977111117893"/>
    <pageSetUpPr fitToPage="1"/>
  </sheetPr>
  <dimension ref="A1:V259"/>
  <sheetViews>
    <sheetView showGridLines="0" view="pageBreakPreview" zoomScale="68" zoomScaleNormal="50" zoomScaleSheetLayoutView="68" zoomScalePageLayoutView="70" workbookViewId="0">
      <selection activeCell="Q5" sqref="Q5:Q6"/>
    </sheetView>
  </sheetViews>
  <sheetFormatPr defaultColWidth="13.7265625" defaultRowHeight="15.5"/>
  <cols>
    <col min="1" max="1" width="8.6328125" style="28" customWidth="1"/>
    <col min="2" max="2" width="35.6328125" style="28" customWidth="1"/>
    <col min="3" max="3" width="20.6328125" style="28" customWidth="1"/>
    <col min="4" max="16" width="12.6328125" style="28" customWidth="1"/>
    <col min="17" max="17" width="35.6328125" style="28" customWidth="1"/>
    <col min="18" max="18" width="8.6328125" style="36" customWidth="1"/>
    <col min="19" max="20" width="12.36328125" style="28" customWidth="1"/>
    <col min="21" max="21" width="30.08984375" style="28" bestFit="1" customWidth="1"/>
    <col min="22" max="22" width="12.36328125" style="28" customWidth="1"/>
    <col min="23" max="240" width="13.7265625" style="28"/>
    <col min="241" max="241" width="6.26953125" style="28" customWidth="1"/>
    <col min="242" max="242" width="26.26953125" style="28" customWidth="1"/>
    <col min="243" max="243" width="21.26953125" style="28" customWidth="1"/>
    <col min="244" max="245" width="18.36328125" style="28" customWidth="1"/>
    <col min="246" max="246" width="17.453125" style="28" customWidth="1"/>
    <col min="247" max="247" width="15.08984375" style="28" customWidth="1"/>
    <col min="248" max="248" width="15.08984375" style="28" bestFit="1" customWidth="1"/>
    <col min="249" max="249" width="12.6328125" style="28" customWidth="1"/>
    <col min="250" max="250" width="11.6328125" style="28" customWidth="1"/>
    <col min="251" max="251" width="13.7265625" style="28" customWidth="1"/>
    <col min="252" max="252" width="15.36328125" style="28" customWidth="1"/>
    <col min="253" max="253" width="13.6328125" style="28" customWidth="1"/>
    <col min="254" max="255" width="19.6328125" style="28" customWidth="1"/>
    <col min="256" max="256" width="13.6328125" style="28" customWidth="1"/>
    <col min="257" max="257" width="15.7265625" style="28" customWidth="1"/>
    <col min="258" max="258" width="10.36328125" style="28" customWidth="1"/>
    <col min="259" max="260" width="13.7265625" style="28"/>
    <col min="261" max="261" width="25.453125" style="28" customWidth="1"/>
    <col min="262" max="496" width="13.7265625" style="28"/>
    <col min="497" max="497" width="6.26953125" style="28" customWidth="1"/>
    <col min="498" max="498" width="26.26953125" style="28" customWidth="1"/>
    <col min="499" max="499" width="21.26953125" style="28" customWidth="1"/>
    <col min="500" max="501" width="18.36328125" style="28" customWidth="1"/>
    <col min="502" max="502" width="17.453125" style="28" customWidth="1"/>
    <col min="503" max="503" width="15.08984375" style="28" customWidth="1"/>
    <col min="504" max="504" width="15.08984375" style="28" bestFit="1" customWidth="1"/>
    <col min="505" max="505" width="12.6328125" style="28" customWidth="1"/>
    <col min="506" max="506" width="11.6328125" style="28" customWidth="1"/>
    <col min="507" max="507" width="13.7265625" style="28" customWidth="1"/>
    <col min="508" max="508" width="15.36328125" style="28" customWidth="1"/>
    <col min="509" max="509" width="13.6328125" style="28" customWidth="1"/>
    <col min="510" max="511" width="19.6328125" style="28" customWidth="1"/>
    <col min="512" max="512" width="13.6328125" style="28" customWidth="1"/>
    <col min="513" max="513" width="15.7265625" style="28" customWidth="1"/>
    <col min="514" max="514" width="10.36328125" style="28" customWidth="1"/>
    <col min="515" max="516" width="13.7265625" style="28"/>
    <col min="517" max="517" width="25.453125" style="28" customWidth="1"/>
    <col min="518" max="752" width="13.7265625" style="28"/>
    <col min="753" max="753" width="6.26953125" style="28" customWidth="1"/>
    <col min="754" max="754" width="26.26953125" style="28" customWidth="1"/>
    <col min="755" max="755" width="21.26953125" style="28" customWidth="1"/>
    <col min="756" max="757" width="18.36328125" style="28" customWidth="1"/>
    <col min="758" max="758" width="17.453125" style="28" customWidth="1"/>
    <col min="759" max="759" width="15.08984375" style="28" customWidth="1"/>
    <col min="760" max="760" width="15.08984375" style="28" bestFit="1" customWidth="1"/>
    <col min="761" max="761" width="12.6328125" style="28" customWidth="1"/>
    <col min="762" max="762" width="11.6328125" style="28" customWidth="1"/>
    <col min="763" max="763" width="13.7265625" style="28" customWidth="1"/>
    <col min="764" max="764" width="15.36328125" style="28" customWidth="1"/>
    <col min="765" max="765" width="13.6328125" style="28" customWidth="1"/>
    <col min="766" max="767" width="19.6328125" style="28" customWidth="1"/>
    <col min="768" max="768" width="13.6328125" style="28" customWidth="1"/>
    <col min="769" max="769" width="15.7265625" style="28" customWidth="1"/>
    <col min="770" max="770" width="10.36328125" style="28" customWidth="1"/>
    <col min="771" max="772" width="13.7265625" style="28"/>
    <col min="773" max="773" width="25.453125" style="28" customWidth="1"/>
    <col min="774" max="1008" width="13.7265625" style="28"/>
    <col min="1009" max="1009" width="6.26953125" style="28" customWidth="1"/>
    <col min="1010" max="1010" width="26.26953125" style="28" customWidth="1"/>
    <col min="1011" max="1011" width="21.26953125" style="28" customWidth="1"/>
    <col min="1012" max="1013" width="18.36328125" style="28" customWidth="1"/>
    <col min="1014" max="1014" width="17.453125" style="28" customWidth="1"/>
    <col min="1015" max="1015" width="15.08984375" style="28" customWidth="1"/>
    <col min="1016" max="1016" width="15.08984375" style="28" bestFit="1" customWidth="1"/>
    <col min="1017" max="1017" width="12.6328125" style="28" customWidth="1"/>
    <col min="1018" max="1018" width="11.6328125" style="28" customWidth="1"/>
    <col min="1019" max="1019" width="13.7265625" style="28" customWidth="1"/>
    <col min="1020" max="1020" width="15.36328125" style="28" customWidth="1"/>
    <col min="1021" max="1021" width="13.6328125" style="28" customWidth="1"/>
    <col min="1022" max="1023" width="19.6328125" style="28" customWidth="1"/>
    <col min="1024" max="1024" width="13.6328125" style="28" customWidth="1"/>
    <col min="1025" max="1025" width="15.7265625" style="28" customWidth="1"/>
    <col min="1026" max="1026" width="10.36328125" style="28" customWidth="1"/>
    <col min="1027" max="1028" width="13.7265625" style="28"/>
    <col min="1029" max="1029" width="25.453125" style="28" customWidth="1"/>
    <col min="1030" max="1264" width="13.7265625" style="28"/>
    <col min="1265" max="1265" width="6.26953125" style="28" customWidth="1"/>
    <col min="1266" max="1266" width="26.26953125" style="28" customWidth="1"/>
    <col min="1267" max="1267" width="21.26953125" style="28" customWidth="1"/>
    <col min="1268" max="1269" width="18.36328125" style="28" customWidth="1"/>
    <col min="1270" max="1270" width="17.453125" style="28" customWidth="1"/>
    <col min="1271" max="1271" width="15.08984375" style="28" customWidth="1"/>
    <col min="1272" max="1272" width="15.08984375" style="28" bestFit="1" customWidth="1"/>
    <col min="1273" max="1273" width="12.6328125" style="28" customWidth="1"/>
    <col min="1274" max="1274" width="11.6328125" style="28" customWidth="1"/>
    <col min="1275" max="1275" width="13.7265625" style="28" customWidth="1"/>
    <col min="1276" max="1276" width="15.36328125" style="28" customWidth="1"/>
    <col min="1277" max="1277" width="13.6328125" style="28" customWidth="1"/>
    <col min="1278" max="1279" width="19.6328125" style="28" customWidth="1"/>
    <col min="1280" max="1280" width="13.6328125" style="28" customWidth="1"/>
    <col min="1281" max="1281" width="15.7265625" style="28" customWidth="1"/>
    <col min="1282" max="1282" width="10.36328125" style="28" customWidth="1"/>
    <col min="1283" max="1284" width="13.7265625" style="28"/>
    <col min="1285" max="1285" width="25.453125" style="28" customWidth="1"/>
    <col min="1286" max="1520" width="13.7265625" style="28"/>
    <col min="1521" max="1521" width="6.26953125" style="28" customWidth="1"/>
    <col min="1522" max="1522" width="26.26953125" style="28" customWidth="1"/>
    <col min="1523" max="1523" width="21.26953125" style="28" customWidth="1"/>
    <col min="1524" max="1525" width="18.36328125" style="28" customWidth="1"/>
    <col min="1526" max="1526" width="17.453125" style="28" customWidth="1"/>
    <col min="1527" max="1527" width="15.08984375" style="28" customWidth="1"/>
    <col min="1528" max="1528" width="15.08984375" style="28" bestFit="1" customWidth="1"/>
    <col min="1529" max="1529" width="12.6328125" style="28" customWidth="1"/>
    <col min="1530" max="1530" width="11.6328125" style="28" customWidth="1"/>
    <col min="1531" max="1531" width="13.7265625" style="28" customWidth="1"/>
    <col min="1532" max="1532" width="15.36328125" style="28" customWidth="1"/>
    <col min="1533" max="1533" width="13.6328125" style="28" customWidth="1"/>
    <col min="1534" max="1535" width="19.6328125" style="28" customWidth="1"/>
    <col min="1536" max="1536" width="13.6328125" style="28" customWidth="1"/>
    <col min="1537" max="1537" width="15.7265625" style="28" customWidth="1"/>
    <col min="1538" max="1538" width="10.36328125" style="28" customWidth="1"/>
    <col min="1539" max="1540" width="13.7265625" style="28"/>
    <col min="1541" max="1541" width="25.453125" style="28" customWidth="1"/>
    <col min="1542" max="1776" width="13.7265625" style="28"/>
    <col min="1777" max="1777" width="6.26953125" style="28" customWidth="1"/>
    <col min="1778" max="1778" width="26.26953125" style="28" customWidth="1"/>
    <col min="1779" max="1779" width="21.26953125" style="28" customWidth="1"/>
    <col min="1780" max="1781" width="18.36328125" style="28" customWidth="1"/>
    <col min="1782" max="1782" width="17.453125" style="28" customWidth="1"/>
    <col min="1783" max="1783" width="15.08984375" style="28" customWidth="1"/>
    <col min="1784" max="1784" width="15.08984375" style="28" bestFit="1" customWidth="1"/>
    <col min="1785" max="1785" width="12.6328125" style="28" customWidth="1"/>
    <col min="1786" max="1786" width="11.6328125" style="28" customWidth="1"/>
    <col min="1787" max="1787" width="13.7265625" style="28" customWidth="1"/>
    <col min="1788" max="1788" width="15.36328125" style="28" customWidth="1"/>
    <col min="1789" max="1789" width="13.6328125" style="28" customWidth="1"/>
    <col min="1790" max="1791" width="19.6328125" style="28" customWidth="1"/>
    <col min="1792" max="1792" width="13.6328125" style="28" customWidth="1"/>
    <col min="1793" max="1793" width="15.7265625" style="28" customWidth="1"/>
    <col min="1794" max="1794" width="10.36328125" style="28" customWidth="1"/>
    <col min="1795" max="1796" width="13.7265625" style="28"/>
    <col min="1797" max="1797" width="25.453125" style="28" customWidth="1"/>
    <col min="1798" max="2032" width="13.7265625" style="28"/>
    <col min="2033" max="2033" width="6.26953125" style="28" customWidth="1"/>
    <col min="2034" max="2034" width="26.26953125" style="28" customWidth="1"/>
    <col min="2035" max="2035" width="21.26953125" style="28" customWidth="1"/>
    <col min="2036" max="2037" width="18.36328125" style="28" customWidth="1"/>
    <col min="2038" max="2038" width="17.453125" style="28" customWidth="1"/>
    <col min="2039" max="2039" width="15.08984375" style="28" customWidth="1"/>
    <col min="2040" max="2040" width="15.08984375" style="28" bestFit="1" customWidth="1"/>
    <col min="2041" max="2041" width="12.6328125" style="28" customWidth="1"/>
    <col min="2042" max="2042" width="11.6328125" style="28" customWidth="1"/>
    <col min="2043" max="2043" width="13.7265625" style="28" customWidth="1"/>
    <col min="2044" max="2044" width="15.36328125" style="28" customWidth="1"/>
    <col min="2045" max="2045" width="13.6328125" style="28" customWidth="1"/>
    <col min="2046" max="2047" width="19.6328125" style="28" customWidth="1"/>
    <col min="2048" max="2048" width="13.6328125" style="28" customWidth="1"/>
    <col min="2049" max="2049" width="15.7265625" style="28" customWidth="1"/>
    <col min="2050" max="2050" width="10.36328125" style="28" customWidth="1"/>
    <col min="2051" max="2052" width="13.7265625" style="28"/>
    <col min="2053" max="2053" width="25.453125" style="28" customWidth="1"/>
    <col min="2054" max="2288" width="13.7265625" style="28"/>
    <col min="2289" max="2289" width="6.26953125" style="28" customWidth="1"/>
    <col min="2290" max="2290" width="26.26953125" style="28" customWidth="1"/>
    <col min="2291" max="2291" width="21.26953125" style="28" customWidth="1"/>
    <col min="2292" max="2293" width="18.36328125" style="28" customWidth="1"/>
    <col min="2294" max="2294" width="17.453125" style="28" customWidth="1"/>
    <col min="2295" max="2295" width="15.08984375" style="28" customWidth="1"/>
    <col min="2296" max="2296" width="15.08984375" style="28" bestFit="1" customWidth="1"/>
    <col min="2297" max="2297" width="12.6328125" style="28" customWidth="1"/>
    <col min="2298" max="2298" width="11.6328125" style="28" customWidth="1"/>
    <col min="2299" max="2299" width="13.7265625" style="28" customWidth="1"/>
    <col min="2300" max="2300" width="15.36328125" style="28" customWidth="1"/>
    <col min="2301" max="2301" width="13.6328125" style="28" customWidth="1"/>
    <col min="2302" max="2303" width="19.6328125" style="28" customWidth="1"/>
    <col min="2304" max="2304" width="13.6328125" style="28" customWidth="1"/>
    <col min="2305" max="2305" width="15.7265625" style="28" customWidth="1"/>
    <col min="2306" max="2306" width="10.36328125" style="28" customWidth="1"/>
    <col min="2307" max="2308" width="13.7265625" style="28"/>
    <col min="2309" max="2309" width="25.453125" style="28" customWidth="1"/>
    <col min="2310" max="2544" width="13.7265625" style="28"/>
    <col min="2545" max="2545" width="6.26953125" style="28" customWidth="1"/>
    <col min="2546" max="2546" width="26.26953125" style="28" customWidth="1"/>
    <col min="2547" max="2547" width="21.26953125" style="28" customWidth="1"/>
    <col min="2548" max="2549" width="18.36328125" style="28" customWidth="1"/>
    <col min="2550" max="2550" width="17.453125" style="28" customWidth="1"/>
    <col min="2551" max="2551" width="15.08984375" style="28" customWidth="1"/>
    <col min="2552" max="2552" width="15.08984375" style="28" bestFit="1" customWidth="1"/>
    <col min="2553" max="2553" width="12.6328125" style="28" customWidth="1"/>
    <col min="2554" max="2554" width="11.6328125" style="28" customWidth="1"/>
    <col min="2555" max="2555" width="13.7265625" style="28" customWidth="1"/>
    <col min="2556" max="2556" width="15.36328125" style="28" customWidth="1"/>
    <col min="2557" max="2557" width="13.6328125" style="28" customWidth="1"/>
    <col min="2558" max="2559" width="19.6328125" style="28" customWidth="1"/>
    <col min="2560" max="2560" width="13.6328125" style="28" customWidth="1"/>
    <col min="2561" max="2561" width="15.7265625" style="28" customWidth="1"/>
    <col min="2562" max="2562" width="10.36328125" style="28" customWidth="1"/>
    <col min="2563" max="2564" width="13.7265625" style="28"/>
    <col min="2565" max="2565" width="25.453125" style="28" customWidth="1"/>
    <col min="2566" max="2800" width="13.7265625" style="28"/>
    <col min="2801" max="2801" width="6.26953125" style="28" customWidth="1"/>
    <col min="2802" max="2802" width="26.26953125" style="28" customWidth="1"/>
    <col min="2803" max="2803" width="21.26953125" style="28" customWidth="1"/>
    <col min="2804" max="2805" width="18.36328125" style="28" customWidth="1"/>
    <col min="2806" max="2806" width="17.453125" style="28" customWidth="1"/>
    <col min="2807" max="2807" width="15.08984375" style="28" customWidth="1"/>
    <col min="2808" max="2808" width="15.08984375" style="28" bestFit="1" customWidth="1"/>
    <col min="2809" max="2809" width="12.6328125" style="28" customWidth="1"/>
    <col min="2810" max="2810" width="11.6328125" style="28" customWidth="1"/>
    <col min="2811" max="2811" width="13.7265625" style="28" customWidth="1"/>
    <col min="2812" max="2812" width="15.36328125" style="28" customWidth="1"/>
    <col min="2813" max="2813" width="13.6328125" style="28" customWidth="1"/>
    <col min="2814" max="2815" width="19.6328125" style="28" customWidth="1"/>
    <col min="2816" max="2816" width="13.6328125" style="28" customWidth="1"/>
    <col min="2817" max="2817" width="15.7265625" style="28" customWidth="1"/>
    <col min="2818" max="2818" width="10.36328125" style="28" customWidth="1"/>
    <col min="2819" max="2820" width="13.7265625" style="28"/>
    <col min="2821" max="2821" width="25.453125" style="28" customWidth="1"/>
    <col min="2822" max="3056" width="13.7265625" style="28"/>
    <col min="3057" max="3057" width="6.26953125" style="28" customWidth="1"/>
    <col min="3058" max="3058" width="26.26953125" style="28" customWidth="1"/>
    <col min="3059" max="3059" width="21.26953125" style="28" customWidth="1"/>
    <col min="3060" max="3061" width="18.36328125" style="28" customWidth="1"/>
    <col min="3062" max="3062" width="17.453125" style="28" customWidth="1"/>
    <col min="3063" max="3063" width="15.08984375" style="28" customWidth="1"/>
    <col min="3064" max="3064" width="15.08984375" style="28" bestFit="1" customWidth="1"/>
    <col min="3065" max="3065" width="12.6328125" style="28" customWidth="1"/>
    <col min="3066" max="3066" width="11.6328125" style="28" customWidth="1"/>
    <col min="3067" max="3067" width="13.7265625" style="28" customWidth="1"/>
    <col min="3068" max="3068" width="15.36328125" style="28" customWidth="1"/>
    <col min="3069" max="3069" width="13.6328125" style="28" customWidth="1"/>
    <col min="3070" max="3071" width="19.6328125" style="28" customWidth="1"/>
    <col min="3072" max="3072" width="13.6328125" style="28" customWidth="1"/>
    <col min="3073" max="3073" width="15.7265625" style="28" customWidth="1"/>
    <col min="3074" max="3074" width="10.36328125" style="28" customWidth="1"/>
    <col min="3075" max="3076" width="13.7265625" style="28"/>
    <col min="3077" max="3077" width="25.453125" style="28" customWidth="1"/>
    <col min="3078" max="3312" width="13.7265625" style="28"/>
    <col min="3313" max="3313" width="6.26953125" style="28" customWidth="1"/>
    <col min="3314" max="3314" width="26.26953125" style="28" customWidth="1"/>
    <col min="3315" max="3315" width="21.26953125" style="28" customWidth="1"/>
    <col min="3316" max="3317" width="18.36328125" style="28" customWidth="1"/>
    <col min="3318" max="3318" width="17.453125" style="28" customWidth="1"/>
    <col min="3319" max="3319" width="15.08984375" style="28" customWidth="1"/>
    <col min="3320" max="3320" width="15.08984375" style="28" bestFit="1" customWidth="1"/>
    <col min="3321" max="3321" width="12.6328125" style="28" customWidth="1"/>
    <col min="3322" max="3322" width="11.6328125" style="28" customWidth="1"/>
    <col min="3323" max="3323" width="13.7265625" style="28" customWidth="1"/>
    <col min="3324" max="3324" width="15.36328125" style="28" customWidth="1"/>
    <col min="3325" max="3325" width="13.6328125" style="28" customWidth="1"/>
    <col min="3326" max="3327" width="19.6328125" style="28" customWidth="1"/>
    <col min="3328" max="3328" width="13.6328125" style="28" customWidth="1"/>
    <col min="3329" max="3329" width="15.7265625" style="28" customWidth="1"/>
    <col min="3330" max="3330" width="10.36328125" style="28" customWidth="1"/>
    <col min="3331" max="3332" width="13.7265625" style="28"/>
    <col min="3333" max="3333" width="25.453125" style="28" customWidth="1"/>
    <col min="3334" max="3568" width="13.7265625" style="28"/>
    <col min="3569" max="3569" width="6.26953125" style="28" customWidth="1"/>
    <col min="3570" max="3570" width="26.26953125" style="28" customWidth="1"/>
    <col min="3571" max="3571" width="21.26953125" style="28" customWidth="1"/>
    <col min="3572" max="3573" width="18.36328125" style="28" customWidth="1"/>
    <col min="3574" max="3574" width="17.453125" style="28" customWidth="1"/>
    <col min="3575" max="3575" width="15.08984375" style="28" customWidth="1"/>
    <col min="3576" max="3576" width="15.08984375" style="28" bestFit="1" customWidth="1"/>
    <col min="3577" max="3577" width="12.6328125" style="28" customWidth="1"/>
    <col min="3578" max="3578" width="11.6328125" style="28" customWidth="1"/>
    <col min="3579" max="3579" width="13.7265625" style="28" customWidth="1"/>
    <col min="3580" max="3580" width="15.36328125" style="28" customWidth="1"/>
    <col min="3581" max="3581" width="13.6328125" style="28" customWidth="1"/>
    <col min="3582" max="3583" width="19.6328125" style="28" customWidth="1"/>
    <col min="3584" max="3584" width="13.6328125" style="28" customWidth="1"/>
    <col min="3585" max="3585" width="15.7265625" style="28" customWidth="1"/>
    <col min="3586" max="3586" width="10.36328125" style="28" customWidth="1"/>
    <col min="3587" max="3588" width="13.7265625" style="28"/>
    <col min="3589" max="3589" width="25.453125" style="28" customWidth="1"/>
    <col min="3590" max="3824" width="13.7265625" style="28"/>
    <col min="3825" max="3825" width="6.26953125" style="28" customWidth="1"/>
    <col min="3826" max="3826" width="26.26953125" style="28" customWidth="1"/>
    <col min="3827" max="3827" width="21.26953125" style="28" customWidth="1"/>
    <col min="3828" max="3829" width="18.36328125" style="28" customWidth="1"/>
    <col min="3830" max="3830" width="17.453125" style="28" customWidth="1"/>
    <col min="3831" max="3831" width="15.08984375" style="28" customWidth="1"/>
    <col min="3832" max="3832" width="15.08984375" style="28" bestFit="1" customWidth="1"/>
    <col min="3833" max="3833" width="12.6328125" style="28" customWidth="1"/>
    <col min="3834" max="3834" width="11.6328125" style="28" customWidth="1"/>
    <col min="3835" max="3835" width="13.7265625" style="28" customWidth="1"/>
    <col min="3836" max="3836" width="15.36328125" style="28" customWidth="1"/>
    <col min="3837" max="3837" width="13.6328125" style="28" customWidth="1"/>
    <col min="3838" max="3839" width="19.6328125" style="28" customWidth="1"/>
    <col min="3840" max="3840" width="13.6328125" style="28" customWidth="1"/>
    <col min="3841" max="3841" width="15.7265625" style="28" customWidth="1"/>
    <col min="3842" max="3842" width="10.36328125" style="28" customWidth="1"/>
    <col min="3843" max="3844" width="13.7265625" style="28"/>
    <col min="3845" max="3845" width="25.453125" style="28" customWidth="1"/>
    <col min="3846" max="4080" width="13.7265625" style="28"/>
    <col min="4081" max="4081" width="6.26953125" style="28" customWidth="1"/>
    <col min="4082" max="4082" width="26.26953125" style="28" customWidth="1"/>
    <col min="4083" max="4083" width="21.26953125" style="28" customWidth="1"/>
    <col min="4084" max="4085" width="18.36328125" style="28" customWidth="1"/>
    <col min="4086" max="4086" width="17.453125" style="28" customWidth="1"/>
    <col min="4087" max="4087" width="15.08984375" style="28" customWidth="1"/>
    <col min="4088" max="4088" width="15.08984375" style="28" bestFit="1" customWidth="1"/>
    <col min="4089" max="4089" width="12.6328125" style="28" customWidth="1"/>
    <col min="4090" max="4090" width="11.6328125" style="28" customWidth="1"/>
    <col min="4091" max="4091" width="13.7265625" style="28" customWidth="1"/>
    <col min="4092" max="4092" width="15.36328125" style="28" customWidth="1"/>
    <col min="4093" max="4093" width="13.6328125" style="28" customWidth="1"/>
    <col min="4094" max="4095" width="19.6328125" style="28" customWidth="1"/>
    <col min="4096" max="4096" width="13.6328125" style="28" customWidth="1"/>
    <col min="4097" max="4097" width="15.7265625" style="28" customWidth="1"/>
    <col min="4098" max="4098" width="10.36328125" style="28" customWidth="1"/>
    <col min="4099" max="4100" width="13.7265625" style="28"/>
    <col min="4101" max="4101" width="25.453125" style="28" customWidth="1"/>
    <col min="4102" max="4336" width="13.7265625" style="28"/>
    <col min="4337" max="4337" width="6.26953125" style="28" customWidth="1"/>
    <col min="4338" max="4338" width="26.26953125" style="28" customWidth="1"/>
    <col min="4339" max="4339" width="21.26953125" style="28" customWidth="1"/>
    <col min="4340" max="4341" width="18.36328125" style="28" customWidth="1"/>
    <col min="4342" max="4342" width="17.453125" style="28" customWidth="1"/>
    <col min="4343" max="4343" width="15.08984375" style="28" customWidth="1"/>
    <col min="4344" max="4344" width="15.08984375" style="28" bestFit="1" customWidth="1"/>
    <col min="4345" max="4345" width="12.6328125" style="28" customWidth="1"/>
    <col min="4346" max="4346" width="11.6328125" style="28" customWidth="1"/>
    <col min="4347" max="4347" width="13.7265625" style="28" customWidth="1"/>
    <col min="4348" max="4348" width="15.36328125" style="28" customWidth="1"/>
    <col min="4349" max="4349" width="13.6328125" style="28" customWidth="1"/>
    <col min="4350" max="4351" width="19.6328125" style="28" customWidth="1"/>
    <col min="4352" max="4352" width="13.6328125" style="28" customWidth="1"/>
    <col min="4353" max="4353" width="15.7265625" style="28" customWidth="1"/>
    <col min="4354" max="4354" width="10.36328125" style="28" customWidth="1"/>
    <col min="4355" max="4356" width="13.7265625" style="28"/>
    <col min="4357" max="4357" width="25.453125" style="28" customWidth="1"/>
    <col min="4358" max="4592" width="13.7265625" style="28"/>
    <col min="4593" max="4593" width="6.26953125" style="28" customWidth="1"/>
    <col min="4594" max="4594" width="26.26953125" style="28" customWidth="1"/>
    <col min="4595" max="4595" width="21.26953125" style="28" customWidth="1"/>
    <col min="4596" max="4597" width="18.36328125" style="28" customWidth="1"/>
    <col min="4598" max="4598" width="17.453125" style="28" customWidth="1"/>
    <col min="4599" max="4599" width="15.08984375" style="28" customWidth="1"/>
    <col min="4600" max="4600" width="15.08984375" style="28" bestFit="1" customWidth="1"/>
    <col min="4601" max="4601" width="12.6328125" style="28" customWidth="1"/>
    <col min="4602" max="4602" width="11.6328125" style="28" customWidth="1"/>
    <col min="4603" max="4603" width="13.7265625" style="28" customWidth="1"/>
    <col min="4604" max="4604" width="15.36328125" style="28" customWidth="1"/>
    <col min="4605" max="4605" width="13.6328125" style="28" customWidth="1"/>
    <col min="4606" max="4607" width="19.6328125" style="28" customWidth="1"/>
    <col min="4608" max="4608" width="13.6328125" style="28" customWidth="1"/>
    <col min="4609" max="4609" width="15.7265625" style="28" customWidth="1"/>
    <col min="4610" max="4610" width="10.36328125" style="28" customWidth="1"/>
    <col min="4611" max="4612" width="13.7265625" style="28"/>
    <col min="4613" max="4613" width="25.453125" style="28" customWidth="1"/>
    <col min="4614" max="4848" width="13.7265625" style="28"/>
    <col min="4849" max="4849" width="6.26953125" style="28" customWidth="1"/>
    <col min="4850" max="4850" width="26.26953125" style="28" customWidth="1"/>
    <col min="4851" max="4851" width="21.26953125" style="28" customWidth="1"/>
    <col min="4852" max="4853" width="18.36328125" style="28" customWidth="1"/>
    <col min="4854" max="4854" width="17.453125" style="28" customWidth="1"/>
    <col min="4855" max="4855" width="15.08984375" style="28" customWidth="1"/>
    <col min="4856" max="4856" width="15.08984375" style="28" bestFit="1" customWidth="1"/>
    <col min="4857" max="4857" width="12.6328125" style="28" customWidth="1"/>
    <col min="4858" max="4858" width="11.6328125" style="28" customWidth="1"/>
    <col min="4859" max="4859" width="13.7265625" style="28" customWidth="1"/>
    <col min="4860" max="4860" width="15.36328125" style="28" customWidth="1"/>
    <col min="4861" max="4861" width="13.6328125" style="28" customWidth="1"/>
    <col min="4862" max="4863" width="19.6328125" style="28" customWidth="1"/>
    <col min="4864" max="4864" width="13.6328125" style="28" customWidth="1"/>
    <col min="4865" max="4865" width="15.7265625" style="28" customWidth="1"/>
    <col min="4866" max="4866" width="10.36328125" style="28" customWidth="1"/>
    <col min="4867" max="4868" width="13.7265625" style="28"/>
    <col min="4869" max="4869" width="25.453125" style="28" customWidth="1"/>
    <col min="4870" max="5104" width="13.7265625" style="28"/>
    <col min="5105" max="5105" width="6.26953125" style="28" customWidth="1"/>
    <col min="5106" max="5106" width="26.26953125" style="28" customWidth="1"/>
    <col min="5107" max="5107" width="21.26953125" style="28" customWidth="1"/>
    <col min="5108" max="5109" width="18.36328125" style="28" customWidth="1"/>
    <col min="5110" max="5110" width="17.453125" style="28" customWidth="1"/>
    <col min="5111" max="5111" width="15.08984375" style="28" customWidth="1"/>
    <col min="5112" max="5112" width="15.08984375" style="28" bestFit="1" customWidth="1"/>
    <col min="5113" max="5113" width="12.6328125" style="28" customWidth="1"/>
    <col min="5114" max="5114" width="11.6328125" style="28" customWidth="1"/>
    <col min="5115" max="5115" width="13.7265625" style="28" customWidth="1"/>
    <col min="5116" max="5116" width="15.36328125" style="28" customWidth="1"/>
    <col min="5117" max="5117" width="13.6328125" style="28" customWidth="1"/>
    <col min="5118" max="5119" width="19.6328125" style="28" customWidth="1"/>
    <col min="5120" max="5120" width="13.6328125" style="28" customWidth="1"/>
    <col min="5121" max="5121" width="15.7265625" style="28" customWidth="1"/>
    <col min="5122" max="5122" width="10.36328125" style="28" customWidth="1"/>
    <col min="5123" max="5124" width="13.7265625" style="28"/>
    <col min="5125" max="5125" width="25.453125" style="28" customWidth="1"/>
    <col min="5126" max="5360" width="13.7265625" style="28"/>
    <col min="5361" max="5361" width="6.26953125" style="28" customWidth="1"/>
    <col min="5362" max="5362" width="26.26953125" style="28" customWidth="1"/>
    <col min="5363" max="5363" width="21.26953125" style="28" customWidth="1"/>
    <col min="5364" max="5365" width="18.36328125" style="28" customWidth="1"/>
    <col min="5366" max="5366" width="17.453125" style="28" customWidth="1"/>
    <col min="5367" max="5367" width="15.08984375" style="28" customWidth="1"/>
    <col min="5368" max="5368" width="15.08984375" style="28" bestFit="1" customWidth="1"/>
    <col min="5369" max="5369" width="12.6328125" style="28" customWidth="1"/>
    <col min="5370" max="5370" width="11.6328125" style="28" customWidth="1"/>
    <col min="5371" max="5371" width="13.7265625" style="28" customWidth="1"/>
    <col min="5372" max="5372" width="15.36328125" style="28" customWidth="1"/>
    <col min="5373" max="5373" width="13.6328125" style="28" customWidth="1"/>
    <col min="5374" max="5375" width="19.6328125" style="28" customWidth="1"/>
    <col min="5376" max="5376" width="13.6328125" style="28" customWidth="1"/>
    <col min="5377" max="5377" width="15.7265625" style="28" customWidth="1"/>
    <col min="5378" max="5378" width="10.36328125" style="28" customWidth="1"/>
    <col min="5379" max="5380" width="13.7265625" style="28"/>
    <col min="5381" max="5381" width="25.453125" style="28" customWidth="1"/>
    <col min="5382" max="5616" width="13.7265625" style="28"/>
    <col min="5617" max="5617" width="6.26953125" style="28" customWidth="1"/>
    <col min="5618" max="5618" width="26.26953125" style="28" customWidth="1"/>
    <col min="5619" max="5619" width="21.26953125" style="28" customWidth="1"/>
    <col min="5620" max="5621" width="18.36328125" style="28" customWidth="1"/>
    <col min="5622" max="5622" width="17.453125" style="28" customWidth="1"/>
    <col min="5623" max="5623" width="15.08984375" style="28" customWidth="1"/>
    <col min="5624" max="5624" width="15.08984375" style="28" bestFit="1" customWidth="1"/>
    <col min="5625" max="5625" width="12.6328125" style="28" customWidth="1"/>
    <col min="5626" max="5626" width="11.6328125" style="28" customWidth="1"/>
    <col min="5627" max="5627" width="13.7265625" style="28" customWidth="1"/>
    <col min="5628" max="5628" width="15.36328125" style="28" customWidth="1"/>
    <col min="5629" max="5629" width="13.6328125" style="28" customWidth="1"/>
    <col min="5630" max="5631" width="19.6328125" style="28" customWidth="1"/>
    <col min="5632" max="5632" width="13.6328125" style="28" customWidth="1"/>
    <col min="5633" max="5633" width="15.7265625" style="28" customWidth="1"/>
    <col min="5634" max="5634" width="10.36328125" style="28" customWidth="1"/>
    <col min="5635" max="5636" width="13.7265625" style="28"/>
    <col min="5637" max="5637" width="25.453125" style="28" customWidth="1"/>
    <col min="5638" max="5872" width="13.7265625" style="28"/>
    <col min="5873" max="5873" width="6.26953125" style="28" customWidth="1"/>
    <col min="5874" max="5874" width="26.26953125" style="28" customWidth="1"/>
    <col min="5875" max="5875" width="21.26953125" style="28" customWidth="1"/>
    <col min="5876" max="5877" width="18.36328125" style="28" customWidth="1"/>
    <col min="5878" max="5878" width="17.453125" style="28" customWidth="1"/>
    <col min="5879" max="5879" width="15.08984375" style="28" customWidth="1"/>
    <col min="5880" max="5880" width="15.08984375" style="28" bestFit="1" customWidth="1"/>
    <col min="5881" max="5881" width="12.6328125" style="28" customWidth="1"/>
    <col min="5882" max="5882" width="11.6328125" style="28" customWidth="1"/>
    <col min="5883" max="5883" width="13.7265625" style="28" customWidth="1"/>
    <col min="5884" max="5884" width="15.36328125" style="28" customWidth="1"/>
    <col min="5885" max="5885" width="13.6328125" style="28" customWidth="1"/>
    <col min="5886" max="5887" width="19.6328125" style="28" customWidth="1"/>
    <col min="5888" max="5888" width="13.6328125" style="28" customWidth="1"/>
    <col min="5889" max="5889" width="15.7265625" style="28" customWidth="1"/>
    <col min="5890" max="5890" width="10.36328125" style="28" customWidth="1"/>
    <col min="5891" max="5892" width="13.7265625" style="28"/>
    <col min="5893" max="5893" width="25.453125" style="28" customWidth="1"/>
    <col min="5894" max="6128" width="13.7265625" style="28"/>
    <col min="6129" max="6129" width="6.26953125" style="28" customWidth="1"/>
    <col min="6130" max="6130" width="26.26953125" style="28" customWidth="1"/>
    <col min="6131" max="6131" width="21.26953125" style="28" customWidth="1"/>
    <col min="6132" max="6133" width="18.36328125" style="28" customWidth="1"/>
    <col min="6134" max="6134" width="17.453125" style="28" customWidth="1"/>
    <col min="6135" max="6135" width="15.08984375" style="28" customWidth="1"/>
    <col min="6136" max="6136" width="15.08984375" style="28" bestFit="1" customWidth="1"/>
    <col min="6137" max="6137" width="12.6328125" style="28" customWidth="1"/>
    <col min="6138" max="6138" width="11.6328125" style="28" customWidth="1"/>
    <col min="6139" max="6139" width="13.7265625" style="28" customWidth="1"/>
    <col min="6140" max="6140" width="15.36328125" style="28" customWidth="1"/>
    <col min="6141" max="6141" width="13.6328125" style="28" customWidth="1"/>
    <col min="6142" max="6143" width="19.6328125" style="28" customWidth="1"/>
    <col min="6144" max="6144" width="13.6328125" style="28" customWidth="1"/>
    <col min="6145" max="6145" width="15.7265625" style="28" customWidth="1"/>
    <col min="6146" max="6146" width="10.36328125" style="28" customWidth="1"/>
    <col min="6147" max="6148" width="13.7265625" style="28"/>
    <col min="6149" max="6149" width="25.453125" style="28" customWidth="1"/>
    <col min="6150" max="6384" width="13.7265625" style="28"/>
    <col min="6385" max="6385" width="6.26953125" style="28" customWidth="1"/>
    <col min="6386" max="6386" width="26.26953125" style="28" customWidth="1"/>
    <col min="6387" max="6387" width="21.26953125" style="28" customWidth="1"/>
    <col min="6388" max="6389" width="18.36328125" style="28" customWidth="1"/>
    <col min="6390" max="6390" width="17.453125" style="28" customWidth="1"/>
    <col min="6391" max="6391" width="15.08984375" style="28" customWidth="1"/>
    <col min="6392" max="6392" width="15.08984375" style="28" bestFit="1" customWidth="1"/>
    <col min="6393" max="6393" width="12.6328125" style="28" customWidth="1"/>
    <col min="6394" max="6394" width="11.6328125" style="28" customWidth="1"/>
    <col min="6395" max="6395" width="13.7265625" style="28" customWidth="1"/>
    <col min="6396" max="6396" width="15.36328125" style="28" customWidth="1"/>
    <col min="6397" max="6397" width="13.6328125" style="28" customWidth="1"/>
    <col min="6398" max="6399" width="19.6328125" style="28" customWidth="1"/>
    <col min="6400" max="6400" width="13.6328125" style="28" customWidth="1"/>
    <col min="6401" max="6401" width="15.7265625" style="28" customWidth="1"/>
    <col min="6402" max="6402" width="10.36328125" style="28" customWidth="1"/>
    <col min="6403" max="6404" width="13.7265625" style="28"/>
    <col min="6405" max="6405" width="25.453125" style="28" customWidth="1"/>
    <col min="6406" max="6640" width="13.7265625" style="28"/>
    <col min="6641" max="6641" width="6.26953125" style="28" customWidth="1"/>
    <col min="6642" max="6642" width="26.26953125" style="28" customWidth="1"/>
    <col min="6643" max="6643" width="21.26953125" style="28" customWidth="1"/>
    <col min="6644" max="6645" width="18.36328125" style="28" customWidth="1"/>
    <col min="6646" max="6646" width="17.453125" style="28" customWidth="1"/>
    <col min="6647" max="6647" width="15.08984375" style="28" customWidth="1"/>
    <col min="6648" max="6648" width="15.08984375" style="28" bestFit="1" customWidth="1"/>
    <col min="6649" max="6649" width="12.6328125" style="28" customWidth="1"/>
    <col min="6650" max="6650" width="11.6328125" style="28" customWidth="1"/>
    <col min="6651" max="6651" width="13.7265625" style="28" customWidth="1"/>
    <col min="6652" max="6652" width="15.36328125" style="28" customWidth="1"/>
    <col min="6653" max="6653" width="13.6328125" style="28" customWidth="1"/>
    <col min="6654" max="6655" width="19.6328125" style="28" customWidth="1"/>
    <col min="6656" max="6656" width="13.6328125" style="28" customWidth="1"/>
    <col min="6657" max="6657" width="15.7265625" style="28" customWidth="1"/>
    <col min="6658" max="6658" width="10.36328125" style="28" customWidth="1"/>
    <col min="6659" max="6660" width="13.7265625" style="28"/>
    <col min="6661" max="6661" width="25.453125" style="28" customWidth="1"/>
    <col min="6662" max="6896" width="13.7265625" style="28"/>
    <col min="6897" max="6897" width="6.26953125" style="28" customWidth="1"/>
    <col min="6898" max="6898" width="26.26953125" style="28" customWidth="1"/>
    <col min="6899" max="6899" width="21.26953125" style="28" customWidth="1"/>
    <col min="6900" max="6901" width="18.36328125" style="28" customWidth="1"/>
    <col min="6902" max="6902" width="17.453125" style="28" customWidth="1"/>
    <col min="6903" max="6903" width="15.08984375" style="28" customWidth="1"/>
    <col min="6904" max="6904" width="15.08984375" style="28" bestFit="1" customWidth="1"/>
    <col min="6905" max="6905" width="12.6328125" style="28" customWidth="1"/>
    <col min="6906" max="6906" width="11.6328125" style="28" customWidth="1"/>
    <col min="6907" max="6907" width="13.7265625" style="28" customWidth="1"/>
    <col min="6908" max="6908" width="15.36328125" style="28" customWidth="1"/>
    <col min="6909" max="6909" width="13.6328125" style="28" customWidth="1"/>
    <col min="6910" max="6911" width="19.6328125" style="28" customWidth="1"/>
    <col min="6912" max="6912" width="13.6328125" style="28" customWidth="1"/>
    <col min="6913" max="6913" width="15.7265625" style="28" customWidth="1"/>
    <col min="6914" max="6914" width="10.36328125" style="28" customWidth="1"/>
    <col min="6915" max="6916" width="13.7265625" style="28"/>
    <col min="6917" max="6917" width="25.453125" style="28" customWidth="1"/>
    <col min="6918" max="7152" width="13.7265625" style="28"/>
    <col min="7153" max="7153" width="6.26953125" style="28" customWidth="1"/>
    <col min="7154" max="7154" width="26.26953125" style="28" customWidth="1"/>
    <col min="7155" max="7155" width="21.26953125" style="28" customWidth="1"/>
    <col min="7156" max="7157" width="18.36328125" style="28" customWidth="1"/>
    <col min="7158" max="7158" width="17.453125" style="28" customWidth="1"/>
    <col min="7159" max="7159" width="15.08984375" style="28" customWidth="1"/>
    <col min="7160" max="7160" width="15.08984375" style="28" bestFit="1" customWidth="1"/>
    <col min="7161" max="7161" width="12.6328125" style="28" customWidth="1"/>
    <col min="7162" max="7162" width="11.6328125" style="28" customWidth="1"/>
    <col min="7163" max="7163" width="13.7265625" style="28" customWidth="1"/>
    <col min="7164" max="7164" width="15.36328125" style="28" customWidth="1"/>
    <col min="7165" max="7165" width="13.6328125" style="28" customWidth="1"/>
    <col min="7166" max="7167" width="19.6328125" style="28" customWidth="1"/>
    <col min="7168" max="7168" width="13.6328125" style="28" customWidth="1"/>
    <col min="7169" max="7169" width="15.7265625" style="28" customWidth="1"/>
    <col min="7170" max="7170" width="10.36328125" style="28" customWidth="1"/>
    <col min="7171" max="7172" width="13.7265625" style="28"/>
    <col min="7173" max="7173" width="25.453125" style="28" customWidth="1"/>
    <col min="7174" max="7408" width="13.7265625" style="28"/>
    <col min="7409" max="7409" width="6.26953125" style="28" customWidth="1"/>
    <col min="7410" max="7410" width="26.26953125" style="28" customWidth="1"/>
    <col min="7411" max="7411" width="21.26953125" style="28" customWidth="1"/>
    <col min="7412" max="7413" width="18.36328125" style="28" customWidth="1"/>
    <col min="7414" max="7414" width="17.453125" style="28" customWidth="1"/>
    <col min="7415" max="7415" width="15.08984375" style="28" customWidth="1"/>
    <col min="7416" max="7416" width="15.08984375" style="28" bestFit="1" customWidth="1"/>
    <col min="7417" max="7417" width="12.6328125" style="28" customWidth="1"/>
    <col min="7418" max="7418" width="11.6328125" style="28" customWidth="1"/>
    <col min="7419" max="7419" width="13.7265625" style="28" customWidth="1"/>
    <col min="7420" max="7420" width="15.36328125" style="28" customWidth="1"/>
    <col min="7421" max="7421" width="13.6328125" style="28" customWidth="1"/>
    <col min="7422" max="7423" width="19.6328125" style="28" customWidth="1"/>
    <col min="7424" max="7424" width="13.6328125" style="28" customWidth="1"/>
    <col min="7425" max="7425" width="15.7265625" style="28" customWidth="1"/>
    <col min="7426" max="7426" width="10.36328125" style="28" customWidth="1"/>
    <col min="7427" max="7428" width="13.7265625" style="28"/>
    <col min="7429" max="7429" width="25.453125" style="28" customWidth="1"/>
    <col min="7430" max="7664" width="13.7265625" style="28"/>
    <col min="7665" max="7665" width="6.26953125" style="28" customWidth="1"/>
    <col min="7666" max="7666" width="26.26953125" style="28" customWidth="1"/>
    <col min="7667" max="7667" width="21.26953125" style="28" customWidth="1"/>
    <col min="7668" max="7669" width="18.36328125" style="28" customWidth="1"/>
    <col min="7670" max="7670" width="17.453125" style="28" customWidth="1"/>
    <col min="7671" max="7671" width="15.08984375" style="28" customWidth="1"/>
    <col min="7672" max="7672" width="15.08984375" style="28" bestFit="1" customWidth="1"/>
    <col min="7673" max="7673" width="12.6328125" style="28" customWidth="1"/>
    <col min="7674" max="7674" width="11.6328125" style="28" customWidth="1"/>
    <col min="7675" max="7675" width="13.7265625" style="28" customWidth="1"/>
    <col min="7676" max="7676" width="15.36328125" style="28" customWidth="1"/>
    <col min="7677" max="7677" width="13.6328125" style="28" customWidth="1"/>
    <col min="7678" max="7679" width="19.6328125" style="28" customWidth="1"/>
    <col min="7680" max="7680" width="13.6328125" style="28" customWidth="1"/>
    <col min="7681" max="7681" width="15.7265625" style="28" customWidth="1"/>
    <col min="7682" max="7682" width="10.36328125" style="28" customWidth="1"/>
    <col min="7683" max="7684" width="13.7265625" style="28"/>
    <col min="7685" max="7685" width="25.453125" style="28" customWidth="1"/>
    <col min="7686" max="7920" width="13.7265625" style="28"/>
    <col min="7921" max="7921" width="6.26953125" style="28" customWidth="1"/>
    <col min="7922" max="7922" width="26.26953125" style="28" customWidth="1"/>
    <col min="7923" max="7923" width="21.26953125" style="28" customWidth="1"/>
    <col min="7924" max="7925" width="18.36328125" style="28" customWidth="1"/>
    <col min="7926" max="7926" width="17.453125" style="28" customWidth="1"/>
    <col min="7927" max="7927" width="15.08984375" style="28" customWidth="1"/>
    <col min="7928" max="7928" width="15.08984375" style="28" bestFit="1" customWidth="1"/>
    <col min="7929" max="7929" width="12.6328125" style="28" customWidth="1"/>
    <col min="7930" max="7930" width="11.6328125" style="28" customWidth="1"/>
    <col min="7931" max="7931" width="13.7265625" style="28" customWidth="1"/>
    <col min="7932" max="7932" width="15.36328125" style="28" customWidth="1"/>
    <col min="7933" max="7933" width="13.6328125" style="28" customWidth="1"/>
    <col min="7934" max="7935" width="19.6328125" style="28" customWidth="1"/>
    <col min="7936" max="7936" width="13.6328125" style="28" customWidth="1"/>
    <col min="7937" max="7937" width="15.7265625" style="28" customWidth="1"/>
    <col min="7938" max="7938" width="10.36328125" style="28" customWidth="1"/>
    <col min="7939" max="7940" width="13.7265625" style="28"/>
    <col min="7941" max="7941" width="25.453125" style="28" customWidth="1"/>
    <col min="7942" max="8176" width="13.7265625" style="28"/>
    <col min="8177" max="8177" width="6.26953125" style="28" customWidth="1"/>
    <col min="8178" max="8178" width="26.26953125" style="28" customWidth="1"/>
    <col min="8179" max="8179" width="21.26953125" style="28" customWidth="1"/>
    <col min="8180" max="8181" width="18.36328125" style="28" customWidth="1"/>
    <col min="8182" max="8182" width="17.453125" style="28" customWidth="1"/>
    <col min="8183" max="8183" width="15.08984375" style="28" customWidth="1"/>
    <col min="8184" max="8184" width="15.08984375" style="28" bestFit="1" customWidth="1"/>
    <col min="8185" max="8185" width="12.6328125" style="28" customWidth="1"/>
    <col min="8186" max="8186" width="11.6328125" style="28" customWidth="1"/>
    <col min="8187" max="8187" width="13.7265625" style="28" customWidth="1"/>
    <col min="8188" max="8188" width="15.36328125" style="28" customWidth="1"/>
    <col min="8189" max="8189" width="13.6328125" style="28" customWidth="1"/>
    <col min="8190" max="8191" width="19.6328125" style="28" customWidth="1"/>
    <col min="8192" max="8192" width="13.6328125" style="28" customWidth="1"/>
    <col min="8193" max="8193" width="15.7265625" style="28" customWidth="1"/>
    <col min="8194" max="8194" width="10.36328125" style="28" customWidth="1"/>
    <col min="8195" max="8196" width="13.7265625" style="28"/>
    <col min="8197" max="8197" width="25.453125" style="28" customWidth="1"/>
    <col min="8198" max="8432" width="13.7265625" style="28"/>
    <col min="8433" max="8433" width="6.26953125" style="28" customWidth="1"/>
    <col min="8434" max="8434" width="26.26953125" style="28" customWidth="1"/>
    <col min="8435" max="8435" width="21.26953125" style="28" customWidth="1"/>
    <col min="8436" max="8437" width="18.36328125" style="28" customWidth="1"/>
    <col min="8438" max="8438" width="17.453125" style="28" customWidth="1"/>
    <col min="8439" max="8439" width="15.08984375" style="28" customWidth="1"/>
    <col min="8440" max="8440" width="15.08984375" style="28" bestFit="1" customWidth="1"/>
    <col min="8441" max="8441" width="12.6328125" style="28" customWidth="1"/>
    <col min="8442" max="8442" width="11.6328125" style="28" customWidth="1"/>
    <col min="8443" max="8443" width="13.7265625" style="28" customWidth="1"/>
    <col min="8444" max="8444" width="15.36328125" style="28" customWidth="1"/>
    <col min="8445" max="8445" width="13.6328125" style="28" customWidth="1"/>
    <col min="8446" max="8447" width="19.6328125" style="28" customWidth="1"/>
    <col min="8448" max="8448" width="13.6328125" style="28" customWidth="1"/>
    <col min="8449" max="8449" width="15.7265625" style="28" customWidth="1"/>
    <col min="8450" max="8450" width="10.36328125" style="28" customWidth="1"/>
    <col min="8451" max="8452" width="13.7265625" style="28"/>
    <col min="8453" max="8453" width="25.453125" style="28" customWidth="1"/>
    <col min="8454" max="8688" width="13.7265625" style="28"/>
    <col min="8689" max="8689" width="6.26953125" style="28" customWidth="1"/>
    <col min="8690" max="8690" width="26.26953125" style="28" customWidth="1"/>
    <col min="8691" max="8691" width="21.26953125" style="28" customWidth="1"/>
    <col min="8692" max="8693" width="18.36328125" style="28" customWidth="1"/>
    <col min="8694" max="8694" width="17.453125" style="28" customWidth="1"/>
    <col min="8695" max="8695" width="15.08984375" style="28" customWidth="1"/>
    <col min="8696" max="8696" width="15.08984375" style="28" bestFit="1" customWidth="1"/>
    <col min="8697" max="8697" width="12.6328125" style="28" customWidth="1"/>
    <col min="8698" max="8698" width="11.6328125" style="28" customWidth="1"/>
    <col min="8699" max="8699" width="13.7265625" style="28" customWidth="1"/>
    <col min="8700" max="8700" width="15.36328125" style="28" customWidth="1"/>
    <col min="8701" max="8701" width="13.6328125" style="28" customWidth="1"/>
    <col min="8702" max="8703" width="19.6328125" style="28" customWidth="1"/>
    <col min="8704" max="8704" width="13.6328125" style="28" customWidth="1"/>
    <col min="8705" max="8705" width="15.7265625" style="28" customWidth="1"/>
    <col min="8706" max="8706" width="10.36328125" style="28" customWidth="1"/>
    <col min="8707" max="8708" width="13.7265625" style="28"/>
    <col min="8709" max="8709" width="25.453125" style="28" customWidth="1"/>
    <col min="8710" max="8944" width="13.7265625" style="28"/>
    <col min="8945" max="8945" width="6.26953125" style="28" customWidth="1"/>
    <col min="8946" max="8946" width="26.26953125" style="28" customWidth="1"/>
    <col min="8947" max="8947" width="21.26953125" style="28" customWidth="1"/>
    <col min="8948" max="8949" width="18.36328125" style="28" customWidth="1"/>
    <col min="8950" max="8950" width="17.453125" style="28" customWidth="1"/>
    <col min="8951" max="8951" width="15.08984375" style="28" customWidth="1"/>
    <col min="8952" max="8952" width="15.08984375" style="28" bestFit="1" customWidth="1"/>
    <col min="8953" max="8953" width="12.6328125" style="28" customWidth="1"/>
    <col min="8954" max="8954" width="11.6328125" style="28" customWidth="1"/>
    <col min="8955" max="8955" width="13.7265625" style="28" customWidth="1"/>
    <col min="8956" max="8956" width="15.36328125" style="28" customWidth="1"/>
    <col min="8957" max="8957" width="13.6328125" style="28" customWidth="1"/>
    <col min="8958" max="8959" width="19.6328125" style="28" customWidth="1"/>
    <col min="8960" max="8960" width="13.6328125" style="28" customWidth="1"/>
    <col min="8961" max="8961" width="15.7265625" style="28" customWidth="1"/>
    <col min="8962" max="8962" width="10.36328125" style="28" customWidth="1"/>
    <col min="8963" max="8964" width="13.7265625" style="28"/>
    <col min="8965" max="8965" width="25.453125" style="28" customWidth="1"/>
    <col min="8966" max="9200" width="13.7265625" style="28"/>
    <col min="9201" max="9201" width="6.26953125" style="28" customWidth="1"/>
    <col min="9202" max="9202" width="26.26953125" style="28" customWidth="1"/>
    <col min="9203" max="9203" width="21.26953125" style="28" customWidth="1"/>
    <col min="9204" max="9205" width="18.36328125" style="28" customWidth="1"/>
    <col min="9206" max="9206" width="17.453125" style="28" customWidth="1"/>
    <col min="9207" max="9207" width="15.08984375" style="28" customWidth="1"/>
    <col min="9208" max="9208" width="15.08984375" style="28" bestFit="1" customWidth="1"/>
    <col min="9209" max="9209" width="12.6328125" style="28" customWidth="1"/>
    <col min="9210" max="9210" width="11.6328125" style="28" customWidth="1"/>
    <col min="9211" max="9211" width="13.7265625" style="28" customWidth="1"/>
    <col min="9212" max="9212" width="15.36328125" style="28" customWidth="1"/>
    <col min="9213" max="9213" width="13.6328125" style="28" customWidth="1"/>
    <col min="9214" max="9215" width="19.6328125" style="28" customWidth="1"/>
    <col min="9216" max="9216" width="13.6328125" style="28" customWidth="1"/>
    <col min="9217" max="9217" width="15.7265625" style="28" customWidth="1"/>
    <col min="9218" max="9218" width="10.36328125" style="28" customWidth="1"/>
    <col min="9219" max="9220" width="13.7265625" style="28"/>
    <col min="9221" max="9221" width="25.453125" style="28" customWidth="1"/>
    <col min="9222" max="9456" width="13.7265625" style="28"/>
    <col min="9457" max="9457" width="6.26953125" style="28" customWidth="1"/>
    <col min="9458" max="9458" width="26.26953125" style="28" customWidth="1"/>
    <col min="9459" max="9459" width="21.26953125" style="28" customWidth="1"/>
    <col min="9460" max="9461" width="18.36328125" style="28" customWidth="1"/>
    <col min="9462" max="9462" width="17.453125" style="28" customWidth="1"/>
    <col min="9463" max="9463" width="15.08984375" style="28" customWidth="1"/>
    <col min="9464" max="9464" width="15.08984375" style="28" bestFit="1" customWidth="1"/>
    <col min="9465" max="9465" width="12.6328125" style="28" customWidth="1"/>
    <col min="9466" max="9466" width="11.6328125" style="28" customWidth="1"/>
    <col min="9467" max="9467" width="13.7265625" style="28" customWidth="1"/>
    <col min="9468" max="9468" width="15.36328125" style="28" customWidth="1"/>
    <col min="9469" max="9469" width="13.6328125" style="28" customWidth="1"/>
    <col min="9470" max="9471" width="19.6328125" style="28" customWidth="1"/>
    <col min="9472" max="9472" width="13.6328125" style="28" customWidth="1"/>
    <col min="9473" max="9473" width="15.7265625" style="28" customWidth="1"/>
    <col min="9474" max="9474" width="10.36328125" style="28" customWidth="1"/>
    <col min="9475" max="9476" width="13.7265625" style="28"/>
    <col min="9477" max="9477" width="25.453125" style="28" customWidth="1"/>
    <col min="9478" max="9712" width="13.7265625" style="28"/>
    <col min="9713" max="9713" width="6.26953125" style="28" customWidth="1"/>
    <col min="9714" max="9714" width="26.26953125" style="28" customWidth="1"/>
    <col min="9715" max="9715" width="21.26953125" style="28" customWidth="1"/>
    <col min="9716" max="9717" width="18.36328125" style="28" customWidth="1"/>
    <col min="9718" max="9718" width="17.453125" style="28" customWidth="1"/>
    <col min="9719" max="9719" width="15.08984375" style="28" customWidth="1"/>
    <col min="9720" max="9720" width="15.08984375" style="28" bestFit="1" customWidth="1"/>
    <col min="9721" max="9721" width="12.6328125" style="28" customWidth="1"/>
    <col min="9722" max="9722" width="11.6328125" style="28" customWidth="1"/>
    <col min="9723" max="9723" width="13.7265625" style="28" customWidth="1"/>
    <col min="9724" max="9724" width="15.36328125" style="28" customWidth="1"/>
    <col min="9725" max="9725" width="13.6328125" style="28" customWidth="1"/>
    <col min="9726" max="9727" width="19.6328125" style="28" customWidth="1"/>
    <col min="9728" max="9728" width="13.6328125" style="28" customWidth="1"/>
    <col min="9729" max="9729" width="15.7265625" style="28" customWidth="1"/>
    <col min="9730" max="9730" width="10.36328125" style="28" customWidth="1"/>
    <col min="9731" max="9732" width="13.7265625" style="28"/>
    <col min="9733" max="9733" width="25.453125" style="28" customWidth="1"/>
    <col min="9734" max="9968" width="13.7265625" style="28"/>
    <col min="9969" max="9969" width="6.26953125" style="28" customWidth="1"/>
    <col min="9970" max="9970" width="26.26953125" style="28" customWidth="1"/>
    <col min="9971" max="9971" width="21.26953125" style="28" customWidth="1"/>
    <col min="9972" max="9973" width="18.36328125" style="28" customWidth="1"/>
    <col min="9974" max="9974" width="17.453125" style="28" customWidth="1"/>
    <col min="9975" max="9975" width="15.08984375" style="28" customWidth="1"/>
    <col min="9976" max="9976" width="15.08984375" style="28" bestFit="1" customWidth="1"/>
    <col min="9977" max="9977" width="12.6328125" style="28" customWidth="1"/>
    <col min="9978" max="9978" width="11.6328125" style="28" customWidth="1"/>
    <col min="9979" max="9979" width="13.7265625" style="28" customWidth="1"/>
    <col min="9980" max="9980" width="15.36328125" style="28" customWidth="1"/>
    <col min="9981" max="9981" width="13.6328125" style="28" customWidth="1"/>
    <col min="9982" max="9983" width="19.6328125" style="28" customWidth="1"/>
    <col min="9984" max="9984" width="13.6328125" style="28" customWidth="1"/>
    <col min="9985" max="9985" width="15.7265625" style="28" customWidth="1"/>
    <col min="9986" max="9986" width="10.36328125" style="28" customWidth="1"/>
    <col min="9987" max="9988" width="13.7265625" style="28"/>
    <col min="9989" max="9989" width="25.453125" style="28" customWidth="1"/>
    <col min="9990" max="10224" width="13.7265625" style="28"/>
    <col min="10225" max="10225" width="6.26953125" style="28" customWidth="1"/>
    <col min="10226" max="10226" width="26.26953125" style="28" customWidth="1"/>
    <col min="10227" max="10227" width="21.26953125" style="28" customWidth="1"/>
    <col min="10228" max="10229" width="18.36328125" style="28" customWidth="1"/>
    <col min="10230" max="10230" width="17.453125" style="28" customWidth="1"/>
    <col min="10231" max="10231" width="15.08984375" style="28" customWidth="1"/>
    <col min="10232" max="10232" width="15.08984375" style="28" bestFit="1" customWidth="1"/>
    <col min="10233" max="10233" width="12.6328125" style="28" customWidth="1"/>
    <col min="10234" max="10234" width="11.6328125" style="28" customWidth="1"/>
    <col min="10235" max="10235" width="13.7265625" style="28" customWidth="1"/>
    <col min="10236" max="10236" width="15.36328125" style="28" customWidth="1"/>
    <col min="10237" max="10237" width="13.6328125" style="28" customWidth="1"/>
    <col min="10238" max="10239" width="19.6328125" style="28" customWidth="1"/>
    <col min="10240" max="10240" width="13.6328125" style="28" customWidth="1"/>
    <col min="10241" max="10241" width="15.7265625" style="28" customWidth="1"/>
    <col min="10242" max="10242" width="10.36328125" style="28" customWidth="1"/>
    <col min="10243" max="10244" width="13.7265625" style="28"/>
    <col min="10245" max="10245" width="25.453125" style="28" customWidth="1"/>
    <col min="10246" max="10480" width="13.7265625" style="28"/>
    <col min="10481" max="10481" width="6.26953125" style="28" customWidth="1"/>
    <col min="10482" max="10482" width="26.26953125" style="28" customWidth="1"/>
    <col min="10483" max="10483" width="21.26953125" style="28" customWidth="1"/>
    <col min="10484" max="10485" width="18.36328125" style="28" customWidth="1"/>
    <col min="10486" max="10486" width="17.453125" style="28" customWidth="1"/>
    <col min="10487" max="10487" width="15.08984375" style="28" customWidth="1"/>
    <col min="10488" max="10488" width="15.08984375" style="28" bestFit="1" customWidth="1"/>
    <col min="10489" max="10489" width="12.6328125" style="28" customWidth="1"/>
    <col min="10490" max="10490" width="11.6328125" style="28" customWidth="1"/>
    <col min="10491" max="10491" width="13.7265625" style="28" customWidth="1"/>
    <col min="10492" max="10492" width="15.36328125" style="28" customWidth="1"/>
    <col min="10493" max="10493" width="13.6328125" style="28" customWidth="1"/>
    <col min="10494" max="10495" width="19.6328125" style="28" customWidth="1"/>
    <col min="10496" max="10496" width="13.6328125" style="28" customWidth="1"/>
    <col min="10497" max="10497" width="15.7265625" style="28" customWidth="1"/>
    <col min="10498" max="10498" width="10.36328125" style="28" customWidth="1"/>
    <col min="10499" max="10500" width="13.7265625" style="28"/>
    <col min="10501" max="10501" width="25.453125" style="28" customWidth="1"/>
    <col min="10502" max="10736" width="13.7265625" style="28"/>
    <col min="10737" max="10737" width="6.26953125" style="28" customWidth="1"/>
    <col min="10738" max="10738" width="26.26953125" style="28" customWidth="1"/>
    <col min="10739" max="10739" width="21.26953125" style="28" customWidth="1"/>
    <col min="10740" max="10741" width="18.36328125" style="28" customWidth="1"/>
    <col min="10742" max="10742" width="17.453125" style="28" customWidth="1"/>
    <col min="10743" max="10743" width="15.08984375" style="28" customWidth="1"/>
    <col min="10744" max="10744" width="15.08984375" style="28" bestFit="1" customWidth="1"/>
    <col min="10745" max="10745" width="12.6328125" style="28" customWidth="1"/>
    <col min="10746" max="10746" width="11.6328125" style="28" customWidth="1"/>
    <col min="10747" max="10747" width="13.7265625" style="28" customWidth="1"/>
    <col min="10748" max="10748" width="15.36328125" style="28" customWidth="1"/>
    <col min="10749" max="10749" width="13.6328125" style="28" customWidth="1"/>
    <col min="10750" max="10751" width="19.6328125" style="28" customWidth="1"/>
    <col min="10752" max="10752" width="13.6328125" style="28" customWidth="1"/>
    <col min="10753" max="10753" width="15.7265625" style="28" customWidth="1"/>
    <col min="10754" max="10754" width="10.36328125" style="28" customWidth="1"/>
    <col min="10755" max="10756" width="13.7265625" style="28"/>
    <col min="10757" max="10757" width="25.453125" style="28" customWidth="1"/>
    <col min="10758" max="10992" width="13.7265625" style="28"/>
    <col min="10993" max="10993" width="6.26953125" style="28" customWidth="1"/>
    <col min="10994" max="10994" width="26.26953125" style="28" customWidth="1"/>
    <col min="10995" max="10995" width="21.26953125" style="28" customWidth="1"/>
    <col min="10996" max="10997" width="18.36328125" style="28" customWidth="1"/>
    <col min="10998" max="10998" width="17.453125" style="28" customWidth="1"/>
    <col min="10999" max="10999" width="15.08984375" style="28" customWidth="1"/>
    <col min="11000" max="11000" width="15.08984375" style="28" bestFit="1" customWidth="1"/>
    <col min="11001" max="11001" width="12.6328125" style="28" customWidth="1"/>
    <col min="11002" max="11002" width="11.6328125" style="28" customWidth="1"/>
    <col min="11003" max="11003" width="13.7265625" style="28" customWidth="1"/>
    <col min="11004" max="11004" width="15.36328125" style="28" customWidth="1"/>
    <col min="11005" max="11005" width="13.6328125" style="28" customWidth="1"/>
    <col min="11006" max="11007" width="19.6328125" style="28" customWidth="1"/>
    <col min="11008" max="11008" width="13.6328125" style="28" customWidth="1"/>
    <col min="11009" max="11009" width="15.7265625" style="28" customWidth="1"/>
    <col min="11010" max="11010" width="10.36328125" style="28" customWidth="1"/>
    <col min="11011" max="11012" width="13.7265625" style="28"/>
    <col min="11013" max="11013" width="25.453125" style="28" customWidth="1"/>
    <col min="11014" max="11248" width="13.7265625" style="28"/>
    <col min="11249" max="11249" width="6.26953125" style="28" customWidth="1"/>
    <col min="11250" max="11250" width="26.26953125" style="28" customWidth="1"/>
    <col min="11251" max="11251" width="21.26953125" style="28" customWidth="1"/>
    <col min="11252" max="11253" width="18.36328125" style="28" customWidth="1"/>
    <col min="11254" max="11254" width="17.453125" style="28" customWidth="1"/>
    <col min="11255" max="11255" width="15.08984375" style="28" customWidth="1"/>
    <col min="11256" max="11256" width="15.08984375" style="28" bestFit="1" customWidth="1"/>
    <col min="11257" max="11257" width="12.6328125" style="28" customWidth="1"/>
    <col min="11258" max="11258" width="11.6328125" style="28" customWidth="1"/>
    <col min="11259" max="11259" width="13.7265625" style="28" customWidth="1"/>
    <col min="11260" max="11260" width="15.36328125" style="28" customWidth="1"/>
    <col min="11261" max="11261" width="13.6328125" style="28" customWidth="1"/>
    <col min="11262" max="11263" width="19.6328125" style="28" customWidth="1"/>
    <col min="11264" max="11264" width="13.6328125" style="28" customWidth="1"/>
    <col min="11265" max="11265" width="15.7265625" style="28" customWidth="1"/>
    <col min="11266" max="11266" width="10.36328125" style="28" customWidth="1"/>
    <col min="11267" max="11268" width="13.7265625" style="28"/>
    <col min="11269" max="11269" width="25.453125" style="28" customWidth="1"/>
    <col min="11270" max="11504" width="13.7265625" style="28"/>
    <col min="11505" max="11505" width="6.26953125" style="28" customWidth="1"/>
    <col min="11506" max="11506" width="26.26953125" style="28" customWidth="1"/>
    <col min="11507" max="11507" width="21.26953125" style="28" customWidth="1"/>
    <col min="11508" max="11509" width="18.36328125" style="28" customWidth="1"/>
    <col min="11510" max="11510" width="17.453125" style="28" customWidth="1"/>
    <col min="11511" max="11511" width="15.08984375" style="28" customWidth="1"/>
    <col min="11512" max="11512" width="15.08984375" style="28" bestFit="1" customWidth="1"/>
    <col min="11513" max="11513" width="12.6328125" style="28" customWidth="1"/>
    <col min="11514" max="11514" width="11.6328125" style="28" customWidth="1"/>
    <col min="11515" max="11515" width="13.7265625" style="28" customWidth="1"/>
    <col min="11516" max="11516" width="15.36328125" style="28" customWidth="1"/>
    <col min="11517" max="11517" width="13.6328125" style="28" customWidth="1"/>
    <col min="11518" max="11519" width="19.6328125" style="28" customWidth="1"/>
    <col min="11520" max="11520" width="13.6328125" style="28" customWidth="1"/>
    <col min="11521" max="11521" width="15.7265625" style="28" customWidth="1"/>
    <col min="11522" max="11522" width="10.36328125" style="28" customWidth="1"/>
    <col min="11523" max="11524" width="13.7265625" style="28"/>
    <col min="11525" max="11525" width="25.453125" style="28" customWidth="1"/>
    <col min="11526" max="11760" width="13.7265625" style="28"/>
    <col min="11761" max="11761" width="6.26953125" style="28" customWidth="1"/>
    <col min="11762" max="11762" width="26.26953125" style="28" customWidth="1"/>
    <col min="11763" max="11763" width="21.26953125" style="28" customWidth="1"/>
    <col min="11764" max="11765" width="18.36328125" style="28" customWidth="1"/>
    <col min="11766" max="11766" width="17.453125" style="28" customWidth="1"/>
    <col min="11767" max="11767" width="15.08984375" style="28" customWidth="1"/>
    <col min="11768" max="11768" width="15.08984375" style="28" bestFit="1" customWidth="1"/>
    <col min="11769" max="11769" width="12.6328125" style="28" customWidth="1"/>
    <col min="11770" max="11770" width="11.6328125" style="28" customWidth="1"/>
    <col min="11771" max="11771" width="13.7265625" style="28" customWidth="1"/>
    <col min="11772" max="11772" width="15.36328125" style="28" customWidth="1"/>
    <col min="11773" max="11773" width="13.6328125" style="28" customWidth="1"/>
    <col min="11774" max="11775" width="19.6328125" style="28" customWidth="1"/>
    <col min="11776" max="11776" width="13.6328125" style="28" customWidth="1"/>
    <col min="11777" max="11777" width="15.7265625" style="28" customWidth="1"/>
    <col min="11778" max="11778" width="10.36328125" style="28" customWidth="1"/>
    <col min="11779" max="11780" width="13.7265625" style="28"/>
    <col min="11781" max="11781" width="25.453125" style="28" customWidth="1"/>
    <col min="11782" max="12016" width="13.7265625" style="28"/>
    <col min="12017" max="12017" width="6.26953125" style="28" customWidth="1"/>
    <col min="12018" max="12018" width="26.26953125" style="28" customWidth="1"/>
    <col min="12019" max="12019" width="21.26953125" style="28" customWidth="1"/>
    <col min="12020" max="12021" width="18.36328125" style="28" customWidth="1"/>
    <col min="12022" max="12022" width="17.453125" style="28" customWidth="1"/>
    <col min="12023" max="12023" width="15.08984375" style="28" customWidth="1"/>
    <col min="12024" max="12024" width="15.08984375" style="28" bestFit="1" customWidth="1"/>
    <col min="12025" max="12025" width="12.6328125" style="28" customWidth="1"/>
    <col min="12026" max="12026" width="11.6328125" style="28" customWidth="1"/>
    <col min="12027" max="12027" width="13.7265625" style="28" customWidth="1"/>
    <col min="12028" max="12028" width="15.36328125" style="28" customWidth="1"/>
    <col min="12029" max="12029" width="13.6328125" style="28" customWidth="1"/>
    <col min="12030" max="12031" width="19.6328125" style="28" customWidth="1"/>
    <col min="12032" max="12032" width="13.6328125" style="28" customWidth="1"/>
    <col min="12033" max="12033" width="15.7265625" style="28" customWidth="1"/>
    <col min="12034" max="12034" width="10.36328125" style="28" customWidth="1"/>
    <col min="12035" max="12036" width="13.7265625" style="28"/>
    <col min="12037" max="12037" width="25.453125" style="28" customWidth="1"/>
    <col min="12038" max="12272" width="13.7265625" style="28"/>
    <col min="12273" max="12273" width="6.26953125" style="28" customWidth="1"/>
    <col min="12274" max="12274" width="26.26953125" style="28" customWidth="1"/>
    <col min="12275" max="12275" width="21.26953125" style="28" customWidth="1"/>
    <col min="12276" max="12277" width="18.36328125" style="28" customWidth="1"/>
    <col min="12278" max="12278" width="17.453125" style="28" customWidth="1"/>
    <col min="12279" max="12279" width="15.08984375" style="28" customWidth="1"/>
    <col min="12280" max="12280" width="15.08984375" style="28" bestFit="1" customWidth="1"/>
    <col min="12281" max="12281" width="12.6328125" style="28" customWidth="1"/>
    <col min="12282" max="12282" width="11.6328125" style="28" customWidth="1"/>
    <col min="12283" max="12283" width="13.7265625" style="28" customWidth="1"/>
    <col min="12284" max="12284" width="15.36328125" style="28" customWidth="1"/>
    <col min="12285" max="12285" width="13.6328125" style="28" customWidth="1"/>
    <col min="12286" max="12287" width="19.6328125" style="28" customWidth="1"/>
    <col min="12288" max="12288" width="13.6328125" style="28" customWidth="1"/>
    <col min="12289" max="12289" width="15.7265625" style="28" customWidth="1"/>
    <col min="12290" max="12290" width="10.36328125" style="28" customWidth="1"/>
    <col min="12291" max="12292" width="13.7265625" style="28"/>
    <col min="12293" max="12293" width="25.453125" style="28" customWidth="1"/>
    <col min="12294" max="12528" width="13.7265625" style="28"/>
    <col min="12529" max="12529" width="6.26953125" style="28" customWidth="1"/>
    <col min="12530" max="12530" width="26.26953125" style="28" customWidth="1"/>
    <col min="12531" max="12531" width="21.26953125" style="28" customWidth="1"/>
    <col min="12532" max="12533" width="18.36328125" style="28" customWidth="1"/>
    <col min="12534" max="12534" width="17.453125" style="28" customWidth="1"/>
    <col min="12535" max="12535" width="15.08984375" style="28" customWidth="1"/>
    <col min="12536" max="12536" width="15.08984375" style="28" bestFit="1" customWidth="1"/>
    <col min="12537" max="12537" width="12.6328125" style="28" customWidth="1"/>
    <col min="12538" max="12538" width="11.6328125" style="28" customWidth="1"/>
    <col min="12539" max="12539" width="13.7265625" style="28" customWidth="1"/>
    <col min="12540" max="12540" width="15.36328125" style="28" customWidth="1"/>
    <col min="12541" max="12541" width="13.6328125" style="28" customWidth="1"/>
    <col min="12542" max="12543" width="19.6328125" style="28" customWidth="1"/>
    <col min="12544" max="12544" width="13.6328125" style="28" customWidth="1"/>
    <col min="12545" max="12545" width="15.7265625" style="28" customWidth="1"/>
    <col min="12546" max="12546" width="10.36328125" style="28" customWidth="1"/>
    <col min="12547" max="12548" width="13.7265625" style="28"/>
    <col min="12549" max="12549" width="25.453125" style="28" customWidth="1"/>
    <col min="12550" max="12784" width="13.7265625" style="28"/>
    <col min="12785" max="12785" width="6.26953125" style="28" customWidth="1"/>
    <col min="12786" max="12786" width="26.26953125" style="28" customWidth="1"/>
    <col min="12787" max="12787" width="21.26953125" style="28" customWidth="1"/>
    <col min="12788" max="12789" width="18.36328125" style="28" customWidth="1"/>
    <col min="12790" max="12790" width="17.453125" style="28" customWidth="1"/>
    <col min="12791" max="12791" width="15.08984375" style="28" customWidth="1"/>
    <col min="12792" max="12792" width="15.08984375" style="28" bestFit="1" customWidth="1"/>
    <col min="12793" max="12793" width="12.6328125" style="28" customWidth="1"/>
    <col min="12794" max="12794" width="11.6328125" style="28" customWidth="1"/>
    <col min="12795" max="12795" width="13.7265625" style="28" customWidth="1"/>
    <col min="12796" max="12796" width="15.36328125" style="28" customWidth="1"/>
    <col min="12797" max="12797" width="13.6328125" style="28" customWidth="1"/>
    <col min="12798" max="12799" width="19.6328125" style="28" customWidth="1"/>
    <col min="12800" max="12800" width="13.6328125" style="28" customWidth="1"/>
    <col min="12801" max="12801" width="15.7265625" style="28" customWidth="1"/>
    <col min="12802" max="12802" width="10.36328125" style="28" customWidth="1"/>
    <col min="12803" max="12804" width="13.7265625" style="28"/>
    <col min="12805" max="12805" width="25.453125" style="28" customWidth="1"/>
    <col min="12806" max="13040" width="13.7265625" style="28"/>
    <col min="13041" max="13041" width="6.26953125" style="28" customWidth="1"/>
    <col min="13042" max="13042" width="26.26953125" style="28" customWidth="1"/>
    <col min="13043" max="13043" width="21.26953125" style="28" customWidth="1"/>
    <col min="13044" max="13045" width="18.36328125" style="28" customWidth="1"/>
    <col min="13046" max="13046" width="17.453125" style="28" customWidth="1"/>
    <col min="13047" max="13047" width="15.08984375" style="28" customWidth="1"/>
    <col min="13048" max="13048" width="15.08984375" style="28" bestFit="1" customWidth="1"/>
    <col min="13049" max="13049" width="12.6328125" style="28" customWidth="1"/>
    <col min="13050" max="13050" width="11.6328125" style="28" customWidth="1"/>
    <col min="13051" max="13051" width="13.7265625" style="28" customWidth="1"/>
    <col min="13052" max="13052" width="15.36328125" style="28" customWidth="1"/>
    <col min="13053" max="13053" width="13.6328125" style="28" customWidth="1"/>
    <col min="13054" max="13055" width="19.6328125" style="28" customWidth="1"/>
    <col min="13056" max="13056" width="13.6328125" style="28" customWidth="1"/>
    <col min="13057" max="13057" width="15.7265625" style="28" customWidth="1"/>
    <col min="13058" max="13058" width="10.36328125" style="28" customWidth="1"/>
    <col min="13059" max="13060" width="13.7265625" style="28"/>
    <col min="13061" max="13061" width="25.453125" style="28" customWidth="1"/>
    <col min="13062" max="13296" width="13.7265625" style="28"/>
    <col min="13297" max="13297" width="6.26953125" style="28" customWidth="1"/>
    <col min="13298" max="13298" width="26.26953125" style="28" customWidth="1"/>
    <col min="13299" max="13299" width="21.26953125" style="28" customWidth="1"/>
    <col min="13300" max="13301" width="18.36328125" style="28" customWidth="1"/>
    <col min="13302" max="13302" width="17.453125" style="28" customWidth="1"/>
    <col min="13303" max="13303" width="15.08984375" style="28" customWidth="1"/>
    <col min="13304" max="13304" width="15.08984375" style="28" bestFit="1" customWidth="1"/>
    <col min="13305" max="13305" width="12.6328125" style="28" customWidth="1"/>
    <col min="13306" max="13306" width="11.6328125" style="28" customWidth="1"/>
    <col min="13307" max="13307" width="13.7265625" style="28" customWidth="1"/>
    <col min="13308" max="13308" width="15.36328125" style="28" customWidth="1"/>
    <col min="13309" max="13309" width="13.6328125" style="28" customWidth="1"/>
    <col min="13310" max="13311" width="19.6328125" style="28" customWidth="1"/>
    <col min="13312" max="13312" width="13.6328125" style="28" customWidth="1"/>
    <col min="13313" max="13313" width="15.7265625" style="28" customWidth="1"/>
    <col min="13314" max="13314" width="10.36328125" style="28" customWidth="1"/>
    <col min="13315" max="13316" width="13.7265625" style="28"/>
    <col min="13317" max="13317" width="25.453125" style="28" customWidth="1"/>
    <col min="13318" max="13552" width="13.7265625" style="28"/>
    <col min="13553" max="13553" width="6.26953125" style="28" customWidth="1"/>
    <col min="13554" max="13554" width="26.26953125" style="28" customWidth="1"/>
    <col min="13555" max="13555" width="21.26953125" style="28" customWidth="1"/>
    <col min="13556" max="13557" width="18.36328125" style="28" customWidth="1"/>
    <col min="13558" max="13558" width="17.453125" style="28" customWidth="1"/>
    <col min="13559" max="13559" width="15.08984375" style="28" customWidth="1"/>
    <col min="13560" max="13560" width="15.08984375" style="28" bestFit="1" customWidth="1"/>
    <col min="13561" max="13561" width="12.6328125" style="28" customWidth="1"/>
    <col min="13562" max="13562" width="11.6328125" style="28" customWidth="1"/>
    <col min="13563" max="13563" width="13.7265625" style="28" customWidth="1"/>
    <col min="13564" max="13564" width="15.36328125" style="28" customWidth="1"/>
    <col min="13565" max="13565" width="13.6328125" style="28" customWidth="1"/>
    <col min="13566" max="13567" width="19.6328125" style="28" customWidth="1"/>
    <col min="13568" max="13568" width="13.6328125" style="28" customWidth="1"/>
    <col min="13569" max="13569" width="15.7265625" style="28" customWidth="1"/>
    <col min="13570" max="13570" width="10.36328125" style="28" customWidth="1"/>
    <col min="13571" max="13572" width="13.7265625" style="28"/>
    <col min="13573" max="13573" width="25.453125" style="28" customWidth="1"/>
    <col min="13574" max="13808" width="13.7265625" style="28"/>
    <col min="13809" max="13809" width="6.26953125" style="28" customWidth="1"/>
    <col min="13810" max="13810" width="26.26953125" style="28" customWidth="1"/>
    <col min="13811" max="13811" width="21.26953125" style="28" customWidth="1"/>
    <col min="13812" max="13813" width="18.36328125" style="28" customWidth="1"/>
    <col min="13814" max="13814" width="17.453125" style="28" customWidth="1"/>
    <col min="13815" max="13815" width="15.08984375" style="28" customWidth="1"/>
    <col min="13816" max="13816" width="15.08984375" style="28" bestFit="1" customWidth="1"/>
    <col min="13817" max="13817" width="12.6328125" style="28" customWidth="1"/>
    <col min="13818" max="13818" width="11.6328125" style="28" customWidth="1"/>
    <col min="13819" max="13819" width="13.7265625" style="28" customWidth="1"/>
    <col min="13820" max="13820" width="15.36328125" style="28" customWidth="1"/>
    <col min="13821" max="13821" width="13.6328125" style="28" customWidth="1"/>
    <col min="13822" max="13823" width="19.6328125" style="28" customWidth="1"/>
    <col min="13824" max="13824" width="13.6328125" style="28" customWidth="1"/>
    <col min="13825" max="13825" width="15.7265625" style="28" customWidth="1"/>
    <col min="13826" max="13826" width="10.36328125" style="28" customWidth="1"/>
    <col min="13827" max="13828" width="13.7265625" style="28"/>
    <col min="13829" max="13829" width="25.453125" style="28" customWidth="1"/>
    <col min="13830" max="14064" width="13.7265625" style="28"/>
    <col min="14065" max="14065" width="6.26953125" style="28" customWidth="1"/>
    <col min="14066" max="14066" width="26.26953125" style="28" customWidth="1"/>
    <col min="14067" max="14067" width="21.26953125" style="28" customWidth="1"/>
    <col min="14068" max="14069" width="18.36328125" style="28" customWidth="1"/>
    <col min="14070" max="14070" width="17.453125" style="28" customWidth="1"/>
    <col min="14071" max="14071" width="15.08984375" style="28" customWidth="1"/>
    <col min="14072" max="14072" width="15.08984375" style="28" bestFit="1" customWidth="1"/>
    <col min="14073" max="14073" width="12.6328125" style="28" customWidth="1"/>
    <col min="14074" max="14074" width="11.6328125" style="28" customWidth="1"/>
    <col min="14075" max="14075" width="13.7265625" style="28" customWidth="1"/>
    <col min="14076" max="14076" width="15.36328125" style="28" customWidth="1"/>
    <col min="14077" max="14077" width="13.6328125" style="28" customWidth="1"/>
    <col min="14078" max="14079" width="19.6328125" style="28" customWidth="1"/>
    <col min="14080" max="14080" width="13.6328125" style="28" customWidth="1"/>
    <col min="14081" max="14081" width="15.7265625" style="28" customWidth="1"/>
    <col min="14082" max="14082" width="10.36328125" style="28" customWidth="1"/>
    <col min="14083" max="14084" width="13.7265625" style="28"/>
    <col min="14085" max="14085" width="25.453125" style="28" customWidth="1"/>
    <col min="14086" max="14320" width="13.7265625" style="28"/>
    <col min="14321" max="14321" width="6.26953125" style="28" customWidth="1"/>
    <col min="14322" max="14322" width="26.26953125" style="28" customWidth="1"/>
    <col min="14323" max="14323" width="21.26953125" style="28" customWidth="1"/>
    <col min="14324" max="14325" width="18.36328125" style="28" customWidth="1"/>
    <col min="14326" max="14326" width="17.453125" style="28" customWidth="1"/>
    <col min="14327" max="14327" width="15.08984375" style="28" customWidth="1"/>
    <col min="14328" max="14328" width="15.08984375" style="28" bestFit="1" customWidth="1"/>
    <col min="14329" max="14329" width="12.6328125" style="28" customWidth="1"/>
    <col min="14330" max="14330" width="11.6328125" style="28" customWidth="1"/>
    <col min="14331" max="14331" width="13.7265625" style="28" customWidth="1"/>
    <col min="14332" max="14332" width="15.36328125" style="28" customWidth="1"/>
    <col min="14333" max="14333" width="13.6328125" style="28" customWidth="1"/>
    <col min="14334" max="14335" width="19.6328125" style="28" customWidth="1"/>
    <col min="14336" max="14336" width="13.6328125" style="28" customWidth="1"/>
    <col min="14337" max="14337" width="15.7265625" style="28" customWidth="1"/>
    <col min="14338" max="14338" width="10.36328125" style="28" customWidth="1"/>
    <col min="14339" max="14340" width="13.7265625" style="28"/>
    <col min="14341" max="14341" width="25.453125" style="28" customWidth="1"/>
    <col min="14342" max="14576" width="13.7265625" style="28"/>
    <col min="14577" max="14577" width="6.26953125" style="28" customWidth="1"/>
    <col min="14578" max="14578" width="26.26953125" style="28" customWidth="1"/>
    <col min="14579" max="14579" width="21.26953125" style="28" customWidth="1"/>
    <col min="14580" max="14581" width="18.36328125" style="28" customWidth="1"/>
    <col min="14582" max="14582" width="17.453125" style="28" customWidth="1"/>
    <col min="14583" max="14583" width="15.08984375" style="28" customWidth="1"/>
    <col min="14584" max="14584" width="15.08984375" style="28" bestFit="1" customWidth="1"/>
    <col min="14585" max="14585" width="12.6328125" style="28" customWidth="1"/>
    <col min="14586" max="14586" width="11.6328125" style="28" customWidth="1"/>
    <col min="14587" max="14587" width="13.7265625" style="28" customWidth="1"/>
    <col min="14588" max="14588" width="15.36328125" style="28" customWidth="1"/>
    <col min="14589" max="14589" width="13.6328125" style="28" customWidth="1"/>
    <col min="14590" max="14591" width="19.6328125" style="28" customWidth="1"/>
    <col min="14592" max="14592" width="13.6328125" style="28" customWidth="1"/>
    <col min="14593" max="14593" width="15.7265625" style="28" customWidth="1"/>
    <col min="14594" max="14594" width="10.36328125" style="28" customWidth="1"/>
    <col min="14595" max="14596" width="13.7265625" style="28"/>
    <col min="14597" max="14597" width="25.453125" style="28" customWidth="1"/>
    <col min="14598" max="14832" width="13.7265625" style="28"/>
    <col min="14833" max="14833" width="6.26953125" style="28" customWidth="1"/>
    <col min="14834" max="14834" width="26.26953125" style="28" customWidth="1"/>
    <col min="14835" max="14835" width="21.26953125" style="28" customWidth="1"/>
    <col min="14836" max="14837" width="18.36328125" style="28" customWidth="1"/>
    <col min="14838" max="14838" width="17.453125" style="28" customWidth="1"/>
    <col min="14839" max="14839" width="15.08984375" style="28" customWidth="1"/>
    <col min="14840" max="14840" width="15.08984375" style="28" bestFit="1" customWidth="1"/>
    <col min="14841" max="14841" width="12.6328125" style="28" customWidth="1"/>
    <col min="14842" max="14842" width="11.6328125" style="28" customWidth="1"/>
    <col min="14843" max="14843" width="13.7265625" style="28" customWidth="1"/>
    <col min="14844" max="14844" width="15.36328125" style="28" customWidth="1"/>
    <col min="14845" max="14845" width="13.6328125" style="28" customWidth="1"/>
    <col min="14846" max="14847" width="19.6328125" style="28" customWidth="1"/>
    <col min="14848" max="14848" width="13.6328125" style="28" customWidth="1"/>
    <col min="14849" max="14849" width="15.7265625" style="28" customWidth="1"/>
    <col min="14850" max="14850" width="10.36328125" style="28" customWidth="1"/>
    <col min="14851" max="14852" width="13.7265625" style="28"/>
    <col min="14853" max="14853" width="25.453125" style="28" customWidth="1"/>
    <col min="14854" max="15088" width="13.7265625" style="28"/>
    <col min="15089" max="15089" width="6.26953125" style="28" customWidth="1"/>
    <col min="15090" max="15090" width="26.26953125" style="28" customWidth="1"/>
    <col min="15091" max="15091" width="21.26953125" style="28" customWidth="1"/>
    <col min="15092" max="15093" width="18.36328125" style="28" customWidth="1"/>
    <col min="15094" max="15094" width="17.453125" style="28" customWidth="1"/>
    <col min="15095" max="15095" width="15.08984375" style="28" customWidth="1"/>
    <col min="15096" max="15096" width="15.08984375" style="28" bestFit="1" customWidth="1"/>
    <col min="15097" max="15097" width="12.6328125" style="28" customWidth="1"/>
    <col min="15098" max="15098" width="11.6328125" style="28" customWidth="1"/>
    <col min="15099" max="15099" width="13.7265625" style="28" customWidth="1"/>
    <col min="15100" max="15100" width="15.36328125" style="28" customWidth="1"/>
    <col min="15101" max="15101" width="13.6328125" style="28" customWidth="1"/>
    <col min="15102" max="15103" width="19.6328125" style="28" customWidth="1"/>
    <col min="15104" max="15104" width="13.6328125" style="28" customWidth="1"/>
    <col min="15105" max="15105" width="15.7265625" style="28" customWidth="1"/>
    <col min="15106" max="15106" width="10.36328125" style="28" customWidth="1"/>
    <col min="15107" max="15108" width="13.7265625" style="28"/>
    <col min="15109" max="15109" width="25.453125" style="28" customWidth="1"/>
    <col min="15110" max="15344" width="13.7265625" style="28"/>
    <col min="15345" max="15345" width="6.26953125" style="28" customWidth="1"/>
    <col min="15346" max="15346" width="26.26953125" style="28" customWidth="1"/>
    <col min="15347" max="15347" width="21.26953125" style="28" customWidth="1"/>
    <col min="15348" max="15349" width="18.36328125" style="28" customWidth="1"/>
    <col min="15350" max="15350" width="17.453125" style="28" customWidth="1"/>
    <col min="15351" max="15351" width="15.08984375" style="28" customWidth="1"/>
    <col min="15352" max="15352" width="15.08984375" style="28" bestFit="1" customWidth="1"/>
    <col min="15353" max="15353" width="12.6328125" style="28" customWidth="1"/>
    <col min="15354" max="15354" width="11.6328125" style="28" customWidth="1"/>
    <col min="15355" max="15355" width="13.7265625" style="28" customWidth="1"/>
    <col min="15356" max="15356" width="15.36328125" style="28" customWidth="1"/>
    <col min="15357" max="15357" width="13.6328125" style="28" customWidth="1"/>
    <col min="15358" max="15359" width="19.6328125" style="28" customWidth="1"/>
    <col min="15360" max="15360" width="13.6328125" style="28" customWidth="1"/>
    <col min="15361" max="15361" width="15.7265625" style="28" customWidth="1"/>
    <col min="15362" max="15362" width="10.36328125" style="28" customWidth="1"/>
    <col min="15363" max="15364" width="13.7265625" style="28"/>
    <col min="15365" max="15365" width="25.453125" style="28" customWidth="1"/>
    <col min="15366" max="15600" width="13.7265625" style="28"/>
    <col min="15601" max="15601" width="6.26953125" style="28" customWidth="1"/>
    <col min="15602" max="15602" width="26.26953125" style="28" customWidth="1"/>
    <col min="15603" max="15603" width="21.26953125" style="28" customWidth="1"/>
    <col min="15604" max="15605" width="18.36328125" style="28" customWidth="1"/>
    <col min="15606" max="15606" width="17.453125" style="28" customWidth="1"/>
    <col min="15607" max="15607" width="15.08984375" style="28" customWidth="1"/>
    <col min="15608" max="15608" width="15.08984375" style="28" bestFit="1" customWidth="1"/>
    <col min="15609" max="15609" width="12.6328125" style="28" customWidth="1"/>
    <col min="15610" max="15610" width="11.6328125" style="28" customWidth="1"/>
    <col min="15611" max="15611" width="13.7265625" style="28" customWidth="1"/>
    <col min="15612" max="15612" width="15.36328125" style="28" customWidth="1"/>
    <col min="15613" max="15613" width="13.6328125" style="28" customWidth="1"/>
    <col min="15614" max="15615" width="19.6328125" style="28" customWidth="1"/>
    <col min="15616" max="15616" width="13.6328125" style="28" customWidth="1"/>
    <col min="15617" max="15617" width="15.7265625" style="28" customWidth="1"/>
    <col min="15618" max="15618" width="10.36328125" style="28" customWidth="1"/>
    <col min="15619" max="15620" width="13.7265625" style="28"/>
    <col min="15621" max="15621" width="25.453125" style="28" customWidth="1"/>
    <col min="15622" max="15856" width="13.7265625" style="28"/>
    <col min="15857" max="15857" width="6.26953125" style="28" customWidth="1"/>
    <col min="15858" max="15858" width="26.26953125" style="28" customWidth="1"/>
    <col min="15859" max="15859" width="21.26953125" style="28" customWidth="1"/>
    <col min="15860" max="15861" width="18.36328125" style="28" customWidth="1"/>
    <col min="15862" max="15862" width="17.453125" style="28" customWidth="1"/>
    <col min="15863" max="15863" width="15.08984375" style="28" customWidth="1"/>
    <col min="15864" max="15864" width="15.08984375" style="28" bestFit="1" customWidth="1"/>
    <col min="15865" max="15865" width="12.6328125" style="28" customWidth="1"/>
    <col min="15866" max="15866" width="11.6328125" style="28" customWidth="1"/>
    <col min="15867" max="15867" width="13.7265625" style="28" customWidth="1"/>
    <col min="15868" max="15868" width="15.36328125" style="28" customWidth="1"/>
    <col min="15869" max="15869" width="13.6328125" style="28" customWidth="1"/>
    <col min="15870" max="15871" width="19.6328125" style="28" customWidth="1"/>
    <col min="15872" max="15872" width="13.6328125" style="28" customWidth="1"/>
    <col min="15873" max="15873" width="15.7265625" style="28" customWidth="1"/>
    <col min="15874" max="15874" width="10.36328125" style="28" customWidth="1"/>
    <col min="15875" max="15876" width="13.7265625" style="28"/>
    <col min="15877" max="15877" width="25.453125" style="28" customWidth="1"/>
    <col min="15878" max="16112" width="13.7265625" style="28"/>
    <col min="16113" max="16113" width="6.26953125" style="28" customWidth="1"/>
    <col min="16114" max="16114" width="26.26953125" style="28" customWidth="1"/>
    <col min="16115" max="16115" width="21.26953125" style="28" customWidth="1"/>
    <col min="16116" max="16117" width="18.36328125" style="28" customWidth="1"/>
    <col min="16118" max="16118" width="17.453125" style="28" customWidth="1"/>
    <col min="16119" max="16119" width="15.08984375" style="28" customWidth="1"/>
    <col min="16120" max="16120" width="15.08984375" style="28" bestFit="1" customWidth="1"/>
    <col min="16121" max="16121" width="12.6328125" style="28" customWidth="1"/>
    <col min="16122" max="16122" width="11.6328125" style="28" customWidth="1"/>
    <col min="16123" max="16123" width="13.7265625" style="28" customWidth="1"/>
    <col min="16124" max="16124" width="15.36328125" style="28" customWidth="1"/>
    <col min="16125" max="16125" width="13.6328125" style="28" customWidth="1"/>
    <col min="16126" max="16127" width="19.6328125" style="28" customWidth="1"/>
    <col min="16128" max="16128" width="13.6328125" style="28" customWidth="1"/>
    <col min="16129" max="16129" width="15.7265625" style="28" customWidth="1"/>
    <col min="16130" max="16130" width="10.36328125" style="28" customWidth="1"/>
    <col min="16131" max="16132" width="13.7265625" style="28"/>
    <col min="16133" max="16133" width="25.453125" style="28" customWidth="1"/>
    <col min="16134" max="16384" width="13.7265625" style="28"/>
  </cols>
  <sheetData>
    <row r="1" spans="2:22" ht="21" customHeight="1">
      <c r="R1" s="219" t="s">
        <v>39</v>
      </c>
    </row>
    <row r="2" spans="2:22" s="33" customFormat="1" ht="35.15" customHeight="1">
      <c r="B2" s="15" t="s">
        <v>259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8" t="s">
        <v>260</v>
      </c>
      <c r="R2" s="220"/>
    </row>
    <row r="3" spans="2:22" s="35" customFormat="1" ht="35.15" customHeight="1">
      <c r="B3" s="221" t="s">
        <v>210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34"/>
    </row>
    <row r="4" spans="2:22" s="35" customFormat="1" ht="40" customHeight="1">
      <c r="B4" s="222" t="s">
        <v>211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36"/>
    </row>
    <row r="5" spans="2:22" ht="25.5" customHeight="1">
      <c r="B5" s="241" t="s">
        <v>36</v>
      </c>
      <c r="C5" s="19" t="s">
        <v>34</v>
      </c>
      <c r="D5" s="19" t="s">
        <v>189</v>
      </c>
      <c r="E5" s="19" t="s">
        <v>188</v>
      </c>
      <c r="F5" s="19" t="s">
        <v>187</v>
      </c>
      <c r="G5" s="19" t="s">
        <v>186</v>
      </c>
      <c r="H5" s="19" t="s">
        <v>10</v>
      </c>
      <c r="I5" s="19" t="s">
        <v>185</v>
      </c>
      <c r="J5" s="19" t="s">
        <v>184</v>
      </c>
      <c r="K5" s="19" t="s">
        <v>183</v>
      </c>
      <c r="L5" s="19" t="s">
        <v>209</v>
      </c>
      <c r="M5" s="19" t="s">
        <v>181</v>
      </c>
      <c r="N5" s="19" t="s">
        <v>22</v>
      </c>
      <c r="O5" s="19" t="s">
        <v>24</v>
      </c>
      <c r="P5" s="19" t="s">
        <v>26</v>
      </c>
      <c r="Q5" s="225" t="s">
        <v>35</v>
      </c>
    </row>
    <row r="6" spans="2:22" ht="25.5" customHeight="1">
      <c r="B6" s="242"/>
      <c r="C6" s="21" t="s">
        <v>1</v>
      </c>
      <c r="D6" s="21" t="s">
        <v>3</v>
      </c>
      <c r="E6" s="21" t="s">
        <v>5</v>
      </c>
      <c r="F6" s="21" t="s">
        <v>7</v>
      </c>
      <c r="G6" s="21" t="s">
        <v>9</v>
      </c>
      <c r="H6" s="21" t="s">
        <v>11</v>
      </c>
      <c r="I6" s="21" t="s">
        <v>13</v>
      </c>
      <c r="J6" s="21" t="s">
        <v>15</v>
      </c>
      <c r="K6" s="21" t="s">
        <v>17</v>
      </c>
      <c r="L6" s="21" t="s">
        <v>19</v>
      </c>
      <c r="M6" s="21" t="s">
        <v>21</v>
      </c>
      <c r="N6" s="21" t="s">
        <v>23</v>
      </c>
      <c r="O6" s="21" t="s">
        <v>25</v>
      </c>
      <c r="P6" s="22" t="s">
        <v>27</v>
      </c>
      <c r="Q6" s="225"/>
    </row>
    <row r="7" spans="2:22" ht="40" customHeight="1">
      <c r="B7" s="23" t="s">
        <v>27</v>
      </c>
      <c r="C7" s="23">
        <f>SUM(D7:P7)</f>
        <v>2414876</v>
      </c>
      <c r="D7" s="23">
        <v>1687</v>
      </c>
      <c r="E7" s="23">
        <v>2996</v>
      </c>
      <c r="F7" s="23">
        <v>0</v>
      </c>
      <c r="G7" s="23">
        <v>9729</v>
      </c>
      <c r="H7" s="23">
        <v>0</v>
      </c>
      <c r="I7" s="23">
        <v>10812</v>
      </c>
      <c r="J7" s="23">
        <v>1237</v>
      </c>
      <c r="K7" s="23">
        <v>11040</v>
      </c>
      <c r="L7" s="23">
        <v>7481</v>
      </c>
      <c r="M7" s="23">
        <v>5133</v>
      </c>
      <c r="N7" s="23">
        <v>6850</v>
      </c>
      <c r="O7" s="23">
        <v>13018</v>
      </c>
      <c r="P7" s="23">
        <v>2344893</v>
      </c>
      <c r="Q7" s="23" t="s">
        <v>26</v>
      </c>
    </row>
    <row r="8" spans="2:22" ht="40" customHeight="1">
      <c r="B8" s="24" t="s">
        <v>25</v>
      </c>
      <c r="C8" s="24">
        <f t="shared" ref="C8:C19" si="0">SUM(D8:P8)</f>
        <v>2290489</v>
      </c>
      <c r="D8" s="24">
        <v>0</v>
      </c>
      <c r="E8" s="24">
        <v>10880</v>
      </c>
      <c r="F8" s="24">
        <v>403</v>
      </c>
      <c r="G8" s="24">
        <v>3084</v>
      </c>
      <c r="H8" s="24">
        <v>881</v>
      </c>
      <c r="I8" s="24">
        <v>0</v>
      </c>
      <c r="J8" s="24">
        <v>2716</v>
      </c>
      <c r="K8" s="24">
        <v>11572</v>
      </c>
      <c r="L8" s="24">
        <v>6553</v>
      </c>
      <c r="M8" s="24">
        <v>686</v>
      </c>
      <c r="N8" s="24">
        <v>4270</v>
      </c>
      <c r="O8" s="24">
        <v>2241251</v>
      </c>
      <c r="P8" s="24">
        <v>8193</v>
      </c>
      <c r="Q8" s="24" t="s">
        <v>24</v>
      </c>
    </row>
    <row r="9" spans="2:22" ht="40" customHeight="1">
      <c r="B9" s="23" t="s">
        <v>23</v>
      </c>
      <c r="C9" s="23">
        <f t="shared" si="0"/>
        <v>690678</v>
      </c>
      <c r="D9" s="23">
        <v>0</v>
      </c>
      <c r="E9" s="23">
        <v>297</v>
      </c>
      <c r="F9" s="23">
        <v>0</v>
      </c>
      <c r="G9" s="23">
        <v>0</v>
      </c>
      <c r="H9" s="23">
        <v>998</v>
      </c>
      <c r="I9" s="23">
        <v>0</v>
      </c>
      <c r="J9" s="23">
        <v>370</v>
      </c>
      <c r="K9" s="23">
        <v>218</v>
      </c>
      <c r="L9" s="23">
        <v>196</v>
      </c>
      <c r="M9" s="23">
        <v>925</v>
      </c>
      <c r="N9" s="23">
        <v>686624</v>
      </c>
      <c r="O9" s="23">
        <v>1050</v>
      </c>
      <c r="P9" s="23">
        <v>0</v>
      </c>
      <c r="Q9" s="23" t="s">
        <v>22</v>
      </c>
      <c r="S9" s="37"/>
      <c r="T9" s="37"/>
      <c r="U9" s="37"/>
      <c r="V9" s="37"/>
    </row>
    <row r="10" spans="2:22" ht="40" customHeight="1">
      <c r="B10" s="24" t="s">
        <v>21</v>
      </c>
      <c r="C10" s="24">
        <f t="shared" si="0"/>
        <v>511037</v>
      </c>
      <c r="D10" s="24">
        <v>0</v>
      </c>
      <c r="E10" s="24">
        <v>0</v>
      </c>
      <c r="F10" s="24">
        <v>0</v>
      </c>
      <c r="G10" s="24">
        <v>0</v>
      </c>
      <c r="H10" s="24">
        <v>207</v>
      </c>
      <c r="I10" s="24">
        <v>1610</v>
      </c>
      <c r="J10" s="24">
        <v>227</v>
      </c>
      <c r="K10" s="24">
        <v>0</v>
      </c>
      <c r="L10" s="24">
        <v>1345</v>
      </c>
      <c r="M10" s="24">
        <v>505909</v>
      </c>
      <c r="N10" s="24">
        <v>560</v>
      </c>
      <c r="O10" s="24">
        <v>0</v>
      </c>
      <c r="P10" s="24">
        <v>1179</v>
      </c>
      <c r="Q10" s="24" t="s">
        <v>20</v>
      </c>
      <c r="S10" s="37"/>
      <c r="T10" s="37"/>
      <c r="U10" s="37"/>
      <c r="V10" s="37"/>
    </row>
    <row r="11" spans="2:22" ht="40" customHeight="1">
      <c r="B11" s="23" t="s">
        <v>19</v>
      </c>
      <c r="C11" s="23">
        <f t="shared" si="0"/>
        <v>1634246</v>
      </c>
      <c r="D11" s="23">
        <v>0</v>
      </c>
      <c r="E11" s="23">
        <v>4058</v>
      </c>
      <c r="F11" s="23">
        <v>2109</v>
      </c>
      <c r="G11" s="23">
        <v>4687</v>
      </c>
      <c r="H11" s="23">
        <v>1923</v>
      </c>
      <c r="I11" s="23">
        <v>2307</v>
      </c>
      <c r="J11" s="23">
        <v>113</v>
      </c>
      <c r="K11" s="23">
        <v>4091</v>
      </c>
      <c r="L11" s="23">
        <v>1589305</v>
      </c>
      <c r="M11" s="23">
        <v>8493</v>
      </c>
      <c r="N11" s="23">
        <v>3851</v>
      </c>
      <c r="O11" s="23">
        <v>5066</v>
      </c>
      <c r="P11" s="23">
        <v>8243</v>
      </c>
      <c r="Q11" s="23" t="s">
        <v>18</v>
      </c>
      <c r="S11" s="37"/>
      <c r="T11" s="37"/>
      <c r="U11" s="37"/>
      <c r="V11" s="37"/>
    </row>
    <row r="12" spans="2:22" ht="40" customHeight="1">
      <c r="B12" s="24" t="s">
        <v>17</v>
      </c>
      <c r="C12" s="24">
        <f t="shared" si="0"/>
        <v>864951</v>
      </c>
      <c r="D12" s="24">
        <v>0</v>
      </c>
      <c r="E12" s="24">
        <v>0</v>
      </c>
      <c r="F12" s="24">
        <v>0</v>
      </c>
      <c r="G12" s="24">
        <v>988</v>
      </c>
      <c r="H12" s="24"/>
      <c r="I12" s="24"/>
      <c r="J12" s="24">
        <v>743</v>
      </c>
      <c r="K12" s="24">
        <v>860797</v>
      </c>
      <c r="L12" s="24">
        <v>164</v>
      </c>
      <c r="M12" s="24">
        <v>0</v>
      </c>
      <c r="N12" s="24">
        <v>0</v>
      </c>
      <c r="O12" s="24">
        <v>448</v>
      </c>
      <c r="P12" s="24">
        <v>1811</v>
      </c>
      <c r="Q12" s="24" t="s">
        <v>16</v>
      </c>
      <c r="S12" s="37"/>
      <c r="T12" s="37"/>
      <c r="U12" s="37"/>
      <c r="V12" s="37"/>
    </row>
    <row r="13" spans="2:22" ht="40" customHeight="1">
      <c r="B13" s="23" t="s">
        <v>15</v>
      </c>
      <c r="C13" s="23">
        <f t="shared" si="0"/>
        <v>371087</v>
      </c>
      <c r="D13" s="23">
        <v>282</v>
      </c>
      <c r="E13" s="23">
        <v>1329</v>
      </c>
      <c r="F13" s="23">
        <v>0</v>
      </c>
      <c r="G13" s="23">
        <v>2017</v>
      </c>
      <c r="H13" s="23">
        <v>282</v>
      </c>
      <c r="I13" s="23">
        <v>524</v>
      </c>
      <c r="J13" s="23">
        <v>358543</v>
      </c>
      <c r="K13" s="23">
        <v>1274</v>
      </c>
      <c r="L13" s="23">
        <v>215</v>
      </c>
      <c r="M13" s="23">
        <v>128</v>
      </c>
      <c r="N13" s="23">
        <v>2864</v>
      </c>
      <c r="O13" s="23">
        <v>2196</v>
      </c>
      <c r="P13" s="23">
        <v>1433</v>
      </c>
      <c r="Q13" s="23" t="s">
        <v>14</v>
      </c>
      <c r="S13" s="37"/>
      <c r="T13" s="37"/>
      <c r="U13" s="37"/>
      <c r="V13" s="37"/>
    </row>
    <row r="14" spans="2:22" ht="40" customHeight="1">
      <c r="B14" s="24" t="s">
        <v>13</v>
      </c>
      <c r="C14" s="24">
        <f t="shared" si="0"/>
        <v>266259</v>
      </c>
      <c r="D14" s="24">
        <v>128</v>
      </c>
      <c r="E14" s="24">
        <v>0</v>
      </c>
      <c r="F14" s="24">
        <v>0</v>
      </c>
      <c r="G14" s="24">
        <v>0</v>
      </c>
      <c r="H14" s="24">
        <v>0</v>
      </c>
      <c r="I14" s="24">
        <v>264721</v>
      </c>
      <c r="J14" s="24">
        <v>398</v>
      </c>
      <c r="K14" s="24">
        <v>0</v>
      </c>
      <c r="L14" s="24">
        <v>137</v>
      </c>
      <c r="M14" s="24">
        <v>289</v>
      </c>
      <c r="N14" s="24">
        <v>134</v>
      </c>
      <c r="O14" s="24">
        <v>0</v>
      </c>
      <c r="P14" s="24">
        <v>452</v>
      </c>
      <c r="Q14" s="24" t="s">
        <v>12</v>
      </c>
      <c r="S14" s="39"/>
      <c r="T14" s="39"/>
      <c r="U14" s="39"/>
      <c r="V14" s="39"/>
    </row>
    <row r="15" spans="2:22" ht="40" customHeight="1">
      <c r="B15" s="23" t="s">
        <v>11</v>
      </c>
      <c r="C15" s="23">
        <f t="shared" si="0"/>
        <v>145415</v>
      </c>
      <c r="D15" s="23">
        <v>100</v>
      </c>
      <c r="E15" s="23">
        <v>29</v>
      </c>
      <c r="F15" s="23">
        <v>0</v>
      </c>
      <c r="G15" s="23">
        <v>302</v>
      </c>
      <c r="H15" s="23">
        <v>143787</v>
      </c>
      <c r="I15" s="23">
        <v>101</v>
      </c>
      <c r="J15" s="23">
        <v>247</v>
      </c>
      <c r="K15" s="23">
        <v>0</v>
      </c>
      <c r="L15" s="23">
        <v>289</v>
      </c>
      <c r="M15" s="23">
        <v>163</v>
      </c>
      <c r="N15" s="23">
        <v>0</v>
      </c>
      <c r="O15" s="23">
        <v>248</v>
      </c>
      <c r="P15" s="23">
        <v>149</v>
      </c>
      <c r="Q15" s="23" t="s">
        <v>10</v>
      </c>
      <c r="S15" s="39"/>
      <c r="T15" s="39"/>
      <c r="U15" s="39"/>
      <c r="V15" s="39"/>
    </row>
    <row r="16" spans="2:22" ht="40" customHeight="1">
      <c r="B16" s="24" t="s">
        <v>9</v>
      </c>
      <c r="C16" s="24">
        <f t="shared" si="0"/>
        <v>610691</v>
      </c>
      <c r="D16" s="24">
        <v>0</v>
      </c>
      <c r="E16" s="24">
        <v>0</v>
      </c>
      <c r="F16" s="24">
        <v>0</v>
      </c>
      <c r="G16" s="24">
        <v>605362</v>
      </c>
      <c r="H16" s="24">
        <v>0</v>
      </c>
      <c r="I16" s="24">
        <v>502</v>
      </c>
      <c r="J16" s="24">
        <v>91</v>
      </c>
      <c r="K16" s="24">
        <v>1381</v>
      </c>
      <c r="L16" s="24">
        <v>456</v>
      </c>
      <c r="M16" s="24">
        <v>0</v>
      </c>
      <c r="N16" s="24">
        <v>0</v>
      </c>
      <c r="O16" s="24">
        <v>1494</v>
      </c>
      <c r="P16" s="24">
        <v>1405</v>
      </c>
      <c r="Q16" s="24" t="s">
        <v>8</v>
      </c>
      <c r="S16" s="39"/>
      <c r="T16" s="39"/>
      <c r="U16" s="39"/>
      <c r="V16" s="39"/>
    </row>
    <row r="17" spans="1:22" ht="40" customHeight="1">
      <c r="B17" s="23" t="s">
        <v>7</v>
      </c>
      <c r="C17" s="23">
        <f t="shared" si="0"/>
        <v>220335</v>
      </c>
      <c r="D17" s="23">
        <v>0</v>
      </c>
      <c r="E17" s="23">
        <v>1240</v>
      </c>
      <c r="F17" s="23">
        <v>217057</v>
      </c>
      <c r="G17" s="23">
        <v>645</v>
      </c>
      <c r="H17" s="23">
        <v>0</v>
      </c>
      <c r="I17" s="23">
        <v>0</v>
      </c>
      <c r="J17" s="23">
        <v>74</v>
      </c>
      <c r="K17" s="23">
        <v>1239</v>
      </c>
      <c r="L17" s="23">
        <v>80</v>
      </c>
      <c r="M17" s="23"/>
      <c r="N17" s="23">
        <v>0</v>
      </c>
      <c r="O17" s="23">
        <v>0</v>
      </c>
      <c r="P17" s="23">
        <v>0</v>
      </c>
      <c r="Q17" s="23" t="s">
        <v>6</v>
      </c>
      <c r="S17" s="39"/>
      <c r="T17" s="39"/>
      <c r="U17" s="39"/>
      <c r="V17" s="39"/>
    </row>
    <row r="18" spans="1:22" ht="40" customHeight="1">
      <c r="B18" s="24" t="s">
        <v>5</v>
      </c>
      <c r="C18" s="24">
        <f t="shared" si="0"/>
        <v>184080</v>
      </c>
      <c r="D18" s="24">
        <v>33</v>
      </c>
      <c r="E18" s="24">
        <v>183114</v>
      </c>
      <c r="F18" s="24">
        <v>59</v>
      </c>
      <c r="G18" s="24">
        <v>0</v>
      </c>
      <c r="H18" s="24">
        <v>0</v>
      </c>
      <c r="I18" s="24">
        <v>0</v>
      </c>
      <c r="J18" s="24">
        <v>0</v>
      </c>
      <c r="K18" s="24">
        <v>324</v>
      </c>
      <c r="L18" s="24"/>
      <c r="M18" s="24">
        <v>0</v>
      </c>
      <c r="N18" s="24">
        <v>0</v>
      </c>
      <c r="O18" s="24">
        <v>481</v>
      </c>
      <c r="P18" s="24">
        <v>69</v>
      </c>
      <c r="Q18" s="24" t="s">
        <v>4</v>
      </c>
      <c r="S18" s="39"/>
      <c r="T18" s="39"/>
      <c r="U18" s="39"/>
      <c r="V18" s="39"/>
    </row>
    <row r="19" spans="1:22" ht="40" customHeight="1">
      <c r="B19" s="23" t="s">
        <v>3</v>
      </c>
      <c r="C19" s="23">
        <f t="shared" si="0"/>
        <v>192770</v>
      </c>
      <c r="D19" s="23">
        <v>191495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92</v>
      </c>
      <c r="M19" s="23">
        <v>187</v>
      </c>
      <c r="N19" s="23">
        <v>560</v>
      </c>
      <c r="O19" s="23">
        <v>194</v>
      </c>
      <c r="P19" s="23">
        <v>242</v>
      </c>
      <c r="Q19" s="23" t="s">
        <v>2</v>
      </c>
      <c r="R19" s="40"/>
      <c r="S19" s="39"/>
      <c r="T19" s="39"/>
      <c r="U19" s="39"/>
      <c r="V19" s="39"/>
    </row>
    <row r="20" spans="1:22" s="27" customFormat="1" ht="45" customHeight="1">
      <c r="B20" s="25" t="s">
        <v>1</v>
      </c>
      <c r="C20" s="26">
        <f t="shared" ref="C20:O20" si="1">SUM(C7:C19)</f>
        <v>10396914</v>
      </c>
      <c r="D20" s="26">
        <f t="shared" si="1"/>
        <v>193725</v>
      </c>
      <c r="E20" s="26">
        <f t="shared" si="1"/>
        <v>203943</v>
      </c>
      <c r="F20" s="26">
        <f t="shared" si="1"/>
        <v>219628</v>
      </c>
      <c r="G20" s="26">
        <f t="shared" si="1"/>
        <v>626814</v>
      </c>
      <c r="H20" s="26">
        <f t="shared" si="1"/>
        <v>148078</v>
      </c>
      <c r="I20" s="26">
        <f t="shared" si="1"/>
        <v>280577</v>
      </c>
      <c r="J20" s="26">
        <f t="shared" si="1"/>
        <v>364759</v>
      </c>
      <c r="K20" s="26">
        <f t="shared" si="1"/>
        <v>891936</v>
      </c>
      <c r="L20" s="26">
        <f t="shared" si="1"/>
        <v>1606313</v>
      </c>
      <c r="M20" s="26">
        <f t="shared" si="1"/>
        <v>521913</v>
      </c>
      <c r="N20" s="26">
        <f t="shared" si="1"/>
        <v>705713</v>
      </c>
      <c r="O20" s="26">
        <f t="shared" si="1"/>
        <v>2265446</v>
      </c>
      <c r="P20" s="26">
        <f>SUM(P7:P19)</f>
        <v>2368069</v>
      </c>
      <c r="Q20" s="25" t="s">
        <v>0</v>
      </c>
      <c r="R20" s="36"/>
      <c r="S20" s="39"/>
      <c r="T20" s="39"/>
      <c r="U20" s="39"/>
      <c r="V20" s="39"/>
    </row>
    <row r="21" spans="1:22" s="27" customFormat="1" ht="40" customHeight="1">
      <c r="B21" s="226" t="s">
        <v>227</v>
      </c>
      <c r="C21" s="226"/>
      <c r="D21" s="226"/>
      <c r="K21" s="218" t="s">
        <v>226</v>
      </c>
      <c r="L21" s="218"/>
      <c r="M21" s="218"/>
      <c r="N21" s="218"/>
      <c r="O21" s="218"/>
      <c r="P21" s="218"/>
      <c r="Q21" s="218"/>
      <c r="R21" s="36"/>
      <c r="S21" s="39"/>
      <c r="T21" s="39"/>
      <c r="U21" s="39"/>
      <c r="V21" s="39"/>
    </row>
    <row r="22" spans="1:22">
      <c r="A22" s="37"/>
      <c r="B22" s="37"/>
      <c r="C22" s="37"/>
      <c r="D22" s="37"/>
      <c r="E22" s="37"/>
      <c r="S22" s="39"/>
      <c r="T22" s="39"/>
      <c r="U22" s="39"/>
      <c r="V22" s="39"/>
    </row>
    <row r="23" spans="1:22">
      <c r="A23" s="37"/>
      <c r="B23" s="37"/>
      <c r="C23" s="37"/>
      <c r="D23" s="37"/>
      <c r="E23" s="37"/>
      <c r="S23" s="39"/>
      <c r="T23" s="39"/>
      <c r="U23" s="39"/>
      <c r="V23" s="39"/>
    </row>
    <row r="24" spans="1:22">
      <c r="A24" s="37"/>
      <c r="B24" s="37"/>
      <c r="C24" s="37"/>
      <c r="D24" s="37"/>
      <c r="E24" s="37"/>
      <c r="F24" s="37"/>
      <c r="S24" s="39"/>
      <c r="T24" s="39"/>
      <c r="U24" s="39"/>
      <c r="V24" s="39"/>
    </row>
    <row r="25" spans="1:22">
      <c r="A25" s="37"/>
      <c r="B25" s="37"/>
      <c r="C25" s="37"/>
      <c r="D25" s="37"/>
      <c r="E25" s="37"/>
      <c r="F25" s="37"/>
      <c r="S25" s="39"/>
      <c r="T25" s="39"/>
      <c r="U25" s="39"/>
      <c r="V25" s="39"/>
    </row>
    <row r="26" spans="1:22">
      <c r="A26" s="37"/>
      <c r="B26" s="37"/>
      <c r="C26" s="37"/>
      <c r="D26" s="37"/>
      <c r="E26" s="37"/>
      <c r="F26" s="37"/>
      <c r="S26" s="39"/>
      <c r="T26" s="39"/>
      <c r="U26" s="39"/>
      <c r="V26" s="39"/>
    </row>
    <row r="27" spans="1:2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9"/>
      <c r="T27" s="39"/>
      <c r="U27" s="39"/>
      <c r="V27" s="39"/>
    </row>
    <row r="28" spans="1:2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2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2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2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22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8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>
      <c r="A46" s="37"/>
      <c r="B46" s="37"/>
      <c r="C46" s="37"/>
      <c r="D46" s="37"/>
      <c r="E46" s="37"/>
      <c r="F46" s="37"/>
    </row>
    <row r="47" spans="1:18">
      <c r="A47" s="37"/>
      <c r="B47" s="37"/>
      <c r="C47" s="37"/>
      <c r="D47" s="37"/>
      <c r="E47" s="37"/>
      <c r="F47" s="37"/>
    </row>
    <row r="48" spans="1:18">
      <c r="A48" s="37"/>
      <c r="B48" s="37"/>
      <c r="C48" s="37"/>
      <c r="D48" s="37"/>
      <c r="E48" s="37"/>
      <c r="F48" s="37"/>
    </row>
    <row r="49" spans="1:6">
      <c r="A49" s="37"/>
      <c r="B49" s="37"/>
      <c r="C49" s="37"/>
      <c r="D49" s="37"/>
      <c r="E49" s="37"/>
      <c r="F49" s="37"/>
    </row>
    <row r="50" spans="1:6">
      <c r="A50" s="37"/>
      <c r="B50" s="37"/>
      <c r="C50" s="37"/>
      <c r="D50" s="37"/>
      <c r="E50" s="37"/>
      <c r="F50" s="37"/>
    </row>
    <row r="51" spans="1:6">
      <c r="A51" s="37"/>
      <c r="B51" s="37"/>
      <c r="C51" s="37"/>
      <c r="D51" s="37"/>
      <c r="E51" s="37"/>
      <c r="F51" s="37"/>
    </row>
    <row r="52" spans="1:6">
      <c r="A52" s="37"/>
      <c r="B52" s="37"/>
      <c r="C52" s="37"/>
      <c r="D52" s="37"/>
      <c r="E52" s="37"/>
      <c r="F52" s="37"/>
    </row>
    <row r="53" spans="1:6">
      <c r="A53" s="37"/>
      <c r="B53" s="37"/>
      <c r="C53" s="37"/>
      <c r="D53" s="37"/>
      <c r="E53" s="37"/>
      <c r="F53" s="37"/>
    </row>
    <row r="54" spans="1:6">
      <c r="A54" s="37"/>
      <c r="B54" s="37"/>
      <c r="C54" s="37"/>
      <c r="D54" s="37"/>
      <c r="E54" s="37"/>
      <c r="F54" s="37"/>
    </row>
    <row r="55" spans="1:6">
      <c r="A55" s="37"/>
      <c r="B55" s="37"/>
      <c r="C55" s="37"/>
      <c r="D55" s="37"/>
      <c r="E55" s="37"/>
      <c r="F55" s="37"/>
    </row>
    <row r="56" spans="1:6">
      <c r="A56" s="37"/>
      <c r="B56" s="37"/>
      <c r="C56" s="37"/>
      <c r="D56" s="37"/>
      <c r="E56" s="37"/>
      <c r="F56" s="37"/>
    </row>
    <row r="57" spans="1:6">
      <c r="A57" s="37"/>
      <c r="B57" s="37"/>
      <c r="C57" s="37"/>
      <c r="D57" s="37"/>
      <c r="E57" s="37"/>
      <c r="F57" s="37"/>
    </row>
    <row r="58" spans="1:6">
      <c r="A58" s="37"/>
      <c r="B58" s="37"/>
      <c r="C58" s="37"/>
      <c r="D58" s="37"/>
      <c r="E58" s="37"/>
      <c r="F58" s="37"/>
    </row>
    <row r="59" spans="1:6">
      <c r="A59" s="37"/>
      <c r="B59" s="37"/>
      <c r="C59" s="37"/>
      <c r="D59" s="37"/>
      <c r="E59" s="37"/>
      <c r="F59" s="37"/>
    </row>
    <row r="60" spans="1:6">
      <c r="A60" s="37"/>
      <c r="B60" s="37"/>
      <c r="C60" s="37"/>
      <c r="D60" s="37"/>
      <c r="E60" s="37"/>
      <c r="F60" s="37"/>
    </row>
    <row r="61" spans="1:6">
      <c r="A61" s="37"/>
      <c r="B61" s="37"/>
      <c r="C61" s="37"/>
      <c r="D61" s="37"/>
      <c r="E61" s="37"/>
      <c r="F61" s="37"/>
    </row>
    <row r="62" spans="1:6">
      <c r="A62" s="37"/>
      <c r="B62" s="37"/>
      <c r="C62" s="37"/>
      <c r="D62" s="37"/>
      <c r="E62" s="37"/>
      <c r="F62" s="37"/>
    </row>
    <row r="63" spans="1:6">
      <c r="A63" s="37"/>
      <c r="B63" s="37"/>
      <c r="C63" s="37"/>
      <c r="D63" s="37"/>
      <c r="E63" s="37"/>
      <c r="F63" s="37"/>
    </row>
    <row r="64" spans="1:6">
      <c r="A64" s="37"/>
      <c r="B64" s="37"/>
      <c r="C64" s="37"/>
      <c r="D64" s="37"/>
      <c r="E64" s="37"/>
      <c r="F64" s="37"/>
    </row>
    <row r="65" spans="1:6">
      <c r="A65" s="37"/>
      <c r="B65" s="37"/>
      <c r="C65" s="37"/>
      <c r="D65" s="37"/>
      <c r="E65" s="37"/>
      <c r="F65" s="37"/>
    </row>
    <row r="66" spans="1:6">
      <c r="A66" s="37"/>
      <c r="B66" s="37"/>
      <c r="C66" s="37"/>
      <c r="D66" s="37"/>
      <c r="E66" s="37"/>
      <c r="F66" s="37"/>
    </row>
    <row r="67" spans="1:6">
      <c r="A67" s="37"/>
      <c r="B67" s="37"/>
      <c r="C67" s="37"/>
      <c r="D67" s="37"/>
      <c r="E67" s="37"/>
      <c r="F67" s="37"/>
    </row>
    <row r="68" spans="1:6">
      <c r="A68" s="37"/>
      <c r="B68" s="37"/>
      <c r="C68" s="37"/>
      <c r="D68" s="37"/>
      <c r="E68" s="37"/>
      <c r="F68" s="37"/>
    </row>
    <row r="69" spans="1:6">
      <c r="A69" s="37"/>
      <c r="B69" s="37"/>
      <c r="C69" s="37"/>
      <c r="D69" s="37"/>
      <c r="E69" s="37"/>
      <c r="F69" s="37"/>
    </row>
    <row r="70" spans="1:6">
      <c r="A70" s="37"/>
      <c r="B70" s="37"/>
      <c r="C70" s="37"/>
      <c r="D70" s="37"/>
      <c r="E70" s="37"/>
      <c r="F70" s="37"/>
    </row>
    <row r="71" spans="1:6">
      <c r="A71" s="37"/>
      <c r="B71" s="37"/>
      <c r="C71" s="37"/>
      <c r="D71" s="37"/>
      <c r="E71" s="37"/>
      <c r="F71" s="37"/>
    </row>
    <row r="72" spans="1:6">
      <c r="A72" s="37"/>
      <c r="B72" s="37"/>
      <c r="C72" s="37"/>
      <c r="D72" s="37"/>
      <c r="E72" s="37"/>
      <c r="F72" s="37"/>
    </row>
    <row r="73" spans="1:6">
      <c r="A73" s="37"/>
      <c r="B73" s="37"/>
      <c r="C73" s="37"/>
      <c r="D73" s="37"/>
      <c r="E73" s="37"/>
      <c r="F73" s="37"/>
    </row>
    <row r="74" spans="1:6">
      <c r="A74" s="37"/>
      <c r="B74" s="37"/>
      <c r="C74" s="37"/>
      <c r="D74" s="37"/>
      <c r="E74" s="37"/>
      <c r="F74" s="37"/>
    </row>
    <row r="75" spans="1:6">
      <c r="A75" s="37"/>
      <c r="B75" s="37"/>
      <c r="C75" s="37"/>
      <c r="D75" s="37"/>
      <c r="E75" s="37"/>
      <c r="F75" s="37"/>
    </row>
    <row r="76" spans="1:6">
      <c r="A76" s="37"/>
      <c r="B76" s="37"/>
      <c r="C76" s="37"/>
      <c r="D76" s="37"/>
      <c r="E76" s="37"/>
      <c r="F76" s="37"/>
    </row>
    <row r="77" spans="1:6">
      <c r="A77" s="37"/>
      <c r="B77" s="37"/>
      <c r="C77" s="37"/>
      <c r="D77" s="37"/>
      <c r="E77" s="37"/>
      <c r="F77" s="37"/>
    </row>
    <row r="78" spans="1:6">
      <c r="A78" s="37"/>
      <c r="B78" s="37"/>
      <c r="C78" s="37"/>
      <c r="D78" s="37"/>
      <c r="E78" s="37"/>
      <c r="F78" s="37"/>
    </row>
    <row r="79" spans="1:6">
      <c r="A79" s="37"/>
      <c r="B79" s="37"/>
      <c r="C79" s="37"/>
      <c r="D79" s="37"/>
      <c r="E79" s="37"/>
      <c r="F79" s="37"/>
    </row>
    <row r="80" spans="1:6">
      <c r="A80" s="37"/>
      <c r="B80" s="37"/>
      <c r="C80" s="37"/>
      <c r="D80" s="37"/>
      <c r="E80" s="37"/>
      <c r="F80" s="37"/>
    </row>
    <row r="81" spans="1:6">
      <c r="A81" s="37"/>
      <c r="B81" s="37"/>
      <c r="C81" s="37"/>
      <c r="D81" s="37"/>
      <c r="E81" s="37"/>
      <c r="F81" s="37"/>
    </row>
    <row r="82" spans="1:6">
      <c r="A82" s="37"/>
      <c r="B82" s="37"/>
      <c r="C82" s="37"/>
      <c r="D82" s="37"/>
      <c r="E82" s="37"/>
      <c r="F82" s="37"/>
    </row>
    <row r="83" spans="1:6">
      <c r="A83" s="37"/>
      <c r="B83" s="37"/>
      <c r="C83" s="37"/>
      <c r="D83" s="37"/>
      <c r="E83" s="37"/>
      <c r="F83" s="37"/>
    </row>
    <row r="84" spans="1:6">
      <c r="A84" s="37"/>
      <c r="B84" s="37"/>
      <c r="C84" s="37"/>
      <c r="D84" s="37"/>
      <c r="E84" s="37"/>
      <c r="F84" s="37"/>
    </row>
    <row r="85" spans="1:6">
      <c r="A85" s="37"/>
      <c r="B85" s="37"/>
      <c r="C85" s="37"/>
      <c r="D85" s="37"/>
      <c r="E85" s="37"/>
      <c r="F85" s="37"/>
    </row>
    <row r="86" spans="1:6">
      <c r="A86" s="37"/>
      <c r="B86" s="37"/>
      <c r="C86" s="37"/>
      <c r="D86" s="37"/>
      <c r="E86" s="37"/>
      <c r="F86" s="37"/>
    </row>
    <row r="87" spans="1:6">
      <c r="A87" s="37"/>
      <c r="B87" s="37"/>
      <c r="C87" s="37"/>
      <c r="D87" s="37"/>
      <c r="E87" s="37"/>
      <c r="F87" s="37"/>
    </row>
    <row r="88" spans="1:6">
      <c r="A88" s="37"/>
      <c r="B88" s="37"/>
      <c r="C88" s="37"/>
      <c r="D88" s="37"/>
      <c r="E88" s="37"/>
      <c r="F88" s="37"/>
    </row>
    <row r="89" spans="1:6">
      <c r="A89" s="37"/>
      <c r="B89" s="37"/>
      <c r="C89" s="37"/>
      <c r="D89" s="37"/>
      <c r="E89" s="37"/>
      <c r="F89" s="37"/>
    </row>
    <row r="90" spans="1:6">
      <c r="A90" s="37"/>
      <c r="B90" s="37"/>
      <c r="C90" s="37"/>
      <c r="D90" s="37"/>
      <c r="E90" s="37"/>
      <c r="F90" s="37"/>
    </row>
    <row r="91" spans="1:6">
      <c r="A91" s="37"/>
      <c r="B91" s="37"/>
      <c r="C91" s="37"/>
      <c r="D91" s="37"/>
      <c r="E91" s="37"/>
      <c r="F91" s="37"/>
    </row>
    <row r="92" spans="1:6">
      <c r="A92" s="37"/>
      <c r="B92" s="37"/>
      <c r="C92" s="37"/>
      <c r="D92" s="37"/>
      <c r="E92" s="37"/>
      <c r="F92" s="37"/>
    </row>
    <row r="93" spans="1:6">
      <c r="A93" s="37"/>
      <c r="B93" s="37"/>
      <c r="C93" s="37"/>
      <c r="D93" s="37"/>
      <c r="E93" s="37"/>
      <c r="F93" s="37"/>
    </row>
    <row r="94" spans="1:6">
      <c r="A94" s="37"/>
      <c r="B94" s="37"/>
      <c r="C94" s="37"/>
      <c r="D94" s="37"/>
      <c r="E94" s="37"/>
      <c r="F94" s="37"/>
    </row>
    <row r="95" spans="1:6">
      <c r="A95" s="37"/>
      <c r="B95" s="37"/>
      <c r="C95" s="37"/>
      <c r="D95" s="37"/>
      <c r="E95" s="37"/>
      <c r="F95" s="37"/>
    </row>
    <row r="96" spans="1:6">
      <c r="A96" s="37"/>
      <c r="B96" s="37"/>
      <c r="C96" s="37"/>
      <c r="D96" s="37"/>
      <c r="E96" s="37"/>
      <c r="F96" s="37"/>
    </row>
    <row r="97" spans="1:6">
      <c r="A97" s="37"/>
      <c r="B97" s="37"/>
      <c r="C97" s="37"/>
      <c r="D97" s="37"/>
      <c r="E97" s="37"/>
      <c r="F97" s="37"/>
    </row>
    <row r="98" spans="1:6">
      <c r="A98" s="37"/>
      <c r="B98" s="37"/>
      <c r="C98" s="37"/>
      <c r="D98" s="37"/>
      <c r="E98" s="37"/>
      <c r="F98" s="37"/>
    </row>
    <row r="99" spans="1:6">
      <c r="A99" s="37"/>
      <c r="B99" s="37"/>
      <c r="C99" s="37"/>
      <c r="D99" s="37"/>
      <c r="E99" s="37"/>
      <c r="F99" s="37"/>
    </row>
    <row r="100" spans="1:6">
      <c r="A100" s="37"/>
      <c r="B100" s="37"/>
      <c r="C100" s="37"/>
      <c r="D100" s="37"/>
      <c r="E100" s="37"/>
      <c r="F100" s="37"/>
    </row>
    <row r="101" spans="1:6">
      <c r="A101" s="37"/>
      <c r="B101" s="37"/>
      <c r="C101" s="37"/>
      <c r="D101" s="37"/>
      <c r="E101" s="37"/>
      <c r="F101" s="37"/>
    </row>
    <row r="102" spans="1:6">
      <c r="A102" s="37"/>
      <c r="B102" s="37"/>
      <c r="C102" s="37"/>
      <c r="D102" s="37"/>
      <c r="E102" s="37"/>
      <c r="F102" s="37"/>
    </row>
    <row r="103" spans="1:6">
      <c r="A103" s="37"/>
      <c r="B103" s="37"/>
      <c r="C103" s="37"/>
      <c r="D103" s="37"/>
      <c r="E103" s="37"/>
      <c r="F103" s="37"/>
    </row>
    <row r="104" spans="1:6">
      <c r="A104" s="37"/>
      <c r="B104" s="37"/>
      <c r="C104" s="37"/>
      <c r="D104" s="37"/>
      <c r="E104" s="37"/>
      <c r="F104" s="37"/>
    </row>
    <row r="105" spans="1:6">
      <c r="A105" s="37"/>
      <c r="B105" s="37"/>
      <c r="C105" s="37"/>
      <c r="D105" s="37"/>
      <c r="E105" s="37"/>
      <c r="F105" s="37"/>
    </row>
    <row r="106" spans="1:6">
      <c r="A106" s="37"/>
      <c r="B106" s="37"/>
      <c r="C106" s="37"/>
      <c r="D106" s="37"/>
      <c r="E106" s="37"/>
      <c r="F106" s="37"/>
    </row>
    <row r="107" spans="1:6">
      <c r="A107" s="37"/>
      <c r="B107" s="37"/>
      <c r="C107" s="37"/>
      <c r="D107" s="37"/>
      <c r="E107" s="37"/>
      <c r="F107" s="37"/>
    </row>
    <row r="108" spans="1:6">
      <c r="A108" s="37"/>
      <c r="B108" s="37"/>
      <c r="C108" s="37"/>
      <c r="D108" s="37"/>
      <c r="E108" s="37"/>
      <c r="F108" s="37"/>
    </row>
    <row r="109" spans="1:6">
      <c r="A109" s="37"/>
      <c r="B109" s="37"/>
      <c r="C109" s="37"/>
      <c r="D109" s="37"/>
      <c r="E109" s="37"/>
      <c r="F109" s="37"/>
    </row>
    <row r="110" spans="1:6">
      <c r="A110" s="37"/>
      <c r="B110" s="37"/>
      <c r="C110" s="37"/>
      <c r="D110" s="37"/>
      <c r="E110" s="37"/>
      <c r="F110" s="37"/>
    </row>
    <row r="111" spans="1:6">
      <c r="A111" s="37"/>
      <c r="B111" s="37"/>
      <c r="C111" s="37"/>
      <c r="D111" s="37"/>
      <c r="E111" s="37"/>
      <c r="F111" s="37"/>
    </row>
    <row r="112" spans="1:6">
      <c r="A112" s="37"/>
      <c r="B112" s="37"/>
      <c r="C112" s="37"/>
      <c r="D112" s="37"/>
      <c r="E112" s="37"/>
      <c r="F112" s="37"/>
    </row>
    <row r="113" spans="1:6">
      <c r="A113" s="37"/>
      <c r="B113" s="37"/>
      <c r="C113" s="37"/>
      <c r="D113" s="37"/>
      <c r="E113" s="37"/>
      <c r="F113" s="37"/>
    </row>
    <row r="114" spans="1:6">
      <c r="A114" s="37"/>
      <c r="B114" s="37"/>
      <c r="C114" s="37"/>
      <c r="D114" s="37"/>
      <c r="E114" s="37"/>
      <c r="F114" s="37"/>
    </row>
    <row r="115" spans="1:6">
      <c r="A115" s="37"/>
      <c r="B115" s="37"/>
      <c r="C115" s="37"/>
      <c r="D115" s="37"/>
      <c r="E115" s="37"/>
      <c r="F115" s="37"/>
    </row>
    <row r="116" spans="1:6">
      <c r="A116" s="37"/>
      <c r="B116" s="37"/>
      <c r="C116" s="37"/>
      <c r="D116" s="37"/>
      <c r="E116" s="37"/>
      <c r="F116" s="37"/>
    </row>
    <row r="117" spans="1:6">
      <c r="A117" s="37"/>
      <c r="B117" s="37"/>
      <c r="C117" s="37"/>
      <c r="D117" s="37"/>
      <c r="E117" s="37"/>
      <c r="F117" s="37"/>
    </row>
    <row r="118" spans="1:6">
      <c r="A118" s="37"/>
      <c r="B118" s="37"/>
      <c r="C118" s="37"/>
      <c r="D118" s="37"/>
      <c r="E118" s="37"/>
      <c r="F118" s="37"/>
    </row>
    <row r="119" spans="1:6">
      <c r="A119" s="37"/>
      <c r="B119" s="37"/>
      <c r="C119" s="37"/>
      <c r="D119" s="37"/>
      <c r="E119" s="37"/>
      <c r="F119" s="37"/>
    </row>
    <row r="120" spans="1:6">
      <c r="A120" s="37"/>
      <c r="B120" s="37"/>
      <c r="C120" s="37"/>
      <c r="D120" s="37"/>
      <c r="E120" s="37"/>
      <c r="F120" s="37"/>
    </row>
    <row r="121" spans="1:6">
      <c r="A121" s="37"/>
      <c r="B121" s="37"/>
      <c r="C121" s="37"/>
      <c r="D121" s="37"/>
      <c r="E121" s="37"/>
      <c r="F121" s="37"/>
    </row>
    <row r="122" spans="1:6">
      <c r="A122" s="37"/>
      <c r="B122" s="37"/>
      <c r="C122" s="37"/>
      <c r="D122" s="37"/>
      <c r="E122" s="37"/>
      <c r="F122" s="37"/>
    </row>
    <row r="123" spans="1:6">
      <c r="A123" s="37"/>
      <c r="B123" s="37"/>
      <c r="C123" s="37"/>
      <c r="D123" s="37"/>
      <c r="E123" s="37"/>
      <c r="F123" s="37"/>
    </row>
    <row r="124" spans="1:6">
      <c r="A124" s="37"/>
      <c r="B124" s="37"/>
      <c r="C124" s="37"/>
      <c r="D124" s="37"/>
      <c r="E124" s="37"/>
      <c r="F124" s="37"/>
    </row>
    <row r="125" spans="1:6">
      <c r="A125" s="37"/>
      <c r="B125" s="37"/>
      <c r="C125" s="37"/>
      <c r="D125" s="37"/>
      <c r="E125" s="37"/>
      <c r="F125" s="37"/>
    </row>
    <row r="126" spans="1:6">
      <c r="A126" s="37"/>
      <c r="B126" s="37"/>
      <c r="C126" s="37"/>
      <c r="D126" s="37"/>
      <c r="E126" s="37"/>
      <c r="F126" s="37"/>
    </row>
    <row r="127" spans="1:6">
      <c r="A127" s="37"/>
      <c r="B127" s="37"/>
      <c r="C127" s="37"/>
      <c r="D127" s="37"/>
      <c r="E127" s="37"/>
      <c r="F127" s="37"/>
    </row>
    <row r="128" spans="1:6">
      <c r="A128" s="37"/>
      <c r="B128" s="37"/>
      <c r="C128" s="37"/>
      <c r="D128" s="37"/>
      <c r="E128" s="37"/>
      <c r="F128" s="37"/>
    </row>
    <row r="129" spans="1:6">
      <c r="A129" s="37"/>
      <c r="B129" s="37"/>
      <c r="C129" s="37"/>
      <c r="D129" s="37"/>
      <c r="E129" s="37"/>
      <c r="F129" s="37"/>
    </row>
    <row r="130" spans="1:6">
      <c r="A130" s="37"/>
      <c r="B130" s="37"/>
      <c r="C130" s="37"/>
      <c r="D130" s="37"/>
      <c r="E130" s="37"/>
      <c r="F130" s="37"/>
    </row>
    <row r="131" spans="1:6">
      <c r="A131" s="37"/>
      <c r="B131" s="37"/>
      <c r="C131" s="37"/>
      <c r="D131" s="37"/>
      <c r="E131" s="37"/>
      <c r="F131" s="37"/>
    </row>
    <row r="132" spans="1:6">
      <c r="A132" s="37"/>
      <c r="B132" s="37"/>
      <c r="C132" s="37"/>
      <c r="D132" s="37"/>
      <c r="E132" s="37"/>
      <c r="F132" s="37"/>
    </row>
    <row r="133" spans="1:6">
      <c r="A133" s="37"/>
      <c r="B133" s="37"/>
      <c r="C133" s="37"/>
      <c r="D133" s="37"/>
      <c r="E133" s="37"/>
      <c r="F133" s="37"/>
    </row>
    <row r="134" spans="1:6">
      <c r="A134" s="37"/>
      <c r="B134" s="37"/>
      <c r="C134" s="37"/>
      <c r="D134" s="37"/>
      <c r="E134" s="37"/>
      <c r="F134" s="37"/>
    </row>
    <row r="135" spans="1:6">
      <c r="A135" s="37"/>
      <c r="B135" s="37"/>
      <c r="C135" s="37"/>
      <c r="D135" s="37"/>
      <c r="E135" s="37"/>
      <c r="F135" s="37"/>
    </row>
    <row r="136" spans="1:6">
      <c r="A136" s="37"/>
      <c r="B136" s="37"/>
      <c r="C136" s="37"/>
      <c r="D136" s="37"/>
      <c r="E136" s="37"/>
      <c r="F136" s="37"/>
    </row>
    <row r="137" spans="1:6">
      <c r="A137" s="37"/>
      <c r="B137" s="37"/>
      <c r="C137" s="37"/>
      <c r="D137" s="37"/>
      <c r="E137" s="37"/>
      <c r="F137" s="37"/>
    </row>
    <row r="138" spans="1:6">
      <c r="A138" s="37"/>
      <c r="B138" s="37"/>
      <c r="C138" s="37"/>
      <c r="D138" s="37"/>
      <c r="E138" s="37"/>
    </row>
    <row r="139" spans="1:6">
      <c r="A139" s="37"/>
      <c r="B139" s="37"/>
      <c r="C139" s="37"/>
      <c r="D139" s="37"/>
      <c r="E139" s="37"/>
    </row>
    <row r="140" spans="1:6">
      <c r="A140" s="37"/>
      <c r="B140" s="37"/>
      <c r="C140" s="37"/>
      <c r="D140" s="37"/>
      <c r="E140" s="37"/>
    </row>
    <row r="141" spans="1:6">
      <c r="A141" s="37"/>
      <c r="B141" s="37"/>
      <c r="C141" s="37"/>
      <c r="D141" s="37"/>
      <c r="E141" s="37"/>
    </row>
    <row r="142" spans="1:6">
      <c r="A142" s="37"/>
      <c r="B142" s="37"/>
      <c r="C142" s="37"/>
      <c r="D142" s="37"/>
      <c r="E142" s="37"/>
    </row>
    <row r="143" spans="1:6">
      <c r="A143" s="37"/>
      <c r="B143" s="37"/>
      <c r="C143" s="37"/>
      <c r="D143" s="37"/>
      <c r="E143" s="37"/>
    </row>
    <row r="144" spans="1:6">
      <c r="A144" s="37"/>
      <c r="B144" s="37"/>
      <c r="C144" s="37"/>
      <c r="D144" s="37"/>
      <c r="E144" s="37"/>
    </row>
    <row r="145" spans="1:5">
      <c r="A145" s="37"/>
      <c r="B145" s="37"/>
      <c r="C145" s="37"/>
      <c r="D145" s="37"/>
      <c r="E145" s="37"/>
    </row>
    <row r="146" spans="1:5">
      <c r="A146" s="37"/>
      <c r="B146" s="37"/>
      <c r="C146" s="37"/>
      <c r="D146" s="37"/>
      <c r="E146" s="37"/>
    </row>
    <row r="147" spans="1:5">
      <c r="A147" s="37"/>
      <c r="B147" s="37"/>
      <c r="C147" s="37"/>
      <c r="D147" s="37"/>
      <c r="E147" s="37"/>
    </row>
    <row r="148" spans="1:5">
      <c r="A148" s="37"/>
      <c r="B148" s="37"/>
      <c r="C148" s="37"/>
      <c r="D148" s="37"/>
      <c r="E148" s="37"/>
    </row>
    <row r="149" spans="1:5">
      <c r="A149" s="37"/>
      <c r="B149" s="37"/>
      <c r="C149" s="37"/>
      <c r="D149" s="37"/>
      <c r="E149" s="37"/>
    </row>
    <row r="150" spans="1:5">
      <c r="A150" s="37"/>
      <c r="B150" s="37"/>
      <c r="C150" s="37"/>
      <c r="D150" s="37"/>
      <c r="E150" s="37"/>
    </row>
    <row r="151" spans="1:5">
      <c r="A151" s="37"/>
      <c r="B151" s="37"/>
      <c r="C151" s="37"/>
      <c r="D151" s="37"/>
      <c r="E151" s="37"/>
    </row>
    <row r="152" spans="1:5">
      <c r="A152" s="37"/>
      <c r="B152" s="37"/>
      <c r="C152" s="37"/>
      <c r="D152" s="37"/>
      <c r="E152" s="37"/>
    </row>
    <row r="153" spans="1:5">
      <c r="A153" s="37"/>
      <c r="B153" s="37"/>
      <c r="C153" s="37"/>
      <c r="D153" s="37"/>
      <c r="E153" s="37"/>
    </row>
    <row r="154" spans="1:5">
      <c r="A154" s="37"/>
      <c r="B154" s="37"/>
      <c r="C154" s="37"/>
      <c r="D154" s="37"/>
      <c r="E154" s="37"/>
    </row>
    <row r="155" spans="1:5">
      <c r="A155" s="37"/>
      <c r="B155" s="37"/>
      <c r="C155" s="37"/>
      <c r="D155" s="37"/>
      <c r="E155" s="37"/>
    </row>
    <row r="156" spans="1:5">
      <c r="A156" s="37"/>
      <c r="B156" s="37"/>
      <c r="C156" s="37"/>
      <c r="D156" s="37"/>
      <c r="E156" s="37"/>
    </row>
    <row r="157" spans="1:5">
      <c r="A157" s="37"/>
      <c r="B157" s="37"/>
      <c r="C157" s="37"/>
      <c r="D157" s="37"/>
      <c r="E157" s="37"/>
    </row>
    <row r="158" spans="1:5">
      <c r="A158" s="37"/>
      <c r="B158" s="37"/>
      <c r="C158" s="37"/>
      <c r="D158" s="37"/>
      <c r="E158" s="37"/>
    </row>
    <row r="159" spans="1:5">
      <c r="A159" s="37"/>
      <c r="B159" s="37"/>
      <c r="C159" s="37"/>
      <c r="D159" s="37"/>
      <c r="E159" s="37"/>
    </row>
    <row r="160" spans="1:5">
      <c r="A160" s="37"/>
      <c r="B160" s="37"/>
      <c r="C160" s="37"/>
      <c r="D160" s="37"/>
      <c r="E160" s="37"/>
    </row>
    <row r="161" spans="1:5">
      <c r="A161" s="37"/>
      <c r="B161" s="37"/>
      <c r="C161" s="37"/>
      <c r="D161" s="37"/>
      <c r="E161" s="37"/>
    </row>
    <row r="162" spans="1:5">
      <c r="A162" s="37"/>
      <c r="B162" s="37"/>
      <c r="C162" s="37"/>
      <c r="D162" s="37"/>
      <c r="E162" s="37"/>
    </row>
    <row r="163" spans="1:5">
      <c r="A163" s="37"/>
      <c r="B163" s="37"/>
      <c r="C163" s="37"/>
      <c r="D163" s="37"/>
      <c r="E163" s="37"/>
    </row>
    <row r="164" spans="1:5">
      <c r="A164" s="37"/>
      <c r="B164" s="37"/>
      <c r="C164" s="37"/>
      <c r="D164" s="37"/>
      <c r="E164" s="37"/>
    </row>
    <row r="165" spans="1:5">
      <c r="A165" s="37"/>
      <c r="B165" s="37"/>
      <c r="C165" s="37"/>
      <c r="D165" s="37"/>
      <c r="E165" s="37"/>
    </row>
    <row r="166" spans="1:5">
      <c r="A166" s="37"/>
      <c r="B166" s="37"/>
      <c r="C166" s="37"/>
      <c r="D166" s="37"/>
      <c r="E166" s="37"/>
    </row>
    <row r="167" spans="1:5">
      <c r="A167" s="37"/>
      <c r="B167" s="37"/>
      <c r="C167" s="37"/>
      <c r="D167" s="37"/>
    </row>
    <row r="168" spans="1:5">
      <c r="A168" s="37"/>
      <c r="B168" s="37"/>
      <c r="C168" s="37"/>
      <c r="D168" s="37"/>
    </row>
    <row r="169" spans="1:5">
      <c r="A169" s="37"/>
      <c r="B169" s="37"/>
      <c r="C169" s="37"/>
      <c r="D169" s="37"/>
    </row>
    <row r="170" spans="1:5">
      <c r="A170" s="37"/>
      <c r="B170" s="37"/>
      <c r="C170" s="37"/>
      <c r="D170" s="37"/>
    </row>
    <row r="171" spans="1:5">
      <c r="A171" s="37"/>
      <c r="B171" s="37"/>
      <c r="C171" s="37"/>
      <c r="D171" s="37"/>
    </row>
    <row r="172" spans="1:5">
      <c r="A172" s="37"/>
      <c r="B172" s="37"/>
      <c r="C172" s="37"/>
      <c r="D172" s="37"/>
    </row>
    <row r="173" spans="1:5">
      <c r="A173" s="37"/>
      <c r="B173" s="37"/>
      <c r="C173" s="37"/>
      <c r="D173" s="37"/>
    </row>
    <row r="174" spans="1:5">
      <c r="A174" s="37"/>
      <c r="B174" s="37"/>
      <c r="C174" s="37"/>
      <c r="D174" s="37"/>
    </row>
    <row r="175" spans="1:5">
      <c r="A175" s="37"/>
      <c r="B175" s="37"/>
      <c r="C175" s="37"/>
      <c r="D175" s="37"/>
    </row>
    <row r="176" spans="1:5">
      <c r="A176" s="37"/>
      <c r="B176" s="37"/>
      <c r="C176" s="37"/>
      <c r="D176" s="37"/>
    </row>
    <row r="177" spans="1:4">
      <c r="A177" s="37"/>
      <c r="B177" s="37"/>
      <c r="C177" s="37"/>
      <c r="D177" s="37"/>
    </row>
    <row r="178" spans="1:4">
      <c r="A178" s="37"/>
      <c r="B178" s="37"/>
      <c r="C178" s="37"/>
      <c r="D178" s="37"/>
    </row>
    <row r="179" spans="1:4">
      <c r="A179" s="37"/>
      <c r="B179" s="37"/>
      <c r="C179" s="37"/>
      <c r="D179" s="37"/>
    </row>
    <row r="180" spans="1:4">
      <c r="A180" s="37"/>
      <c r="B180" s="37"/>
      <c r="C180" s="37"/>
      <c r="D180" s="37"/>
    </row>
    <row r="181" spans="1:4">
      <c r="A181" s="37"/>
      <c r="B181" s="37"/>
      <c r="C181" s="37"/>
      <c r="D181" s="37"/>
    </row>
    <row r="182" spans="1:4">
      <c r="A182" s="37"/>
      <c r="B182" s="37"/>
      <c r="C182" s="37"/>
      <c r="D182" s="37"/>
    </row>
    <row r="183" spans="1:4">
      <c r="A183" s="37"/>
      <c r="B183" s="37"/>
      <c r="C183" s="37"/>
      <c r="D183" s="37"/>
    </row>
    <row r="184" spans="1:4">
      <c r="A184" s="37"/>
      <c r="B184" s="37"/>
      <c r="C184" s="37"/>
      <c r="D184" s="37"/>
    </row>
    <row r="185" spans="1:4">
      <c r="A185" s="37"/>
      <c r="B185" s="37"/>
      <c r="C185" s="37"/>
      <c r="D185" s="37"/>
    </row>
    <row r="186" spans="1:4">
      <c r="A186" s="37"/>
      <c r="B186" s="37"/>
      <c r="C186" s="37"/>
      <c r="D186" s="37"/>
    </row>
    <row r="187" spans="1:4">
      <c r="A187" s="37"/>
      <c r="B187" s="37"/>
      <c r="C187" s="37"/>
      <c r="D187" s="37"/>
    </row>
    <row r="188" spans="1:4">
      <c r="A188" s="37"/>
      <c r="B188" s="37"/>
      <c r="C188" s="37"/>
      <c r="D188" s="37"/>
    </row>
    <row r="189" spans="1:4">
      <c r="A189" s="37"/>
      <c r="B189" s="37"/>
      <c r="C189" s="37"/>
      <c r="D189" s="37"/>
    </row>
    <row r="190" spans="1:4">
      <c r="A190" s="37"/>
      <c r="B190" s="37"/>
      <c r="C190" s="37"/>
      <c r="D190" s="37"/>
    </row>
    <row r="191" spans="1:4">
      <c r="A191" s="37"/>
      <c r="B191" s="37"/>
      <c r="C191" s="37"/>
      <c r="D191" s="37"/>
    </row>
    <row r="192" spans="1:4">
      <c r="A192" s="37"/>
      <c r="B192" s="37"/>
      <c r="C192" s="37"/>
      <c r="D192" s="37"/>
    </row>
    <row r="193" spans="1:4">
      <c r="A193" s="37"/>
      <c r="B193" s="37"/>
      <c r="C193" s="37"/>
      <c r="D193" s="37"/>
    </row>
    <row r="194" spans="1:4">
      <c r="A194" s="37"/>
      <c r="B194" s="37"/>
      <c r="C194" s="37"/>
      <c r="D194" s="37"/>
    </row>
    <row r="195" spans="1:4">
      <c r="A195" s="37"/>
      <c r="B195" s="37"/>
      <c r="C195" s="37"/>
      <c r="D195" s="37"/>
    </row>
    <row r="196" spans="1:4">
      <c r="A196" s="37"/>
      <c r="B196" s="37"/>
      <c r="C196" s="37"/>
      <c r="D196" s="37"/>
    </row>
    <row r="197" spans="1:4">
      <c r="A197" s="37"/>
      <c r="B197" s="37"/>
      <c r="C197" s="37"/>
      <c r="D197" s="37"/>
    </row>
    <row r="198" spans="1:4">
      <c r="A198" s="37"/>
      <c r="B198" s="37"/>
      <c r="C198" s="37"/>
      <c r="D198" s="37"/>
    </row>
    <row r="199" spans="1:4">
      <c r="A199" s="37"/>
      <c r="B199" s="37"/>
      <c r="C199" s="37"/>
      <c r="D199" s="37"/>
    </row>
    <row r="200" spans="1:4">
      <c r="A200" s="37"/>
      <c r="B200" s="37"/>
      <c r="C200" s="37"/>
      <c r="D200" s="37"/>
    </row>
    <row r="201" spans="1:4">
      <c r="A201" s="37"/>
      <c r="B201" s="37"/>
      <c r="C201" s="37"/>
      <c r="D201" s="37"/>
    </row>
    <row r="202" spans="1:4">
      <c r="A202" s="37"/>
      <c r="B202" s="37"/>
      <c r="C202" s="37"/>
      <c r="D202" s="37"/>
    </row>
    <row r="203" spans="1:4">
      <c r="A203" s="37"/>
      <c r="B203" s="37"/>
      <c r="C203" s="37"/>
      <c r="D203" s="37"/>
    </row>
    <row r="204" spans="1:4">
      <c r="A204" s="37"/>
      <c r="B204" s="37"/>
      <c r="C204" s="37"/>
      <c r="D204" s="37"/>
    </row>
    <row r="205" spans="1:4">
      <c r="A205" s="37"/>
      <c r="B205" s="37"/>
      <c r="C205" s="37"/>
      <c r="D205" s="37"/>
    </row>
    <row r="206" spans="1:4">
      <c r="A206" s="37"/>
      <c r="B206" s="37"/>
      <c r="C206" s="37"/>
      <c r="D206" s="37"/>
    </row>
    <row r="207" spans="1:4">
      <c r="A207" s="37"/>
      <c r="B207" s="37"/>
      <c r="C207" s="37"/>
      <c r="D207" s="37"/>
    </row>
    <row r="208" spans="1:4">
      <c r="A208" s="37"/>
      <c r="B208" s="37"/>
      <c r="C208" s="37"/>
      <c r="D208" s="37"/>
    </row>
    <row r="209" spans="1:4">
      <c r="A209" s="37"/>
      <c r="B209" s="37"/>
      <c r="C209" s="37"/>
      <c r="D209" s="37"/>
    </row>
    <row r="210" spans="1:4">
      <c r="A210" s="37"/>
      <c r="B210" s="37"/>
      <c r="C210" s="37"/>
      <c r="D210" s="37"/>
    </row>
    <row r="211" spans="1:4">
      <c r="A211" s="37"/>
      <c r="B211" s="37"/>
      <c r="C211" s="37"/>
      <c r="D211" s="37"/>
    </row>
    <row r="212" spans="1:4">
      <c r="A212" s="37"/>
      <c r="B212" s="37"/>
      <c r="C212" s="37"/>
      <c r="D212" s="37"/>
    </row>
    <row r="213" spans="1:4">
      <c r="A213" s="37"/>
      <c r="B213" s="37"/>
      <c r="C213" s="37"/>
      <c r="D213" s="37"/>
    </row>
    <row r="214" spans="1:4">
      <c r="A214" s="37"/>
      <c r="B214" s="37"/>
      <c r="C214" s="37"/>
      <c r="D214" s="37"/>
    </row>
    <row r="215" spans="1:4">
      <c r="A215" s="37"/>
      <c r="B215" s="37"/>
      <c r="C215" s="37"/>
      <c r="D215" s="37"/>
    </row>
    <row r="216" spans="1:4">
      <c r="A216" s="37"/>
      <c r="B216" s="37"/>
      <c r="C216" s="37"/>
      <c r="D216" s="37"/>
    </row>
    <row r="217" spans="1:4">
      <c r="A217" s="37"/>
      <c r="B217" s="37"/>
      <c r="C217" s="37"/>
      <c r="D217" s="37"/>
    </row>
    <row r="218" spans="1:4">
      <c r="A218" s="37"/>
      <c r="B218" s="37"/>
      <c r="C218" s="37"/>
      <c r="D218" s="37"/>
    </row>
    <row r="219" spans="1:4">
      <c r="A219" s="37"/>
      <c r="B219" s="37"/>
      <c r="C219" s="37"/>
      <c r="D219" s="37"/>
    </row>
    <row r="220" spans="1:4">
      <c r="A220" s="37"/>
      <c r="B220" s="37"/>
      <c r="C220" s="37"/>
      <c r="D220" s="37"/>
    </row>
    <row r="221" spans="1:4">
      <c r="A221" s="37"/>
      <c r="B221" s="37"/>
      <c r="C221" s="37"/>
      <c r="D221" s="37"/>
    </row>
    <row r="222" spans="1:4">
      <c r="A222" s="37"/>
      <c r="B222" s="37"/>
      <c r="C222" s="37"/>
      <c r="D222" s="37"/>
    </row>
    <row r="223" spans="1:4">
      <c r="A223" s="37"/>
      <c r="B223" s="37"/>
      <c r="C223" s="37"/>
      <c r="D223" s="37"/>
    </row>
    <row r="224" spans="1:4">
      <c r="A224" s="37"/>
      <c r="B224" s="37"/>
      <c r="C224" s="37"/>
      <c r="D224" s="37"/>
    </row>
    <row r="225" spans="1:4">
      <c r="A225" s="37"/>
      <c r="B225" s="37"/>
      <c r="C225" s="37"/>
      <c r="D225" s="37"/>
    </row>
    <row r="226" spans="1:4">
      <c r="A226" s="37"/>
      <c r="B226" s="37"/>
      <c r="C226" s="37"/>
      <c r="D226" s="37"/>
    </row>
    <row r="227" spans="1:4">
      <c r="A227" s="37"/>
      <c r="B227" s="37"/>
      <c r="C227" s="37"/>
      <c r="D227" s="37"/>
    </row>
    <row r="228" spans="1:4">
      <c r="A228" s="37"/>
      <c r="B228" s="37"/>
      <c r="C228" s="37"/>
      <c r="D228" s="37"/>
    </row>
    <row r="229" spans="1:4">
      <c r="A229" s="37"/>
      <c r="B229" s="37"/>
      <c r="C229" s="37"/>
      <c r="D229" s="37"/>
    </row>
    <row r="230" spans="1:4">
      <c r="A230" s="37"/>
      <c r="B230" s="37"/>
      <c r="C230" s="37"/>
      <c r="D230" s="37"/>
    </row>
    <row r="231" spans="1:4">
      <c r="A231" s="37"/>
      <c r="B231" s="37"/>
      <c r="C231" s="37"/>
      <c r="D231" s="37"/>
    </row>
    <row r="232" spans="1:4">
      <c r="A232" s="37"/>
      <c r="B232" s="37"/>
      <c r="C232" s="37"/>
      <c r="D232" s="37"/>
    </row>
    <row r="233" spans="1:4">
      <c r="A233" s="37"/>
      <c r="B233" s="37"/>
      <c r="C233" s="37"/>
      <c r="D233" s="37"/>
    </row>
    <row r="234" spans="1:4">
      <c r="A234" s="37"/>
      <c r="B234" s="37"/>
      <c r="C234" s="37"/>
      <c r="D234" s="37"/>
    </row>
    <row r="235" spans="1:4">
      <c r="A235" s="37"/>
      <c r="B235" s="37"/>
      <c r="C235" s="37"/>
      <c r="D235" s="37"/>
    </row>
    <row r="236" spans="1:4">
      <c r="A236" s="37"/>
      <c r="B236" s="37"/>
      <c r="C236" s="37"/>
      <c r="D236" s="37"/>
    </row>
    <row r="237" spans="1:4">
      <c r="A237" s="37"/>
      <c r="B237" s="37"/>
      <c r="C237" s="37"/>
      <c r="D237" s="37"/>
    </row>
    <row r="238" spans="1:4">
      <c r="A238" s="37"/>
      <c r="B238" s="37"/>
      <c r="C238" s="37"/>
      <c r="D238" s="37"/>
    </row>
    <row r="239" spans="1:4">
      <c r="A239" s="37"/>
      <c r="B239" s="37"/>
      <c r="C239" s="37"/>
      <c r="D239" s="37"/>
    </row>
    <row r="240" spans="1:4">
      <c r="A240" s="37"/>
      <c r="B240" s="37"/>
      <c r="C240" s="37"/>
      <c r="D240" s="37"/>
    </row>
    <row r="241" spans="1:4">
      <c r="A241" s="37"/>
      <c r="B241" s="37"/>
      <c r="C241" s="37"/>
      <c r="D241" s="37"/>
    </row>
    <row r="242" spans="1:4">
      <c r="A242" s="37"/>
      <c r="B242" s="37"/>
      <c r="C242" s="37"/>
      <c r="D242" s="37"/>
    </row>
    <row r="243" spans="1:4">
      <c r="A243" s="37"/>
      <c r="B243" s="37"/>
      <c r="C243" s="37"/>
      <c r="D243" s="37"/>
    </row>
    <row r="244" spans="1:4">
      <c r="A244" s="37"/>
      <c r="B244" s="37"/>
      <c r="C244" s="37"/>
      <c r="D244" s="37"/>
    </row>
    <row r="245" spans="1:4">
      <c r="A245" s="37"/>
      <c r="B245" s="37"/>
      <c r="C245" s="37"/>
      <c r="D245" s="37"/>
    </row>
    <row r="246" spans="1:4">
      <c r="A246" s="37"/>
      <c r="B246" s="37"/>
      <c r="C246" s="37"/>
      <c r="D246" s="37"/>
    </row>
    <row r="247" spans="1:4">
      <c r="A247" s="37"/>
      <c r="B247" s="37"/>
      <c r="C247" s="37"/>
      <c r="D247" s="37"/>
    </row>
    <row r="248" spans="1:4">
      <c r="A248" s="37"/>
      <c r="B248" s="37"/>
      <c r="C248" s="37"/>
      <c r="D248" s="37"/>
    </row>
    <row r="249" spans="1:4">
      <c r="A249" s="37"/>
      <c r="B249" s="37"/>
      <c r="C249" s="37"/>
      <c r="D249" s="37"/>
    </row>
    <row r="250" spans="1:4">
      <c r="A250" s="37"/>
      <c r="B250" s="37"/>
      <c r="C250" s="37"/>
      <c r="D250" s="37"/>
    </row>
    <row r="251" spans="1:4">
      <c r="A251" s="37"/>
      <c r="B251" s="37"/>
      <c r="C251" s="37"/>
      <c r="D251" s="37"/>
    </row>
    <row r="252" spans="1:4">
      <c r="A252" s="37"/>
      <c r="B252" s="37"/>
      <c r="C252" s="37"/>
      <c r="D252" s="37"/>
    </row>
    <row r="253" spans="1:4">
      <c r="A253" s="37"/>
      <c r="B253" s="37"/>
      <c r="C253" s="37"/>
      <c r="D253" s="37"/>
    </row>
    <row r="254" spans="1:4">
      <c r="A254" s="37"/>
      <c r="B254" s="37"/>
      <c r="C254" s="37"/>
      <c r="D254" s="37"/>
    </row>
    <row r="255" spans="1:4">
      <c r="A255" s="37"/>
      <c r="B255" s="37"/>
      <c r="C255" s="37"/>
      <c r="D255" s="37"/>
    </row>
    <row r="256" spans="1:4">
      <c r="A256" s="37"/>
      <c r="B256" s="37"/>
      <c r="C256" s="37"/>
      <c r="D256" s="37"/>
    </row>
    <row r="257" spans="1:4">
      <c r="A257" s="37"/>
      <c r="B257" s="37"/>
      <c r="C257" s="37"/>
      <c r="D257" s="37"/>
    </row>
    <row r="258" spans="1:4">
      <c r="A258" s="37"/>
      <c r="B258" s="37"/>
      <c r="C258" s="37"/>
    </row>
    <row r="259" spans="1:4">
      <c r="A259" s="37"/>
      <c r="B259" s="37"/>
    </row>
  </sheetData>
  <protectedRanges>
    <protectedRange sqref="Q7:Q20" name="نطاق1_1"/>
    <protectedRange sqref="C2:Q4 B2:B20" name="نطاق1"/>
    <protectedRange sqref="Q5:Q6" name="نطاق1_1_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3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-0.249977111117893"/>
    <pageSetUpPr fitToPage="1"/>
  </sheetPr>
  <dimension ref="A1:T155"/>
  <sheetViews>
    <sheetView view="pageBreakPreview" zoomScale="57" zoomScaleNormal="50" zoomScaleSheetLayoutView="57" zoomScalePageLayoutView="70" workbookViewId="0">
      <selection activeCell="V19" sqref="V19"/>
    </sheetView>
  </sheetViews>
  <sheetFormatPr defaultColWidth="13.7265625" defaultRowHeight="15.5"/>
  <cols>
    <col min="1" max="1" width="8.6328125" style="28" customWidth="1"/>
    <col min="2" max="2" width="35.6328125" style="28" customWidth="1"/>
    <col min="3" max="3" width="20.6328125" style="28" customWidth="1"/>
    <col min="4" max="16" width="12.6328125" style="28" customWidth="1"/>
    <col min="17" max="17" width="32" style="28" customWidth="1"/>
    <col min="18" max="18" width="8.6328125" style="36" customWidth="1"/>
    <col min="19" max="20" width="13.26953125" style="28" customWidth="1"/>
    <col min="21" max="237" width="13.7265625" style="28"/>
    <col min="238" max="238" width="6.26953125" style="28" customWidth="1"/>
    <col min="239" max="239" width="26.26953125" style="28" customWidth="1"/>
    <col min="240" max="240" width="21.26953125" style="28" customWidth="1"/>
    <col min="241" max="242" width="18.36328125" style="28" customWidth="1"/>
    <col min="243" max="243" width="17.453125" style="28" customWidth="1"/>
    <col min="244" max="244" width="15.08984375" style="28" customWidth="1"/>
    <col min="245" max="245" width="15.08984375" style="28" bestFit="1" customWidth="1"/>
    <col min="246" max="246" width="12.6328125" style="28" customWidth="1"/>
    <col min="247" max="247" width="11.6328125" style="28" customWidth="1"/>
    <col min="248" max="248" width="13.7265625" style="28" customWidth="1"/>
    <col min="249" max="249" width="15.36328125" style="28" customWidth="1"/>
    <col min="250" max="250" width="13.6328125" style="28" customWidth="1"/>
    <col min="251" max="252" width="19.6328125" style="28" customWidth="1"/>
    <col min="253" max="253" width="13.6328125" style="28" customWidth="1"/>
    <col min="254" max="254" width="15.7265625" style="28" customWidth="1"/>
    <col min="255" max="255" width="10.36328125" style="28" customWidth="1"/>
    <col min="256" max="257" width="13.7265625" style="28"/>
    <col min="258" max="258" width="25.453125" style="28" customWidth="1"/>
    <col min="259" max="493" width="13.7265625" style="28"/>
    <col min="494" max="494" width="6.26953125" style="28" customWidth="1"/>
    <col min="495" max="495" width="26.26953125" style="28" customWidth="1"/>
    <col min="496" max="496" width="21.26953125" style="28" customWidth="1"/>
    <col min="497" max="498" width="18.36328125" style="28" customWidth="1"/>
    <col min="499" max="499" width="17.453125" style="28" customWidth="1"/>
    <col min="500" max="500" width="15.08984375" style="28" customWidth="1"/>
    <col min="501" max="501" width="15.08984375" style="28" bestFit="1" customWidth="1"/>
    <col min="502" max="502" width="12.6328125" style="28" customWidth="1"/>
    <col min="503" max="503" width="11.6328125" style="28" customWidth="1"/>
    <col min="504" max="504" width="13.7265625" style="28" customWidth="1"/>
    <col min="505" max="505" width="15.36328125" style="28" customWidth="1"/>
    <col min="506" max="506" width="13.6328125" style="28" customWidth="1"/>
    <col min="507" max="508" width="19.6328125" style="28" customWidth="1"/>
    <col min="509" max="509" width="13.6328125" style="28" customWidth="1"/>
    <col min="510" max="510" width="15.7265625" style="28" customWidth="1"/>
    <col min="511" max="511" width="10.36328125" style="28" customWidth="1"/>
    <col min="512" max="513" width="13.7265625" style="28"/>
    <col min="514" max="514" width="25.453125" style="28" customWidth="1"/>
    <col min="515" max="749" width="13.7265625" style="28"/>
    <col min="750" max="750" width="6.26953125" style="28" customWidth="1"/>
    <col min="751" max="751" width="26.26953125" style="28" customWidth="1"/>
    <col min="752" max="752" width="21.26953125" style="28" customWidth="1"/>
    <col min="753" max="754" width="18.36328125" style="28" customWidth="1"/>
    <col min="755" max="755" width="17.453125" style="28" customWidth="1"/>
    <col min="756" max="756" width="15.08984375" style="28" customWidth="1"/>
    <col min="757" max="757" width="15.08984375" style="28" bestFit="1" customWidth="1"/>
    <col min="758" max="758" width="12.6328125" style="28" customWidth="1"/>
    <col min="759" max="759" width="11.6328125" style="28" customWidth="1"/>
    <col min="760" max="760" width="13.7265625" style="28" customWidth="1"/>
    <col min="761" max="761" width="15.36328125" style="28" customWidth="1"/>
    <col min="762" max="762" width="13.6328125" style="28" customWidth="1"/>
    <col min="763" max="764" width="19.6328125" style="28" customWidth="1"/>
    <col min="765" max="765" width="13.6328125" style="28" customWidth="1"/>
    <col min="766" max="766" width="15.7265625" style="28" customWidth="1"/>
    <col min="767" max="767" width="10.36328125" style="28" customWidth="1"/>
    <col min="768" max="769" width="13.7265625" style="28"/>
    <col min="770" max="770" width="25.453125" style="28" customWidth="1"/>
    <col min="771" max="1005" width="13.7265625" style="28"/>
    <col min="1006" max="1006" width="6.26953125" style="28" customWidth="1"/>
    <col min="1007" max="1007" width="26.26953125" style="28" customWidth="1"/>
    <col min="1008" max="1008" width="21.26953125" style="28" customWidth="1"/>
    <col min="1009" max="1010" width="18.36328125" style="28" customWidth="1"/>
    <col min="1011" max="1011" width="17.453125" style="28" customWidth="1"/>
    <col min="1012" max="1012" width="15.08984375" style="28" customWidth="1"/>
    <col min="1013" max="1013" width="15.08984375" style="28" bestFit="1" customWidth="1"/>
    <col min="1014" max="1014" width="12.6328125" style="28" customWidth="1"/>
    <col min="1015" max="1015" width="11.6328125" style="28" customWidth="1"/>
    <col min="1016" max="1016" width="13.7265625" style="28" customWidth="1"/>
    <col min="1017" max="1017" width="15.36328125" style="28" customWidth="1"/>
    <col min="1018" max="1018" width="13.6328125" style="28" customWidth="1"/>
    <col min="1019" max="1020" width="19.6328125" style="28" customWidth="1"/>
    <col min="1021" max="1021" width="13.6328125" style="28" customWidth="1"/>
    <col min="1022" max="1022" width="15.7265625" style="28" customWidth="1"/>
    <col min="1023" max="1023" width="10.36328125" style="28" customWidth="1"/>
    <col min="1024" max="1025" width="13.7265625" style="28"/>
    <col min="1026" max="1026" width="25.453125" style="28" customWidth="1"/>
    <col min="1027" max="1261" width="13.7265625" style="28"/>
    <col min="1262" max="1262" width="6.26953125" style="28" customWidth="1"/>
    <col min="1263" max="1263" width="26.26953125" style="28" customWidth="1"/>
    <col min="1264" max="1264" width="21.26953125" style="28" customWidth="1"/>
    <col min="1265" max="1266" width="18.36328125" style="28" customWidth="1"/>
    <col min="1267" max="1267" width="17.453125" style="28" customWidth="1"/>
    <col min="1268" max="1268" width="15.08984375" style="28" customWidth="1"/>
    <col min="1269" max="1269" width="15.08984375" style="28" bestFit="1" customWidth="1"/>
    <col min="1270" max="1270" width="12.6328125" style="28" customWidth="1"/>
    <col min="1271" max="1271" width="11.6328125" style="28" customWidth="1"/>
    <col min="1272" max="1272" width="13.7265625" style="28" customWidth="1"/>
    <col min="1273" max="1273" width="15.36328125" style="28" customWidth="1"/>
    <col min="1274" max="1274" width="13.6328125" style="28" customWidth="1"/>
    <col min="1275" max="1276" width="19.6328125" style="28" customWidth="1"/>
    <col min="1277" max="1277" width="13.6328125" style="28" customWidth="1"/>
    <col min="1278" max="1278" width="15.7265625" style="28" customWidth="1"/>
    <col min="1279" max="1279" width="10.36328125" style="28" customWidth="1"/>
    <col min="1280" max="1281" width="13.7265625" style="28"/>
    <col min="1282" max="1282" width="25.453125" style="28" customWidth="1"/>
    <col min="1283" max="1517" width="13.7265625" style="28"/>
    <col min="1518" max="1518" width="6.26953125" style="28" customWidth="1"/>
    <col min="1519" max="1519" width="26.26953125" style="28" customWidth="1"/>
    <col min="1520" max="1520" width="21.26953125" style="28" customWidth="1"/>
    <col min="1521" max="1522" width="18.36328125" style="28" customWidth="1"/>
    <col min="1523" max="1523" width="17.453125" style="28" customWidth="1"/>
    <col min="1524" max="1524" width="15.08984375" style="28" customWidth="1"/>
    <col min="1525" max="1525" width="15.08984375" style="28" bestFit="1" customWidth="1"/>
    <col min="1526" max="1526" width="12.6328125" style="28" customWidth="1"/>
    <col min="1527" max="1527" width="11.6328125" style="28" customWidth="1"/>
    <col min="1528" max="1528" width="13.7265625" style="28" customWidth="1"/>
    <col min="1529" max="1529" width="15.36328125" style="28" customWidth="1"/>
    <col min="1530" max="1530" width="13.6328125" style="28" customWidth="1"/>
    <col min="1531" max="1532" width="19.6328125" style="28" customWidth="1"/>
    <col min="1533" max="1533" width="13.6328125" style="28" customWidth="1"/>
    <col min="1534" max="1534" width="15.7265625" style="28" customWidth="1"/>
    <col min="1535" max="1535" width="10.36328125" style="28" customWidth="1"/>
    <col min="1536" max="1537" width="13.7265625" style="28"/>
    <col min="1538" max="1538" width="25.453125" style="28" customWidth="1"/>
    <col min="1539" max="1773" width="13.7265625" style="28"/>
    <col min="1774" max="1774" width="6.26953125" style="28" customWidth="1"/>
    <col min="1775" max="1775" width="26.26953125" style="28" customWidth="1"/>
    <col min="1776" max="1776" width="21.26953125" style="28" customWidth="1"/>
    <col min="1777" max="1778" width="18.36328125" style="28" customWidth="1"/>
    <col min="1779" max="1779" width="17.453125" style="28" customWidth="1"/>
    <col min="1780" max="1780" width="15.08984375" style="28" customWidth="1"/>
    <col min="1781" max="1781" width="15.08984375" style="28" bestFit="1" customWidth="1"/>
    <col min="1782" max="1782" width="12.6328125" style="28" customWidth="1"/>
    <col min="1783" max="1783" width="11.6328125" style="28" customWidth="1"/>
    <col min="1784" max="1784" width="13.7265625" style="28" customWidth="1"/>
    <col min="1785" max="1785" width="15.36328125" style="28" customWidth="1"/>
    <col min="1786" max="1786" width="13.6328125" style="28" customWidth="1"/>
    <col min="1787" max="1788" width="19.6328125" style="28" customWidth="1"/>
    <col min="1789" max="1789" width="13.6328125" style="28" customWidth="1"/>
    <col min="1790" max="1790" width="15.7265625" style="28" customWidth="1"/>
    <col min="1791" max="1791" width="10.36328125" style="28" customWidth="1"/>
    <col min="1792" max="1793" width="13.7265625" style="28"/>
    <col min="1794" max="1794" width="25.453125" style="28" customWidth="1"/>
    <col min="1795" max="2029" width="13.7265625" style="28"/>
    <col min="2030" max="2030" width="6.26953125" style="28" customWidth="1"/>
    <col min="2031" max="2031" width="26.26953125" style="28" customWidth="1"/>
    <col min="2032" max="2032" width="21.26953125" style="28" customWidth="1"/>
    <col min="2033" max="2034" width="18.36328125" style="28" customWidth="1"/>
    <col min="2035" max="2035" width="17.453125" style="28" customWidth="1"/>
    <col min="2036" max="2036" width="15.08984375" style="28" customWidth="1"/>
    <col min="2037" max="2037" width="15.08984375" style="28" bestFit="1" customWidth="1"/>
    <col min="2038" max="2038" width="12.6328125" style="28" customWidth="1"/>
    <col min="2039" max="2039" width="11.6328125" style="28" customWidth="1"/>
    <col min="2040" max="2040" width="13.7265625" style="28" customWidth="1"/>
    <col min="2041" max="2041" width="15.36328125" style="28" customWidth="1"/>
    <col min="2042" max="2042" width="13.6328125" style="28" customWidth="1"/>
    <col min="2043" max="2044" width="19.6328125" style="28" customWidth="1"/>
    <col min="2045" max="2045" width="13.6328125" style="28" customWidth="1"/>
    <col min="2046" max="2046" width="15.7265625" style="28" customWidth="1"/>
    <col min="2047" max="2047" width="10.36328125" style="28" customWidth="1"/>
    <col min="2048" max="2049" width="13.7265625" style="28"/>
    <col min="2050" max="2050" width="25.453125" style="28" customWidth="1"/>
    <col min="2051" max="2285" width="13.7265625" style="28"/>
    <col min="2286" max="2286" width="6.26953125" style="28" customWidth="1"/>
    <col min="2287" max="2287" width="26.26953125" style="28" customWidth="1"/>
    <col min="2288" max="2288" width="21.26953125" style="28" customWidth="1"/>
    <col min="2289" max="2290" width="18.36328125" style="28" customWidth="1"/>
    <col min="2291" max="2291" width="17.453125" style="28" customWidth="1"/>
    <col min="2292" max="2292" width="15.08984375" style="28" customWidth="1"/>
    <col min="2293" max="2293" width="15.08984375" style="28" bestFit="1" customWidth="1"/>
    <col min="2294" max="2294" width="12.6328125" style="28" customWidth="1"/>
    <col min="2295" max="2295" width="11.6328125" style="28" customWidth="1"/>
    <col min="2296" max="2296" width="13.7265625" style="28" customWidth="1"/>
    <col min="2297" max="2297" width="15.36328125" style="28" customWidth="1"/>
    <col min="2298" max="2298" width="13.6328125" style="28" customWidth="1"/>
    <col min="2299" max="2300" width="19.6328125" style="28" customWidth="1"/>
    <col min="2301" max="2301" width="13.6328125" style="28" customWidth="1"/>
    <col min="2302" max="2302" width="15.7265625" style="28" customWidth="1"/>
    <col min="2303" max="2303" width="10.36328125" style="28" customWidth="1"/>
    <col min="2304" max="2305" width="13.7265625" style="28"/>
    <col min="2306" max="2306" width="25.453125" style="28" customWidth="1"/>
    <col min="2307" max="2541" width="13.7265625" style="28"/>
    <col min="2542" max="2542" width="6.26953125" style="28" customWidth="1"/>
    <col min="2543" max="2543" width="26.26953125" style="28" customWidth="1"/>
    <col min="2544" max="2544" width="21.26953125" style="28" customWidth="1"/>
    <col min="2545" max="2546" width="18.36328125" style="28" customWidth="1"/>
    <col min="2547" max="2547" width="17.453125" style="28" customWidth="1"/>
    <col min="2548" max="2548" width="15.08984375" style="28" customWidth="1"/>
    <col min="2549" max="2549" width="15.08984375" style="28" bestFit="1" customWidth="1"/>
    <col min="2550" max="2550" width="12.6328125" style="28" customWidth="1"/>
    <col min="2551" max="2551" width="11.6328125" style="28" customWidth="1"/>
    <col min="2552" max="2552" width="13.7265625" style="28" customWidth="1"/>
    <col min="2553" max="2553" width="15.36328125" style="28" customWidth="1"/>
    <col min="2554" max="2554" width="13.6328125" style="28" customWidth="1"/>
    <col min="2555" max="2556" width="19.6328125" style="28" customWidth="1"/>
    <col min="2557" max="2557" width="13.6328125" style="28" customWidth="1"/>
    <col min="2558" max="2558" width="15.7265625" style="28" customWidth="1"/>
    <col min="2559" max="2559" width="10.36328125" style="28" customWidth="1"/>
    <col min="2560" max="2561" width="13.7265625" style="28"/>
    <col min="2562" max="2562" width="25.453125" style="28" customWidth="1"/>
    <col min="2563" max="2797" width="13.7265625" style="28"/>
    <col min="2798" max="2798" width="6.26953125" style="28" customWidth="1"/>
    <col min="2799" max="2799" width="26.26953125" style="28" customWidth="1"/>
    <col min="2800" max="2800" width="21.26953125" style="28" customWidth="1"/>
    <col min="2801" max="2802" width="18.36328125" style="28" customWidth="1"/>
    <col min="2803" max="2803" width="17.453125" style="28" customWidth="1"/>
    <col min="2804" max="2804" width="15.08984375" style="28" customWidth="1"/>
    <col min="2805" max="2805" width="15.08984375" style="28" bestFit="1" customWidth="1"/>
    <col min="2806" max="2806" width="12.6328125" style="28" customWidth="1"/>
    <col min="2807" max="2807" width="11.6328125" style="28" customWidth="1"/>
    <col min="2808" max="2808" width="13.7265625" style="28" customWidth="1"/>
    <col min="2809" max="2809" width="15.36328125" style="28" customWidth="1"/>
    <col min="2810" max="2810" width="13.6328125" style="28" customWidth="1"/>
    <col min="2811" max="2812" width="19.6328125" style="28" customWidth="1"/>
    <col min="2813" max="2813" width="13.6328125" style="28" customWidth="1"/>
    <col min="2814" max="2814" width="15.7265625" style="28" customWidth="1"/>
    <col min="2815" max="2815" width="10.36328125" style="28" customWidth="1"/>
    <col min="2816" max="2817" width="13.7265625" style="28"/>
    <col min="2818" max="2818" width="25.453125" style="28" customWidth="1"/>
    <col min="2819" max="3053" width="13.7265625" style="28"/>
    <col min="3054" max="3054" width="6.26953125" style="28" customWidth="1"/>
    <col min="3055" max="3055" width="26.26953125" style="28" customWidth="1"/>
    <col min="3056" max="3056" width="21.26953125" style="28" customWidth="1"/>
    <col min="3057" max="3058" width="18.36328125" style="28" customWidth="1"/>
    <col min="3059" max="3059" width="17.453125" style="28" customWidth="1"/>
    <col min="3060" max="3060" width="15.08984375" style="28" customWidth="1"/>
    <col min="3061" max="3061" width="15.08984375" style="28" bestFit="1" customWidth="1"/>
    <col min="3062" max="3062" width="12.6328125" style="28" customWidth="1"/>
    <col min="3063" max="3063" width="11.6328125" style="28" customWidth="1"/>
    <col min="3064" max="3064" width="13.7265625" style="28" customWidth="1"/>
    <col min="3065" max="3065" width="15.36328125" style="28" customWidth="1"/>
    <col min="3066" max="3066" width="13.6328125" style="28" customWidth="1"/>
    <col min="3067" max="3068" width="19.6328125" style="28" customWidth="1"/>
    <col min="3069" max="3069" width="13.6328125" style="28" customWidth="1"/>
    <col min="3070" max="3070" width="15.7265625" style="28" customWidth="1"/>
    <col min="3071" max="3071" width="10.36328125" style="28" customWidth="1"/>
    <col min="3072" max="3073" width="13.7265625" style="28"/>
    <col min="3074" max="3074" width="25.453125" style="28" customWidth="1"/>
    <col min="3075" max="3309" width="13.7265625" style="28"/>
    <col min="3310" max="3310" width="6.26953125" style="28" customWidth="1"/>
    <col min="3311" max="3311" width="26.26953125" style="28" customWidth="1"/>
    <col min="3312" max="3312" width="21.26953125" style="28" customWidth="1"/>
    <col min="3313" max="3314" width="18.36328125" style="28" customWidth="1"/>
    <col min="3315" max="3315" width="17.453125" style="28" customWidth="1"/>
    <col min="3316" max="3316" width="15.08984375" style="28" customWidth="1"/>
    <col min="3317" max="3317" width="15.08984375" style="28" bestFit="1" customWidth="1"/>
    <col min="3318" max="3318" width="12.6328125" style="28" customWidth="1"/>
    <col min="3319" max="3319" width="11.6328125" style="28" customWidth="1"/>
    <col min="3320" max="3320" width="13.7265625" style="28" customWidth="1"/>
    <col min="3321" max="3321" width="15.36328125" style="28" customWidth="1"/>
    <col min="3322" max="3322" width="13.6328125" style="28" customWidth="1"/>
    <col min="3323" max="3324" width="19.6328125" style="28" customWidth="1"/>
    <col min="3325" max="3325" width="13.6328125" style="28" customWidth="1"/>
    <col min="3326" max="3326" width="15.7265625" style="28" customWidth="1"/>
    <col min="3327" max="3327" width="10.36328125" style="28" customWidth="1"/>
    <col min="3328" max="3329" width="13.7265625" style="28"/>
    <col min="3330" max="3330" width="25.453125" style="28" customWidth="1"/>
    <col min="3331" max="3565" width="13.7265625" style="28"/>
    <col min="3566" max="3566" width="6.26953125" style="28" customWidth="1"/>
    <col min="3567" max="3567" width="26.26953125" style="28" customWidth="1"/>
    <col min="3568" max="3568" width="21.26953125" style="28" customWidth="1"/>
    <col min="3569" max="3570" width="18.36328125" style="28" customWidth="1"/>
    <col min="3571" max="3571" width="17.453125" style="28" customWidth="1"/>
    <col min="3572" max="3572" width="15.08984375" style="28" customWidth="1"/>
    <col min="3573" max="3573" width="15.08984375" style="28" bestFit="1" customWidth="1"/>
    <col min="3574" max="3574" width="12.6328125" style="28" customWidth="1"/>
    <col min="3575" max="3575" width="11.6328125" style="28" customWidth="1"/>
    <col min="3576" max="3576" width="13.7265625" style="28" customWidth="1"/>
    <col min="3577" max="3577" width="15.36328125" style="28" customWidth="1"/>
    <col min="3578" max="3578" width="13.6328125" style="28" customWidth="1"/>
    <col min="3579" max="3580" width="19.6328125" style="28" customWidth="1"/>
    <col min="3581" max="3581" width="13.6328125" style="28" customWidth="1"/>
    <col min="3582" max="3582" width="15.7265625" style="28" customWidth="1"/>
    <col min="3583" max="3583" width="10.36328125" style="28" customWidth="1"/>
    <col min="3584" max="3585" width="13.7265625" style="28"/>
    <col min="3586" max="3586" width="25.453125" style="28" customWidth="1"/>
    <col min="3587" max="3821" width="13.7265625" style="28"/>
    <col min="3822" max="3822" width="6.26953125" style="28" customWidth="1"/>
    <col min="3823" max="3823" width="26.26953125" style="28" customWidth="1"/>
    <col min="3824" max="3824" width="21.26953125" style="28" customWidth="1"/>
    <col min="3825" max="3826" width="18.36328125" style="28" customWidth="1"/>
    <col min="3827" max="3827" width="17.453125" style="28" customWidth="1"/>
    <col min="3828" max="3828" width="15.08984375" style="28" customWidth="1"/>
    <col min="3829" max="3829" width="15.08984375" style="28" bestFit="1" customWidth="1"/>
    <col min="3830" max="3830" width="12.6328125" style="28" customWidth="1"/>
    <col min="3831" max="3831" width="11.6328125" style="28" customWidth="1"/>
    <col min="3832" max="3832" width="13.7265625" style="28" customWidth="1"/>
    <col min="3833" max="3833" width="15.36328125" style="28" customWidth="1"/>
    <col min="3834" max="3834" width="13.6328125" style="28" customWidth="1"/>
    <col min="3835" max="3836" width="19.6328125" style="28" customWidth="1"/>
    <col min="3837" max="3837" width="13.6328125" style="28" customWidth="1"/>
    <col min="3838" max="3838" width="15.7265625" style="28" customWidth="1"/>
    <col min="3839" max="3839" width="10.36328125" style="28" customWidth="1"/>
    <col min="3840" max="3841" width="13.7265625" style="28"/>
    <col min="3842" max="3842" width="25.453125" style="28" customWidth="1"/>
    <col min="3843" max="4077" width="13.7265625" style="28"/>
    <col min="4078" max="4078" width="6.26953125" style="28" customWidth="1"/>
    <col min="4079" max="4079" width="26.26953125" style="28" customWidth="1"/>
    <col min="4080" max="4080" width="21.26953125" style="28" customWidth="1"/>
    <col min="4081" max="4082" width="18.36328125" style="28" customWidth="1"/>
    <col min="4083" max="4083" width="17.453125" style="28" customWidth="1"/>
    <col min="4084" max="4084" width="15.08984375" style="28" customWidth="1"/>
    <col min="4085" max="4085" width="15.08984375" style="28" bestFit="1" customWidth="1"/>
    <col min="4086" max="4086" width="12.6328125" style="28" customWidth="1"/>
    <col min="4087" max="4087" width="11.6328125" style="28" customWidth="1"/>
    <col min="4088" max="4088" width="13.7265625" style="28" customWidth="1"/>
    <col min="4089" max="4089" width="15.36328125" style="28" customWidth="1"/>
    <col min="4090" max="4090" width="13.6328125" style="28" customWidth="1"/>
    <col min="4091" max="4092" width="19.6328125" style="28" customWidth="1"/>
    <col min="4093" max="4093" width="13.6328125" style="28" customWidth="1"/>
    <col min="4094" max="4094" width="15.7265625" style="28" customWidth="1"/>
    <col min="4095" max="4095" width="10.36328125" style="28" customWidth="1"/>
    <col min="4096" max="4097" width="13.7265625" style="28"/>
    <col min="4098" max="4098" width="25.453125" style="28" customWidth="1"/>
    <col min="4099" max="4333" width="13.7265625" style="28"/>
    <col min="4334" max="4334" width="6.26953125" style="28" customWidth="1"/>
    <col min="4335" max="4335" width="26.26953125" style="28" customWidth="1"/>
    <col min="4336" max="4336" width="21.26953125" style="28" customWidth="1"/>
    <col min="4337" max="4338" width="18.36328125" style="28" customWidth="1"/>
    <col min="4339" max="4339" width="17.453125" style="28" customWidth="1"/>
    <col min="4340" max="4340" width="15.08984375" style="28" customWidth="1"/>
    <col min="4341" max="4341" width="15.08984375" style="28" bestFit="1" customWidth="1"/>
    <col min="4342" max="4342" width="12.6328125" style="28" customWidth="1"/>
    <col min="4343" max="4343" width="11.6328125" style="28" customWidth="1"/>
    <col min="4344" max="4344" width="13.7265625" style="28" customWidth="1"/>
    <col min="4345" max="4345" width="15.36328125" style="28" customWidth="1"/>
    <col min="4346" max="4346" width="13.6328125" style="28" customWidth="1"/>
    <col min="4347" max="4348" width="19.6328125" style="28" customWidth="1"/>
    <col min="4349" max="4349" width="13.6328125" style="28" customWidth="1"/>
    <col min="4350" max="4350" width="15.7265625" style="28" customWidth="1"/>
    <col min="4351" max="4351" width="10.36328125" style="28" customWidth="1"/>
    <col min="4352" max="4353" width="13.7265625" style="28"/>
    <col min="4354" max="4354" width="25.453125" style="28" customWidth="1"/>
    <col min="4355" max="4589" width="13.7265625" style="28"/>
    <col min="4590" max="4590" width="6.26953125" style="28" customWidth="1"/>
    <col min="4591" max="4591" width="26.26953125" style="28" customWidth="1"/>
    <col min="4592" max="4592" width="21.26953125" style="28" customWidth="1"/>
    <col min="4593" max="4594" width="18.36328125" style="28" customWidth="1"/>
    <col min="4595" max="4595" width="17.453125" style="28" customWidth="1"/>
    <col min="4596" max="4596" width="15.08984375" style="28" customWidth="1"/>
    <col min="4597" max="4597" width="15.08984375" style="28" bestFit="1" customWidth="1"/>
    <col min="4598" max="4598" width="12.6328125" style="28" customWidth="1"/>
    <col min="4599" max="4599" width="11.6328125" style="28" customWidth="1"/>
    <col min="4600" max="4600" width="13.7265625" style="28" customWidth="1"/>
    <col min="4601" max="4601" width="15.36328125" style="28" customWidth="1"/>
    <col min="4602" max="4602" width="13.6328125" style="28" customWidth="1"/>
    <col min="4603" max="4604" width="19.6328125" style="28" customWidth="1"/>
    <col min="4605" max="4605" width="13.6328125" style="28" customWidth="1"/>
    <col min="4606" max="4606" width="15.7265625" style="28" customWidth="1"/>
    <col min="4607" max="4607" width="10.36328125" style="28" customWidth="1"/>
    <col min="4608" max="4609" width="13.7265625" style="28"/>
    <col min="4610" max="4610" width="25.453125" style="28" customWidth="1"/>
    <col min="4611" max="4845" width="13.7265625" style="28"/>
    <col min="4846" max="4846" width="6.26953125" style="28" customWidth="1"/>
    <col min="4847" max="4847" width="26.26953125" style="28" customWidth="1"/>
    <col min="4848" max="4848" width="21.26953125" style="28" customWidth="1"/>
    <col min="4849" max="4850" width="18.36328125" style="28" customWidth="1"/>
    <col min="4851" max="4851" width="17.453125" style="28" customWidth="1"/>
    <col min="4852" max="4852" width="15.08984375" style="28" customWidth="1"/>
    <col min="4853" max="4853" width="15.08984375" style="28" bestFit="1" customWidth="1"/>
    <col min="4854" max="4854" width="12.6328125" style="28" customWidth="1"/>
    <col min="4855" max="4855" width="11.6328125" style="28" customWidth="1"/>
    <col min="4856" max="4856" width="13.7265625" style="28" customWidth="1"/>
    <col min="4857" max="4857" width="15.36328125" style="28" customWidth="1"/>
    <col min="4858" max="4858" width="13.6328125" style="28" customWidth="1"/>
    <col min="4859" max="4860" width="19.6328125" style="28" customWidth="1"/>
    <col min="4861" max="4861" width="13.6328125" style="28" customWidth="1"/>
    <col min="4862" max="4862" width="15.7265625" style="28" customWidth="1"/>
    <col min="4863" max="4863" width="10.36328125" style="28" customWidth="1"/>
    <col min="4864" max="4865" width="13.7265625" style="28"/>
    <col min="4866" max="4866" width="25.453125" style="28" customWidth="1"/>
    <col min="4867" max="5101" width="13.7265625" style="28"/>
    <col min="5102" max="5102" width="6.26953125" style="28" customWidth="1"/>
    <col min="5103" max="5103" width="26.26953125" style="28" customWidth="1"/>
    <col min="5104" max="5104" width="21.26953125" style="28" customWidth="1"/>
    <col min="5105" max="5106" width="18.36328125" style="28" customWidth="1"/>
    <col min="5107" max="5107" width="17.453125" style="28" customWidth="1"/>
    <col min="5108" max="5108" width="15.08984375" style="28" customWidth="1"/>
    <col min="5109" max="5109" width="15.08984375" style="28" bestFit="1" customWidth="1"/>
    <col min="5110" max="5110" width="12.6328125" style="28" customWidth="1"/>
    <col min="5111" max="5111" width="11.6328125" style="28" customWidth="1"/>
    <col min="5112" max="5112" width="13.7265625" style="28" customWidth="1"/>
    <col min="5113" max="5113" width="15.36328125" style="28" customWidth="1"/>
    <col min="5114" max="5114" width="13.6328125" style="28" customWidth="1"/>
    <col min="5115" max="5116" width="19.6328125" style="28" customWidth="1"/>
    <col min="5117" max="5117" width="13.6328125" style="28" customWidth="1"/>
    <col min="5118" max="5118" width="15.7265625" style="28" customWidth="1"/>
    <col min="5119" max="5119" width="10.36328125" style="28" customWidth="1"/>
    <col min="5120" max="5121" width="13.7265625" style="28"/>
    <col min="5122" max="5122" width="25.453125" style="28" customWidth="1"/>
    <col min="5123" max="5357" width="13.7265625" style="28"/>
    <col min="5358" max="5358" width="6.26953125" style="28" customWidth="1"/>
    <col min="5359" max="5359" width="26.26953125" style="28" customWidth="1"/>
    <col min="5360" max="5360" width="21.26953125" style="28" customWidth="1"/>
    <col min="5361" max="5362" width="18.36328125" style="28" customWidth="1"/>
    <col min="5363" max="5363" width="17.453125" style="28" customWidth="1"/>
    <col min="5364" max="5364" width="15.08984375" style="28" customWidth="1"/>
    <col min="5365" max="5365" width="15.08984375" style="28" bestFit="1" customWidth="1"/>
    <col min="5366" max="5366" width="12.6328125" style="28" customWidth="1"/>
    <col min="5367" max="5367" width="11.6328125" style="28" customWidth="1"/>
    <col min="5368" max="5368" width="13.7265625" style="28" customWidth="1"/>
    <col min="5369" max="5369" width="15.36328125" style="28" customWidth="1"/>
    <col min="5370" max="5370" width="13.6328125" style="28" customWidth="1"/>
    <col min="5371" max="5372" width="19.6328125" style="28" customWidth="1"/>
    <col min="5373" max="5373" width="13.6328125" style="28" customWidth="1"/>
    <col min="5374" max="5374" width="15.7265625" style="28" customWidth="1"/>
    <col min="5375" max="5375" width="10.36328125" style="28" customWidth="1"/>
    <col min="5376" max="5377" width="13.7265625" style="28"/>
    <col min="5378" max="5378" width="25.453125" style="28" customWidth="1"/>
    <col min="5379" max="5613" width="13.7265625" style="28"/>
    <col min="5614" max="5614" width="6.26953125" style="28" customWidth="1"/>
    <col min="5615" max="5615" width="26.26953125" style="28" customWidth="1"/>
    <col min="5616" max="5616" width="21.26953125" style="28" customWidth="1"/>
    <col min="5617" max="5618" width="18.36328125" style="28" customWidth="1"/>
    <col min="5619" max="5619" width="17.453125" style="28" customWidth="1"/>
    <col min="5620" max="5620" width="15.08984375" style="28" customWidth="1"/>
    <col min="5621" max="5621" width="15.08984375" style="28" bestFit="1" customWidth="1"/>
    <col min="5622" max="5622" width="12.6328125" style="28" customWidth="1"/>
    <col min="5623" max="5623" width="11.6328125" style="28" customWidth="1"/>
    <col min="5624" max="5624" width="13.7265625" style="28" customWidth="1"/>
    <col min="5625" max="5625" width="15.36328125" style="28" customWidth="1"/>
    <col min="5626" max="5626" width="13.6328125" style="28" customWidth="1"/>
    <col min="5627" max="5628" width="19.6328125" style="28" customWidth="1"/>
    <col min="5629" max="5629" width="13.6328125" style="28" customWidth="1"/>
    <col min="5630" max="5630" width="15.7265625" style="28" customWidth="1"/>
    <col min="5631" max="5631" width="10.36328125" style="28" customWidth="1"/>
    <col min="5632" max="5633" width="13.7265625" style="28"/>
    <col min="5634" max="5634" width="25.453125" style="28" customWidth="1"/>
    <col min="5635" max="5869" width="13.7265625" style="28"/>
    <col min="5870" max="5870" width="6.26953125" style="28" customWidth="1"/>
    <col min="5871" max="5871" width="26.26953125" style="28" customWidth="1"/>
    <col min="5872" max="5872" width="21.26953125" style="28" customWidth="1"/>
    <col min="5873" max="5874" width="18.36328125" style="28" customWidth="1"/>
    <col min="5875" max="5875" width="17.453125" style="28" customWidth="1"/>
    <col min="5876" max="5876" width="15.08984375" style="28" customWidth="1"/>
    <col min="5877" max="5877" width="15.08984375" style="28" bestFit="1" customWidth="1"/>
    <col min="5878" max="5878" width="12.6328125" style="28" customWidth="1"/>
    <col min="5879" max="5879" width="11.6328125" style="28" customWidth="1"/>
    <col min="5880" max="5880" width="13.7265625" style="28" customWidth="1"/>
    <col min="5881" max="5881" width="15.36328125" style="28" customWidth="1"/>
    <col min="5882" max="5882" width="13.6328125" style="28" customWidth="1"/>
    <col min="5883" max="5884" width="19.6328125" style="28" customWidth="1"/>
    <col min="5885" max="5885" width="13.6328125" style="28" customWidth="1"/>
    <col min="5886" max="5886" width="15.7265625" style="28" customWidth="1"/>
    <col min="5887" max="5887" width="10.36328125" style="28" customWidth="1"/>
    <col min="5888" max="5889" width="13.7265625" style="28"/>
    <col min="5890" max="5890" width="25.453125" style="28" customWidth="1"/>
    <col min="5891" max="6125" width="13.7265625" style="28"/>
    <col min="6126" max="6126" width="6.26953125" style="28" customWidth="1"/>
    <col min="6127" max="6127" width="26.26953125" style="28" customWidth="1"/>
    <col min="6128" max="6128" width="21.26953125" style="28" customWidth="1"/>
    <col min="6129" max="6130" width="18.36328125" style="28" customWidth="1"/>
    <col min="6131" max="6131" width="17.453125" style="28" customWidth="1"/>
    <col min="6132" max="6132" width="15.08984375" style="28" customWidth="1"/>
    <col min="6133" max="6133" width="15.08984375" style="28" bestFit="1" customWidth="1"/>
    <col min="6134" max="6134" width="12.6328125" style="28" customWidth="1"/>
    <col min="6135" max="6135" width="11.6328125" style="28" customWidth="1"/>
    <col min="6136" max="6136" width="13.7265625" style="28" customWidth="1"/>
    <col min="6137" max="6137" width="15.36328125" style="28" customWidth="1"/>
    <col min="6138" max="6138" width="13.6328125" style="28" customWidth="1"/>
    <col min="6139" max="6140" width="19.6328125" style="28" customWidth="1"/>
    <col min="6141" max="6141" width="13.6328125" style="28" customWidth="1"/>
    <col min="6142" max="6142" width="15.7265625" style="28" customWidth="1"/>
    <col min="6143" max="6143" width="10.36328125" style="28" customWidth="1"/>
    <col min="6144" max="6145" width="13.7265625" style="28"/>
    <col min="6146" max="6146" width="25.453125" style="28" customWidth="1"/>
    <col min="6147" max="6381" width="13.7265625" style="28"/>
    <col min="6382" max="6382" width="6.26953125" style="28" customWidth="1"/>
    <col min="6383" max="6383" width="26.26953125" style="28" customWidth="1"/>
    <col min="6384" max="6384" width="21.26953125" style="28" customWidth="1"/>
    <col min="6385" max="6386" width="18.36328125" style="28" customWidth="1"/>
    <col min="6387" max="6387" width="17.453125" style="28" customWidth="1"/>
    <col min="6388" max="6388" width="15.08984375" style="28" customWidth="1"/>
    <col min="6389" max="6389" width="15.08984375" style="28" bestFit="1" customWidth="1"/>
    <col min="6390" max="6390" width="12.6328125" style="28" customWidth="1"/>
    <col min="6391" max="6391" width="11.6328125" style="28" customWidth="1"/>
    <col min="6392" max="6392" width="13.7265625" style="28" customWidth="1"/>
    <col min="6393" max="6393" width="15.36328125" style="28" customWidth="1"/>
    <col min="6394" max="6394" width="13.6328125" style="28" customWidth="1"/>
    <col min="6395" max="6396" width="19.6328125" style="28" customWidth="1"/>
    <col min="6397" max="6397" width="13.6328125" style="28" customWidth="1"/>
    <col min="6398" max="6398" width="15.7265625" style="28" customWidth="1"/>
    <col min="6399" max="6399" width="10.36328125" style="28" customWidth="1"/>
    <col min="6400" max="6401" width="13.7265625" style="28"/>
    <col min="6402" max="6402" width="25.453125" style="28" customWidth="1"/>
    <col min="6403" max="6637" width="13.7265625" style="28"/>
    <col min="6638" max="6638" width="6.26953125" style="28" customWidth="1"/>
    <col min="6639" max="6639" width="26.26953125" style="28" customWidth="1"/>
    <col min="6640" max="6640" width="21.26953125" style="28" customWidth="1"/>
    <col min="6641" max="6642" width="18.36328125" style="28" customWidth="1"/>
    <col min="6643" max="6643" width="17.453125" style="28" customWidth="1"/>
    <col min="6644" max="6644" width="15.08984375" style="28" customWidth="1"/>
    <col min="6645" max="6645" width="15.08984375" style="28" bestFit="1" customWidth="1"/>
    <col min="6646" max="6646" width="12.6328125" style="28" customWidth="1"/>
    <col min="6647" max="6647" width="11.6328125" style="28" customWidth="1"/>
    <col min="6648" max="6648" width="13.7265625" style="28" customWidth="1"/>
    <col min="6649" max="6649" width="15.36328125" style="28" customWidth="1"/>
    <col min="6650" max="6650" width="13.6328125" style="28" customWidth="1"/>
    <col min="6651" max="6652" width="19.6328125" style="28" customWidth="1"/>
    <col min="6653" max="6653" width="13.6328125" style="28" customWidth="1"/>
    <col min="6654" max="6654" width="15.7265625" style="28" customWidth="1"/>
    <col min="6655" max="6655" width="10.36328125" style="28" customWidth="1"/>
    <col min="6656" max="6657" width="13.7265625" style="28"/>
    <col min="6658" max="6658" width="25.453125" style="28" customWidth="1"/>
    <col min="6659" max="6893" width="13.7265625" style="28"/>
    <col min="6894" max="6894" width="6.26953125" style="28" customWidth="1"/>
    <col min="6895" max="6895" width="26.26953125" style="28" customWidth="1"/>
    <col min="6896" max="6896" width="21.26953125" style="28" customWidth="1"/>
    <col min="6897" max="6898" width="18.36328125" style="28" customWidth="1"/>
    <col min="6899" max="6899" width="17.453125" style="28" customWidth="1"/>
    <col min="6900" max="6900" width="15.08984375" style="28" customWidth="1"/>
    <col min="6901" max="6901" width="15.08984375" style="28" bestFit="1" customWidth="1"/>
    <col min="6902" max="6902" width="12.6328125" style="28" customWidth="1"/>
    <col min="6903" max="6903" width="11.6328125" style="28" customWidth="1"/>
    <col min="6904" max="6904" width="13.7265625" style="28" customWidth="1"/>
    <col min="6905" max="6905" width="15.36328125" style="28" customWidth="1"/>
    <col min="6906" max="6906" width="13.6328125" style="28" customWidth="1"/>
    <col min="6907" max="6908" width="19.6328125" style="28" customWidth="1"/>
    <col min="6909" max="6909" width="13.6328125" style="28" customWidth="1"/>
    <col min="6910" max="6910" width="15.7265625" style="28" customWidth="1"/>
    <col min="6911" max="6911" width="10.36328125" style="28" customWidth="1"/>
    <col min="6912" max="6913" width="13.7265625" style="28"/>
    <col min="6914" max="6914" width="25.453125" style="28" customWidth="1"/>
    <col min="6915" max="7149" width="13.7265625" style="28"/>
    <col min="7150" max="7150" width="6.26953125" style="28" customWidth="1"/>
    <col min="7151" max="7151" width="26.26953125" style="28" customWidth="1"/>
    <col min="7152" max="7152" width="21.26953125" style="28" customWidth="1"/>
    <col min="7153" max="7154" width="18.36328125" style="28" customWidth="1"/>
    <col min="7155" max="7155" width="17.453125" style="28" customWidth="1"/>
    <col min="7156" max="7156" width="15.08984375" style="28" customWidth="1"/>
    <col min="7157" max="7157" width="15.08984375" style="28" bestFit="1" customWidth="1"/>
    <col min="7158" max="7158" width="12.6328125" style="28" customWidth="1"/>
    <col min="7159" max="7159" width="11.6328125" style="28" customWidth="1"/>
    <col min="7160" max="7160" width="13.7265625" style="28" customWidth="1"/>
    <col min="7161" max="7161" width="15.36328125" style="28" customWidth="1"/>
    <col min="7162" max="7162" width="13.6328125" style="28" customWidth="1"/>
    <col min="7163" max="7164" width="19.6328125" style="28" customWidth="1"/>
    <col min="7165" max="7165" width="13.6328125" style="28" customWidth="1"/>
    <col min="7166" max="7166" width="15.7265625" style="28" customWidth="1"/>
    <col min="7167" max="7167" width="10.36328125" style="28" customWidth="1"/>
    <col min="7168" max="7169" width="13.7265625" style="28"/>
    <col min="7170" max="7170" width="25.453125" style="28" customWidth="1"/>
    <col min="7171" max="7405" width="13.7265625" style="28"/>
    <col min="7406" max="7406" width="6.26953125" style="28" customWidth="1"/>
    <col min="7407" max="7407" width="26.26953125" style="28" customWidth="1"/>
    <col min="7408" max="7408" width="21.26953125" style="28" customWidth="1"/>
    <col min="7409" max="7410" width="18.36328125" style="28" customWidth="1"/>
    <col min="7411" max="7411" width="17.453125" style="28" customWidth="1"/>
    <col min="7412" max="7412" width="15.08984375" style="28" customWidth="1"/>
    <col min="7413" max="7413" width="15.08984375" style="28" bestFit="1" customWidth="1"/>
    <col min="7414" max="7414" width="12.6328125" style="28" customWidth="1"/>
    <col min="7415" max="7415" width="11.6328125" style="28" customWidth="1"/>
    <col min="7416" max="7416" width="13.7265625" style="28" customWidth="1"/>
    <col min="7417" max="7417" width="15.36328125" style="28" customWidth="1"/>
    <col min="7418" max="7418" width="13.6328125" style="28" customWidth="1"/>
    <col min="7419" max="7420" width="19.6328125" style="28" customWidth="1"/>
    <col min="7421" max="7421" width="13.6328125" style="28" customWidth="1"/>
    <col min="7422" max="7422" width="15.7265625" style="28" customWidth="1"/>
    <col min="7423" max="7423" width="10.36328125" style="28" customWidth="1"/>
    <col min="7424" max="7425" width="13.7265625" style="28"/>
    <col min="7426" max="7426" width="25.453125" style="28" customWidth="1"/>
    <col min="7427" max="7661" width="13.7265625" style="28"/>
    <col min="7662" max="7662" width="6.26953125" style="28" customWidth="1"/>
    <col min="7663" max="7663" width="26.26953125" style="28" customWidth="1"/>
    <col min="7664" max="7664" width="21.26953125" style="28" customWidth="1"/>
    <col min="7665" max="7666" width="18.36328125" style="28" customWidth="1"/>
    <col min="7667" max="7667" width="17.453125" style="28" customWidth="1"/>
    <col min="7668" max="7668" width="15.08984375" style="28" customWidth="1"/>
    <col min="7669" max="7669" width="15.08984375" style="28" bestFit="1" customWidth="1"/>
    <col min="7670" max="7670" width="12.6328125" style="28" customWidth="1"/>
    <col min="7671" max="7671" width="11.6328125" style="28" customWidth="1"/>
    <col min="7672" max="7672" width="13.7265625" style="28" customWidth="1"/>
    <col min="7673" max="7673" width="15.36328125" style="28" customWidth="1"/>
    <col min="7674" max="7674" width="13.6328125" style="28" customWidth="1"/>
    <col min="7675" max="7676" width="19.6328125" style="28" customWidth="1"/>
    <col min="7677" max="7677" width="13.6328125" style="28" customWidth="1"/>
    <col min="7678" max="7678" width="15.7265625" style="28" customWidth="1"/>
    <col min="7679" max="7679" width="10.36328125" style="28" customWidth="1"/>
    <col min="7680" max="7681" width="13.7265625" style="28"/>
    <col min="7682" max="7682" width="25.453125" style="28" customWidth="1"/>
    <col min="7683" max="7917" width="13.7265625" style="28"/>
    <col min="7918" max="7918" width="6.26953125" style="28" customWidth="1"/>
    <col min="7919" max="7919" width="26.26953125" style="28" customWidth="1"/>
    <col min="7920" max="7920" width="21.26953125" style="28" customWidth="1"/>
    <col min="7921" max="7922" width="18.36328125" style="28" customWidth="1"/>
    <col min="7923" max="7923" width="17.453125" style="28" customWidth="1"/>
    <col min="7924" max="7924" width="15.08984375" style="28" customWidth="1"/>
    <col min="7925" max="7925" width="15.08984375" style="28" bestFit="1" customWidth="1"/>
    <col min="7926" max="7926" width="12.6328125" style="28" customWidth="1"/>
    <col min="7927" max="7927" width="11.6328125" style="28" customWidth="1"/>
    <col min="7928" max="7928" width="13.7265625" style="28" customWidth="1"/>
    <col min="7929" max="7929" width="15.36328125" style="28" customWidth="1"/>
    <col min="7930" max="7930" width="13.6328125" style="28" customWidth="1"/>
    <col min="7931" max="7932" width="19.6328125" style="28" customWidth="1"/>
    <col min="7933" max="7933" width="13.6328125" style="28" customWidth="1"/>
    <col min="7934" max="7934" width="15.7265625" style="28" customWidth="1"/>
    <col min="7935" max="7935" width="10.36328125" style="28" customWidth="1"/>
    <col min="7936" max="7937" width="13.7265625" style="28"/>
    <col min="7938" max="7938" width="25.453125" style="28" customWidth="1"/>
    <col min="7939" max="8173" width="13.7265625" style="28"/>
    <col min="8174" max="8174" width="6.26953125" style="28" customWidth="1"/>
    <col min="8175" max="8175" width="26.26953125" style="28" customWidth="1"/>
    <col min="8176" max="8176" width="21.26953125" style="28" customWidth="1"/>
    <col min="8177" max="8178" width="18.36328125" style="28" customWidth="1"/>
    <col min="8179" max="8179" width="17.453125" style="28" customWidth="1"/>
    <col min="8180" max="8180" width="15.08984375" style="28" customWidth="1"/>
    <col min="8181" max="8181" width="15.08984375" style="28" bestFit="1" customWidth="1"/>
    <col min="8182" max="8182" width="12.6328125" style="28" customWidth="1"/>
    <col min="8183" max="8183" width="11.6328125" style="28" customWidth="1"/>
    <col min="8184" max="8184" width="13.7265625" style="28" customWidth="1"/>
    <col min="8185" max="8185" width="15.36328125" style="28" customWidth="1"/>
    <col min="8186" max="8186" width="13.6328125" style="28" customWidth="1"/>
    <col min="8187" max="8188" width="19.6328125" style="28" customWidth="1"/>
    <col min="8189" max="8189" width="13.6328125" style="28" customWidth="1"/>
    <col min="8190" max="8190" width="15.7265625" style="28" customWidth="1"/>
    <col min="8191" max="8191" width="10.36328125" style="28" customWidth="1"/>
    <col min="8192" max="8193" width="13.7265625" style="28"/>
    <col min="8194" max="8194" width="25.453125" style="28" customWidth="1"/>
    <col min="8195" max="8429" width="13.7265625" style="28"/>
    <col min="8430" max="8430" width="6.26953125" style="28" customWidth="1"/>
    <col min="8431" max="8431" width="26.26953125" style="28" customWidth="1"/>
    <col min="8432" max="8432" width="21.26953125" style="28" customWidth="1"/>
    <col min="8433" max="8434" width="18.36328125" style="28" customWidth="1"/>
    <col min="8435" max="8435" width="17.453125" style="28" customWidth="1"/>
    <col min="8436" max="8436" width="15.08984375" style="28" customWidth="1"/>
    <col min="8437" max="8437" width="15.08984375" style="28" bestFit="1" customWidth="1"/>
    <col min="8438" max="8438" width="12.6328125" style="28" customWidth="1"/>
    <col min="8439" max="8439" width="11.6328125" style="28" customWidth="1"/>
    <col min="8440" max="8440" width="13.7265625" style="28" customWidth="1"/>
    <col min="8441" max="8441" width="15.36328125" style="28" customWidth="1"/>
    <col min="8442" max="8442" width="13.6328125" style="28" customWidth="1"/>
    <col min="8443" max="8444" width="19.6328125" style="28" customWidth="1"/>
    <col min="8445" max="8445" width="13.6328125" style="28" customWidth="1"/>
    <col min="8446" max="8446" width="15.7265625" style="28" customWidth="1"/>
    <col min="8447" max="8447" width="10.36328125" style="28" customWidth="1"/>
    <col min="8448" max="8449" width="13.7265625" style="28"/>
    <col min="8450" max="8450" width="25.453125" style="28" customWidth="1"/>
    <col min="8451" max="8685" width="13.7265625" style="28"/>
    <col min="8686" max="8686" width="6.26953125" style="28" customWidth="1"/>
    <col min="8687" max="8687" width="26.26953125" style="28" customWidth="1"/>
    <col min="8688" max="8688" width="21.26953125" style="28" customWidth="1"/>
    <col min="8689" max="8690" width="18.36328125" style="28" customWidth="1"/>
    <col min="8691" max="8691" width="17.453125" style="28" customWidth="1"/>
    <col min="8692" max="8692" width="15.08984375" style="28" customWidth="1"/>
    <col min="8693" max="8693" width="15.08984375" style="28" bestFit="1" customWidth="1"/>
    <col min="8694" max="8694" width="12.6328125" style="28" customWidth="1"/>
    <col min="8695" max="8695" width="11.6328125" style="28" customWidth="1"/>
    <col min="8696" max="8696" width="13.7265625" style="28" customWidth="1"/>
    <col min="8697" max="8697" width="15.36328125" style="28" customWidth="1"/>
    <col min="8698" max="8698" width="13.6328125" style="28" customWidth="1"/>
    <col min="8699" max="8700" width="19.6328125" style="28" customWidth="1"/>
    <col min="8701" max="8701" width="13.6328125" style="28" customWidth="1"/>
    <col min="8702" max="8702" width="15.7265625" style="28" customWidth="1"/>
    <col min="8703" max="8703" width="10.36328125" style="28" customWidth="1"/>
    <col min="8704" max="8705" width="13.7265625" style="28"/>
    <col min="8706" max="8706" width="25.453125" style="28" customWidth="1"/>
    <col min="8707" max="8941" width="13.7265625" style="28"/>
    <col min="8942" max="8942" width="6.26953125" style="28" customWidth="1"/>
    <col min="8943" max="8943" width="26.26953125" style="28" customWidth="1"/>
    <col min="8944" max="8944" width="21.26953125" style="28" customWidth="1"/>
    <col min="8945" max="8946" width="18.36328125" style="28" customWidth="1"/>
    <col min="8947" max="8947" width="17.453125" style="28" customWidth="1"/>
    <col min="8948" max="8948" width="15.08984375" style="28" customWidth="1"/>
    <col min="8949" max="8949" width="15.08984375" style="28" bestFit="1" customWidth="1"/>
    <col min="8950" max="8950" width="12.6328125" style="28" customWidth="1"/>
    <col min="8951" max="8951" width="11.6328125" style="28" customWidth="1"/>
    <col min="8952" max="8952" width="13.7265625" style="28" customWidth="1"/>
    <col min="8953" max="8953" width="15.36328125" style="28" customWidth="1"/>
    <col min="8954" max="8954" width="13.6328125" style="28" customWidth="1"/>
    <col min="8955" max="8956" width="19.6328125" style="28" customWidth="1"/>
    <col min="8957" max="8957" width="13.6328125" style="28" customWidth="1"/>
    <col min="8958" max="8958" width="15.7265625" style="28" customWidth="1"/>
    <col min="8959" max="8959" width="10.36328125" style="28" customWidth="1"/>
    <col min="8960" max="8961" width="13.7265625" style="28"/>
    <col min="8962" max="8962" width="25.453125" style="28" customWidth="1"/>
    <col min="8963" max="9197" width="13.7265625" style="28"/>
    <col min="9198" max="9198" width="6.26953125" style="28" customWidth="1"/>
    <col min="9199" max="9199" width="26.26953125" style="28" customWidth="1"/>
    <col min="9200" max="9200" width="21.26953125" style="28" customWidth="1"/>
    <col min="9201" max="9202" width="18.36328125" style="28" customWidth="1"/>
    <col min="9203" max="9203" width="17.453125" style="28" customWidth="1"/>
    <col min="9204" max="9204" width="15.08984375" style="28" customWidth="1"/>
    <col min="9205" max="9205" width="15.08984375" style="28" bestFit="1" customWidth="1"/>
    <col min="9206" max="9206" width="12.6328125" style="28" customWidth="1"/>
    <col min="9207" max="9207" width="11.6328125" style="28" customWidth="1"/>
    <col min="9208" max="9208" width="13.7265625" style="28" customWidth="1"/>
    <col min="9209" max="9209" width="15.36328125" style="28" customWidth="1"/>
    <col min="9210" max="9210" width="13.6328125" style="28" customWidth="1"/>
    <col min="9211" max="9212" width="19.6328125" style="28" customWidth="1"/>
    <col min="9213" max="9213" width="13.6328125" style="28" customWidth="1"/>
    <col min="9214" max="9214" width="15.7265625" style="28" customWidth="1"/>
    <col min="9215" max="9215" width="10.36328125" style="28" customWidth="1"/>
    <col min="9216" max="9217" width="13.7265625" style="28"/>
    <col min="9218" max="9218" width="25.453125" style="28" customWidth="1"/>
    <col min="9219" max="9453" width="13.7265625" style="28"/>
    <col min="9454" max="9454" width="6.26953125" style="28" customWidth="1"/>
    <col min="9455" max="9455" width="26.26953125" style="28" customWidth="1"/>
    <col min="9456" max="9456" width="21.26953125" style="28" customWidth="1"/>
    <col min="9457" max="9458" width="18.36328125" style="28" customWidth="1"/>
    <col min="9459" max="9459" width="17.453125" style="28" customWidth="1"/>
    <col min="9460" max="9460" width="15.08984375" style="28" customWidth="1"/>
    <col min="9461" max="9461" width="15.08984375" style="28" bestFit="1" customWidth="1"/>
    <col min="9462" max="9462" width="12.6328125" style="28" customWidth="1"/>
    <col min="9463" max="9463" width="11.6328125" style="28" customWidth="1"/>
    <col min="9464" max="9464" width="13.7265625" style="28" customWidth="1"/>
    <col min="9465" max="9465" width="15.36328125" style="28" customWidth="1"/>
    <col min="9466" max="9466" width="13.6328125" style="28" customWidth="1"/>
    <col min="9467" max="9468" width="19.6328125" style="28" customWidth="1"/>
    <col min="9469" max="9469" width="13.6328125" style="28" customWidth="1"/>
    <col min="9470" max="9470" width="15.7265625" style="28" customWidth="1"/>
    <col min="9471" max="9471" width="10.36328125" style="28" customWidth="1"/>
    <col min="9472" max="9473" width="13.7265625" style="28"/>
    <col min="9474" max="9474" width="25.453125" style="28" customWidth="1"/>
    <col min="9475" max="9709" width="13.7265625" style="28"/>
    <col min="9710" max="9710" width="6.26953125" style="28" customWidth="1"/>
    <col min="9711" max="9711" width="26.26953125" style="28" customWidth="1"/>
    <col min="9712" max="9712" width="21.26953125" style="28" customWidth="1"/>
    <col min="9713" max="9714" width="18.36328125" style="28" customWidth="1"/>
    <col min="9715" max="9715" width="17.453125" style="28" customWidth="1"/>
    <col min="9716" max="9716" width="15.08984375" style="28" customWidth="1"/>
    <col min="9717" max="9717" width="15.08984375" style="28" bestFit="1" customWidth="1"/>
    <col min="9718" max="9718" width="12.6328125" style="28" customWidth="1"/>
    <col min="9719" max="9719" width="11.6328125" style="28" customWidth="1"/>
    <col min="9720" max="9720" width="13.7265625" style="28" customWidth="1"/>
    <col min="9721" max="9721" width="15.36328125" style="28" customWidth="1"/>
    <col min="9722" max="9722" width="13.6328125" style="28" customWidth="1"/>
    <col min="9723" max="9724" width="19.6328125" style="28" customWidth="1"/>
    <col min="9725" max="9725" width="13.6328125" style="28" customWidth="1"/>
    <col min="9726" max="9726" width="15.7265625" style="28" customWidth="1"/>
    <col min="9727" max="9727" width="10.36328125" style="28" customWidth="1"/>
    <col min="9728" max="9729" width="13.7265625" style="28"/>
    <col min="9730" max="9730" width="25.453125" style="28" customWidth="1"/>
    <col min="9731" max="9965" width="13.7265625" style="28"/>
    <col min="9966" max="9966" width="6.26953125" style="28" customWidth="1"/>
    <col min="9967" max="9967" width="26.26953125" style="28" customWidth="1"/>
    <col min="9968" max="9968" width="21.26953125" style="28" customWidth="1"/>
    <col min="9969" max="9970" width="18.36328125" style="28" customWidth="1"/>
    <col min="9971" max="9971" width="17.453125" style="28" customWidth="1"/>
    <col min="9972" max="9972" width="15.08984375" style="28" customWidth="1"/>
    <col min="9973" max="9973" width="15.08984375" style="28" bestFit="1" customWidth="1"/>
    <col min="9974" max="9974" width="12.6328125" style="28" customWidth="1"/>
    <col min="9975" max="9975" width="11.6328125" style="28" customWidth="1"/>
    <col min="9976" max="9976" width="13.7265625" style="28" customWidth="1"/>
    <col min="9977" max="9977" width="15.36328125" style="28" customWidth="1"/>
    <col min="9978" max="9978" width="13.6328125" style="28" customWidth="1"/>
    <col min="9979" max="9980" width="19.6328125" style="28" customWidth="1"/>
    <col min="9981" max="9981" width="13.6328125" style="28" customWidth="1"/>
    <col min="9982" max="9982" width="15.7265625" style="28" customWidth="1"/>
    <col min="9983" max="9983" width="10.36328125" style="28" customWidth="1"/>
    <col min="9984" max="9985" width="13.7265625" style="28"/>
    <col min="9986" max="9986" width="25.453125" style="28" customWidth="1"/>
    <col min="9987" max="10221" width="13.7265625" style="28"/>
    <col min="10222" max="10222" width="6.26953125" style="28" customWidth="1"/>
    <col min="10223" max="10223" width="26.26953125" style="28" customWidth="1"/>
    <col min="10224" max="10224" width="21.26953125" style="28" customWidth="1"/>
    <col min="10225" max="10226" width="18.36328125" style="28" customWidth="1"/>
    <col min="10227" max="10227" width="17.453125" style="28" customWidth="1"/>
    <col min="10228" max="10228" width="15.08984375" style="28" customWidth="1"/>
    <col min="10229" max="10229" width="15.08984375" style="28" bestFit="1" customWidth="1"/>
    <col min="10230" max="10230" width="12.6328125" style="28" customWidth="1"/>
    <col min="10231" max="10231" width="11.6328125" style="28" customWidth="1"/>
    <col min="10232" max="10232" width="13.7265625" style="28" customWidth="1"/>
    <col min="10233" max="10233" width="15.36328125" style="28" customWidth="1"/>
    <col min="10234" max="10234" width="13.6328125" style="28" customWidth="1"/>
    <col min="10235" max="10236" width="19.6328125" style="28" customWidth="1"/>
    <col min="10237" max="10237" width="13.6328125" style="28" customWidth="1"/>
    <col min="10238" max="10238" width="15.7265625" style="28" customWidth="1"/>
    <col min="10239" max="10239" width="10.36328125" style="28" customWidth="1"/>
    <col min="10240" max="10241" width="13.7265625" style="28"/>
    <col min="10242" max="10242" width="25.453125" style="28" customWidth="1"/>
    <col min="10243" max="10477" width="13.7265625" style="28"/>
    <col min="10478" max="10478" width="6.26953125" style="28" customWidth="1"/>
    <col min="10479" max="10479" width="26.26953125" style="28" customWidth="1"/>
    <col min="10480" max="10480" width="21.26953125" style="28" customWidth="1"/>
    <col min="10481" max="10482" width="18.36328125" style="28" customWidth="1"/>
    <col min="10483" max="10483" width="17.453125" style="28" customWidth="1"/>
    <col min="10484" max="10484" width="15.08984375" style="28" customWidth="1"/>
    <col min="10485" max="10485" width="15.08984375" style="28" bestFit="1" customWidth="1"/>
    <col min="10486" max="10486" width="12.6328125" style="28" customWidth="1"/>
    <col min="10487" max="10487" width="11.6328125" style="28" customWidth="1"/>
    <col min="10488" max="10488" width="13.7265625" style="28" customWidth="1"/>
    <col min="10489" max="10489" width="15.36328125" style="28" customWidth="1"/>
    <col min="10490" max="10490" width="13.6328125" style="28" customWidth="1"/>
    <col min="10491" max="10492" width="19.6328125" style="28" customWidth="1"/>
    <col min="10493" max="10493" width="13.6328125" style="28" customWidth="1"/>
    <col min="10494" max="10494" width="15.7265625" style="28" customWidth="1"/>
    <col min="10495" max="10495" width="10.36328125" style="28" customWidth="1"/>
    <col min="10496" max="10497" width="13.7265625" style="28"/>
    <col min="10498" max="10498" width="25.453125" style="28" customWidth="1"/>
    <col min="10499" max="10733" width="13.7265625" style="28"/>
    <col min="10734" max="10734" width="6.26953125" style="28" customWidth="1"/>
    <col min="10735" max="10735" width="26.26953125" style="28" customWidth="1"/>
    <col min="10736" max="10736" width="21.26953125" style="28" customWidth="1"/>
    <col min="10737" max="10738" width="18.36328125" style="28" customWidth="1"/>
    <col min="10739" max="10739" width="17.453125" style="28" customWidth="1"/>
    <col min="10740" max="10740" width="15.08984375" style="28" customWidth="1"/>
    <col min="10741" max="10741" width="15.08984375" style="28" bestFit="1" customWidth="1"/>
    <col min="10742" max="10742" width="12.6328125" style="28" customWidth="1"/>
    <col min="10743" max="10743" width="11.6328125" style="28" customWidth="1"/>
    <col min="10744" max="10744" width="13.7265625" style="28" customWidth="1"/>
    <col min="10745" max="10745" width="15.36328125" style="28" customWidth="1"/>
    <col min="10746" max="10746" width="13.6328125" style="28" customWidth="1"/>
    <col min="10747" max="10748" width="19.6328125" style="28" customWidth="1"/>
    <col min="10749" max="10749" width="13.6328125" style="28" customWidth="1"/>
    <col min="10750" max="10750" width="15.7265625" style="28" customWidth="1"/>
    <col min="10751" max="10751" width="10.36328125" style="28" customWidth="1"/>
    <col min="10752" max="10753" width="13.7265625" style="28"/>
    <col min="10754" max="10754" width="25.453125" style="28" customWidth="1"/>
    <col min="10755" max="10989" width="13.7265625" style="28"/>
    <col min="10990" max="10990" width="6.26953125" style="28" customWidth="1"/>
    <col min="10991" max="10991" width="26.26953125" style="28" customWidth="1"/>
    <col min="10992" max="10992" width="21.26953125" style="28" customWidth="1"/>
    <col min="10993" max="10994" width="18.36328125" style="28" customWidth="1"/>
    <col min="10995" max="10995" width="17.453125" style="28" customWidth="1"/>
    <col min="10996" max="10996" width="15.08984375" style="28" customWidth="1"/>
    <col min="10997" max="10997" width="15.08984375" style="28" bestFit="1" customWidth="1"/>
    <col min="10998" max="10998" width="12.6328125" style="28" customWidth="1"/>
    <col min="10999" max="10999" width="11.6328125" style="28" customWidth="1"/>
    <col min="11000" max="11000" width="13.7265625" style="28" customWidth="1"/>
    <col min="11001" max="11001" width="15.36328125" style="28" customWidth="1"/>
    <col min="11002" max="11002" width="13.6328125" style="28" customWidth="1"/>
    <col min="11003" max="11004" width="19.6328125" style="28" customWidth="1"/>
    <col min="11005" max="11005" width="13.6328125" style="28" customWidth="1"/>
    <col min="11006" max="11006" width="15.7265625" style="28" customWidth="1"/>
    <col min="11007" max="11007" width="10.36328125" style="28" customWidth="1"/>
    <col min="11008" max="11009" width="13.7265625" style="28"/>
    <col min="11010" max="11010" width="25.453125" style="28" customWidth="1"/>
    <col min="11011" max="11245" width="13.7265625" style="28"/>
    <col min="11246" max="11246" width="6.26953125" style="28" customWidth="1"/>
    <col min="11247" max="11247" width="26.26953125" style="28" customWidth="1"/>
    <col min="11248" max="11248" width="21.26953125" style="28" customWidth="1"/>
    <col min="11249" max="11250" width="18.36328125" style="28" customWidth="1"/>
    <col min="11251" max="11251" width="17.453125" style="28" customWidth="1"/>
    <col min="11252" max="11252" width="15.08984375" style="28" customWidth="1"/>
    <col min="11253" max="11253" width="15.08984375" style="28" bestFit="1" customWidth="1"/>
    <col min="11254" max="11254" width="12.6328125" style="28" customWidth="1"/>
    <col min="11255" max="11255" width="11.6328125" style="28" customWidth="1"/>
    <col min="11256" max="11256" width="13.7265625" style="28" customWidth="1"/>
    <col min="11257" max="11257" width="15.36328125" style="28" customWidth="1"/>
    <col min="11258" max="11258" width="13.6328125" style="28" customWidth="1"/>
    <col min="11259" max="11260" width="19.6328125" style="28" customWidth="1"/>
    <col min="11261" max="11261" width="13.6328125" style="28" customWidth="1"/>
    <col min="11262" max="11262" width="15.7265625" style="28" customWidth="1"/>
    <col min="11263" max="11263" width="10.36328125" style="28" customWidth="1"/>
    <col min="11264" max="11265" width="13.7265625" style="28"/>
    <col min="11266" max="11266" width="25.453125" style="28" customWidth="1"/>
    <col min="11267" max="11501" width="13.7265625" style="28"/>
    <col min="11502" max="11502" width="6.26953125" style="28" customWidth="1"/>
    <col min="11503" max="11503" width="26.26953125" style="28" customWidth="1"/>
    <col min="11504" max="11504" width="21.26953125" style="28" customWidth="1"/>
    <col min="11505" max="11506" width="18.36328125" style="28" customWidth="1"/>
    <col min="11507" max="11507" width="17.453125" style="28" customWidth="1"/>
    <col min="11508" max="11508" width="15.08984375" style="28" customWidth="1"/>
    <col min="11509" max="11509" width="15.08984375" style="28" bestFit="1" customWidth="1"/>
    <col min="11510" max="11510" width="12.6328125" style="28" customWidth="1"/>
    <col min="11511" max="11511" width="11.6328125" style="28" customWidth="1"/>
    <col min="11512" max="11512" width="13.7265625" style="28" customWidth="1"/>
    <col min="11513" max="11513" width="15.36328125" style="28" customWidth="1"/>
    <col min="11514" max="11514" width="13.6328125" style="28" customWidth="1"/>
    <col min="11515" max="11516" width="19.6328125" style="28" customWidth="1"/>
    <col min="11517" max="11517" width="13.6328125" style="28" customWidth="1"/>
    <col min="11518" max="11518" width="15.7265625" style="28" customWidth="1"/>
    <col min="11519" max="11519" width="10.36328125" style="28" customWidth="1"/>
    <col min="11520" max="11521" width="13.7265625" style="28"/>
    <col min="11522" max="11522" width="25.453125" style="28" customWidth="1"/>
    <col min="11523" max="11757" width="13.7265625" style="28"/>
    <col min="11758" max="11758" width="6.26953125" style="28" customWidth="1"/>
    <col min="11759" max="11759" width="26.26953125" style="28" customWidth="1"/>
    <col min="11760" max="11760" width="21.26953125" style="28" customWidth="1"/>
    <col min="11761" max="11762" width="18.36328125" style="28" customWidth="1"/>
    <col min="11763" max="11763" width="17.453125" style="28" customWidth="1"/>
    <col min="11764" max="11764" width="15.08984375" style="28" customWidth="1"/>
    <col min="11765" max="11765" width="15.08984375" style="28" bestFit="1" customWidth="1"/>
    <col min="11766" max="11766" width="12.6328125" style="28" customWidth="1"/>
    <col min="11767" max="11767" width="11.6328125" style="28" customWidth="1"/>
    <col min="11768" max="11768" width="13.7265625" style="28" customWidth="1"/>
    <col min="11769" max="11769" width="15.36328125" style="28" customWidth="1"/>
    <col min="11770" max="11770" width="13.6328125" style="28" customWidth="1"/>
    <col min="11771" max="11772" width="19.6328125" style="28" customWidth="1"/>
    <col min="11773" max="11773" width="13.6328125" style="28" customWidth="1"/>
    <col min="11774" max="11774" width="15.7265625" style="28" customWidth="1"/>
    <col min="11775" max="11775" width="10.36328125" style="28" customWidth="1"/>
    <col min="11776" max="11777" width="13.7265625" style="28"/>
    <col min="11778" max="11778" width="25.453125" style="28" customWidth="1"/>
    <col min="11779" max="12013" width="13.7265625" style="28"/>
    <col min="12014" max="12014" width="6.26953125" style="28" customWidth="1"/>
    <col min="12015" max="12015" width="26.26953125" style="28" customWidth="1"/>
    <col min="12016" max="12016" width="21.26953125" style="28" customWidth="1"/>
    <col min="12017" max="12018" width="18.36328125" style="28" customWidth="1"/>
    <col min="12019" max="12019" width="17.453125" style="28" customWidth="1"/>
    <col min="12020" max="12020" width="15.08984375" style="28" customWidth="1"/>
    <col min="12021" max="12021" width="15.08984375" style="28" bestFit="1" customWidth="1"/>
    <col min="12022" max="12022" width="12.6328125" style="28" customWidth="1"/>
    <col min="12023" max="12023" width="11.6328125" style="28" customWidth="1"/>
    <col min="12024" max="12024" width="13.7265625" style="28" customWidth="1"/>
    <col min="12025" max="12025" width="15.36328125" style="28" customWidth="1"/>
    <col min="12026" max="12026" width="13.6328125" style="28" customWidth="1"/>
    <col min="12027" max="12028" width="19.6328125" style="28" customWidth="1"/>
    <col min="12029" max="12029" width="13.6328125" style="28" customWidth="1"/>
    <col min="12030" max="12030" width="15.7265625" style="28" customWidth="1"/>
    <col min="12031" max="12031" width="10.36328125" style="28" customWidth="1"/>
    <col min="12032" max="12033" width="13.7265625" style="28"/>
    <col min="12034" max="12034" width="25.453125" style="28" customWidth="1"/>
    <col min="12035" max="12269" width="13.7265625" style="28"/>
    <col min="12270" max="12270" width="6.26953125" style="28" customWidth="1"/>
    <col min="12271" max="12271" width="26.26953125" style="28" customWidth="1"/>
    <col min="12272" max="12272" width="21.26953125" style="28" customWidth="1"/>
    <col min="12273" max="12274" width="18.36328125" style="28" customWidth="1"/>
    <col min="12275" max="12275" width="17.453125" style="28" customWidth="1"/>
    <col min="12276" max="12276" width="15.08984375" style="28" customWidth="1"/>
    <col min="12277" max="12277" width="15.08984375" style="28" bestFit="1" customWidth="1"/>
    <col min="12278" max="12278" width="12.6328125" style="28" customWidth="1"/>
    <col min="12279" max="12279" width="11.6328125" style="28" customWidth="1"/>
    <col min="12280" max="12280" width="13.7265625" style="28" customWidth="1"/>
    <col min="12281" max="12281" width="15.36328125" style="28" customWidth="1"/>
    <col min="12282" max="12282" width="13.6328125" style="28" customWidth="1"/>
    <col min="12283" max="12284" width="19.6328125" style="28" customWidth="1"/>
    <col min="12285" max="12285" width="13.6328125" style="28" customWidth="1"/>
    <col min="12286" max="12286" width="15.7265625" style="28" customWidth="1"/>
    <col min="12287" max="12287" width="10.36328125" style="28" customWidth="1"/>
    <col min="12288" max="12289" width="13.7265625" style="28"/>
    <col min="12290" max="12290" width="25.453125" style="28" customWidth="1"/>
    <col min="12291" max="12525" width="13.7265625" style="28"/>
    <col min="12526" max="12526" width="6.26953125" style="28" customWidth="1"/>
    <col min="12527" max="12527" width="26.26953125" style="28" customWidth="1"/>
    <col min="12528" max="12528" width="21.26953125" style="28" customWidth="1"/>
    <col min="12529" max="12530" width="18.36328125" style="28" customWidth="1"/>
    <col min="12531" max="12531" width="17.453125" style="28" customWidth="1"/>
    <col min="12532" max="12532" width="15.08984375" style="28" customWidth="1"/>
    <col min="12533" max="12533" width="15.08984375" style="28" bestFit="1" customWidth="1"/>
    <col min="12534" max="12534" width="12.6328125" style="28" customWidth="1"/>
    <col min="12535" max="12535" width="11.6328125" style="28" customWidth="1"/>
    <col min="12536" max="12536" width="13.7265625" style="28" customWidth="1"/>
    <col min="12537" max="12537" width="15.36328125" style="28" customWidth="1"/>
    <col min="12538" max="12538" width="13.6328125" style="28" customWidth="1"/>
    <col min="12539" max="12540" width="19.6328125" style="28" customWidth="1"/>
    <col min="12541" max="12541" width="13.6328125" style="28" customWidth="1"/>
    <col min="12542" max="12542" width="15.7265625" style="28" customWidth="1"/>
    <col min="12543" max="12543" width="10.36328125" style="28" customWidth="1"/>
    <col min="12544" max="12545" width="13.7265625" style="28"/>
    <col min="12546" max="12546" width="25.453125" style="28" customWidth="1"/>
    <col min="12547" max="12781" width="13.7265625" style="28"/>
    <col min="12782" max="12782" width="6.26953125" style="28" customWidth="1"/>
    <col min="12783" max="12783" width="26.26953125" style="28" customWidth="1"/>
    <col min="12784" max="12784" width="21.26953125" style="28" customWidth="1"/>
    <col min="12785" max="12786" width="18.36328125" style="28" customWidth="1"/>
    <col min="12787" max="12787" width="17.453125" style="28" customWidth="1"/>
    <col min="12788" max="12788" width="15.08984375" style="28" customWidth="1"/>
    <col min="12789" max="12789" width="15.08984375" style="28" bestFit="1" customWidth="1"/>
    <col min="12790" max="12790" width="12.6328125" style="28" customWidth="1"/>
    <col min="12791" max="12791" width="11.6328125" style="28" customWidth="1"/>
    <col min="12792" max="12792" width="13.7265625" style="28" customWidth="1"/>
    <col min="12793" max="12793" width="15.36328125" style="28" customWidth="1"/>
    <col min="12794" max="12794" width="13.6328125" style="28" customWidth="1"/>
    <col min="12795" max="12796" width="19.6328125" style="28" customWidth="1"/>
    <col min="12797" max="12797" width="13.6328125" style="28" customWidth="1"/>
    <col min="12798" max="12798" width="15.7265625" style="28" customWidth="1"/>
    <col min="12799" max="12799" width="10.36328125" style="28" customWidth="1"/>
    <col min="12800" max="12801" width="13.7265625" style="28"/>
    <col min="12802" max="12802" width="25.453125" style="28" customWidth="1"/>
    <col min="12803" max="13037" width="13.7265625" style="28"/>
    <col min="13038" max="13038" width="6.26953125" style="28" customWidth="1"/>
    <col min="13039" max="13039" width="26.26953125" style="28" customWidth="1"/>
    <col min="13040" max="13040" width="21.26953125" style="28" customWidth="1"/>
    <col min="13041" max="13042" width="18.36328125" style="28" customWidth="1"/>
    <col min="13043" max="13043" width="17.453125" style="28" customWidth="1"/>
    <col min="13044" max="13044" width="15.08984375" style="28" customWidth="1"/>
    <col min="13045" max="13045" width="15.08984375" style="28" bestFit="1" customWidth="1"/>
    <col min="13046" max="13046" width="12.6328125" style="28" customWidth="1"/>
    <col min="13047" max="13047" width="11.6328125" style="28" customWidth="1"/>
    <col min="13048" max="13048" width="13.7265625" style="28" customWidth="1"/>
    <col min="13049" max="13049" width="15.36328125" style="28" customWidth="1"/>
    <col min="13050" max="13050" width="13.6328125" style="28" customWidth="1"/>
    <col min="13051" max="13052" width="19.6328125" style="28" customWidth="1"/>
    <col min="13053" max="13053" width="13.6328125" style="28" customWidth="1"/>
    <col min="13054" max="13054" width="15.7265625" style="28" customWidth="1"/>
    <col min="13055" max="13055" width="10.36328125" style="28" customWidth="1"/>
    <col min="13056" max="13057" width="13.7265625" style="28"/>
    <col min="13058" max="13058" width="25.453125" style="28" customWidth="1"/>
    <col min="13059" max="13293" width="13.7265625" style="28"/>
    <col min="13294" max="13294" width="6.26953125" style="28" customWidth="1"/>
    <col min="13295" max="13295" width="26.26953125" style="28" customWidth="1"/>
    <col min="13296" max="13296" width="21.26953125" style="28" customWidth="1"/>
    <col min="13297" max="13298" width="18.36328125" style="28" customWidth="1"/>
    <col min="13299" max="13299" width="17.453125" style="28" customWidth="1"/>
    <col min="13300" max="13300" width="15.08984375" style="28" customWidth="1"/>
    <col min="13301" max="13301" width="15.08984375" style="28" bestFit="1" customWidth="1"/>
    <col min="13302" max="13302" width="12.6328125" style="28" customWidth="1"/>
    <col min="13303" max="13303" width="11.6328125" style="28" customWidth="1"/>
    <col min="13304" max="13304" width="13.7265625" style="28" customWidth="1"/>
    <col min="13305" max="13305" width="15.36328125" style="28" customWidth="1"/>
    <col min="13306" max="13306" width="13.6328125" style="28" customWidth="1"/>
    <col min="13307" max="13308" width="19.6328125" style="28" customWidth="1"/>
    <col min="13309" max="13309" width="13.6328125" style="28" customWidth="1"/>
    <col min="13310" max="13310" width="15.7265625" style="28" customWidth="1"/>
    <col min="13311" max="13311" width="10.36328125" style="28" customWidth="1"/>
    <col min="13312" max="13313" width="13.7265625" style="28"/>
    <col min="13314" max="13314" width="25.453125" style="28" customWidth="1"/>
    <col min="13315" max="13549" width="13.7265625" style="28"/>
    <col min="13550" max="13550" width="6.26953125" style="28" customWidth="1"/>
    <col min="13551" max="13551" width="26.26953125" style="28" customWidth="1"/>
    <col min="13552" max="13552" width="21.26953125" style="28" customWidth="1"/>
    <col min="13553" max="13554" width="18.36328125" style="28" customWidth="1"/>
    <col min="13555" max="13555" width="17.453125" style="28" customWidth="1"/>
    <col min="13556" max="13556" width="15.08984375" style="28" customWidth="1"/>
    <col min="13557" max="13557" width="15.08984375" style="28" bestFit="1" customWidth="1"/>
    <col min="13558" max="13558" width="12.6328125" style="28" customWidth="1"/>
    <col min="13559" max="13559" width="11.6328125" style="28" customWidth="1"/>
    <col min="13560" max="13560" width="13.7265625" style="28" customWidth="1"/>
    <col min="13561" max="13561" width="15.36328125" style="28" customWidth="1"/>
    <col min="13562" max="13562" width="13.6328125" style="28" customWidth="1"/>
    <col min="13563" max="13564" width="19.6328125" style="28" customWidth="1"/>
    <col min="13565" max="13565" width="13.6328125" style="28" customWidth="1"/>
    <col min="13566" max="13566" width="15.7265625" style="28" customWidth="1"/>
    <col min="13567" max="13567" width="10.36328125" style="28" customWidth="1"/>
    <col min="13568" max="13569" width="13.7265625" style="28"/>
    <col min="13570" max="13570" width="25.453125" style="28" customWidth="1"/>
    <col min="13571" max="13805" width="13.7265625" style="28"/>
    <col min="13806" max="13806" width="6.26953125" style="28" customWidth="1"/>
    <col min="13807" max="13807" width="26.26953125" style="28" customWidth="1"/>
    <col min="13808" max="13808" width="21.26953125" style="28" customWidth="1"/>
    <col min="13809" max="13810" width="18.36328125" style="28" customWidth="1"/>
    <col min="13811" max="13811" width="17.453125" style="28" customWidth="1"/>
    <col min="13812" max="13812" width="15.08984375" style="28" customWidth="1"/>
    <col min="13813" max="13813" width="15.08984375" style="28" bestFit="1" customWidth="1"/>
    <col min="13814" max="13814" width="12.6328125" style="28" customWidth="1"/>
    <col min="13815" max="13815" width="11.6328125" style="28" customWidth="1"/>
    <col min="13816" max="13816" width="13.7265625" style="28" customWidth="1"/>
    <col min="13817" max="13817" width="15.36328125" style="28" customWidth="1"/>
    <col min="13818" max="13818" width="13.6328125" style="28" customWidth="1"/>
    <col min="13819" max="13820" width="19.6328125" style="28" customWidth="1"/>
    <col min="13821" max="13821" width="13.6328125" style="28" customWidth="1"/>
    <col min="13822" max="13822" width="15.7265625" style="28" customWidth="1"/>
    <col min="13823" max="13823" width="10.36328125" style="28" customWidth="1"/>
    <col min="13824" max="13825" width="13.7265625" style="28"/>
    <col min="13826" max="13826" width="25.453125" style="28" customWidth="1"/>
    <col min="13827" max="14061" width="13.7265625" style="28"/>
    <col min="14062" max="14062" width="6.26953125" style="28" customWidth="1"/>
    <col min="14063" max="14063" width="26.26953125" style="28" customWidth="1"/>
    <col min="14064" max="14064" width="21.26953125" style="28" customWidth="1"/>
    <col min="14065" max="14066" width="18.36328125" style="28" customWidth="1"/>
    <col min="14067" max="14067" width="17.453125" style="28" customWidth="1"/>
    <col min="14068" max="14068" width="15.08984375" style="28" customWidth="1"/>
    <col min="14069" max="14069" width="15.08984375" style="28" bestFit="1" customWidth="1"/>
    <col min="14070" max="14070" width="12.6328125" style="28" customWidth="1"/>
    <col min="14071" max="14071" width="11.6328125" style="28" customWidth="1"/>
    <col min="14072" max="14072" width="13.7265625" style="28" customWidth="1"/>
    <col min="14073" max="14073" width="15.36328125" style="28" customWidth="1"/>
    <col min="14074" max="14074" width="13.6328125" style="28" customWidth="1"/>
    <col min="14075" max="14076" width="19.6328125" style="28" customWidth="1"/>
    <col min="14077" max="14077" width="13.6328125" style="28" customWidth="1"/>
    <col min="14078" max="14078" width="15.7265625" style="28" customWidth="1"/>
    <col min="14079" max="14079" width="10.36328125" style="28" customWidth="1"/>
    <col min="14080" max="14081" width="13.7265625" style="28"/>
    <col min="14082" max="14082" width="25.453125" style="28" customWidth="1"/>
    <col min="14083" max="14317" width="13.7265625" style="28"/>
    <col min="14318" max="14318" width="6.26953125" style="28" customWidth="1"/>
    <col min="14319" max="14319" width="26.26953125" style="28" customWidth="1"/>
    <col min="14320" max="14320" width="21.26953125" style="28" customWidth="1"/>
    <col min="14321" max="14322" width="18.36328125" style="28" customWidth="1"/>
    <col min="14323" max="14323" width="17.453125" style="28" customWidth="1"/>
    <col min="14324" max="14324" width="15.08984375" style="28" customWidth="1"/>
    <col min="14325" max="14325" width="15.08984375" style="28" bestFit="1" customWidth="1"/>
    <col min="14326" max="14326" width="12.6328125" style="28" customWidth="1"/>
    <col min="14327" max="14327" width="11.6328125" style="28" customWidth="1"/>
    <col min="14328" max="14328" width="13.7265625" style="28" customWidth="1"/>
    <col min="14329" max="14329" width="15.36328125" style="28" customWidth="1"/>
    <col min="14330" max="14330" width="13.6328125" style="28" customWidth="1"/>
    <col min="14331" max="14332" width="19.6328125" style="28" customWidth="1"/>
    <col min="14333" max="14333" width="13.6328125" style="28" customWidth="1"/>
    <col min="14334" max="14334" width="15.7265625" style="28" customWidth="1"/>
    <col min="14335" max="14335" width="10.36328125" style="28" customWidth="1"/>
    <col min="14336" max="14337" width="13.7265625" style="28"/>
    <col min="14338" max="14338" width="25.453125" style="28" customWidth="1"/>
    <col min="14339" max="14573" width="13.7265625" style="28"/>
    <col min="14574" max="14574" width="6.26953125" style="28" customWidth="1"/>
    <col min="14575" max="14575" width="26.26953125" style="28" customWidth="1"/>
    <col min="14576" max="14576" width="21.26953125" style="28" customWidth="1"/>
    <col min="14577" max="14578" width="18.36328125" style="28" customWidth="1"/>
    <col min="14579" max="14579" width="17.453125" style="28" customWidth="1"/>
    <col min="14580" max="14580" width="15.08984375" style="28" customWidth="1"/>
    <col min="14581" max="14581" width="15.08984375" style="28" bestFit="1" customWidth="1"/>
    <col min="14582" max="14582" width="12.6328125" style="28" customWidth="1"/>
    <col min="14583" max="14583" width="11.6328125" style="28" customWidth="1"/>
    <col min="14584" max="14584" width="13.7265625" style="28" customWidth="1"/>
    <col min="14585" max="14585" width="15.36328125" style="28" customWidth="1"/>
    <col min="14586" max="14586" width="13.6328125" style="28" customWidth="1"/>
    <col min="14587" max="14588" width="19.6328125" style="28" customWidth="1"/>
    <col min="14589" max="14589" width="13.6328125" style="28" customWidth="1"/>
    <col min="14590" max="14590" width="15.7265625" style="28" customWidth="1"/>
    <col min="14591" max="14591" width="10.36328125" style="28" customWidth="1"/>
    <col min="14592" max="14593" width="13.7265625" style="28"/>
    <col min="14594" max="14594" width="25.453125" style="28" customWidth="1"/>
    <col min="14595" max="14829" width="13.7265625" style="28"/>
    <col min="14830" max="14830" width="6.26953125" style="28" customWidth="1"/>
    <col min="14831" max="14831" width="26.26953125" style="28" customWidth="1"/>
    <col min="14832" max="14832" width="21.26953125" style="28" customWidth="1"/>
    <col min="14833" max="14834" width="18.36328125" style="28" customWidth="1"/>
    <col min="14835" max="14835" width="17.453125" style="28" customWidth="1"/>
    <col min="14836" max="14836" width="15.08984375" style="28" customWidth="1"/>
    <col min="14837" max="14837" width="15.08984375" style="28" bestFit="1" customWidth="1"/>
    <col min="14838" max="14838" width="12.6328125" style="28" customWidth="1"/>
    <col min="14839" max="14839" width="11.6328125" style="28" customWidth="1"/>
    <col min="14840" max="14840" width="13.7265625" style="28" customWidth="1"/>
    <col min="14841" max="14841" width="15.36328125" style="28" customWidth="1"/>
    <col min="14842" max="14842" width="13.6328125" style="28" customWidth="1"/>
    <col min="14843" max="14844" width="19.6328125" style="28" customWidth="1"/>
    <col min="14845" max="14845" width="13.6328125" style="28" customWidth="1"/>
    <col min="14846" max="14846" width="15.7265625" style="28" customWidth="1"/>
    <col min="14847" max="14847" width="10.36328125" style="28" customWidth="1"/>
    <col min="14848" max="14849" width="13.7265625" style="28"/>
    <col min="14850" max="14850" width="25.453125" style="28" customWidth="1"/>
    <col min="14851" max="15085" width="13.7265625" style="28"/>
    <col min="15086" max="15086" width="6.26953125" style="28" customWidth="1"/>
    <col min="15087" max="15087" width="26.26953125" style="28" customWidth="1"/>
    <col min="15088" max="15088" width="21.26953125" style="28" customWidth="1"/>
    <col min="15089" max="15090" width="18.36328125" style="28" customWidth="1"/>
    <col min="15091" max="15091" width="17.453125" style="28" customWidth="1"/>
    <col min="15092" max="15092" width="15.08984375" style="28" customWidth="1"/>
    <col min="15093" max="15093" width="15.08984375" style="28" bestFit="1" customWidth="1"/>
    <col min="15094" max="15094" width="12.6328125" style="28" customWidth="1"/>
    <col min="15095" max="15095" width="11.6328125" style="28" customWidth="1"/>
    <col min="15096" max="15096" width="13.7265625" style="28" customWidth="1"/>
    <col min="15097" max="15097" width="15.36328125" style="28" customWidth="1"/>
    <col min="15098" max="15098" width="13.6328125" style="28" customWidth="1"/>
    <col min="15099" max="15100" width="19.6328125" style="28" customWidth="1"/>
    <col min="15101" max="15101" width="13.6328125" style="28" customWidth="1"/>
    <col min="15102" max="15102" width="15.7265625" style="28" customWidth="1"/>
    <col min="15103" max="15103" width="10.36328125" style="28" customWidth="1"/>
    <col min="15104" max="15105" width="13.7265625" style="28"/>
    <col min="15106" max="15106" width="25.453125" style="28" customWidth="1"/>
    <col min="15107" max="15341" width="13.7265625" style="28"/>
    <col min="15342" max="15342" width="6.26953125" style="28" customWidth="1"/>
    <col min="15343" max="15343" width="26.26953125" style="28" customWidth="1"/>
    <col min="15344" max="15344" width="21.26953125" style="28" customWidth="1"/>
    <col min="15345" max="15346" width="18.36328125" style="28" customWidth="1"/>
    <col min="15347" max="15347" width="17.453125" style="28" customWidth="1"/>
    <col min="15348" max="15348" width="15.08984375" style="28" customWidth="1"/>
    <col min="15349" max="15349" width="15.08984375" style="28" bestFit="1" customWidth="1"/>
    <col min="15350" max="15350" width="12.6328125" style="28" customWidth="1"/>
    <col min="15351" max="15351" width="11.6328125" style="28" customWidth="1"/>
    <col min="15352" max="15352" width="13.7265625" style="28" customWidth="1"/>
    <col min="15353" max="15353" width="15.36328125" style="28" customWidth="1"/>
    <col min="15354" max="15354" width="13.6328125" style="28" customWidth="1"/>
    <col min="15355" max="15356" width="19.6328125" style="28" customWidth="1"/>
    <col min="15357" max="15357" width="13.6328125" style="28" customWidth="1"/>
    <col min="15358" max="15358" width="15.7265625" style="28" customWidth="1"/>
    <col min="15359" max="15359" width="10.36328125" style="28" customWidth="1"/>
    <col min="15360" max="15361" width="13.7265625" style="28"/>
    <col min="15362" max="15362" width="25.453125" style="28" customWidth="1"/>
    <col min="15363" max="15597" width="13.7265625" style="28"/>
    <col min="15598" max="15598" width="6.26953125" style="28" customWidth="1"/>
    <col min="15599" max="15599" width="26.26953125" style="28" customWidth="1"/>
    <col min="15600" max="15600" width="21.26953125" style="28" customWidth="1"/>
    <col min="15601" max="15602" width="18.36328125" style="28" customWidth="1"/>
    <col min="15603" max="15603" width="17.453125" style="28" customWidth="1"/>
    <col min="15604" max="15604" width="15.08984375" style="28" customWidth="1"/>
    <col min="15605" max="15605" width="15.08984375" style="28" bestFit="1" customWidth="1"/>
    <col min="15606" max="15606" width="12.6328125" style="28" customWidth="1"/>
    <col min="15607" max="15607" width="11.6328125" style="28" customWidth="1"/>
    <col min="15608" max="15608" width="13.7265625" style="28" customWidth="1"/>
    <col min="15609" max="15609" width="15.36328125" style="28" customWidth="1"/>
    <col min="15610" max="15610" width="13.6328125" style="28" customWidth="1"/>
    <col min="15611" max="15612" width="19.6328125" style="28" customWidth="1"/>
    <col min="15613" max="15613" width="13.6328125" style="28" customWidth="1"/>
    <col min="15614" max="15614" width="15.7265625" style="28" customWidth="1"/>
    <col min="15615" max="15615" width="10.36328125" style="28" customWidth="1"/>
    <col min="15616" max="15617" width="13.7265625" style="28"/>
    <col min="15618" max="15618" width="25.453125" style="28" customWidth="1"/>
    <col min="15619" max="15853" width="13.7265625" style="28"/>
    <col min="15854" max="15854" width="6.26953125" style="28" customWidth="1"/>
    <col min="15855" max="15855" width="26.26953125" style="28" customWidth="1"/>
    <col min="15856" max="15856" width="21.26953125" style="28" customWidth="1"/>
    <col min="15857" max="15858" width="18.36328125" style="28" customWidth="1"/>
    <col min="15859" max="15859" width="17.453125" style="28" customWidth="1"/>
    <col min="15860" max="15860" width="15.08984375" style="28" customWidth="1"/>
    <col min="15861" max="15861" width="15.08984375" style="28" bestFit="1" customWidth="1"/>
    <col min="15862" max="15862" width="12.6328125" style="28" customWidth="1"/>
    <col min="15863" max="15863" width="11.6328125" style="28" customWidth="1"/>
    <col min="15864" max="15864" width="13.7265625" style="28" customWidth="1"/>
    <col min="15865" max="15865" width="15.36328125" style="28" customWidth="1"/>
    <col min="15866" max="15866" width="13.6328125" style="28" customWidth="1"/>
    <col min="15867" max="15868" width="19.6328125" style="28" customWidth="1"/>
    <col min="15869" max="15869" width="13.6328125" style="28" customWidth="1"/>
    <col min="15870" max="15870" width="15.7265625" style="28" customWidth="1"/>
    <col min="15871" max="15871" width="10.36328125" style="28" customWidth="1"/>
    <col min="15872" max="15873" width="13.7265625" style="28"/>
    <col min="15874" max="15874" width="25.453125" style="28" customWidth="1"/>
    <col min="15875" max="16109" width="13.7265625" style="28"/>
    <col min="16110" max="16110" width="6.26953125" style="28" customWidth="1"/>
    <col min="16111" max="16111" width="26.26953125" style="28" customWidth="1"/>
    <col min="16112" max="16112" width="21.26953125" style="28" customWidth="1"/>
    <col min="16113" max="16114" width="18.36328125" style="28" customWidth="1"/>
    <col min="16115" max="16115" width="17.453125" style="28" customWidth="1"/>
    <col min="16116" max="16116" width="15.08984375" style="28" customWidth="1"/>
    <col min="16117" max="16117" width="15.08984375" style="28" bestFit="1" customWidth="1"/>
    <col min="16118" max="16118" width="12.6328125" style="28" customWidth="1"/>
    <col min="16119" max="16119" width="11.6328125" style="28" customWidth="1"/>
    <col min="16120" max="16120" width="13.7265625" style="28" customWidth="1"/>
    <col min="16121" max="16121" width="15.36328125" style="28" customWidth="1"/>
    <col min="16122" max="16122" width="13.6328125" style="28" customWidth="1"/>
    <col min="16123" max="16124" width="19.6328125" style="28" customWidth="1"/>
    <col min="16125" max="16125" width="13.6328125" style="28" customWidth="1"/>
    <col min="16126" max="16126" width="15.7265625" style="28" customWidth="1"/>
    <col min="16127" max="16127" width="10.36328125" style="28" customWidth="1"/>
    <col min="16128" max="16129" width="13.7265625" style="28"/>
    <col min="16130" max="16130" width="25.453125" style="28" customWidth="1"/>
    <col min="16131" max="16384" width="13.7265625" style="28"/>
  </cols>
  <sheetData>
    <row r="1" spans="2:20" ht="21" customHeight="1">
      <c r="R1" s="219" t="s">
        <v>39</v>
      </c>
    </row>
    <row r="2" spans="2:20" s="33" customFormat="1" ht="35.15" customHeight="1">
      <c r="B2" s="15" t="s">
        <v>261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8" t="s">
        <v>262</v>
      </c>
      <c r="R2" s="220"/>
    </row>
    <row r="3" spans="2:20" s="35" customFormat="1" ht="35.15" customHeight="1">
      <c r="B3" s="221" t="s">
        <v>212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34"/>
    </row>
    <row r="4" spans="2:20" s="35" customFormat="1" ht="40" customHeight="1">
      <c r="B4" s="222" t="s">
        <v>213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36"/>
    </row>
    <row r="5" spans="2:20" ht="25.5" customHeight="1">
      <c r="B5" s="241" t="s">
        <v>36</v>
      </c>
      <c r="C5" s="19" t="s">
        <v>34</v>
      </c>
      <c r="D5" s="19" t="s">
        <v>189</v>
      </c>
      <c r="E5" s="19" t="s">
        <v>188</v>
      </c>
      <c r="F5" s="19" t="s">
        <v>187</v>
      </c>
      <c r="G5" s="19" t="s">
        <v>186</v>
      </c>
      <c r="H5" s="19" t="s">
        <v>10</v>
      </c>
      <c r="I5" s="19" t="s">
        <v>185</v>
      </c>
      <c r="J5" s="19" t="s">
        <v>184</v>
      </c>
      <c r="K5" s="19" t="s">
        <v>183</v>
      </c>
      <c r="L5" s="19" t="s">
        <v>209</v>
      </c>
      <c r="M5" s="19" t="s">
        <v>181</v>
      </c>
      <c r="N5" s="19" t="s">
        <v>22</v>
      </c>
      <c r="O5" s="19" t="s">
        <v>24</v>
      </c>
      <c r="P5" s="19" t="s">
        <v>26</v>
      </c>
      <c r="Q5" s="225" t="s">
        <v>35</v>
      </c>
    </row>
    <row r="6" spans="2:20" ht="25.5" customHeight="1">
      <c r="B6" s="242"/>
      <c r="C6" s="21" t="s">
        <v>1</v>
      </c>
      <c r="D6" s="21" t="s">
        <v>3</v>
      </c>
      <c r="E6" s="21" t="s">
        <v>5</v>
      </c>
      <c r="F6" s="21" t="s">
        <v>7</v>
      </c>
      <c r="G6" s="21" t="s">
        <v>9</v>
      </c>
      <c r="H6" s="21" t="s">
        <v>11</v>
      </c>
      <c r="I6" s="21" t="s">
        <v>13</v>
      </c>
      <c r="J6" s="21" t="s">
        <v>15</v>
      </c>
      <c r="K6" s="21" t="s">
        <v>17</v>
      </c>
      <c r="L6" s="21" t="s">
        <v>19</v>
      </c>
      <c r="M6" s="21" t="s">
        <v>21</v>
      </c>
      <c r="N6" s="21" t="s">
        <v>23</v>
      </c>
      <c r="O6" s="21" t="s">
        <v>25</v>
      </c>
      <c r="P6" s="22" t="s">
        <v>27</v>
      </c>
      <c r="Q6" s="225"/>
    </row>
    <row r="7" spans="2:20" ht="40" customHeight="1">
      <c r="B7" s="23" t="s">
        <v>27</v>
      </c>
      <c r="C7" s="23">
        <f>SUM(D7:P7)</f>
        <v>2243446</v>
      </c>
      <c r="D7" s="23">
        <v>0</v>
      </c>
      <c r="E7" s="23">
        <v>2668</v>
      </c>
      <c r="F7" s="23">
        <v>0</v>
      </c>
      <c r="G7" s="23">
        <v>4727</v>
      </c>
      <c r="H7" s="23">
        <v>0</v>
      </c>
      <c r="I7" s="23">
        <v>6891</v>
      </c>
      <c r="J7" s="23">
        <v>420</v>
      </c>
      <c r="K7" s="23">
        <v>10937</v>
      </c>
      <c r="L7" s="23">
        <v>1397</v>
      </c>
      <c r="M7" s="23">
        <v>6040</v>
      </c>
      <c r="N7" s="23">
        <v>2775</v>
      </c>
      <c r="O7" s="23">
        <v>9891</v>
      </c>
      <c r="P7" s="23">
        <v>2197700</v>
      </c>
      <c r="Q7" s="23" t="s">
        <v>26</v>
      </c>
    </row>
    <row r="8" spans="2:20" ht="40" customHeight="1">
      <c r="B8" s="24" t="s">
        <v>25</v>
      </c>
      <c r="C8" s="24">
        <f t="shared" ref="C8:C19" si="0">SUM(D8:P8)</f>
        <v>2226088</v>
      </c>
      <c r="D8" s="24">
        <v>0</v>
      </c>
      <c r="E8" s="24">
        <v>6865</v>
      </c>
      <c r="F8" s="24">
        <v>332</v>
      </c>
      <c r="G8" s="24">
        <v>5486</v>
      </c>
      <c r="H8" s="24">
        <v>0</v>
      </c>
      <c r="I8" s="24">
        <v>0</v>
      </c>
      <c r="J8" s="24">
        <v>1778</v>
      </c>
      <c r="K8" s="24">
        <v>10616</v>
      </c>
      <c r="L8" s="24">
        <v>3836</v>
      </c>
      <c r="M8" s="24">
        <v>2744</v>
      </c>
      <c r="N8" s="24">
        <v>5205</v>
      </c>
      <c r="O8" s="24">
        <v>2180419</v>
      </c>
      <c r="P8" s="24">
        <v>8807</v>
      </c>
      <c r="Q8" s="24" t="s">
        <v>24</v>
      </c>
      <c r="S8" s="37"/>
      <c r="T8" s="37"/>
    </row>
    <row r="9" spans="2:20" ht="40" customHeight="1">
      <c r="B9" s="23" t="s">
        <v>23</v>
      </c>
      <c r="C9" s="23">
        <f t="shared" si="0"/>
        <v>685566</v>
      </c>
      <c r="D9" s="23">
        <v>214</v>
      </c>
      <c r="E9" s="23">
        <v>475</v>
      </c>
      <c r="F9" s="23">
        <v>0</v>
      </c>
      <c r="G9" s="23">
        <v>226</v>
      </c>
      <c r="H9" s="23">
        <v>517</v>
      </c>
      <c r="I9" s="23">
        <v>0</v>
      </c>
      <c r="J9" s="23">
        <v>574</v>
      </c>
      <c r="K9" s="23">
        <v>303</v>
      </c>
      <c r="L9" s="23">
        <v>407</v>
      </c>
      <c r="M9" s="23">
        <v>1903</v>
      </c>
      <c r="N9" s="23">
        <v>679269</v>
      </c>
      <c r="O9" s="23">
        <v>1678</v>
      </c>
      <c r="P9" s="23">
        <v>0</v>
      </c>
      <c r="Q9" s="23" t="s">
        <v>22</v>
      </c>
      <c r="S9" s="37"/>
      <c r="T9" s="37"/>
    </row>
    <row r="10" spans="2:20" ht="40" customHeight="1">
      <c r="B10" s="24" t="s">
        <v>21</v>
      </c>
      <c r="C10" s="24">
        <f t="shared" si="0"/>
        <v>498506</v>
      </c>
      <c r="D10" s="24">
        <v>0</v>
      </c>
      <c r="E10" s="24">
        <v>0</v>
      </c>
      <c r="F10" s="24">
        <v>0</v>
      </c>
      <c r="G10" s="24">
        <v>0</v>
      </c>
      <c r="H10" s="24">
        <v>266</v>
      </c>
      <c r="I10" s="24">
        <v>1553</v>
      </c>
      <c r="J10" s="24">
        <v>306</v>
      </c>
      <c r="K10" s="24">
        <v>0</v>
      </c>
      <c r="L10" s="24">
        <v>678</v>
      </c>
      <c r="M10" s="24">
        <v>494180</v>
      </c>
      <c r="N10" s="24">
        <v>742</v>
      </c>
      <c r="O10" s="24">
        <v>0</v>
      </c>
      <c r="P10" s="24">
        <v>781</v>
      </c>
      <c r="Q10" s="24" t="s">
        <v>20</v>
      </c>
      <c r="S10" s="37"/>
      <c r="T10" s="37"/>
    </row>
    <row r="11" spans="2:20" ht="40" customHeight="1">
      <c r="B11" s="23" t="s">
        <v>19</v>
      </c>
      <c r="C11" s="23">
        <f t="shared" si="0"/>
        <v>1506116</v>
      </c>
      <c r="D11" s="23">
        <v>0</v>
      </c>
      <c r="E11" s="23">
        <v>3551</v>
      </c>
      <c r="F11" s="23">
        <v>2230</v>
      </c>
      <c r="G11" s="23">
        <v>2861</v>
      </c>
      <c r="H11" s="23">
        <v>2409</v>
      </c>
      <c r="I11" s="23">
        <v>1354</v>
      </c>
      <c r="J11" s="23">
        <v>231</v>
      </c>
      <c r="K11" s="23">
        <v>3880</v>
      </c>
      <c r="L11" s="23">
        <v>1474256</v>
      </c>
      <c r="M11" s="23">
        <v>5843</v>
      </c>
      <c r="N11" s="23">
        <v>1877</v>
      </c>
      <c r="O11" s="23">
        <v>3846</v>
      </c>
      <c r="P11" s="23">
        <v>3778</v>
      </c>
      <c r="Q11" s="23" t="s">
        <v>18</v>
      </c>
      <c r="S11" s="37"/>
      <c r="T11" s="37"/>
    </row>
    <row r="12" spans="2:20" ht="40" customHeight="1">
      <c r="B12" s="24" t="s">
        <v>17</v>
      </c>
      <c r="C12" s="24">
        <f t="shared" si="0"/>
        <v>885180</v>
      </c>
      <c r="D12" s="24">
        <v>0</v>
      </c>
      <c r="E12" s="24">
        <v>0</v>
      </c>
      <c r="F12" s="24">
        <v>0</v>
      </c>
      <c r="G12" s="24">
        <v>652</v>
      </c>
      <c r="H12" s="24">
        <v>0</v>
      </c>
      <c r="I12" s="24">
        <v>0</v>
      </c>
      <c r="J12" s="24">
        <v>0</v>
      </c>
      <c r="K12" s="24">
        <v>882495</v>
      </c>
      <c r="L12" s="24">
        <v>0</v>
      </c>
      <c r="M12" s="24">
        <v>0</v>
      </c>
      <c r="N12" s="24">
        <v>0</v>
      </c>
      <c r="O12" s="24">
        <v>293</v>
      </c>
      <c r="P12" s="24">
        <v>1740</v>
      </c>
      <c r="Q12" s="24" t="s">
        <v>16</v>
      </c>
      <c r="S12" s="37"/>
      <c r="T12" s="37"/>
    </row>
    <row r="13" spans="2:20" ht="40" customHeight="1">
      <c r="B13" s="23" t="s">
        <v>15</v>
      </c>
      <c r="C13" s="23">
        <f t="shared" si="0"/>
        <v>351577</v>
      </c>
      <c r="D13" s="23">
        <v>0</v>
      </c>
      <c r="E13" s="23">
        <v>944</v>
      </c>
      <c r="F13" s="23">
        <v>0</v>
      </c>
      <c r="G13" s="23">
        <v>1818</v>
      </c>
      <c r="H13" s="23">
        <v>0</v>
      </c>
      <c r="I13" s="23">
        <v>224</v>
      </c>
      <c r="J13" s="23">
        <v>343713</v>
      </c>
      <c r="K13" s="23">
        <v>1073</v>
      </c>
      <c r="L13" s="23">
        <v>215</v>
      </c>
      <c r="M13" s="23">
        <v>0</v>
      </c>
      <c r="N13" s="23">
        <v>253</v>
      </c>
      <c r="O13" s="23">
        <v>1713</v>
      </c>
      <c r="P13" s="23">
        <v>1624</v>
      </c>
      <c r="Q13" s="23" t="s">
        <v>14</v>
      </c>
      <c r="S13" s="39"/>
      <c r="T13" s="39"/>
    </row>
    <row r="14" spans="2:20" ht="40" customHeight="1">
      <c r="B14" s="24" t="s">
        <v>13</v>
      </c>
      <c r="C14" s="24">
        <f t="shared" si="0"/>
        <v>271840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270424</v>
      </c>
      <c r="J14" s="24">
        <v>384</v>
      </c>
      <c r="K14" s="24">
        <v>0</v>
      </c>
      <c r="L14" s="24">
        <v>306</v>
      </c>
      <c r="M14" s="24">
        <v>290</v>
      </c>
      <c r="N14" s="24">
        <v>267</v>
      </c>
      <c r="O14" s="24">
        <v>0</v>
      </c>
      <c r="P14" s="24">
        <v>169</v>
      </c>
      <c r="Q14" s="24" t="s">
        <v>12</v>
      </c>
      <c r="S14" s="39"/>
      <c r="T14" s="39"/>
    </row>
    <row r="15" spans="2:20" ht="40" customHeight="1">
      <c r="B15" s="23" t="s">
        <v>11</v>
      </c>
      <c r="C15" s="23">
        <f t="shared" si="0"/>
        <v>143506</v>
      </c>
      <c r="D15" s="23">
        <v>139</v>
      </c>
      <c r="E15" s="23">
        <v>30</v>
      </c>
      <c r="F15" s="23">
        <v>0</v>
      </c>
      <c r="G15" s="23">
        <v>257</v>
      </c>
      <c r="H15" s="23">
        <v>142019</v>
      </c>
      <c r="I15" s="23">
        <v>132</v>
      </c>
      <c r="J15" s="23">
        <v>234</v>
      </c>
      <c r="K15" s="23">
        <v>0</v>
      </c>
      <c r="L15" s="23">
        <v>320</v>
      </c>
      <c r="M15" s="23">
        <v>66</v>
      </c>
      <c r="N15" s="23">
        <v>0</v>
      </c>
      <c r="O15" s="23">
        <v>33</v>
      </c>
      <c r="P15" s="23">
        <v>276</v>
      </c>
      <c r="Q15" s="23" t="s">
        <v>10</v>
      </c>
      <c r="S15" s="39"/>
      <c r="T15" s="39"/>
    </row>
    <row r="16" spans="2:20" ht="40" customHeight="1">
      <c r="B16" s="24" t="s">
        <v>9</v>
      </c>
      <c r="C16" s="24">
        <f t="shared" si="0"/>
        <v>596578</v>
      </c>
      <c r="D16" s="24">
        <v>0</v>
      </c>
      <c r="E16" s="24">
        <v>0</v>
      </c>
      <c r="F16" s="24">
        <v>0</v>
      </c>
      <c r="G16" s="24">
        <v>591984</v>
      </c>
      <c r="H16" s="24">
        <v>0</v>
      </c>
      <c r="I16" s="24">
        <v>0</v>
      </c>
      <c r="J16" s="24">
        <v>61</v>
      </c>
      <c r="K16" s="24">
        <v>794</v>
      </c>
      <c r="L16" s="24">
        <v>0</v>
      </c>
      <c r="M16" s="24">
        <v>0</v>
      </c>
      <c r="N16" s="24">
        <v>335</v>
      </c>
      <c r="O16" s="24">
        <v>2945</v>
      </c>
      <c r="P16" s="24">
        <v>459</v>
      </c>
      <c r="Q16" s="24" t="s">
        <v>8</v>
      </c>
      <c r="S16" s="39"/>
      <c r="T16" s="39"/>
    </row>
    <row r="17" spans="1:20" ht="40" customHeight="1">
      <c r="B17" s="23" t="s">
        <v>7</v>
      </c>
      <c r="C17" s="23">
        <f t="shared" si="0"/>
        <v>217706</v>
      </c>
      <c r="D17" s="23">
        <v>0</v>
      </c>
      <c r="E17" s="23">
        <v>1080</v>
      </c>
      <c r="F17" s="23">
        <v>215246</v>
      </c>
      <c r="G17" s="23">
        <v>483</v>
      </c>
      <c r="H17" s="23">
        <v>0</v>
      </c>
      <c r="I17" s="23">
        <v>0</v>
      </c>
      <c r="J17" s="23">
        <v>0</v>
      </c>
      <c r="K17" s="23">
        <v>821</v>
      </c>
      <c r="L17" s="23">
        <v>76</v>
      </c>
      <c r="M17" s="23">
        <v>0</v>
      </c>
      <c r="N17" s="23">
        <v>0</v>
      </c>
      <c r="O17" s="23">
        <v>0</v>
      </c>
      <c r="P17" s="23">
        <v>0</v>
      </c>
      <c r="Q17" s="23" t="s">
        <v>6</v>
      </c>
      <c r="S17" s="39"/>
      <c r="T17" s="39"/>
    </row>
    <row r="18" spans="1:20" ht="40" customHeight="1">
      <c r="B18" s="24" t="s">
        <v>5</v>
      </c>
      <c r="C18" s="24">
        <f t="shared" si="0"/>
        <v>198358</v>
      </c>
      <c r="D18" s="24">
        <v>283</v>
      </c>
      <c r="E18" s="24">
        <v>197196</v>
      </c>
      <c r="F18" s="24">
        <v>66</v>
      </c>
      <c r="G18" s="24">
        <v>0</v>
      </c>
      <c r="H18" s="24">
        <v>0</v>
      </c>
      <c r="I18" s="24">
        <v>0</v>
      </c>
      <c r="J18" s="24">
        <v>0</v>
      </c>
      <c r="K18" s="24">
        <v>241</v>
      </c>
      <c r="L18" s="24">
        <v>0</v>
      </c>
      <c r="M18" s="24">
        <v>0</v>
      </c>
      <c r="N18" s="24">
        <v>0</v>
      </c>
      <c r="O18" s="24">
        <v>418</v>
      </c>
      <c r="P18" s="24">
        <v>154</v>
      </c>
      <c r="Q18" s="24" t="s">
        <v>4</v>
      </c>
      <c r="S18" s="39"/>
      <c r="T18" s="39"/>
    </row>
    <row r="19" spans="1:20" ht="40" customHeight="1">
      <c r="B19" s="23" t="s">
        <v>3</v>
      </c>
      <c r="C19" s="23">
        <f t="shared" si="0"/>
        <v>186981</v>
      </c>
      <c r="D19" s="23">
        <v>186577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133</v>
      </c>
      <c r="P19" s="23">
        <v>271</v>
      </c>
      <c r="Q19" s="23" t="s">
        <v>2</v>
      </c>
      <c r="R19" s="40"/>
      <c r="S19" s="39"/>
      <c r="T19" s="39"/>
    </row>
    <row r="20" spans="1:20" s="27" customFormat="1" ht="45" customHeight="1">
      <c r="B20" s="25" t="s">
        <v>1</v>
      </c>
      <c r="C20" s="26">
        <f t="shared" ref="C20:O20" si="1">SUM(C7:C19)</f>
        <v>10011448</v>
      </c>
      <c r="D20" s="26">
        <f t="shared" si="1"/>
        <v>187213</v>
      </c>
      <c r="E20" s="26">
        <f t="shared" si="1"/>
        <v>212809</v>
      </c>
      <c r="F20" s="26">
        <f t="shared" si="1"/>
        <v>217874</v>
      </c>
      <c r="G20" s="26">
        <f t="shared" si="1"/>
        <v>608494</v>
      </c>
      <c r="H20" s="26">
        <f t="shared" si="1"/>
        <v>145211</v>
      </c>
      <c r="I20" s="26">
        <f t="shared" si="1"/>
        <v>280578</v>
      </c>
      <c r="J20" s="26">
        <f t="shared" si="1"/>
        <v>347701</v>
      </c>
      <c r="K20" s="26">
        <f t="shared" si="1"/>
        <v>911160</v>
      </c>
      <c r="L20" s="26">
        <f t="shared" si="1"/>
        <v>1481491</v>
      </c>
      <c r="M20" s="26">
        <f t="shared" si="1"/>
        <v>511066</v>
      </c>
      <c r="N20" s="26">
        <f t="shared" si="1"/>
        <v>690723</v>
      </c>
      <c r="O20" s="26">
        <f t="shared" si="1"/>
        <v>2201369</v>
      </c>
      <c r="P20" s="26">
        <f>SUM(P7:P19)</f>
        <v>2215759</v>
      </c>
      <c r="Q20" s="25" t="s">
        <v>0</v>
      </c>
      <c r="R20" s="36"/>
      <c r="S20" s="39"/>
      <c r="T20" s="39"/>
    </row>
    <row r="21" spans="1:20" s="27" customFormat="1" ht="40" customHeight="1">
      <c r="B21" s="226" t="s">
        <v>227</v>
      </c>
      <c r="C21" s="226"/>
      <c r="D21" s="226"/>
      <c r="K21" s="231" t="s">
        <v>226</v>
      </c>
      <c r="L21" s="231"/>
      <c r="M21" s="231"/>
      <c r="N21" s="231"/>
      <c r="O21" s="231"/>
      <c r="P21" s="231"/>
      <c r="Q21" s="231"/>
      <c r="R21" s="36"/>
      <c r="S21" s="39"/>
      <c r="T21" s="39"/>
    </row>
    <row r="22" spans="1:20" ht="45" customHeight="1">
      <c r="S22" s="39"/>
      <c r="T22" s="39"/>
    </row>
    <row r="23" spans="1:20">
      <c r="K23" s="117"/>
      <c r="L23" s="117"/>
      <c r="M23" s="117"/>
      <c r="N23" s="117"/>
      <c r="O23" s="117"/>
      <c r="S23" s="39"/>
      <c r="T23" s="39"/>
    </row>
    <row r="24" spans="1:20">
      <c r="S24" s="39"/>
      <c r="T24" s="39"/>
    </row>
    <row r="25" spans="1:20">
      <c r="S25" s="39"/>
      <c r="T25" s="39"/>
    </row>
    <row r="26" spans="1:20">
      <c r="A26" s="37"/>
      <c r="B26" s="37"/>
      <c r="C26" s="37"/>
      <c r="D26" s="37"/>
      <c r="E26" s="37"/>
      <c r="F26" s="37"/>
      <c r="S26" s="39"/>
      <c r="T26" s="39"/>
    </row>
    <row r="27" spans="1:20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</row>
    <row r="28" spans="1:20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  <row r="29" spans="1:20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</row>
    <row r="30" spans="1:2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  <row r="31" spans="1:20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20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</row>
    <row r="33" spans="1:18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8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</row>
    <row r="41" spans="1:18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</row>
    <row r="42" spans="1:18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</row>
    <row r="44" spans="1:18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</row>
    <row r="47" spans="1:18">
      <c r="A47" s="37"/>
      <c r="B47" s="37"/>
      <c r="C47" s="37"/>
      <c r="D47" s="37"/>
      <c r="E47" s="37"/>
      <c r="F47" s="37"/>
    </row>
    <row r="48" spans="1:18">
      <c r="A48" s="37"/>
      <c r="B48" s="37"/>
      <c r="C48" s="37"/>
      <c r="D48" s="37"/>
      <c r="E48" s="37"/>
    </row>
    <row r="49" spans="1:5">
      <c r="A49" s="37"/>
      <c r="B49" s="37"/>
      <c r="C49" s="37"/>
      <c r="D49" s="37"/>
      <c r="E49" s="37"/>
    </row>
    <row r="50" spans="1:5">
      <c r="A50" s="37"/>
      <c r="B50" s="37"/>
      <c r="C50" s="37"/>
      <c r="D50" s="37"/>
      <c r="E50" s="37"/>
    </row>
    <row r="51" spans="1:5">
      <c r="A51" s="37"/>
      <c r="B51" s="37"/>
      <c r="C51" s="37"/>
      <c r="D51" s="37"/>
      <c r="E51" s="37"/>
    </row>
    <row r="52" spans="1:5">
      <c r="A52" s="37"/>
      <c r="B52" s="37"/>
      <c r="C52" s="37"/>
      <c r="D52" s="37"/>
      <c r="E52" s="37"/>
    </row>
    <row r="53" spans="1:5">
      <c r="A53" s="37"/>
      <c r="B53" s="37"/>
      <c r="C53" s="37"/>
      <c r="D53" s="37"/>
      <c r="E53" s="37"/>
    </row>
    <row r="54" spans="1:5">
      <c r="A54" s="37"/>
      <c r="B54" s="37"/>
      <c r="C54" s="37"/>
      <c r="D54" s="37"/>
      <c r="E54" s="37"/>
    </row>
    <row r="55" spans="1:5">
      <c r="A55" s="37"/>
      <c r="B55" s="37"/>
      <c r="C55" s="37"/>
      <c r="D55" s="37"/>
      <c r="E55" s="37"/>
    </row>
    <row r="56" spans="1:5">
      <c r="A56" s="37"/>
      <c r="B56" s="37"/>
      <c r="C56" s="37"/>
      <c r="D56" s="37"/>
      <c r="E56" s="37"/>
    </row>
    <row r="57" spans="1:5">
      <c r="A57" s="37"/>
      <c r="B57" s="37"/>
      <c r="C57" s="37"/>
      <c r="D57" s="37"/>
      <c r="E57" s="37"/>
    </row>
    <row r="58" spans="1:5">
      <c r="A58" s="37"/>
      <c r="B58" s="37"/>
      <c r="C58" s="37"/>
      <c r="D58" s="37"/>
      <c r="E58" s="37"/>
    </row>
    <row r="59" spans="1:5">
      <c r="A59" s="37"/>
      <c r="B59" s="37"/>
      <c r="C59" s="37"/>
      <c r="D59" s="37"/>
      <c r="E59" s="37"/>
    </row>
    <row r="60" spans="1:5">
      <c r="A60" s="37"/>
      <c r="B60" s="37"/>
      <c r="C60" s="37"/>
      <c r="D60" s="37"/>
      <c r="E60" s="37"/>
    </row>
    <row r="61" spans="1:5">
      <c r="A61" s="37"/>
      <c r="B61" s="37"/>
      <c r="C61" s="37"/>
      <c r="D61" s="37"/>
      <c r="E61" s="37"/>
    </row>
    <row r="62" spans="1:5">
      <c r="A62" s="37"/>
      <c r="B62" s="37"/>
      <c r="C62" s="37"/>
      <c r="D62" s="37"/>
      <c r="E62" s="37"/>
    </row>
    <row r="63" spans="1:5">
      <c r="A63" s="37"/>
      <c r="B63" s="37"/>
      <c r="C63" s="37"/>
      <c r="D63" s="37"/>
      <c r="E63" s="37"/>
    </row>
    <row r="64" spans="1:5">
      <c r="A64" s="37"/>
      <c r="B64" s="37"/>
      <c r="C64" s="37"/>
      <c r="D64" s="37"/>
      <c r="E64" s="37"/>
    </row>
    <row r="65" spans="1:5">
      <c r="A65" s="37"/>
      <c r="B65" s="37"/>
      <c r="C65" s="37"/>
      <c r="D65" s="37"/>
      <c r="E65" s="37"/>
    </row>
    <row r="66" spans="1:5">
      <c r="A66" s="37"/>
      <c r="B66" s="37"/>
      <c r="C66" s="37"/>
      <c r="D66" s="37"/>
      <c r="E66" s="37"/>
    </row>
    <row r="67" spans="1:5">
      <c r="A67" s="37"/>
      <c r="B67" s="37"/>
      <c r="C67" s="37"/>
      <c r="D67" s="37"/>
      <c r="E67" s="37"/>
    </row>
    <row r="68" spans="1:5">
      <c r="A68" s="37"/>
      <c r="B68" s="37"/>
      <c r="C68" s="37"/>
      <c r="D68" s="37"/>
      <c r="E68" s="37"/>
    </row>
    <row r="69" spans="1:5">
      <c r="A69" s="37"/>
      <c r="B69" s="37"/>
      <c r="C69" s="37"/>
      <c r="D69" s="37"/>
      <c r="E69" s="37"/>
    </row>
    <row r="70" spans="1:5">
      <c r="A70" s="37"/>
      <c r="B70" s="37"/>
      <c r="C70" s="37"/>
      <c r="D70" s="37"/>
      <c r="E70" s="37"/>
    </row>
    <row r="71" spans="1:5">
      <c r="A71" s="37"/>
      <c r="B71" s="37"/>
      <c r="C71" s="37"/>
      <c r="D71" s="37"/>
      <c r="E71" s="37"/>
    </row>
    <row r="72" spans="1:5">
      <c r="A72" s="37"/>
      <c r="B72" s="37"/>
      <c r="C72" s="37"/>
      <c r="D72" s="37"/>
      <c r="E72" s="37"/>
    </row>
    <row r="73" spans="1:5">
      <c r="A73" s="37"/>
      <c r="B73" s="37"/>
      <c r="C73" s="37"/>
      <c r="D73" s="37"/>
      <c r="E73" s="37"/>
    </row>
    <row r="74" spans="1:5">
      <c r="A74" s="37"/>
      <c r="B74" s="37"/>
      <c r="C74" s="37"/>
      <c r="D74" s="37"/>
      <c r="E74" s="37"/>
    </row>
    <row r="75" spans="1:5">
      <c r="A75" s="37"/>
      <c r="B75" s="37"/>
      <c r="C75" s="37"/>
      <c r="D75" s="37"/>
      <c r="E75" s="37"/>
    </row>
    <row r="76" spans="1:5">
      <c r="A76" s="37"/>
      <c r="B76" s="37"/>
      <c r="C76" s="37"/>
      <c r="D76" s="37"/>
      <c r="E76" s="37"/>
    </row>
    <row r="77" spans="1:5">
      <c r="A77" s="37"/>
      <c r="B77" s="37"/>
      <c r="C77" s="37"/>
      <c r="D77" s="37"/>
      <c r="E77" s="37"/>
    </row>
    <row r="78" spans="1:5">
      <c r="A78" s="37"/>
      <c r="B78" s="37"/>
      <c r="C78" s="37"/>
      <c r="D78" s="37"/>
      <c r="E78" s="37"/>
    </row>
    <row r="79" spans="1:5">
      <c r="A79" s="37"/>
      <c r="B79" s="37"/>
      <c r="C79" s="37"/>
      <c r="D79" s="37"/>
      <c r="E79" s="37"/>
    </row>
    <row r="80" spans="1:5">
      <c r="A80" s="37"/>
      <c r="B80" s="37"/>
      <c r="C80" s="37"/>
      <c r="D80" s="37"/>
      <c r="E80" s="37"/>
    </row>
    <row r="81" spans="1:5">
      <c r="A81" s="37"/>
      <c r="B81" s="37"/>
      <c r="C81" s="37"/>
      <c r="D81" s="37"/>
      <c r="E81" s="37"/>
    </row>
    <row r="82" spans="1:5">
      <c r="A82" s="37"/>
      <c r="B82" s="37"/>
      <c r="C82" s="37"/>
      <c r="D82" s="37"/>
      <c r="E82" s="37"/>
    </row>
    <row r="83" spans="1:5">
      <c r="A83" s="37"/>
      <c r="B83" s="37"/>
      <c r="C83" s="37"/>
      <c r="D83" s="37"/>
      <c r="E83" s="37"/>
    </row>
    <row r="84" spans="1:5">
      <c r="A84" s="37"/>
      <c r="B84" s="37"/>
      <c r="C84" s="37"/>
      <c r="D84" s="37"/>
      <c r="E84" s="37"/>
    </row>
    <row r="85" spans="1:5">
      <c r="A85" s="37"/>
      <c r="B85" s="37"/>
      <c r="C85" s="37"/>
      <c r="D85" s="37"/>
      <c r="E85" s="37"/>
    </row>
    <row r="86" spans="1:5">
      <c r="A86" s="37"/>
      <c r="B86" s="37"/>
      <c r="C86" s="37"/>
      <c r="D86" s="37"/>
      <c r="E86" s="37"/>
    </row>
    <row r="87" spans="1:5">
      <c r="A87" s="37"/>
      <c r="B87" s="37"/>
      <c r="C87" s="37"/>
      <c r="D87" s="37"/>
      <c r="E87" s="37"/>
    </row>
    <row r="88" spans="1:5">
      <c r="A88" s="37"/>
      <c r="B88" s="37"/>
      <c r="C88" s="37"/>
      <c r="D88" s="37"/>
      <c r="E88" s="37"/>
    </row>
    <row r="89" spans="1:5">
      <c r="A89" s="37"/>
      <c r="B89" s="37"/>
      <c r="C89" s="37"/>
      <c r="D89" s="37"/>
      <c r="E89" s="37"/>
    </row>
    <row r="90" spans="1:5">
      <c r="A90" s="37"/>
      <c r="B90" s="37"/>
      <c r="C90" s="37"/>
      <c r="D90" s="37"/>
      <c r="E90" s="37"/>
    </row>
    <row r="91" spans="1:5">
      <c r="A91" s="37"/>
      <c r="B91" s="37"/>
      <c r="C91" s="37"/>
      <c r="D91" s="37"/>
      <c r="E91" s="37"/>
    </row>
    <row r="92" spans="1:5">
      <c r="A92" s="37"/>
      <c r="B92" s="37"/>
      <c r="C92" s="37"/>
      <c r="D92" s="37"/>
      <c r="E92" s="37"/>
    </row>
    <row r="93" spans="1:5">
      <c r="A93" s="37"/>
      <c r="B93" s="37"/>
      <c r="C93" s="37"/>
      <c r="D93" s="37"/>
      <c r="E93" s="37"/>
    </row>
    <row r="94" spans="1:5">
      <c r="A94" s="37"/>
      <c r="B94" s="37"/>
      <c r="C94" s="37"/>
      <c r="D94" s="37"/>
      <c r="E94" s="37"/>
    </row>
    <row r="95" spans="1:5">
      <c r="A95" s="37"/>
      <c r="B95" s="37"/>
      <c r="C95" s="37"/>
      <c r="D95" s="37"/>
      <c r="E95" s="37"/>
    </row>
    <row r="96" spans="1:5">
      <c r="A96" s="37"/>
      <c r="B96" s="37"/>
      <c r="C96" s="37"/>
      <c r="D96" s="37"/>
      <c r="E96" s="37"/>
    </row>
    <row r="97" spans="1:5">
      <c r="A97" s="37"/>
      <c r="B97" s="37"/>
      <c r="C97" s="37"/>
      <c r="D97" s="37"/>
      <c r="E97" s="37"/>
    </row>
    <row r="98" spans="1:5">
      <c r="A98" s="37"/>
      <c r="B98" s="37"/>
      <c r="C98" s="37"/>
      <c r="D98" s="37"/>
      <c r="E98" s="37"/>
    </row>
    <row r="99" spans="1:5">
      <c r="A99" s="37"/>
      <c r="B99" s="37"/>
      <c r="C99" s="37"/>
      <c r="D99" s="37"/>
      <c r="E99" s="37"/>
    </row>
    <row r="100" spans="1:5">
      <c r="A100" s="37"/>
      <c r="B100" s="37"/>
      <c r="C100" s="37"/>
      <c r="D100" s="37"/>
      <c r="E100" s="37"/>
    </row>
    <row r="101" spans="1:5">
      <c r="A101" s="37"/>
      <c r="B101" s="37"/>
      <c r="C101" s="37"/>
      <c r="D101" s="37"/>
      <c r="E101" s="37"/>
    </row>
    <row r="102" spans="1:5">
      <c r="A102" s="37"/>
      <c r="B102" s="37"/>
      <c r="C102" s="37"/>
      <c r="D102" s="37"/>
      <c r="E102" s="37"/>
    </row>
    <row r="103" spans="1:5">
      <c r="A103" s="37"/>
      <c r="B103" s="37"/>
      <c r="C103" s="37"/>
      <c r="D103" s="37"/>
      <c r="E103" s="37"/>
    </row>
    <row r="104" spans="1:5">
      <c r="A104" s="37"/>
      <c r="B104" s="37"/>
      <c r="C104" s="37"/>
      <c r="D104" s="37"/>
      <c r="E104" s="37"/>
    </row>
    <row r="105" spans="1:5">
      <c r="A105" s="37"/>
      <c r="B105" s="37"/>
      <c r="C105" s="37"/>
      <c r="D105" s="37"/>
      <c r="E105" s="37"/>
    </row>
    <row r="106" spans="1:5">
      <c r="A106" s="37"/>
      <c r="B106" s="37"/>
      <c r="C106" s="37"/>
      <c r="D106" s="37"/>
      <c r="E106" s="37"/>
    </row>
    <row r="107" spans="1:5">
      <c r="A107" s="37"/>
      <c r="B107" s="37"/>
      <c r="C107" s="37"/>
      <c r="D107" s="37"/>
      <c r="E107" s="37"/>
    </row>
    <row r="108" spans="1:5">
      <c r="A108" s="37"/>
      <c r="B108" s="37"/>
      <c r="C108" s="37"/>
      <c r="D108" s="37"/>
      <c r="E108" s="37"/>
    </row>
    <row r="109" spans="1:5">
      <c r="A109" s="37"/>
      <c r="B109" s="37"/>
      <c r="C109" s="37"/>
      <c r="D109" s="37"/>
      <c r="E109" s="37"/>
    </row>
    <row r="110" spans="1:5">
      <c r="A110" s="37"/>
      <c r="B110" s="37"/>
      <c r="C110" s="37"/>
      <c r="D110" s="37"/>
      <c r="E110" s="37"/>
    </row>
    <row r="111" spans="1:5">
      <c r="A111" s="37"/>
      <c r="B111" s="37"/>
      <c r="C111" s="37"/>
      <c r="D111" s="37"/>
      <c r="E111" s="37"/>
    </row>
    <row r="112" spans="1:5">
      <c r="A112" s="37"/>
      <c r="B112" s="37"/>
      <c r="C112" s="37"/>
      <c r="D112" s="37"/>
      <c r="E112" s="37"/>
    </row>
    <row r="113" spans="1:5">
      <c r="A113" s="37"/>
      <c r="B113" s="37"/>
      <c r="C113" s="37"/>
      <c r="D113" s="37"/>
      <c r="E113" s="37"/>
    </row>
    <row r="114" spans="1:5">
      <c r="A114" s="37"/>
      <c r="B114" s="37"/>
      <c r="C114" s="37"/>
      <c r="D114" s="37"/>
      <c r="E114" s="37"/>
    </row>
    <row r="115" spans="1:5">
      <c r="A115" s="37"/>
      <c r="B115" s="37"/>
      <c r="C115" s="37"/>
      <c r="D115" s="37"/>
      <c r="E115" s="37"/>
    </row>
    <row r="116" spans="1:5">
      <c r="A116" s="37"/>
      <c r="B116" s="37"/>
      <c r="C116" s="37"/>
      <c r="D116" s="37"/>
      <c r="E116" s="37"/>
    </row>
    <row r="117" spans="1:5">
      <c r="A117" s="37"/>
      <c r="B117" s="37"/>
      <c r="C117" s="37"/>
      <c r="D117" s="37"/>
      <c r="E117" s="37"/>
    </row>
    <row r="118" spans="1:5">
      <c r="A118" s="37"/>
      <c r="B118" s="37"/>
      <c r="C118" s="37"/>
      <c r="D118" s="37"/>
      <c r="E118" s="37"/>
    </row>
    <row r="119" spans="1:5">
      <c r="A119" s="37"/>
      <c r="B119" s="37"/>
      <c r="C119" s="37"/>
      <c r="D119" s="37"/>
      <c r="E119" s="37"/>
    </row>
    <row r="120" spans="1:5">
      <c r="A120" s="37"/>
      <c r="B120" s="37"/>
      <c r="C120" s="37"/>
      <c r="D120" s="37"/>
      <c r="E120" s="37"/>
    </row>
    <row r="121" spans="1:5">
      <c r="A121" s="37"/>
      <c r="B121" s="37"/>
      <c r="C121" s="37"/>
      <c r="D121" s="37"/>
      <c r="E121" s="37"/>
    </row>
    <row r="122" spans="1:5">
      <c r="A122" s="37"/>
      <c r="B122" s="37"/>
      <c r="C122" s="37"/>
      <c r="D122" s="37"/>
      <c r="E122" s="37"/>
    </row>
    <row r="123" spans="1:5">
      <c r="A123" s="37"/>
      <c r="B123" s="37"/>
      <c r="C123" s="37"/>
      <c r="D123" s="37"/>
      <c r="E123" s="37"/>
    </row>
    <row r="124" spans="1:5">
      <c r="A124" s="37"/>
      <c r="B124" s="37"/>
      <c r="C124" s="37"/>
      <c r="D124" s="37"/>
      <c r="E124" s="37"/>
    </row>
    <row r="125" spans="1:5">
      <c r="A125" s="37"/>
      <c r="B125" s="37"/>
      <c r="C125" s="37"/>
      <c r="D125" s="37"/>
      <c r="E125" s="37"/>
    </row>
    <row r="126" spans="1:5">
      <c r="A126" s="37"/>
      <c r="B126" s="37"/>
      <c r="C126" s="37"/>
      <c r="D126" s="37"/>
      <c r="E126" s="37"/>
    </row>
    <row r="127" spans="1:5">
      <c r="A127" s="37"/>
      <c r="B127" s="37"/>
      <c r="C127" s="37"/>
      <c r="D127" s="37"/>
      <c r="E127" s="37"/>
    </row>
    <row r="128" spans="1:5">
      <c r="A128" s="37"/>
      <c r="B128" s="37"/>
      <c r="C128" s="37"/>
      <c r="D128" s="37"/>
      <c r="E128" s="37"/>
    </row>
    <row r="129" spans="1:5">
      <c r="A129" s="37"/>
      <c r="B129" s="37"/>
      <c r="C129" s="37"/>
      <c r="D129" s="37"/>
      <c r="E129" s="37"/>
    </row>
    <row r="130" spans="1:5">
      <c r="A130" s="37"/>
      <c r="B130" s="37"/>
      <c r="C130" s="37"/>
      <c r="D130" s="37"/>
      <c r="E130" s="37"/>
    </row>
    <row r="131" spans="1:5">
      <c r="A131" s="37"/>
      <c r="B131" s="37"/>
      <c r="C131" s="37"/>
      <c r="D131" s="37"/>
      <c r="E131" s="37"/>
    </row>
    <row r="132" spans="1:5">
      <c r="A132" s="37"/>
      <c r="B132" s="37"/>
      <c r="C132" s="37"/>
      <c r="D132" s="37"/>
      <c r="E132" s="37"/>
    </row>
    <row r="133" spans="1:5">
      <c r="A133" s="37"/>
      <c r="B133" s="37"/>
      <c r="C133" s="37"/>
      <c r="D133" s="37"/>
      <c r="E133" s="37"/>
    </row>
    <row r="134" spans="1:5">
      <c r="A134" s="37"/>
      <c r="B134" s="37"/>
      <c r="C134" s="37"/>
      <c r="D134" s="37"/>
      <c r="E134" s="37"/>
    </row>
    <row r="135" spans="1:5">
      <c r="A135" s="37"/>
      <c r="B135" s="37"/>
      <c r="C135" s="37"/>
      <c r="D135" s="37"/>
      <c r="E135" s="37"/>
    </row>
    <row r="136" spans="1:5">
      <c r="A136" s="37"/>
      <c r="B136" s="37"/>
      <c r="C136" s="37"/>
      <c r="D136" s="37"/>
      <c r="E136" s="37"/>
    </row>
    <row r="137" spans="1:5">
      <c r="A137" s="37"/>
      <c r="B137" s="37"/>
      <c r="C137" s="37"/>
      <c r="D137" s="37"/>
      <c r="E137" s="37"/>
    </row>
    <row r="138" spans="1:5">
      <c r="A138" s="37"/>
      <c r="B138" s="37"/>
      <c r="C138" s="37"/>
      <c r="D138" s="37"/>
      <c r="E138" s="37"/>
    </row>
    <row r="139" spans="1:5">
      <c r="A139" s="37"/>
      <c r="B139" s="37"/>
      <c r="C139" s="37"/>
      <c r="D139" s="37"/>
      <c r="E139" s="37"/>
    </row>
    <row r="140" spans="1:5">
      <c r="A140" s="37"/>
      <c r="B140" s="37"/>
      <c r="C140" s="37"/>
      <c r="D140" s="37"/>
      <c r="E140" s="37"/>
    </row>
    <row r="141" spans="1:5">
      <c r="A141" s="37"/>
      <c r="B141" s="37"/>
      <c r="C141" s="37"/>
      <c r="D141" s="37"/>
      <c r="E141" s="37"/>
    </row>
    <row r="142" spans="1:5">
      <c r="A142" s="37"/>
      <c r="B142" s="37"/>
      <c r="C142" s="37"/>
      <c r="D142" s="37"/>
      <c r="E142" s="37"/>
    </row>
    <row r="143" spans="1:5">
      <c r="A143" s="37"/>
      <c r="B143" s="37"/>
      <c r="C143" s="37"/>
      <c r="D143" s="37"/>
      <c r="E143" s="37"/>
    </row>
    <row r="144" spans="1:5">
      <c r="A144" s="37"/>
      <c r="B144" s="37"/>
      <c r="C144" s="37"/>
      <c r="D144" s="37"/>
      <c r="E144" s="37"/>
    </row>
    <row r="145" spans="1:5">
      <c r="A145" s="37"/>
      <c r="B145" s="37"/>
      <c r="C145" s="37"/>
      <c r="D145" s="37"/>
      <c r="E145" s="37"/>
    </row>
    <row r="146" spans="1:5">
      <c r="A146" s="37"/>
      <c r="B146" s="37"/>
      <c r="C146" s="37"/>
      <c r="D146" s="37"/>
      <c r="E146" s="37"/>
    </row>
    <row r="147" spans="1:5">
      <c r="A147" s="37"/>
      <c r="B147" s="37"/>
      <c r="C147" s="37"/>
      <c r="D147" s="37"/>
      <c r="E147" s="37"/>
    </row>
    <row r="148" spans="1:5">
      <c r="A148" s="37"/>
      <c r="B148" s="37"/>
      <c r="C148" s="37"/>
      <c r="D148" s="37"/>
      <c r="E148" s="37"/>
    </row>
    <row r="149" spans="1:5">
      <c r="A149" s="37"/>
      <c r="B149" s="37"/>
      <c r="C149" s="37"/>
      <c r="D149" s="37"/>
      <c r="E149" s="37"/>
    </row>
    <row r="150" spans="1:5">
      <c r="A150" s="37"/>
      <c r="B150" s="37"/>
      <c r="C150" s="37"/>
      <c r="D150" s="37"/>
      <c r="E150" s="37"/>
    </row>
    <row r="151" spans="1:5">
      <c r="A151" s="37"/>
      <c r="B151" s="37"/>
      <c r="C151" s="37"/>
      <c r="D151" s="37"/>
      <c r="E151" s="37"/>
    </row>
    <row r="152" spans="1:5">
      <c r="A152" s="37"/>
      <c r="B152" s="37"/>
      <c r="C152" s="37"/>
      <c r="D152" s="37"/>
      <c r="E152" s="37"/>
    </row>
    <row r="153" spans="1:5">
      <c r="A153" s="37"/>
      <c r="B153" s="37"/>
      <c r="C153" s="37"/>
      <c r="D153" s="37"/>
      <c r="E153" s="37"/>
    </row>
    <row r="154" spans="1:5">
      <c r="A154" s="37"/>
      <c r="B154" s="37"/>
      <c r="C154" s="37"/>
      <c r="D154" s="37"/>
      <c r="E154" s="37"/>
    </row>
    <row r="155" spans="1:5">
      <c r="A155" s="37"/>
      <c r="B155" s="37"/>
      <c r="C155" s="37"/>
      <c r="D155" s="37"/>
      <c r="E155" s="37"/>
    </row>
  </sheetData>
  <protectedRanges>
    <protectedRange sqref="Q7:Q20" name="نطاق1_1"/>
    <protectedRange sqref="C2:Q4 B2:B20" name="نطاق1"/>
    <protectedRange sqref="Q5:Q6" name="نطاق1_1_1"/>
  </protectedRanges>
  <mergeCells count="7">
    <mergeCell ref="B21:D21"/>
    <mergeCell ref="K21:Q21"/>
    <mergeCell ref="R1:R2"/>
    <mergeCell ref="B3:Q3"/>
    <mergeCell ref="B4:Q4"/>
    <mergeCell ref="B5:B6"/>
    <mergeCell ref="Q5:Q6"/>
  </mergeCells>
  <hyperlinks>
    <hyperlink ref="R1" location="الفهرس!A1" display="R" xr:uid="{00000000-0004-0000-14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5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-0.249977111117893"/>
  </sheetPr>
  <dimension ref="A1:FQ147"/>
  <sheetViews>
    <sheetView view="pageBreakPreview" zoomScale="70" zoomScaleNormal="65" zoomScaleSheetLayoutView="70" zoomScalePageLayoutView="70" workbookViewId="0">
      <selection activeCell="I19" sqref="I19"/>
    </sheetView>
  </sheetViews>
  <sheetFormatPr defaultRowHeight="15.5"/>
  <cols>
    <col min="1" max="1" width="8.6328125" style="43" customWidth="1"/>
    <col min="2" max="2" width="24.453125" style="43" customWidth="1"/>
    <col min="3" max="13" width="12.90625" style="43" customWidth="1"/>
    <col min="14" max="14" width="24.453125" style="109" customWidth="1"/>
    <col min="15" max="15" width="8.6328125" style="36" customWidth="1"/>
    <col min="16" max="16" width="12.453125" style="43" hidden="1" customWidth="1"/>
    <col min="17" max="17" width="3.08984375" style="43" customWidth="1"/>
    <col min="18" max="18" width="11.36328125" style="43" customWidth="1"/>
    <col min="19" max="19" width="15.26953125" style="43" customWidth="1"/>
    <col min="20" max="20" width="25.08984375" style="43" customWidth="1"/>
    <col min="21" max="21" width="29" style="43" customWidth="1"/>
    <col min="22" max="22" width="11.36328125" style="43" customWidth="1"/>
    <col min="23" max="23" width="25.08984375" style="43" customWidth="1"/>
    <col min="24" max="24" width="29" style="43" customWidth="1"/>
    <col min="25" max="26" width="11.36328125" style="43" customWidth="1"/>
    <col min="27" max="27" width="25.08984375" style="43" customWidth="1"/>
    <col min="28" max="28" width="29" style="43" customWidth="1"/>
    <col min="29" max="29" width="9.26953125" style="43" customWidth="1"/>
    <col min="30" max="30" width="25.08984375" style="43" customWidth="1"/>
    <col min="31" max="31" width="29" style="43" customWidth="1"/>
    <col min="32" max="32" width="10.26953125" style="43" customWidth="1"/>
    <col min="33" max="33" width="10.453125" style="43" customWidth="1"/>
    <col min="34" max="34" width="25.08984375" style="43" customWidth="1"/>
    <col min="35" max="35" width="29" style="43" customWidth="1"/>
    <col min="36" max="36" width="9.26953125" style="43" customWidth="1"/>
    <col min="37" max="37" width="25.08984375" style="43" customWidth="1"/>
    <col min="38" max="38" width="29" style="43" customWidth="1"/>
    <col min="39" max="40" width="10.26953125" style="43" customWidth="1"/>
    <col min="41" max="41" width="12.453125" style="43" customWidth="1"/>
    <col min="42" max="42" width="11.36328125" style="43" customWidth="1"/>
    <col min="43" max="43" width="23.36328125" style="43" customWidth="1"/>
    <col min="44" max="44" width="10.453125" style="43" customWidth="1"/>
    <col min="45" max="45" width="23.36328125" style="43" customWidth="1"/>
    <col min="46" max="46" width="10" style="43" customWidth="1"/>
    <col min="47" max="47" width="11.7265625" style="43" customWidth="1"/>
    <col min="48" max="48" width="23.36328125" style="43" customWidth="1"/>
    <col min="49" max="49" width="15.26953125" style="43" customWidth="1"/>
    <col min="50" max="50" width="23.36328125" style="43" customWidth="1"/>
    <col min="51" max="51" width="11.36328125" style="43" customWidth="1"/>
    <col min="52" max="52" width="23.36328125" style="43" customWidth="1"/>
    <col min="53" max="53" width="10.453125" style="43" customWidth="1"/>
    <col min="54" max="54" width="23.36328125" style="43" customWidth="1"/>
    <col min="55" max="55" width="10" style="43" bestFit="1" customWidth="1"/>
    <col min="56" max="56" width="11.7265625" style="43" customWidth="1"/>
    <col min="57" max="57" width="23.36328125" style="43" customWidth="1"/>
    <col min="58" max="58" width="15.26953125" style="43" bestFit="1" customWidth="1"/>
    <col min="59" max="59" width="23.36328125" style="43" customWidth="1"/>
    <col min="60" max="60" width="11.26953125" style="43" customWidth="1"/>
    <col min="61" max="61" width="23.36328125" style="43" customWidth="1"/>
    <col min="62" max="62" width="10.453125" style="43" customWidth="1"/>
    <col min="63" max="63" width="23.36328125" style="43" customWidth="1"/>
    <col min="64" max="64" width="10" style="43" customWidth="1"/>
    <col min="65" max="65" width="11.7265625" style="43" customWidth="1"/>
    <col min="66" max="66" width="23.36328125" style="43" customWidth="1"/>
    <col min="67" max="67" width="15.26953125" style="43" customWidth="1"/>
    <col min="68" max="68" width="23.36328125" style="43" customWidth="1"/>
    <col min="69" max="69" width="11.08984375" style="43" customWidth="1"/>
    <col min="70" max="70" width="23.36328125" style="43" customWidth="1"/>
    <col min="71" max="71" width="10.453125" style="43" customWidth="1"/>
    <col min="72" max="72" width="23.36328125" style="43" bestFit="1" customWidth="1"/>
    <col min="73" max="73" width="10" style="43" customWidth="1"/>
    <col min="74" max="74" width="11.7265625" style="43" customWidth="1"/>
    <col min="75" max="75" width="23.36328125" style="43" customWidth="1"/>
    <col min="76" max="76" width="15.26953125" style="43" customWidth="1"/>
    <col min="77" max="77" width="23.36328125" style="43" bestFit="1" customWidth="1"/>
    <col min="78" max="78" width="11.08984375" style="43" customWidth="1"/>
    <col min="79" max="79" width="23.36328125" style="43" customWidth="1"/>
    <col min="80" max="80" width="10.453125" style="43" customWidth="1"/>
    <col min="81" max="81" width="23.36328125" style="43" customWidth="1"/>
    <col min="82" max="82" width="10" style="43" customWidth="1"/>
    <col min="83" max="83" width="12.26953125" style="43" bestFit="1" customWidth="1"/>
    <col min="84" max="84" width="23.36328125" style="43" bestFit="1" customWidth="1"/>
    <col min="85" max="85" width="15.26953125" style="43" bestFit="1" customWidth="1"/>
    <col min="86" max="86" width="23.36328125" style="43" customWidth="1"/>
    <col min="87" max="87" width="11.08984375" style="43" customWidth="1"/>
    <col min="88" max="88" width="23.36328125" style="43" customWidth="1"/>
    <col min="89" max="89" width="10.453125" style="43" customWidth="1"/>
    <col min="90" max="90" width="23.36328125" style="43" customWidth="1"/>
    <col min="91" max="91" width="10" style="43" bestFit="1" customWidth="1"/>
    <col min="92" max="92" width="12.26953125" style="43" customWidth="1"/>
    <col min="93" max="93" width="23.36328125" style="43" customWidth="1"/>
    <col min="94" max="94" width="15.26953125" style="43" customWidth="1"/>
    <col min="95" max="95" width="23.36328125" style="43" customWidth="1"/>
    <col min="96" max="96" width="11.08984375" style="43" bestFit="1" customWidth="1"/>
    <col min="97" max="97" width="23.36328125" style="43" bestFit="1" customWidth="1"/>
    <col min="98" max="98" width="10.453125" style="43" customWidth="1"/>
    <col min="99" max="99" width="23.36328125" style="43" bestFit="1" customWidth="1"/>
    <col min="100" max="100" width="10" style="43" customWidth="1"/>
    <col min="101" max="101" width="12.26953125" style="43" customWidth="1"/>
    <col min="102" max="102" width="23.36328125" style="43" customWidth="1"/>
    <col min="103" max="103" width="15.26953125" style="43" customWidth="1"/>
    <col min="104" max="104" width="23.36328125" style="43" bestFit="1" customWidth="1"/>
    <col min="105" max="105" width="11.08984375" style="43" customWidth="1"/>
    <col min="106" max="106" width="23.36328125" style="43" customWidth="1"/>
    <col min="107" max="107" width="10.453125" style="43" customWidth="1"/>
    <col min="108" max="108" width="23.36328125" style="43" bestFit="1" customWidth="1"/>
    <col min="109" max="109" width="10" style="43" customWidth="1"/>
    <col min="110" max="110" width="11.7265625" style="43" customWidth="1"/>
    <col min="111" max="111" width="23.36328125" style="43" bestFit="1" customWidth="1"/>
    <col min="112" max="112" width="15.26953125" style="43" customWidth="1"/>
    <col min="113" max="113" width="23.36328125" style="43" customWidth="1"/>
    <col min="114" max="114" width="11.08984375" style="43" customWidth="1"/>
    <col min="115" max="115" width="23.36328125" style="43" customWidth="1"/>
    <col min="116" max="116" width="10.453125" style="43" bestFit="1" customWidth="1"/>
    <col min="117" max="117" width="23.36328125" style="43" customWidth="1"/>
    <col min="118" max="118" width="10" style="43" customWidth="1"/>
    <col min="119" max="119" width="11.7265625" style="43" customWidth="1"/>
    <col min="120" max="120" width="23.36328125" style="43" bestFit="1" customWidth="1"/>
    <col min="121" max="121" width="15.26953125" style="43" bestFit="1" customWidth="1"/>
    <col min="122" max="122" width="23.36328125" style="43" bestFit="1" customWidth="1"/>
    <col min="123" max="123" width="11.08984375" style="43" bestFit="1" customWidth="1"/>
    <col min="124" max="124" width="23.36328125" style="43" customWidth="1"/>
    <col min="125" max="125" width="10.453125" style="43" customWidth="1"/>
    <col min="126" max="126" width="23.36328125" style="43" customWidth="1"/>
    <col min="127" max="127" width="10" style="43" customWidth="1"/>
    <col min="128" max="128" width="11.7265625" style="43" bestFit="1" customWidth="1"/>
    <col min="129" max="129" width="23.36328125" style="43" customWidth="1"/>
    <col min="130" max="130" width="15.26953125" style="43" customWidth="1"/>
    <col min="131" max="131" width="23.36328125" style="43" customWidth="1"/>
    <col min="132" max="132" width="11.08984375" style="43" bestFit="1" customWidth="1"/>
    <col min="133" max="133" width="23.36328125" style="43" bestFit="1" customWidth="1"/>
    <col min="134" max="134" width="10.453125" style="43" customWidth="1"/>
    <col min="135" max="135" width="23.36328125" style="43" bestFit="1" customWidth="1"/>
    <col min="136" max="136" width="10" style="43" customWidth="1"/>
    <col min="137" max="137" width="13.26953125" style="43" customWidth="1"/>
    <col min="138" max="138" width="12.453125" style="43" customWidth="1"/>
    <col min="139" max="139" width="8.6328125" style="43" customWidth="1"/>
    <col min="140" max="140" width="9.36328125" style="43" bestFit="1" customWidth="1"/>
    <col min="141" max="141" width="7.6328125" style="43" customWidth="1"/>
    <col min="142" max="142" width="5.453125" style="43" customWidth="1"/>
    <col min="143" max="143" width="6.453125" style="43" customWidth="1"/>
    <col min="144" max="144" width="4.36328125" style="43" customWidth="1"/>
    <col min="145" max="145" width="9.08984375" style="43" bestFit="1" customWidth="1"/>
    <col min="146" max="146" width="11.08984375" style="43" bestFit="1" customWidth="1"/>
    <col min="147" max="147" width="11.7265625" style="43" bestFit="1" customWidth="1"/>
    <col min="148" max="148" width="9.36328125" style="43" bestFit="1" customWidth="1"/>
    <col min="149" max="149" width="7.6328125" style="43" customWidth="1"/>
    <col min="150" max="150" width="4.7265625" style="43" customWidth="1"/>
    <col min="151" max="151" width="5.453125" style="43" customWidth="1"/>
    <col min="152" max="152" width="8.6328125" style="43" customWidth="1"/>
    <col min="153" max="153" width="9.36328125" style="43" bestFit="1" customWidth="1"/>
    <col min="154" max="154" width="6.453125" style="43" customWidth="1"/>
    <col min="155" max="155" width="5.453125" style="43" customWidth="1"/>
    <col min="156" max="156" width="6.453125" style="43" customWidth="1"/>
    <col min="157" max="157" width="9.08984375" style="43" bestFit="1" customWidth="1"/>
    <col min="158" max="158" width="11.08984375" style="43" bestFit="1" customWidth="1"/>
    <col min="159" max="159" width="11.7265625" style="43" bestFit="1" customWidth="1"/>
    <col min="160" max="160" width="9.36328125" style="43" bestFit="1" customWidth="1"/>
    <col min="161" max="161" width="7.6328125" style="43" customWidth="1"/>
    <col min="162" max="162" width="5.453125" style="43" customWidth="1"/>
    <col min="163" max="163" width="6.453125" style="43" customWidth="1"/>
    <col min="164" max="164" width="8.6328125" style="43" customWidth="1"/>
    <col min="165" max="165" width="9.36328125" style="43" bestFit="1" customWidth="1"/>
    <col min="166" max="166" width="6.453125" style="43" customWidth="1"/>
    <col min="167" max="167" width="5.453125" style="43" customWidth="1"/>
    <col min="168" max="168" width="7.6328125" style="43" customWidth="1"/>
    <col min="169" max="169" width="4.36328125" style="43" customWidth="1"/>
    <col min="170" max="170" width="9.08984375" style="43" bestFit="1" customWidth="1"/>
    <col min="171" max="171" width="11.08984375" style="43" bestFit="1" customWidth="1"/>
    <col min="172" max="172" width="13.26953125" style="43" bestFit="1" customWidth="1"/>
    <col min="173" max="173" width="9.90625" style="43" bestFit="1" customWidth="1"/>
    <col min="174" max="250" width="9" style="43"/>
    <col min="251" max="251" width="21.90625" style="43" customWidth="1"/>
    <col min="252" max="252" width="13.7265625" style="43" customWidth="1"/>
    <col min="253" max="262" width="12" style="43" customWidth="1"/>
    <col min="263" max="263" width="17.26953125" style="43" customWidth="1"/>
    <col min="264" max="267" width="9" style="43"/>
    <col min="268" max="268" width="9" style="43" bestFit="1" customWidth="1"/>
    <col min="269" max="506" width="9" style="43"/>
    <col min="507" max="507" width="21.90625" style="43" customWidth="1"/>
    <col min="508" max="508" width="13.7265625" style="43" customWidth="1"/>
    <col min="509" max="518" width="12" style="43" customWidth="1"/>
    <col min="519" max="519" width="17.26953125" style="43" customWidth="1"/>
    <col min="520" max="523" width="9" style="43"/>
    <col min="524" max="524" width="9" style="43" bestFit="1" customWidth="1"/>
    <col min="525" max="762" width="9" style="43"/>
    <col min="763" max="763" width="21.90625" style="43" customWidth="1"/>
    <col min="764" max="764" width="13.7265625" style="43" customWidth="1"/>
    <col min="765" max="774" width="12" style="43" customWidth="1"/>
    <col min="775" max="775" width="17.26953125" style="43" customWidth="1"/>
    <col min="776" max="779" width="9" style="43"/>
    <col min="780" max="780" width="9" style="43" bestFit="1" customWidth="1"/>
    <col min="781" max="1018" width="9" style="43"/>
    <col min="1019" max="1019" width="21.90625" style="43" customWidth="1"/>
    <col min="1020" max="1020" width="13.7265625" style="43" customWidth="1"/>
    <col min="1021" max="1030" width="12" style="43" customWidth="1"/>
    <col min="1031" max="1031" width="17.26953125" style="43" customWidth="1"/>
    <col min="1032" max="1035" width="9" style="43"/>
    <col min="1036" max="1036" width="9" style="43" bestFit="1" customWidth="1"/>
    <col min="1037" max="1274" width="9" style="43"/>
    <col min="1275" max="1275" width="21.90625" style="43" customWidth="1"/>
    <col min="1276" max="1276" width="13.7265625" style="43" customWidth="1"/>
    <col min="1277" max="1286" width="12" style="43" customWidth="1"/>
    <col min="1287" max="1287" width="17.26953125" style="43" customWidth="1"/>
    <col min="1288" max="1291" width="9" style="43"/>
    <col min="1292" max="1292" width="9" style="43" bestFit="1" customWidth="1"/>
    <col min="1293" max="1530" width="9" style="43"/>
    <col min="1531" max="1531" width="21.90625" style="43" customWidth="1"/>
    <col min="1532" max="1532" width="13.7265625" style="43" customWidth="1"/>
    <col min="1533" max="1542" width="12" style="43" customWidth="1"/>
    <col min="1543" max="1543" width="17.26953125" style="43" customWidth="1"/>
    <col min="1544" max="1547" width="9" style="43"/>
    <col min="1548" max="1548" width="9" style="43" bestFit="1" customWidth="1"/>
    <col min="1549" max="1786" width="9" style="43"/>
    <col min="1787" max="1787" width="21.90625" style="43" customWidth="1"/>
    <col min="1788" max="1788" width="13.7265625" style="43" customWidth="1"/>
    <col min="1789" max="1798" width="12" style="43" customWidth="1"/>
    <col min="1799" max="1799" width="17.26953125" style="43" customWidth="1"/>
    <col min="1800" max="1803" width="9" style="43"/>
    <col min="1804" max="1804" width="9" style="43" bestFit="1" customWidth="1"/>
    <col min="1805" max="2042" width="9" style="43"/>
    <col min="2043" max="2043" width="21.90625" style="43" customWidth="1"/>
    <col min="2044" max="2044" width="13.7265625" style="43" customWidth="1"/>
    <col min="2045" max="2054" width="12" style="43" customWidth="1"/>
    <col min="2055" max="2055" width="17.26953125" style="43" customWidth="1"/>
    <col min="2056" max="2059" width="9" style="43"/>
    <col min="2060" max="2060" width="9" style="43" bestFit="1" customWidth="1"/>
    <col min="2061" max="2298" width="9" style="43"/>
    <col min="2299" max="2299" width="21.90625" style="43" customWidth="1"/>
    <col min="2300" max="2300" width="13.7265625" style="43" customWidth="1"/>
    <col min="2301" max="2310" width="12" style="43" customWidth="1"/>
    <col min="2311" max="2311" width="17.26953125" style="43" customWidth="1"/>
    <col min="2312" max="2315" width="9" style="43"/>
    <col min="2316" max="2316" width="9" style="43" bestFit="1" customWidth="1"/>
    <col min="2317" max="2554" width="9" style="43"/>
    <col min="2555" max="2555" width="21.90625" style="43" customWidth="1"/>
    <col min="2556" max="2556" width="13.7265625" style="43" customWidth="1"/>
    <col min="2557" max="2566" width="12" style="43" customWidth="1"/>
    <col min="2567" max="2567" width="17.26953125" style="43" customWidth="1"/>
    <col min="2568" max="2571" width="9" style="43"/>
    <col min="2572" max="2572" width="9" style="43" bestFit="1" customWidth="1"/>
    <col min="2573" max="2810" width="9" style="43"/>
    <col min="2811" max="2811" width="21.90625" style="43" customWidth="1"/>
    <col min="2812" max="2812" width="13.7265625" style="43" customWidth="1"/>
    <col min="2813" max="2822" width="12" style="43" customWidth="1"/>
    <col min="2823" max="2823" width="17.26953125" style="43" customWidth="1"/>
    <col min="2824" max="2827" width="9" style="43"/>
    <col min="2828" max="2828" width="9" style="43" bestFit="1" customWidth="1"/>
    <col min="2829" max="3066" width="9" style="43"/>
    <col min="3067" max="3067" width="21.90625" style="43" customWidth="1"/>
    <col min="3068" max="3068" width="13.7265625" style="43" customWidth="1"/>
    <col min="3069" max="3078" width="12" style="43" customWidth="1"/>
    <col min="3079" max="3079" width="17.26953125" style="43" customWidth="1"/>
    <col min="3080" max="3083" width="9" style="43"/>
    <col min="3084" max="3084" width="9" style="43" bestFit="1" customWidth="1"/>
    <col min="3085" max="3322" width="9" style="43"/>
    <col min="3323" max="3323" width="21.90625" style="43" customWidth="1"/>
    <col min="3324" max="3324" width="13.7265625" style="43" customWidth="1"/>
    <col min="3325" max="3334" width="12" style="43" customWidth="1"/>
    <col min="3335" max="3335" width="17.26953125" style="43" customWidth="1"/>
    <col min="3336" max="3339" width="9" style="43"/>
    <col min="3340" max="3340" width="9" style="43" bestFit="1" customWidth="1"/>
    <col min="3341" max="3578" width="9" style="43"/>
    <col min="3579" max="3579" width="21.90625" style="43" customWidth="1"/>
    <col min="3580" max="3580" width="13.7265625" style="43" customWidth="1"/>
    <col min="3581" max="3590" width="12" style="43" customWidth="1"/>
    <col min="3591" max="3591" width="17.26953125" style="43" customWidth="1"/>
    <col min="3592" max="3595" width="9" style="43"/>
    <col min="3596" max="3596" width="9" style="43" bestFit="1" customWidth="1"/>
    <col min="3597" max="3834" width="9" style="43"/>
    <col min="3835" max="3835" width="21.90625" style="43" customWidth="1"/>
    <col min="3836" max="3836" width="13.7265625" style="43" customWidth="1"/>
    <col min="3837" max="3846" width="12" style="43" customWidth="1"/>
    <col min="3847" max="3847" width="17.26953125" style="43" customWidth="1"/>
    <col min="3848" max="3851" width="9" style="43"/>
    <col min="3852" max="3852" width="9" style="43" bestFit="1" customWidth="1"/>
    <col min="3853" max="4090" width="9" style="43"/>
    <col min="4091" max="4091" width="21.90625" style="43" customWidth="1"/>
    <col min="4092" max="4092" width="13.7265625" style="43" customWidth="1"/>
    <col min="4093" max="4102" width="12" style="43" customWidth="1"/>
    <col min="4103" max="4103" width="17.26953125" style="43" customWidth="1"/>
    <col min="4104" max="4107" width="9" style="43"/>
    <col min="4108" max="4108" width="9" style="43" bestFit="1" customWidth="1"/>
    <col min="4109" max="4346" width="9" style="43"/>
    <col min="4347" max="4347" width="21.90625" style="43" customWidth="1"/>
    <col min="4348" max="4348" width="13.7265625" style="43" customWidth="1"/>
    <col min="4349" max="4358" width="12" style="43" customWidth="1"/>
    <col min="4359" max="4359" width="17.26953125" style="43" customWidth="1"/>
    <col min="4360" max="4363" width="9" style="43"/>
    <col min="4364" max="4364" width="9" style="43" bestFit="1" customWidth="1"/>
    <col min="4365" max="4602" width="9" style="43"/>
    <col min="4603" max="4603" width="21.90625" style="43" customWidth="1"/>
    <col min="4604" max="4604" width="13.7265625" style="43" customWidth="1"/>
    <col min="4605" max="4614" width="12" style="43" customWidth="1"/>
    <col min="4615" max="4615" width="17.26953125" style="43" customWidth="1"/>
    <col min="4616" max="4619" width="9" style="43"/>
    <col min="4620" max="4620" width="9" style="43" bestFit="1" customWidth="1"/>
    <col min="4621" max="4858" width="9" style="43"/>
    <col min="4859" max="4859" width="21.90625" style="43" customWidth="1"/>
    <col min="4860" max="4860" width="13.7265625" style="43" customWidth="1"/>
    <col min="4861" max="4870" width="12" style="43" customWidth="1"/>
    <col min="4871" max="4871" width="17.26953125" style="43" customWidth="1"/>
    <col min="4872" max="4875" width="9" style="43"/>
    <col min="4876" max="4876" width="9" style="43" bestFit="1" customWidth="1"/>
    <col min="4877" max="5114" width="9" style="43"/>
    <col min="5115" max="5115" width="21.90625" style="43" customWidth="1"/>
    <col min="5116" max="5116" width="13.7265625" style="43" customWidth="1"/>
    <col min="5117" max="5126" width="12" style="43" customWidth="1"/>
    <col min="5127" max="5127" width="17.26953125" style="43" customWidth="1"/>
    <col min="5128" max="5131" width="9" style="43"/>
    <col min="5132" max="5132" width="9" style="43" bestFit="1" customWidth="1"/>
    <col min="5133" max="5370" width="9" style="43"/>
    <col min="5371" max="5371" width="21.90625" style="43" customWidth="1"/>
    <col min="5372" max="5372" width="13.7265625" style="43" customWidth="1"/>
    <col min="5373" max="5382" width="12" style="43" customWidth="1"/>
    <col min="5383" max="5383" width="17.26953125" style="43" customWidth="1"/>
    <col min="5384" max="5387" width="9" style="43"/>
    <col min="5388" max="5388" width="9" style="43" bestFit="1" customWidth="1"/>
    <col min="5389" max="5626" width="9" style="43"/>
    <col min="5627" max="5627" width="21.90625" style="43" customWidth="1"/>
    <col min="5628" max="5628" width="13.7265625" style="43" customWidth="1"/>
    <col min="5629" max="5638" width="12" style="43" customWidth="1"/>
    <col min="5639" max="5639" width="17.26953125" style="43" customWidth="1"/>
    <col min="5640" max="5643" width="9" style="43"/>
    <col min="5644" max="5644" width="9" style="43" bestFit="1" customWidth="1"/>
    <col min="5645" max="5882" width="9" style="43"/>
    <col min="5883" max="5883" width="21.90625" style="43" customWidth="1"/>
    <col min="5884" max="5884" width="13.7265625" style="43" customWidth="1"/>
    <col min="5885" max="5894" width="12" style="43" customWidth="1"/>
    <col min="5895" max="5895" width="17.26953125" style="43" customWidth="1"/>
    <col min="5896" max="5899" width="9" style="43"/>
    <col min="5900" max="5900" width="9" style="43" bestFit="1" customWidth="1"/>
    <col min="5901" max="6138" width="9" style="43"/>
    <col min="6139" max="6139" width="21.90625" style="43" customWidth="1"/>
    <col min="6140" max="6140" width="13.7265625" style="43" customWidth="1"/>
    <col min="6141" max="6150" width="12" style="43" customWidth="1"/>
    <col min="6151" max="6151" width="17.26953125" style="43" customWidth="1"/>
    <col min="6152" max="6155" width="9" style="43"/>
    <col min="6156" max="6156" width="9" style="43" bestFit="1" customWidth="1"/>
    <col min="6157" max="6394" width="9" style="43"/>
    <col min="6395" max="6395" width="21.90625" style="43" customWidth="1"/>
    <col min="6396" max="6396" width="13.7265625" style="43" customWidth="1"/>
    <col min="6397" max="6406" width="12" style="43" customWidth="1"/>
    <col min="6407" max="6407" width="17.26953125" style="43" customWidth="1"/>
    <col min="6408" max="6411" width="9" style="43"/>
    <col min="6412" max="6412" width="9" style="43" bestFit="1" customWidth="1"/>
    <col min="6413" max="6650" width="9" style="43"/>
    <col min="6651" max="6651" width="21.90625" style="43" customWidth="1"/>
    <col min="6652" max="6652" width="13.7265625" style="43" customWidth="1"/>
    <col min="6653" max="6662" width="12" style="43" customWidth="1"/>
    <col min="6663" max="6663" width="17.26953125" style="43" customWidth="1"/>
    <col min="6664" max="6667" width="9" style="43"/>
    <col min="6668" max="6668" width="9" style="43" bestFit="1" customWidth="1"/>
    <col min="6669" max="6906" width="9" style="43"/>
    <col min="6907" max="6907" width="21.90625" style="43" customWidth="1"/>
    <col min="6908" max="6908" width="13.7265625" style="43" customWidth="1"/>
    <col min="6909" max="6918" width="12" style="43" customWidth="1"/>
    <col min="6919" max="6919" width="17.26953125" style="43" customWidth="1"/>
    <col min="6920" max="6923" width="9" style="43"/>
    <col min="6924" max="6924" width="9" style="43" bestFit="1" customWidth="1"/>
    <col min="6925" max="7162" width="9" style="43"/>
    <col min="7163" max="7163" width="21.90625" style="43" customWidth="1"/>
    <col min="7164" max="7164" width="13.7265625" style="43" customWidth="1"/>
    <col min="7165" max="7174" width="12" style="43" customWidth="1"/>
    <col min="7175" max="7175" width="17.26953125" style="43" customWidth="1"/>
    <col min="7176" max="7179" width="9" style="43"/>
    <col min="7180" max="7180" width="9" style="43" bestFit="1" customWidth="1"/>
    <col min="7181" max="7418" width="9" style="43"/>
    <col min="7419" max="7419" width="21.90625" style="43" customWidth="1"/>
    <col min="7420" max="7420" width="13.7265625" style="43" customWidth="1"/>
    <col min="7421" max="7430" width="12" style="43" customWidth="1"/>
    <col min="7431" max="7431" width="17.26953125" style="43" customWidth="1"/>
    <col min="7432" max="7435" width="9" style="43"/>
    <col min="7436" max="7436" width="9" style="43" bestFit="1" customWidth="1"/>
    <col min="7437" max="7674" width="9" style="43"/>
    <col min="7675" max="7675" width="21.90625" style="43" customWidth="1"/>
    <col min="7676" max="7676" width="13.7265625" style="43" customWidth="1"/>
    <col min="7677" max="7686" width="12" style="43" customWidth="1"/>
    <col min="7687" max="7687" width="17.26953125" style="43" customWidth="1"/>
    <col min="7688" max="7691" width="9" style="43"/>
    <col min="7692" max="7692" width="9" style="43" bestFit="1" customWidth="1"/>
    <col min="7693" max="7930" width="9" style="43"/>
    <col min="7931" max="7931" width="21.90625" style="43" customWidth="1"/>
    <col min="7932" max="7932" width="13.7265625" style="43" customWidth="1"/>
    <col min="7933" max="7942" width="12" style="43" customWidth="1"/>
    <col min="7943" max="7943" width="17.26953125" style="43" customWidth="1"/>
    <col min="7944" max="7947" width="9" style="43"/>
    <col min="7948" max="7948" width="9" style="43" bestFit="1" customWidth="1"/>
    <col min="7949" max="8186" width="9" style="43"/>
    <col min="8187" max="8187" width="21.90625" style="43" customWidth="1"/>
    <col min="8188" max="8188" width="13.7265625" style="43" customWidth="1"/>
    <col min="8189" max="8198" width="12" style="43" customWidth="1"/>
    <col min="8199" max="8199" width="17.26953125" style="43" customWidth="1"/>
    <col min="8200" max="8203" width="9" style="43"/>
    <col min="8204" max="8204" width="9" style="43" bestFit="1" customWidth="1"/>
    <col min="8205" max="8442" width="9" style="43"/>
    <col min="8443" max="8443" width="21.90625" style="43" customWidth="1"/>
    <col min="8444" max="8444" width="13.7265625" style="43" customWidth="1"/>
    <col min="8445" max="8454" width="12" style="43" customWidth="1"/>
    <col min="8455" max="8455" width="17.26953125" style="43" customWidth="1"/>
    <col min="8456" max="8459" width="9" style="43"/>
    <col min="8460" max="8460" width="9" style="43" bestFit="1" customWidth="1"/>
    <col min="8461" max="8698" width="9" style="43"/>
    <col min="8699" max="8699" width="21.90625" style="43" customWidth="1"/>
    <col min="8700" max="8700" width="13.7265625" style="43" customWidth="1"/>
    <col min="8701" max="8710" width="12" style="43" customWidth="1"/>
    <col min="8711" max="8711" width="17.26953125" style="43" customWidth="1"/>
    <col min="8712" max="8715" width="9" style="43"/>
    <col min="8716" max="8716" width="9" style="43" bestFit="1" customWidth="1"/>
    <col min="8717" max="8954" width="9" style="43"/>
    <col min="8955" max="8955" width="21.90625" style="43" customWidth="1"/>
    <col min="8956" max="8956" width="13.7265625" style="43" customWidth="1"/>
    <col min="8957" max="8966" width="12" style="43" customWidth="1"/>
    <col min="8967" max="8967" width="17.26953125" style="43" customWidth="1"/>
    <col min="8968" max="8971" width="9" style="43"/>
    <col min="8972" max="8972" width="9" style="43" bestFit="1" customWidth="1"/>
    <col min="8973" max="9210" width="9" style="43"/>
    <col min="9211" max="9211" width="21.90625" style="43" customWidth="1"/>
    <col min="9212" max="9212" width="13.7265625" style="43" customWidth="1"/>
    <col min="9213" max="9222" width="12" style="43" customWidth="1"/>
    <col min="9223" max="9223" width="17.26953125" style="43" customWidth="1"/>
    <col min="9224" max="9227" width="9" style="43"/>
    <col min="9228" max="9228" width="9" style="43" bestFit="1" customWidth="1"/>
    <col min="9229" max="9466" width="9" style="43"/>
    <col min="9467" max="9467" width="21.90625" style="43" customWidth="1"/>
    <col min="9468" max="9468" width="13.7265625" style="43" customWidth="1"/>
    <col min="9469" max="9478" width="12" style="43" customWidth="1"/>
    <col min="9479" max="9479" width="17.26953125" style="43" customWidth="1"/>
    <col min="9480" max="9483" width="9" style="43"/>
    <col min="9484" max="9484" width="9" style="43" bestFit="1" customWidth="1"/>
    <col min="9485" max="9722" width="9" style="43"/>
    <col min="9723" max="9723" width="21.90625" style="43" customWidth="1"/>
    <col min="9724" max="9724" width="13.7265625" style="43" customWidth="1"/>
    <col min="9725" max="9734" width="12" style="43" customWidth="1"/>
    <col min="9735" max="9735" width="17.26953125" style="43" customWidth="1"/>
    <col min="9736" max="9739" width="9" style="43"/>
    <col min="9740" max="9740" width="9" style="43" bestFit="1" customWidth="1"/>
    <col min="9741" max="9978" width="9" style="43"/>
    <col min="9979" max="9979" width="21.90625" style="43" customWidth="1"/>
    <col min="9980" max="9980" width="13.7265625" style="43" customWidth="1"/>
    <col min="9981" max="9990" width="12" style="43" customWidth="1"/>
    <col min="9991" max="9991" width="17.26953125" style="43" customWidth="1"/>
    <col min="9992" max="9995" width="9" style="43"/>
    <col min="9996" max="9996" width="9" style="43" bestFit="1" customWidth="1"/>
    <col min="9997" max="10234" width="9" style="43"/>
    <col min="10235" max="10235" width="21.90625" style="43" customWidth="1"/>
    <col min="10236" max="10236" width="13.7265625" style="43" customWidth="1"/>
    <col min="10237" max="10246" width="12" style="43" customWidth="1"/>
    <col min="10247" max="10247" width="17.26953125" style="43" customWidth="1"/>
    <col min="10248" max="10251" width="9" style="43"/>
    <col min="10252" max="10252" width="9" style="43" bestFit="1" customWidth="1"/>
    <col min="10253" max="10490" width="9" style="43"/>
    <col min="10491" max="10491" width="21.90625" style="43" customWidth="1"/>
    <col min="10492" max="10492" width="13.7265625" style="43" customWidth="1"/>
    <col min="10493" max="10502" width="12" style="43" customWidth="1"/>
    <col min="10503" max="10503" width="17.26953125" style="43" customWidth="1"/>
    <col min="10504" max="10507" width="9" style="43"/>
    <col min="10508" max="10508" width="9" style="43" bestFit="1" customWidth="1"/>
    <col min="10509" max="10746" width="9" style="43"/>
    <col min="10747" max="10747" width="21.90625" style="43" customWidth="1"/>
    <col min="10748" max="10748" width="13.7265625" style="43" customWidth="1"/>
    <col min="10749" max="10758" width="12" style="43" customWidth="1"/>
    <col min="10759" max="10759" width="17.26953125" style="43" customWidth="1"/>
    <col min="10760" max="10763" width="9" style="43"/>
    <col min="10764" max="10764" width="9" style="43" bestFit="1" customWidth="1"/>
    <col min="10765" max="11002" width="9" style="43"/>
    <col min="11003" max="11003" width="21.90625" style="43" customWidth="1"/>
    <col min="11004" max="11004" width="13.7265625" style="43" customWidth="1"/>
    <col min="11005" max="11014" width="12" style="43" customWidth="1"/>
    <col min="11015" max="11015" width="17.26953125" style="43" customWidth="1"/>
    <col min="11016" max="11019" width="9" style="43"/>
    <col min="11020" max="11020" width="9" style="43" bestFit="1" customWidth="1"/>
    <col min="11021" max="11258" width="9" style="43"/>
    <col min="11259" max="11259" width="21.90625" style="43" customWidth="1"/>
    <col min="11260" max="11260" width="13.7265625" style="43" customWidth="1"/>
    <col min="11261" max="11270" width="12" style="43" customWidth="1"/>
    <col min="11271" max="11271" width="17.26953125" style="43" customWidth="1"/>
    <col min="11272" max="11275" width="9" style="43"/>
    <col min="11276" max="11276" width="9" style="43" bestFit="1" customWidth="1"/>
    <col min="11277" max="11514" width="9" style="43"/>
    <col min="11515" max="11515" width="21.90625" style="43" customWidth="1"/>
    <col min="11516" max="11516" width="13.7265625" style="43" customWidth="1"/>
    <col min="11517" max="11526" width="12" style="43" customWidth="1"/>
    <col min="11527" max="11527" width="17.26953125" style="43" customWidth="1"/>
    <col min="11528" max="11531" width="9" style="43"/>
    <col min="11532" max="11532" width="9" style="43" bestFit="1" customWidth="1"/>
    <col min="11533" max="11770" width="9" style="43"/>
    <col min="11771" max="11771" width="21.90625" style="43" customWidth="1"/>
    <col min="11772" max="11772" width="13.7265625" style="43" customWidth="1"/>
    <col min="11773" max="11782" width="12" style="43" customWidth="1"/>
    <col min="11783" max="11783" width="17.26953125" style="43" customWidth="1"/>
    <col min="11784" max="11787" width="9" style="43"/>
    <col min="11788" max="11788" width="9" style="43" bestFit="1" customWidth="1"/>
    <col min="11789" max="12026" width="9" style="43"/>
    <col min="12027" max="12027" width="21.90625" style="43" customWidth="1"/>
    <col min="12028" max="12028" width="13.7265625" style="43" customWidth="1"/>
    <col min="12029" max="12038" width="12" style="43" customWidth="1"/>
    <col min="12039" max="12039" width="17.26953125" style="43" customWidth="1"/>
    <col min="12040" max="12043" width="9" style="43"/>
    <col min="12044" max="12044" width="9" style="43" bestFit="1" customWidth="1"/>
    <col min="12045" max="12282" width="9" style="43"/>
    <col min="12283" max="12283" width="21.90625" style="43" customWidth="1"/>
    <col min="12284" max="12284" width="13.7265625" style="43" customWidth="1"/>
    <col min="12285" max="12294" width="12" style="43" customWidth="1"/>
    <col min="12295" max="12295" width="17.26953125" style="43" customWidth="1"/>
    <col min="12296" max="12299" width="9" style="43"/>
    <col min="12300" max="12300" width="9" style="43" bestFit="1" customWidth="1"/>
    <col min="12301" max="12538" width="9" style="43"/>
    <col min="12539" max="12539" width="21.90625" style="43" customWidth="1"/>
    <col min="12540" max="12540" width="13.7265625" style="43" customWidth="1"/>
    <col min="12541" max="12550" width="12" style="43" customWidth="1"/>
    <col min="12551" max="12551" width="17.26953125" style="43" customWidth="1"/>
    <col min="12552" max="12555" width="9" style="43"/>
    <col min="12556" max="12556" width="9" style="43" bestFit="1" customWidth="1"/>
    <col min="12557" max="12794" width="9" style="43"/>
    <col min="12795" max="12795" width="21.90625" style="43" customWidth="1"/>
    <col min="12796" max="12796" width="13.7265625" style="43" customWidth="1"/>
    <col min="12797" max="12806" width="12" style="43" customWidth="1"/>
    <col min="12807" max="12807" width="17.26953125" style="43" customWidth="1"/>
    <col min="12808" max="12811" width="9" style="43"/>
    <col min="12812" max="12812" width="9" style="43" bestFit="1" customWidth="1"/>
    <col min="12813" max="13050" width="9" style="43"/>
    <col min="13051" max="13051" width="21.90625" style="43" customWidth="1"/>
    <col min="13052" max="13052" width="13.7265625" style="43" customWidth="1"/>
    <col min="13053" max="13062" width="12" style="43" customWidth="1"/>
    <col min="13063" max="13063" width="17.26953125" style="43" customWidth="1"/>
    <col min="13064" max="13067" width="9" style="43"/>
    <col min="13068" max="13068" width="9" style="43" bestFit="1" customWidth="1"/>
    <col min="13069" max="13306" width="9" style="43"/>
    <col min="13307" max="13307" width="21.90625" style="43" customWidth="1"/>
    <col min="13308" max="13308" width="13.7265625" style="43" customWidth="1"/>
    <col min="13309" max="13318" width="12" style="43" customWidth="1"/>
    <col min="13319" max="13319" width="17.26953125" style="43" customWidth="1"/>
    <col min="13320" max="13323" width="9" style="43"/>
    <col min="13324" max="13324" width="9" style="43" bestFit="1" customWidth="1"/>
    <col min="13325" max="13562" width="9" style="43"/>
    <col min="13563" max="13563" width="21.90625" style="43" customWidth="1"/>
    <col min="13564" max="13564" width="13.7265625" style="43" customWidth="1"/>
    <col min="13565" max="13574" width="12" style="43" customWidth="1"/>
    <col min="13575" max="13575" width="17.26953125" style="43" customWidth="1"/>
    <col min="13576" max="13579" width="9" style="43"/>
    <col min="13580" max="13580" width="9" style="43" bestFit="1" customWidth="1"/>
    <col min="13581" max="13818" width="9" style="43"/>
    <col min="13819" max="13819" width="21.90625" style="43" customWidth="1"/>
    <col min="13820" max="13820" width="13.7265625" style="43" customWidth="1"/>
    <col min="13821" max="13830" width="12" style="43" customWidth="1"/>
    <col min="13831" max="13831" width="17.26953125" style="43" customWidth="1"/>
    <col min="13832" max="13835" width="9" style="43"/>
    <col min="13836" max="13836" width="9" style="43" bestFit="1" customWidth="1"/>
    <col min="13837" max="14074" width="9" style="43"/>
    <col min="14075" max="14075" width="21.90625" style="43" customWidth="1"/>
    <col min="14076" max="14076" width="13.7265625" style="43" customWidth="1"/>
    <col min="14077" max="14086" width="12" style="43" customWidth="1"/>
    <col min="14087" max="14087" width="17.26953125" style="43" customWidth="1"/>
    <col min="14088" max="14091" width="9" style="43"/>
    <col min="14092" max="14092" width="9" style="43" bestFit="1" customWidth="1"/>
    <col min="14093" max="14330" width="9" style="43"/>
    <col min="14331" max="14331" width="21.90625" style="43" customWidth="1"/>
    <col min="14332" max="14332" width="13.7265625" style="43" customWidth="1"/>
    <col min="14333" max="14342" width="12" style="43" customWidth="1"/>
    <col min="14343" max="14343" width="17.26953125" style="43" customWidth="1"/>
    <col min="14344" max="14347" width="9" style="43"/>
    <col min="14348" max="14348" width="9" style="43" bestFit="1" customWidth="1"/>
    <col min="14349" max="14586" width="9" style="43"/>
    <col min="14587" max="14587" width="21.90625" style="43" customWidth="1"/>
    <col min="14588" max="14588" width="13.7265625" style="43" customWidth="1"/>
    <col min="14589" max="14598" width="12" style="43" customWidth="1"/>
    <col min="14599" max="14599" width="17.26953125" style="43" customWidth="1"/>
    <col min="14600" max="14603" width="9" style="43"/>
    <col min="14604" max="14604" width="9" style="43" bestFit="1" customWidth="1"/>
    <col min="14605" max="14842" width="9" style="43"/>
    <col min="14843" max="14843" width="21.90625" style="43" customWidth="1"/>
    <col min="14844" max="14844" width="13.7265625" style="43" customWidth="1"/>
    <col min="14845" max="14854" width="12" style="43" customWidth="1"/>
    <col min="14855" max="14855" width="17.26953125" style="43" customWidth="1"/>
    <col min="14856" max="14859" width="9" style="43"/>
    <col min="14860" max="14860" width="9" style="43" bestFit="1" customWidth="1"/>
    <col min="14861" max="15098" width="9" style="43"/>
    <col min="15099" max="15099" width="21.90625" style="43" customWidth="1"/>
    <col min="15100" max="15100" width="13.7265625" style="43" customWidth="1"/>
    <col min="15101" max="15110" width="12" style="43" customWidth="1"/>
    <col min="15111" max="15111" width="17.26953125" style="43" customWidth="1"/>
    <col min="15112" max="15115" width="9" style="43"/>
    <col min="15116" max="15116" width="9" style="43" bestFit="1" customWidth="1"/>
    <col min="15117" max="15354" width="9" style="43"/>
    <col min="15355" max="15355" width="21.90625" style="43" customWidth="1"/>
    <col min="15356" max="15356" width="13.7265625" style="43" customWidth="1"/>
    <col min="15357" max="15366" width="12" style="43" customWidth="1"/>
    <col min="15367" max="15367" width="17.26953125" style="43" customWidth="1"/>
    <col min="15368" max="15371" width="9" style="43"/>
    <col min="15372" max="15372" width="9" style="43" bestFit="1" customWidth="1"/>
    <col min="15373" max="15610" width="9" style="43"/>
    <col min="15611" max="15611" width="21.90625" style="43" customWidth="1"/>
    <col min="15612" max="15612" width="13.7265625" style="43" customWidth="1"/>
    <col min="15613" max="15622" width="12" style="43" customWidth="1"/>
    <col min="15623" max="15623" width="17.26953125" style="43" customWidth="1"/>
    <col min="15624" max="15627" width="9" style="43"/>
    <col min="15628" max="15628" width="9" style="43" bestFit="1" customWidth="1"/>
    <col min="15629" max="15866" width="9" style="43"/>
    <col min="15867" max="15867" width="21.90625" style="43" customWidth="1"/>
    <col min="15868" max="15868" width="13.7265625" style="43" customWidth="1"/>
    <col min="15869" max="15878" width="12" style="43" customWidth="1"/>
    <col min="15879" max="15879" width="17.26953125" style="43" customWidth="1"/>
    <col min="15880" max="15883" width="9" style="43"/>
    <col min="15884" max="15884" width="9" style="43" bestFit="1" customWidth="1"/>
    <col min="15885" max="16122" width="9" style="43"/>
    <col min="16123" max="16123" width="21.90625" style="43" customWidth="1"/>
    <col min="16124" max="16124" width="13.7265625" style="43" customWidth="1"/>
    <col min="16125" max="16134" width="12" style="43" customWidth="1"/>
    <col min="16135" max="16135" width="17.26953125" style="43" customWidth="1"/>
    <col min="16136" max="16139" width="9" style="43"/>
    <col min="16140" max="16140" width="9" style="43" bestFit="1" customWidth="1"/>
    <col min="16141" max="16384" width="9" style="43"/>
  </cols>
  <sheetData>
    <row r="1" spans="2:138" ht="12.5">
      <c r="O1" s="219" t="s">
        <v>39</v>
      </c>
    </row>
    <row r="2" spans="2:138" s="45" customFormat="1" ht="24" customHeight="1">
      <c r="B2" s="51" t="s">
        <v>365</v>
      </c>
      <c r="C2" s="61"/>
      <c r="D2" s="61"/>
      <c r="E2" s="61"/>
      <c r="F2" s="61"/>
      <c r="G2" s="61"/>
      <c r="H2" s="61"/>
      <c r="I2" s="61"/>
      <c r="J2" s="61"/>
      <c r="K2" s="61"/>
      <c r="L2" s="110"/>
      <c r="M2" s="61"/>
      <c r="N2" s="52" t="s">
        <v>263</v>
      </c>
      <c r="O2" s="220"/>
    </row>
    <row r="3" spans="2:138" s="46" customFormat="1" ht="30" customHeight="1">
      <c r="B3" s="228" t="s">
        <v>264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34"/>
    </row>
    <row r="4" spans="2:138" s="113" customFormat="1" ht="40" customHeight="1">
      <c r="B4" s="229" t="s">
        <v>344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2:138" s="110" customFormat="1" ht="30" customHeight="1">
      <c r="B5" s="240" t="s">
        <v>65</v>
      </c>
      <c r="C5" s="244" t="s">
        <v>123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0" t="s">
        <v>64</v>
      </c>
      <c r="O5" s="36"/>
    </row>
    <row r="6" spans="2:138" s="47" customFormat="1" ht="46.5" customHeight="1">
      <c r="B6" s="240"/>
      <c r="C6" s="244" t="s">
        <v>124</v>
      </c>
      <c r="D6" s="244"/>
      <c r="E6" s="244"/>
      <c r="F6" s="243" t="s">
        <v>125</v>
      </c>
      <c r="G6" s="246"/>
      <c r="H6" s="243" t="s">
        <v>126</v>
      </c>
      <c r="I6" s="243"/>
      <c r="J6" s="243" t="s">
        <v>127</v>
      </c>
      <c r="K6" s="243"/>
      <c r="L6" s="243" t="s">
        <v>128</v>
      </c>
      <c r="M6" s="243"/>
      <c r="N6" s="240"/>
      <c r="O6" s="36"/>
    </row>
    <row r="7" spans="2:138" s="31" customFormat="1" ht="24.75" customHeight="1">
      <c r="B7" s="240"/>
      <c r="C7" s="168" t="s">
        <v>129</v>
      </c>
      <c r="D7" s="168" t="s">
        <v>130</v>
      </c>
      <c r="E7" s="168" t="s">
        <v>32</v>
      </c>
      <c r="F7" s="168" t="s">
        <v>130</v>
      </c>
      <c r="G7" s="168" t="s">
        <v>32</v>
      </c>
      <c r="H7" s="168" t="s">
        <v>130</v>
      </c>
      <c r="I7" s="168" t="s">
        <v>32</v>
      </c>
      <c r="J7" s="168" t="s">
        <v>130</v>
      </c>
      <c r="K7" s="168" t="s">
        <v>32</v>
      </c>
      <c r="L7" s="168" t="s">
        <v>130</v>
      </c>
      <c r="M7" s="168" t="s">
        <v>32</v>
      </c>
      <c r="N7" s="240"/>
      <c r="O7" s="36"/>
    </row>
    <row r="8" spans="2:138" s="31" customFormat="1" ht="29.25" customHeight="1">
      <c r="B8" s="240"/>
      <c r="C8" s="21" t="s">
        <v>1</v>
      </c>
      <c r="D8" s="21" t="s">
        <v>29</v>
      </c>
      <c r="E8" s="22" t="s">
        <v>28</v>
      </c>
      <c r="F8" s="167" t="s">
        <v>29</v>
      </c>
      <c r="G8" s="167" t="s">
        <v>28</v>
      </c>
      <c r="H8" s="167" t="s">
        <v>29</v>
      </c>
      <c r="I8" s="167" t="s">
        <v>28</v>
      </c>
      <c r="J8" s="167" t="s">
        <v>29</v>
      </c>
      <c r="K8" s="167" t="s">
        <v>28</v>
      </c>
      <c r="L8" s="167" t="s">
        <v>29</v>
      </c>
      <c r="M8" s="167" t="s">
        <v>28</v>
      </c>
      <c r="N8" s="245"/>
      <c r="O8" s="36"/>
    </row>
    <row r="9" spans="2:138" ht="39" customHeight="1">
      <c r="B9" s="92" t="s">
        <v>60</v>
      </c>
      <c r="C9" s="92">
        <f>SUM(D9:E9)</f>
        <v>1789169</v>
      </c>
      <c r="D9" s="92">
        <f>L9+J9+H9+F9</f>
        <v>878743</v>
      </c>
      <c r="E9" s="92">
        <f>M9+K9+I9+G9</f>
        <v>910426</v>
      </c>
      <c r="F9" s="92">
        <v>298</v>
      </c>
      <c r="G9" s="92">
        <v>0</v>
      </c>
      <c r="H9" s="92">
        <v>896</v>
      </c>
      <c r="I9" s="93">
        <v>0</v>
      </c>
      <c r="J9" s="92">
        <v>26153</v>
      </c>
      <c r="K9" s="93">
        <v>1372</v>
      </c>
      <c r="L9" s="92">
        <v>851396</v>
      </c>
      <c r="M9" s="92">
        <v>909054</v>
      </c>
      <c r="N9" s="114" t="s">
        <v>131</v>
      </c>
      <c r="O9" s="43"/>
    </row>
    <row r="10" spans="2:138" ht="39" customHeight="1">
      <c r="B10" s="94" t="s">
        <v>58</v>
      </c>
      <c r="C10" s="94">
        <f t="shared" ref="C10:C19" si="0">SUM(D10:E10)</f>
        <v>2018057</v>
      </c>
      <c r="D10" s="94">
        <f t="shared" ref="D10:E19" si="1">L10+J10+H10+F10</f>
        <v>964084</v>
      </c>
      <c r="E10" s="94">
        <f t="shared" si="1"/>
        <v>1053973</v>
      </c>
      <c r="F10" s="94">
        <v>790</v>
      </c>
      <c r="G10" s="94">
        <v>36</v>
      </c>
      <c r="H10" s="94">
        <v>8908</v>
      </c>
      <c r="I10" s="94">
        <v>1280</v>
      </c>
      <c r="J10" s="94">
        <v>250808</v>
      </c>
      <c r="K10" s="94">
        <v>36877</v>
      </c>
      <c r="L10" s="94">
        <v>703578</v>
      </c>
      <c r="M10" s="94">
        <v>1015780</v>
      </c>
      <c r="N10" s="115" t="s">
        <v>132</v>
      </c>
      <c r="O10" s="43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</row>
    <row r="11" spans="2:138" ht="39" customHeight="1">
      <c r="B11" s="92" t="s">
        <v>56</v>
      </c>
      <c r="C11" s="92">
        <f t="shared" si="0"/>
        <v>1936400</v>
      </c>
      <c r="D11" s="92">
        <f t="shared" si="1"/>
        <v>957520</v>
      </c>
      <c r="E11" s="92">
        <f t="shared" si="1"/>
        <v>978880</v>
      </c>
      <c r="F11" s="92">
        <v>2868</v>
      </c>
      <c r="G11" s="92">
        <v>0</v>
      </c>
      <c r="H11" s="92">
        <v>19306</v>
      </c>
      <c r="I11" s="92">
        <v>8631</v>
      </c>
      <c r="J11" s="92">
        <v>599723</v>
      </c>
      <c r="K11" s="92">
        <v>317421</v>
      </c>
      <c r="L11" s="92">
        <v>335623</v>
      </c>
      <c r="M11" s="92">
        <v>652828</v>
      </c>
      <c r="N11" s="114" t="s">
        <v>133</v>
      </c>
      <c r="O11" s="43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</row>
    <row r="12" spans="2:138" ht="39" customHeight="1">
      <c r="B12" s="94" t="s">
        <v>54</v>
      </c>
      <c r="C12" s="94">
        <f t="shared" si="0"/>
        <v>1747732</v>
      </c>
      <c r="D12" s="94">
        <f t="shared" si="1"/>
        <v>866098</v>
      </c>
      <c r="E12" s="94">
        <f t="shared" si="1"/>
        <v>881634</v>
      </c>
      <c r="F12" s="94">
        <v>2619</v>
      </c>
      <c r="G12" s="94">
        <v>724</v>
      </c>
      <c r="H12" s="94">
        <v>32322</v>
      </c>
      <c r="I12" s="94">
        <v>13226</v>
      </c>
      <c r="J12" s="94">
        <v>668332</v>
      </c>
      <c r="K12" s="94">
        <v>621829</v>
      </c>
      <c r="L12" s="94">
        <v>162825</v>
      </c>
      <c r="M12" s="94">
        <v>245855</v>
      </c>
      <c r="N12" s="115" t="s">
        <v>134</v>
      </c>
      <c r="O12" s="43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</row>
    <row r="13" spans="2:138" ht="39" customHeight="1">
      <c r="B13" s="92" t="s">
        <v>52</v>
      </c>
      <c r="C13" s="92">
        <f t="shared" si="0"/>
        <v>1527519</v>
      </c>
      <c r="D13" s="92">
        <f t="shared" si="1"/>
        <v>754229</v>
      </c>
      <c r="E13" s="92">
        <f t="shared" si="1"/>
        <v>773290</v>
      </c>
      <c r="F13" s="92">
        <v>9239</v>
      </c>
      <c r="G13" s="92">
        <v>430</v>
      </c>
      <c r="H13" s="92">
        <v>26707</v>
      </c>
      <c r="I13" s="92">
        <v>14356</v>
      </c>
      <c r="J13" s="92">
        <v>620151</v>
      </c>
      <c r="K13" s="92">
        <v>662483</v>
      </c>
      <c r="L13" s="92">
        <v>98132</v>
      </c>
      <c r="M13" s="92">
        <v>96021</v>
      </c>
      <c r="N13" s="114" t="s">
        <v>135</v>
      </c>
      <c r="O13" s="43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</row>
    <row r="14" spans="2:138" ht="39" customHeight="1">
      <c r="B14" s="94" t="s">
        <v>50</v>
      </c>
      <c r="C14" s="94">
        <f t="shared" si="0"/>
        <v>1284333</v>
      </c>
      <c r="D14" s="94">
        <f t="shared" si="1"/>
        <v>629836</v>
      </c>
      <c r="E14" s="94">
        <f t="shared" si="1"/>
        <v>654497</v>
      </c>
      <c r="F14" s="94">
        <v>15588</v>
      </c>
      <c r="G14" s="94">
        <v>1197</v>
      </c>
      <c r="H14" s="94">
        <v>22756</v>
      </c>
      <c r="I14" s="94">
        <v>11771</v>
      </c>
      <c r="J14" s="94">
        <v>548243</v>
      </c>
      <c r="K14" s="94">
        <v>602133</v>
      </c>
      <c r="L14" s="94">
        <v>43249</v>
      </c>
      <c r="M14" s="94">
        <v>39396</v>
      </c>
      <c r="N14" s="115" t="s">
        <v>136</v>
      </c>
      <c r="O14" s="43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</row>
    <row r="15" spans="2:138" ht="39" customHeight="1">
      <c r="B15" s="92" t="s">
        <v>48</v>
      </c>
      <c r="C15" s="92">
        <f t="shared" si="0"/>
        <v>1070154</v>
      </c>
      <c r="D15" s="92">
        <f t="shared" si="1"/>
        <v>520252</v>
      </c>
      <c r="E15" s="92">
        <f t="shared" si="1"/>
        <v>549902</v>
      </c>
      <c r="F15" s="92">
        <v>26718</v>
      </c>
      <c r="G15" s="92">
        <v>2081</v>
      </c>
      <c r="H15" s="92">
        <v>16209</v>
      </c>
      <c r="I15" s="92">
        <v>7750</v>
      </c>
      <c r="J15" s="92">
        <v>457574</v>
      </c>
      <c r="K15" s="92">
        <v>514800</v>
      </c>
      <c r="L15" s="92">
        <v>19751</v>
      </c>
      <c r="M15" s="92">
        <v>25271</v>
      </c>
      <c r="N15" s="114" t="s">
        <v>137</v>
      </c>
      <c r="O15" s="43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</row>
    <row r="16" spans="2:138" ht="39" customHeight="1">
      <c r="B16" s="94" t="s">
        <v>46</v>
      </c>
      <c r="C16" s="94">
        <f t="shared" si="0"/>
        <v>853081</v>
      </c>
      <c r="D16" s="94">
        <f t="shared" si="1"/>
        <v>414429</v>
      </c>
      <c r="E16" s="94">
        <f t="shared" si="1"/>
        <v>438652</v>
      </c>
      <c r="F16" s="94">
        <v>43932</v>
      </c>
      <c r="G16" s="94">
        <v>1505</v>
      </c>
      <c r="H16" s="94">
        <v>14573</v>
      </c>
      <c r="I16" s="94">
        <v>8990</v>
      </c>
      <c r="J16" s="94">
        <v>344275</v>
      </c>
      <c r="K16" s="94">
        <v>418997</v>
      </c>
      <c r="L16" s="94">
        <v>11649</v>
      </c>
      <c r="M16" s="94">
        <v>9160</v>
      </c>
      <c r="N16" s="115" t="s">
        <v>45</v>
      </c>
      <c r="O16" s="43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</row>
    <row r="17" spans="1:173" ht="39" customHeight="1">
      <c r="B17" s="92" t="s">
        <v>44</v>
      </c>
      <c r="C17" s="92">
        <f t="shared" si="0"/>
        <v>655841</v>
      </c>
      <c r="D17" s="92">
        <f t="shared" si="1"/>
        <v>314017</v>
      </c>
      <c r="E17" s="92">
        <f t="shared" si="1"/>
        <v>341824</v>
      </c>
      <c r="F17" s="92">
        <v>54110</v>
      </c>
      <c r="G17" s="92">
        <v>2551</v>
      </c>
      <c r="H17" s="92">
        <v>10453</v>
      </c>
      <c r="I17" s="92">
        <v>7212</v>
      </c>
      <c r="J17" s="92">
        <v>245106</v>
      </c>
      <c r="K17" s="92">
        <v>326011</v>
      </c>
      <c r="L17" s="92">
        <v>4348</v>
      </c>
      <c r="M17" s="92">
        <v>6050</v>
      </c>
      <c r="N17" s="114" t="s">
        <v>43</v>
      </c>
      <c r="O17" s="43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</row>
    <row r="18" spans="1:173" ht="39" customHeight="1">
      <c r="B18" s="94" t="s">
        <v>42</v>
      </c>
      <c r="C18" s="94">
        <f t="shared" si="0"/>
        <v>479334</v>
      </c>
      <c r="D18" s="94">
        <f t="shared" si="1"/>
        <v>231687</v>
      </c>
      <c r="E18" s="94">
        <f t="shared" si="1"/>
        <v>247647</v>
      </c>
      <c r="F18" s="94">
        <v>57261</v>
      </c>
      <c r="G18" s="94">
        <v>3428</v>
      </c>
      <c r="H18" s="94">
        <v>6548</v>
      </c>
      <c r="I18" s="94">
        <v>6467</v>
      </c>
      <c r="J18" s="94">
        <v>165598</v>
      </c>
      <c r="K18" s="94">
        <v>234588</v>
      </c>
      <c r="L18" s="94">
        <v>2280</v>
      </c>
      <c r="M18" s="94">
        <v>3164</v>
      </c>
      <c r="N18" s="115" t="s">
        <v>41</v>
      </c>
      <c r="O18" s="43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</row>
    <row r="19" spans="1:173" ht="39" customHeight="1">
      <c r="B19" s="92" t="s">
        <v>177</v>
      </c>
      <c r="C19" s="92">
        <f t="shared" si="0"/>
        <v>854281</v>
      </c>
      <c r="D19" s="92">
        <f t="shared" si="1"/>
        <v>436889</v>
      </c>
      <c r="E19" s="92">
        <f t="shared" si="1"/>
        <v>417392</v>
      </c>
      <c r="F19" s="92">
        <v>215652</v>
      </c>
      <c r="G19" s="92">
        <v>17466</v>
      </c>
      <c r="H19" s="92">
        <v>9385</v>
      </c>
      <c r="I19" s="92">
        <v>5166</v>
      </c>
      <c r="J19" s="92">
        <v>206700</v>
      </c>
      <c r="K19" s="92">
        <v>390859</v>
      </c>
      <c r="L19" s="92">
        <v>5152</v>
      </c>
      <c r="M19" s="92">
        <v>3901</v>
      </c>
      <c r="N19" s="114" t="s">
        <v>347</v>
      </c>
      <c r="O19" s="43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</row>
    <row r="20" spans="1:173" s="50" customFormat="1" ht="48" customHeight="1">
      <c r="B20" s="95" t="s">
        <v>1</v>
      </c>
      <c r="C20" s="95">
        <f t="shared" ref="C20:M20" si="2">SUM(C9:C19)</f>
        <v>14215901</v>
      </c>
      <c r="D20" s="95">
        <f t="shared" si="2"/>
        <v>6967784</v>
      </c>
      <c r="E20" s="95">
        <f t="shared" si="2"/>
        <v>7248117</v>
      </c>
      <c r="F20" s="95">
        <f t="shared" si="2"/>
        <v>429075</v>
      </c>
      <c r="G20" s="95">
        <f t="shared" si="2"/>
        <v>29418</v>
      </c>
      <c r="H20" s="95">
        <f t="shared" si="2"/>
        <v>168063</v>
      </c>
      <c r="I20" s="96">
        <f t="shared" si="2"/>
        <v>84849</v>
      </c>
      <c r="J20" s="95">
        <f>SUM(J9:J19)</f>
        <v>4132663</v>
      </c>
      <c r="K20" s="96">
        <f t="shared" si="2"/>
        <v>4127370</v>
      </c>
      <c r="L20" s="95">
        <f t="shared" si="2"/>
        <v>2237983</v>
      </c>
      <c r="M20" s="95">
        <f t="shared" si="2"/>
        <v>3006480</v>
      </c>
      <c r="N20" s="116" t="s">
        <v>96</v>
      </c>
      <c r="O20" s="43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7"/>
      <c r="AI20" s="37"/>
      <c r="AJ20" s="37"/>
      <c r="AK20" s="39"/>
      <c r="AL20" s="39"/>
      <c r="AM20" s="39"/>
      <c r="AN20" s="39"/>
      <c r="AO20" s="39"/>
    </row>
    <row r="21" spans="1:173" s="28" customFormat="1" ht="27" customHeight="1">
      <c r="B21" s="226" t="s">
        <v>227</v>
      </c>
      <c r="C21" s="226"/>
      <c r="D21" s="226"/>
      <c r="E21" s="226"/>
      <c r="K21" s="233" t="s">
        <v>226</v>
      </c>
      <c r="L21" s="233"/>
      <c r="M21" s="233"/>
      <c r="N21" s="233"/>
      <c r="O21" s="43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</row>
    <row r="22" spans="1:173"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</row>
    <row r="23" spans="1:173" ht="1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</row>
    <row r="24" spans="1:173" ht="14">
      <c r="A24" s="38"/>
      <c r="B24" s="39"/>
      <c r="C24" s="39"/>
      <c r="D24" s="39"/>
      <c r="E24" s="39"/>
      <c r="F24" s="39"/>
      <c r="G24" s="39"/>
      <c r="H24" s="37"/>
      <c r="I24" s="39"/>
      <c r="J24" s="39"/>
      <c r="K24" s="37"/>
      <c r="L24" s="39"/>
      <c r="M24" s="39"/>
      <c r="N24" s="39"/>
      <c r="O24" s="39"/>
      <c r="P24" s="39"/>
      <c r="Q24" s="37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</row>
    <row r="25" spans="1:173" ht="14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7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7"/>
      <c r="AQ25" s="37"/>
      <c r="AR25" s="37"/>
      <c r="AS25" s="37"/>
      <c r="AT25" s="37"/>
      <c r="AU25" s="37"/>
      <c r="AV25" s="37"/>
      <c r="AW25" s="37"/>
      <c r="AX25" s="37"/>
      <c r="AY25" s="37"/>
    </row>
    <row r="26" spans="1:173" ht="14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7"/>
      <c r="L26" s="39"/>
      <c r="M26" s="39"/>
      <c r="N26" s="39"/>
      <c r="O26" s="39"/>
      <c r="P26" s="39"/>
      <c r="Q26" s="37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1:173" ht="14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173" ht="14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173" ht="14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</row>
    <row r="30" spans="1:173" ht="14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</row>
    <row r="31" spans="1:173" ht="14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</row>
    <row r="32" spans="1:173" ht="14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</row>
    <row r="33" spans="1:33" ht="14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spans="1:33" ht="14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</row>
    <row r="35" spans="1:33" ht="14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  <row r="36" spans="1:33" ht="14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</row>
    <row r="37" spans="1:33" ht="14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</row>
    <row r="38" spans="1:33" ht="14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spans="1:33" ht="1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</row>
    <row r="40" spans="1:33" ht="1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33" ht="1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33" ht="1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33">
      <c r="A43" s="37"/>
      <c r="B43" s="37"/>
      <c r="R43" s="37"/>
      <c r="S43" s="37"/>
      <c r="T43" s="37"/>
      <c r="U43" s="37"/>
      <c r="V43" s="37"/>
      <c r="W43" s="37"/>
      <c r="X43" s="37"/>
      <c r="Y43" s="37"/>
    </row>
    <row r="44" spans="1:33">
      <c r="A44" s="37"/>
      <c r="B44" s="37"/>
      <c r="R44" s="37"/>
      <c r="S44" s="37"/>
      <c r="T44" s="37"/>
      <c r="U44" s="37"/>
      <c r="V44" s="37"/>
      <c r="W44" s="37"/>
      <c r="X44" s="37"/>
      <c r="Y44" s="37"/>
    </row>
    <row r="45" spans="1:33">
      <c r="A45" s="37"/>
      <c r="B45" s="90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R45" s="37"/>
      <c r="S45" s="37"/>
      <c r="T45" s="37"/>
      <c r="U45" s="37"/>
      <c r="V45" s="37"/>
      <c r="W45" s="37"/>
      <c r="X45" s="37"/>
      <c r="Y45" s="37"/>
    </row>
    <row r="46" spans="1:33">
      <c r="A46" s="37"/>
      <c r="B46" s="9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R46" s="37"/>
      <c r="S46" s="37"/>
      <c r="T46" s="37"/>
      <c r="U46" s="37"/>
      <c r="V46" s="37"/>
      <c r="W46" s="37"/>
      <c r="X46" s="37"/>
      <c r="Y46" s="37"/>
    </row>
    <row r="47" spans="1:33">
      <c r="A47" s="37"/>
      <c r="B47" s="9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R47" s="37"/>
      <c r="S47" s="37"/>
      <c r="T47" s="37"/>
      <c r="U47" s="37"/>
      <c r="V47" s="37"/>
      <c r="W47" s="37"/>
      <c r="X47" s="37"/>
      <c r="Y47" s="37"/>
    </row>
    <row r="48" spans="1:33">
      <c r="A48" s="37"/>
      <c r="B48" s="90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R48" s="37"/>
      <c r="S48" s="37"/>
      <c r="T48" s="37"/>
      <c r="U48" s="37"/>
      <c r="V48" s="37"/>
      <c r="W48" s="37"/>
      <c r="X48" s="37"/>
      <c r="Y48" s="37"/>
    </row>
    <row r="49" spans="1:25">
      <c r="A49" s="37"/>
      <c r="B49" s="90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R49" s="37"/>
      <c r="S49" s="37"/>
      <c r="T49" s="37"/>
      <c r="U49" s="37"/>
      <c r="V49" s="37"/>
      <c r="W49" s="37"/>
      <c r="X49" s="37"/>
      <c r="Y49" s="37"/>
    </row>
    <row r="50" spans="1:25">
      <c r="A50" s="37"/>
      <c r="B50" s="90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R50" s="37"/>
      <c r="S50" s="37"/>
      <c r="T50" s="37"/>
      <c r="U50" s="37"/>
      <c r="V50" s="37"/>
      <c r="W50" s="37"/>
      <c r="X50" s="37"/>
      <c r="Y50" s="37"/>
    </row>
    <row r="51" spans="1:25">
      <c r="A51" s="37"/>
      <c r="B51" s="90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R51" s="37"/>
      <c r="S51" s="37"/>
      <c r="T51" s="37"/>
      <c r="U51" s="37"/>
      <c r="V51" s="37"/>
      <c r="W51" s="37"/>
      <c r="X51" s="37"/>
      <c r="Y51" s="37"/>
    </row>
    <row r="52" spans="1:25">
      <c r="A52" s="37"/>
      <c r="B52" s="90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R52" s="37"/>
      <c r="S52" s="37"/>
      <c r="T52" s="37"/>
      <c r="U52" s="37"/>
      <c r="V52" s="37"/>
      <c r="W52" s="37"/>
      <c r="X52" s="37"/>
      <c r="Y52" s="37"/>
    </row>
    <row r="53" spans="1:25">
      <c r="A53" s="37"/>
      <c r="B53" s="90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1:25">
      <c r="A54" s="37"/>
      <c r="B54" s="90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1:25">
      <c r="A55" s="37"/>
      <c r="B55" s="90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</row>
    <row r="56" spans="1:25">
      <c r="A56" s="37"/>
      <c r="B56" s="90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</row>
    <row r="57" spans="1:25">
      <c r="A57" s="37"/>
      <c r="B57" s="90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</row>
    <row r="58" spans="1:25">
      <c r="A58" s="37"/>
      <c r="B58" s="90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1:25">
      <c r="A59" s="37"/>
      <c r="B59" s="90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1:25">
      <c r="A60" s="37"/>
      <c r="B60" s="37"/>
    </row>
    <row r="61" spans="1:25">
      <c r="A61" s="37"/>
      <c r="B61" s="37"/>
      <c r="E61" s="56"/>
      <c r="H61" s="56"/>
    </row>
    <row r="62" spans="1:25">
      <c r="A62" s="37"/>
      <c r="B62" s="37"/>
      <c r="H62" s="56"/>
    </row>
    <row r="63" spans="1:25">
      <c r="A63" s="37"/>
      <c r="B63" s="37"/>
      <c r="H63" s="56"/>
    </row>
    <row r="64" spans="1:25">
      <c r="A64" s="37"/>
      <c r="B64" s="37"/>
      <c r="H64" s="56"/>
    </row>
    <row r="65" spans="1:12">
      <c r="A65" s="37"/>
      <c r="B65" s="37"/>
      <c r="H65" s="56"/>
      <c r="K65" s="109">
        <v>851396</v>
      </c>
      <c r="L65" s="36">
        <v>909054</v>
      </c>
    </row>
    <row r="66" spans="1:12">
      <c r="A66" s="37"/>
      <c r="B66" s="37"/>
      <c r="H66" s="56"/>
      <c r="K66" s="109">
        <v>703578</v>
      </c>
      <c r="L66" s="36">
        <v>1015780</v>
      </c>
    </row>
    <row r="67" spans="1:12">
      <c r="A67" s="37"/>
      <c r="B67" s="37"/>
      <c r="H67" s="56"/>
      <c r="K67" s="109">
        <v>335623</v>
      </c>
      <c r="L67" s="36">
        <v>652828</v>
      </c>
    </row>
    <row r="68" spans="1:12">
      <c r="A68" s="37"/>
      <c r="B68" s="37"/>
      <c r="H68" s="56"/>
      <c r="K68" s="109">
        <v>162825</v>
      </c>
      <c r="L68" s="36">
        <v>245855</v>
      </c>
    </row>
    <row r="69" spans="1:12">
      <c r="A69" s="37"/>
      <c r="B69" s="37"/>
      <c r="H69" s="56"/>
      <c r="K69" s="109">
        <v>98132</v>
      </c>
      <c r="L69" s="36">
        <v>96021</v>
      </c>
    </row>
    <row r="70" spans="1:12">
      <c r="A70" s="37"/>
      <c r="B70" s="37"/>
      <c r="H70" s="56"/>
      <c r="K70" s="109">
        <v>43249</v>
      </c>
      <c r="L70" s="36">
        <v>39396</v>
      </c>
    </row>
    <row r="71" spans="1:12">
      <c r="A71" s="37"/>
      <c r="B71" s="37"/>
      <c r="H71" s="56"/>
      <c r="K71" s="109">
        <v>19751</v>
      </c>
      <c r="L71" s="36">
        <v>25271</v>
      </c>
    </row>
    <row r="72" spans="1:12">
      <c r="A72" s="37"/>
      <c r="B72" s="37"/>
      <c r="H72" s="56"/>
      <c r="K72" s="109">
        <v>11649</v>
      </c>
      <c r="L72" s="36">
        <v>9160</v>
      </c>
    </row>
    <row r="73" spans="1:12">
      <c r="A73" s="37"/>
      <c r="B73" s="37"/>
      <c r="H73" s="56"/>
      <c r="K73" s="109">
        <v>4348</v>
      </c>
      <c r="L73" s="36">
        <v>6050</v>
      </c>
    </row>
    <row r="74" spans="1:12">
      <c r="A74" s="37"/>
      <c r="B74" s="37"/>
      <c r="H74" s="56"/>
      <c r="K74" s="109">
        <v>2280</v>
      </c>
      <c r="L74" s="36">
        <v>3164</v>
      </c>
    </row>
    <row r="75" spans="1:12">
      <c r="A75" s="37"/>
      <c r="B75" s="37"/>
      <c r="H75" s="56"/>
      <c r="K75" s="109">
        <v>5152</v>
      </c>
      <c r="L75" s="36">
        <v>3901</v>
      </c>
    </row>
    <row r="76" spans="1:12">
      <c r="A76" s="37"/>
      <c r="B76" s="37"/>
      <c r="H76" s="56"/>
    </row>
    <row r="77" spans="1:12">
      <c r="A77" s="37"/>
      <c r="B77" s="37"/>
    </row>
    <row r="78" spans="1:12">
      <c r="A78" s="37"/>
      <c r="B78" s="37"/>
    </row>
    <row r="79" spans="1:12">
      <c r="A79" s="37"/>
      <c r="B79" s="37"/>
    </row>
    <row r="80" spans="1:12">
      <c r="A80" s="37"/>
      <c r="B80" s="37"/>
    </row>
    <row r="81" spans="1:2">
      <c r="A81" s="37"/>
      <c r="B81" s="37"/>
    </row>
    <row r="82" spans="1:2">
      <c r="A82" s="37"/>
      <c r="B82" s="37"/>
    </row>
    <row r="83" spans="1:2">
      <c r="A83" s="37"/>
      <c r="B83" s="37"/>
    </row>
    <row r="84" spans="1:2">
      <c r="A84" s="37"/>
      <c r="B84" s="37"/>
    </row>
    <row r="85" spans="1:2">
      <c r="A85" s="37"/>
      <c r="B85" s="37"/>
    </row>
    <row r="86" spans="1:2">
      <c r="A86" s="37"/>
      <c r="B86" s="37"/>
    </row>
    <row r="87" spans="1:2">
      <c r="A87" s="37"/>
      <c r="B87" s="37"/>
    </row>
    <row r="88" spans="1:2">
      <c r="A88" s="37"/>
      <c r="B88" s="37"/>
    </row>
    <row r="89" spans="1:2">
      <c r="A89" s="37"/>
      <c r="B89" s="37"/>
    </row>
    <row r="90" spans="1:2">
      <c r="A90" s="37"/>
      <c r="B90" s="37"/>
    </row>
    <row r="91" spans="1:2">
      <c r="A91" s="37"/>
      <c r="B91" s="37"/>
    </row>
    <row r="92" spans="1:2">
      <c r="A92" s="37"/>
      <c r="B92" s="37"/>
    </row>
    <row r="93" spans="1:2">
      <c r="A93" s="37"/>
      <c r="B93" s="37"/>
    </row>
    <row r="94" spans="1:2">
      <c r="A94" s="37"/>
      <c r="B94" s="37"/>
    </row>
    <row r="95" spans="1:2">
      <c r="A95" s="37"/>
      <c r="B95" s="37"/>
    </row>
    <row r="96" spans="1:2">
      <c r="A96" s="37"/>
      <c r="B96" s="37"/>
    </row>
    <row r="97" spans="1:2">
      <c r="A97" s="37"/>
      <c r="B97" s="37"/>
    </row>
    <row r="98" spans="1:2">
      <c r="A98" s="37"/>
      <c r="B98" s="37"/>
    </row>
    <row r="99" spans="1:2">
      <c r="A99" s="37"/>
      <c r="B99" s="37"/>
    </row>
    <row r="100" spans="1:2">
      <c r="A100" s="37"/>
      <c r="B100" s="37"/>
    </row>
    <row r="101" spans="1:2">
      <c r="A101" s="37"/>
      <c r="B101" s="37"/>
    </row>
    <row r="102" spans="1:2">
      <c r="A102" s="37"/>
      <c r="B102" s="37"/>
    </row>
    <row r="103" spans="1:2">
      <c r="A103" s="37"/>
      <c r="B103" s="37"/>
    </row>
    <row r="104" spans="1:2">
      <c r="A104" s="37"/>
      <c r="B104" s="37"/>
    </row>
    <row r="105" spans="1:2">
      <c r="A105" s="37"/>
      <c r="B105" s="37"/>
    </row>
    <row r="106" spans="1:2">
      <c r="A106" s="37"/>
      <c r="B106" s="37"/>
    </row>
    <row r="107" spans="1:2">
      <c r="A107" s="37"/>
      <c r="B107" s="37"/>
    </row>
    <row r="108" spans="1:2">
      <c r="A108" s="37"/>
      <c r="B108" s="37"/>
    </row>
    <row r="109" spans="1:2">
      <c r="A109" s="37"/>
      <c r="B109" s="37"/>
    </row>
    <row r="110" spans="1:2">
      <c r="A110" s="37"/>
      <c r="B110" s="37"/>
    </row>
    <row r="111" spans="1:2">
      <c r="A111" s="37"/>
      <c r="B111" s="37"/>
    </row>
    <row r="112" spans="1:2">
      <c r="A112" s="37"/>
      <c r="B112" s="37"/>
    </row>
    <row r="113" spans="1:2">
      <c r="A113" s="37"/>
      <c r="B113" s="37"/>
    </row>
    <row r="114" spans="1:2">
      <c r="A114" s="37"/>
      <c r="B114" s="37"/>
    </row>
    <row r="115" spans="1:2">
      <c r="A115" s="37"/>
      <c r="B115" s="37"/>
    </row>
    <row r="116" spans="1:2">
      <c r="A116" s="37"/>
      <c r="B116" s="37"/>
    </row>
    <row r="117" spans="1:2">
      <c r="A117" s="37"/>
      <c r="B117" s="37"/>
    </row>
    <row r="118" spans="1:2">
      <c r="A118" s="37"/>
      <c r="B118" s="37"/>
    </row>
    <row r="119" spans="1:2">
      <c r="A119" s="37"/>
      <c r="B119" s="37"/>
    </row>
    <row r="120" spans="1:2">
      <c r="A120" s="37"/>
      <c r="B120" s="37"/>
    </row>
    <row r="121" spans="1:2">
      <c r="A121" s="37"/>
      <c r="B121" s="37"/>
    </row>
    <row r="122" spans="1:2">
      <c r="A122" s="37"/>
      <c r="B122" s="37"/>
    </row>
    <row r="123" spans="1:2">
      <c r="A123" s="37"/>
      <c r="B123" s="37"/>
    </row>
    <row r="124" spans="1:2">
      <c r="A124" s="37"/>
      <c r="B124" s="37"/>
    </row>
    <row r="125" spans="1:2">
      <c r="A125" s="37"/>
      <c r="B125" s="37"/>
    </row>
    <row r="126" spans="1:2">
      <c r="A126" s="37"/>
      <c r="B126" s="37"/>
    </row>
    <row r="127" spans="1:2">
      <c r="A127" s="37"/>
      <c r="B127" s="37"/>
    </row>
    <row r="128" spans="1:2">
      <c r="A128" s="37"/>
      <c r="B128" s="37"/>
    </row>
    <row r="129" spans="1:2">
      <c r="A129" s="37"/>
      <c r="B129" s="37"/>
    </row>
    <row r="130" spans="1:2">
      <c r="A130" s="37"/>
      <c r="B130" s="37"/>
    </row>
    <row r="131" spans="1:2">
      <c r="A131" s="37"/>
      <c r="B131" s="37"/>
    </row>
    <row r="132" spans="1:2">
      <c r="A132" s="37"/>
      <c r="B132" s="37"/>
    </row>
    <row r="133" spans="1:2">
      <c r="A133" s="37"/>
      <c r="B133" s="37"/>
    </row>
    <row r="134" spans="1:2">
      <c r="A134" s="37"/>
      <c r="B134" s="37"/>
    </row>
    <row r="135" spans="1:2">
      <c r="A135" s="37"/>
      <c r="B135" s="37"/>
    </row>
    <row r="136" spans="1:2">
      <c r="A136" s="37"/>
      <c r="B136" s="37"/>
    </row>
    <row r="137" spans="1:2">
      <c r="A137" s="37"/>
      <c r="B137" s="37"/>
    </row>
    <row r="138" spans="1:2">
      <c r="A138" s="37"/>
      <c r="B138" s="37"/>
    </row>
    <row r="139" spans="1:2">
      <c r="A139" s="37"/>
      <c r="B139" s="37"/>
    </row>
    <row r="140" spans="1:2">
      <c r="A140" s="37"/>
      <c r="B140" s="37"/>
    </row>
    <row r="141" spans="1:2">
      <c r="A141" s="37"/>
      <c r="B141" s="37"/>
    </row>
    <row r="142" spans="1:2">
      <c r="A142" s="37"/>
      <c r="B142" s="37"/>
    </row>
    <row r="143" spans="1:2">
      <c r="A143" s="37"/>
      <c r="B143" s="37"/>
    </row>
    <row r="144" spans="1:2">
      <c r="A144" s="37"/>
      <c r="B144" s="37"/>
    </row>
    <row r="145" spans="1:2">
      <c r="A145" s="37"/>
      <c r="B145" s="37"/>
    </row>
    <row r="146" spans="1:2">
      <c r="A146" s="37"/>
      <c r="B146" s="37"/>
    </row>
    <row r="147" spans="1:2">
      <c r="A147" s="37"/>
      <c r="B147" s="37"/>
    </row>
  </sheetData>
  <protectedRanges>
    <protectedRange sqref="B2:K2 M2:N2" name="نطاق1_3"/>
    <protectedRange sqref="G5:M5 C5:E5" name="نطاق1_2"/>
    <protectedRange sqref="G7:G8 M7:M8 I7:I8 K7:K8" name="نطاق1_4"/>
    <protectedRange sqref="F7:F8 L7:L8 H7:H8 J7:J8" name="نطاق1_5"/>
    <protectedRange sqref="C7:C8" name="نطاق1_6"/>
    <protectedRange sqref="F6:G6" name="نطاق1_7"/>
    <protectedRange sqref="N5:N20" name="نطاق1_8"/>
    <protectedRange sqref="B5:B19" name="نطاق1_9"/>
    <protectedRange sqref="B20" name="نطاق1_2_1"/>
    <protectedRange sqref="B3:N4" name="نطاق1"/>
  </protectedRanges>
  <mergeCells count="13">
    <mergeCell ref="L6:M6"/>
    <mergeCell ref="B21:E21"/>
    <mergeCell ref="K21:N21"/>
    <mergeCell ref="O1:O2"/>
    <mergeCell ref="B3:N3"/>
    <mergeCell ref="B4:N4"/>
    <mergeCell ref="B5:B8"/>
    <mergeCell ref="C5:M5"/>
    <mergeCell ref="N5:N8"/>
    <mergeCell ref="C6:E6"/>
    <mergeCell ref="F6:G6"/>
    <mergeCell ref="H6:I6"/>
    <mergeCell ref="J6:K6"/>
  </mergeCells>
  <hyperlinks>
    <hyperlink ref="O1" location="الفهرس!A1" display="R" xr:uid="{00000000-0004-0000-15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8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-0.249977111117893"/>
  </sheetPr>
  <dimension ref="B1:O23"/>
  <sheetViews>
    <sheetView view="pageBreakPreview" topLeftCell="A2" zoomScale="65" zoomScaleNormal="65" zoomScaleSheetLayoutView="65" zoomScalePageLayoutView="70" workbookViewId="0">
      <selection activeCell="C9" sqref="C9:C21"/>
    </sheetView>
  </sheetViews>
  <sheetFormatPr defaultRowHeight="15.5"/>
  <cols>
    <col min="1" max="1" width="8.6328125" style="43" customWidth="1"/>
    <col min="2" max="2" width="30.6328125" style="43" customWidth="1"/>
    <col min="3" max="13" width="13.26953125" style="43" customWidth="1"/>
    <col min="14" max="14" width="30.6328125" style="109" customWidth="1"/>
    <col min="15" max="15" width="8.6328125" style="36" customWidth="1"/>
    <col min="16" max="232" width="9" style="43"/>
    <col min="233" max="233" width="21.90625" style="43" customWidth="1"/>
    <col min="234" max="234" width="13.7265625" style="43" customWidth="1"/>
    <col min="235" max="244" width="12" style="43" customWidth="1"/>
    <col min="245" max="245" width="17.26953125" style="43" customWidth="1"/>
    <col min="246" max="246" width="9" style="43"/>
    <col min="247" max="248" width="9.26953125" style="43" bestFit="1" customWidth="1"/>
    <col min="249" max="249" width="16.36328125" style="43" customWidth="1"/>
    <col min="250" max="251" width="9" style="43"/>
    <col min="252" max="255" width="16.26953125" style="43" customWidth="1"/>
    <col min="256" max="488" width="9" style="43"/>
    <col min="489" max="489" width="21.90625" style="43" customWidth="1"/>
    <col min="490" max="490" width="13.7265625" style="43" customWidth="1"/>
    <col min="491" max="500" width="12" style="43" customWidth="1"/>
    <col min="501" max="501" width="17.26953125" style="43" customWidth="1"/>
    <col min="502" max="502" width="9" style="43"/>
    <col min="503" max="504" width="9.26953125" style="43" bestFit="1" customWidth="1"/>
    <col min="505" max="505" width="16.36328125" style="43" customWidth="1"/>
    <col min="506" max="507" width="9" style="43"/>
    <col min="508" max="511" width="16.26953125" style="43" customWidth="1"/>
    <col min="512" max="744" width="9" style="43"/>
    <col min="745" max="745" width="21.90625" style="43" customWidth="1"/>
    <col min="746" max="746" width="13.7265625" style="43" customWidth="1"/>
    <col min="747" max="756" width="12" style="43" customWidth="1"/>
    <col min="757" max="757" width="17.26953125" style="43" customWidth="1"/>
    <col min="758" max="758" width="9" style="43"/>
    <col min="759" max="760" width="9.26953125" style="43" bestFit="1" customWidth="1"/>
    <col min="761" max="761" width="16.36328125" style="43" customWidth="1"/>
    <col min="762" max="763" width="9" style="43"/>
    <col min="764" max="767" width="16.26953125" style="43" customWidth="1"/>
    <col min="768" max="1000" width="9" style="43"/>
    <col min="1001" max="1001" width="21.90625" style="43" customWidth="1"/>
    <col min="1002" max="1002" width="13.7265625" style="43" customWidth="1"/>
    <col min="1003" max="1012" width="12" style="43" customWidth="1"/>
    <col min="1013" max="1013" width="17.26953125" style="43" customWidth="1"/>
    <col min="1014" max="1014" width="9" style="43"/>
    <col min="1015" max="1016" width="9.26953125" style="43" bestFit="1" customWidth="1"/>
    <col min="1017" max="1017" width="16.36328125" style="43" customWidth="1"/>
    <col min="1018" max="1019" width="9" style="43"/>
    <col min="1020" max="1023" width="16.26953125" style="43" customWidth="1"/>
    <col min="1024" max="1256" width="9" style="43"/>
    <col min="1257" max="1257" width="21.90625" style="43" customWidth="1"/>
    <col min="1258" max="1258" width="13.7265625" style="43" customWidth="1"/>
    <col min="1259" max="1268" width="12" style="43" customWidth="1"/>
    <col min="1269" max="1269" width="17.26953125" style="43" customWidth="1"/>
    <col min="1270" max="1270" width="9" style="43"/>
    <col min="1271" max="1272" width="9.26953125" style="43" bestFit="1" customWidth="1"/>
    <col min="1273" max="1273" width="16.36328125" style="43" customWidth="1"/>
    <col min="1274" max="1275" width="9" style="43"/>
    <col min="1276" max="1279" width="16.26953125" style="43" customWidth="1"/>
    <col min="1280" max="1512" width="9" style="43"/>
    <col min="1513" max="1513" width="21.90625" style="43" customWidth="1"/>
    <col min="1514" max="1514" width="13.7265625" style="43" customWidth="1"/>
    <col min="1515" max="1524" width="12" style="43" customWidth="1"/>
    <col min="1525" max="1525" width="17.26953125" style="43" customWidth="1"/>
    <col min="1526" max="1526" width="9" style="43"/>
    <col min="1527" max="1528" width="9.26953125" style="43" bestFit="1" customWidth="1"/>
    <col min="1529" max="1529" width="16.36328125" style="43" customWidth="1"/>
    <col min="1530" max="1531" width="9" style="43"/>
    <col min="1532" max="1535" width="16.26953125" style="43" customWidth="1"/>
    <col min="1536" max="1768" width="9" style="43"/>
    <col min="1769" max="1769" width="21.90625" style="43" customWidth="1"/>
    <col min="1770" max="1770" width="13.7265625" style="43" customWidth="1"/>
    <col min="1771" max="1780" width="12" style="43" customWidth="1"/>
    <col min="1781" max="1781" width="17.26953125" style="43" customWidth="1"/>
    <col min="1782" max="1782" width="9" style="43"/>
    <col min="1783" max="1784" width="9.26953125" style="43" bestFit="1" customWidth="1"/>
    <col min="1785" max="1785" width="16.36328125" style="43" customWidth="1"/>
    <col min="1786" max="1787" width="9" style="43"/>
    <col min="1788" max="1791" width="16.26953125" style="43" customWidth="1"/>
    <col min="1792" max="2024" width="9" style="43"/>
    <col min="2025" max="2025" width="21.90625" style="43" customWidth="1"/>
    <col min="2026" max="2026" width="13.7265625" style="43" customWidth="1"/>
    <col min="2027" max="2036" width="12" style="43" customWidth="1"/>
    <col min="2037" max="2037" width="17.26953125" style="43" customWidth="1"/>
    <col min="2038" max="2038" width="9" style="43"/>
    <col min="2039" max="2040" width="9.26953125" style="43" bestFit="1" customWidth="1"/>
    <col min="2041" max="2041" width="16.36328125" style="43" customWidth="1"/>
    <col min="2042" max="2043" width="9" style="43"/>
    <col min="2044" max="2047" width="16.26953125" style="43" customWidth="1"/>
    <col min="2048" max="2280" width="9" style="43"/>
    <col min="2281" max="2281" width="21.90625" style="43" customWidth="1"/>
    <col min="2282" max="2282" width="13.7265625" style="43" customWidth="1"/>
    <col min="2283" max="2292" width="12" style="43" customWidth="1"/>
    <col min="2293" max="2293" width="17.26953125" style="43" customWidth="1"/>
    <col min="2294" max="2294" width="9" style="43"/>
    <col min="2295" max="2296" width="9.26953125" style="43" bestFit="1" customWidth="1"/>
    <col min="2297" max="2297" width="16.36328125" style="43" customWidth="1"/>
    <col min="2298" max="2299" width="9" style="43"/>
    <col min="2300" max="2303" width="16.26953125" style="43" customWidth="1"/>
    <col min="2304" max="2536" width="9" style="43"/>
    <col min="2537" max="2537" width="21.90625" style="43" customWidth="1"/>
    <col min="2538" max="2538" width="13.7265625" style="43" customWidth="1"/>
    <col min="2539" max="2548" width="12" style="43" customWidth="1"/>
    <col min="2549" max="2549" width="17.26953125" style="43" customWidth="1"/>
    <col min="2550" max="2550" width="9" style="43"/>
    <col min="2551" max="2552" width="9.26953125" style="43" bestFit="1" customWidth="1"/>
    <col min="2553" max="2553" width="16.36328125" style="43" customWidth="1"/>
    <col min="2554" max="2555" width="9" style="43"/>
    <col min="2556" max="2559" width="16.26953125" style="43" customWidth="1"/>
    <col min="2560" max="2792" width="9" style="43"/>
    <col min="2793" max="2793" width="21.90625" style="43" customWidth="1"/>
    <col min="2794" max="2794" width="13.7265625" style="43" customWidth="1"/>
    <col min="2795" max="2804" width="12" style="43" customWidth="1"/>
    <col min="2805" max="2805" width="17.26953125" style="43" customWidth="1"/>
    <col min="2806" max="2806" width="9" style="43"/>
    <col min="2807" max="2808" width="9.26953125" style="43" bestFit="1" customWidth="1"/>
    <col min="2809" max="2809" width="16.36328125" style="43" customWidth="1"/>
    <col min="2810" max="2811" width="9" style="43"/>
    <col min="2812" max="2815" width="16.26953125" style="43" customWidth="1"/>
    <col min="2816" max="3048" width="9" style="43"/>
    <col min="3049" max="3049" width="21.90625" style="43" customWidth="1"/>
    <col min="3050" max="3050" width="13.7265625" style="43" customWidth="1"/>
    <col min="3051" max="3060" width="12" style="43" customWidth="1"/>
    <col min="3061" max="3061" width="17.26953125" style="43" customWidth="1"/>
    <col min="3062" max="3062" width="9" style="43"/>
    <col min="3063" max="3064" width="9.26953125" style="43" bestFit="1" customWidth="1"/>
    <col min="3065" max="3065" width="16.36328125" style="43" customWidth="1"/>
    <col min="3066" max="3067" width="9" style="43"/>
    <col min="3068" max="3071" width="16.26953125" style="43" customWidth="1"/>
    <col min="3072" max="3304" width="9" style="43"/>
    <col min="3305" max="3305" width="21.90625" style="43" customWidth="1"/>
    <col min="3306" max="3306" width="13.7265625" style="43" customWidth="1"/>
    <col min="3307" max="3316" width="12" style="43" customWidth="1"/>
    <col min="3317" max="3317" width="17.26953125" style="43" customWidth="1"/>
    <col min="3318" max="3318" width="9" style="43"/>
    <col min="3319" max="3320" width="9.26953125" style="43" bestFit="1" customWidth="1"/>
    <col min="3321" max="3321" width="16.36328125" style="43" customWidth="1"/>
    <col min="3322" max="3323" width="9" style="43"/>
    <col min="3324" max="3327" width="16.26953125" style="43" customWidth="1"/>
    <col min="3328" max="3560" width="9" style="43"/>
    <col min="3561" max="3561" width="21.90625" style="43" customWidth="1"/>
    <col min="3562" max="3562" width="13.7265625" style="43" customWidth="1"/>
    <col min="3563" max="3572" width="12" style="43" customWidth="1"/>
    <col min="3573" max="3573" width="17.26953125" style="43" customWidth="1"/>
    <col min="3574" max="3574" width="9" style="43"/>
    <col min="3575" max="3576" width="9.26953125" style="43" bestFit="1" customWidth="1"/>
    <col min="3577" max="3577" width="16.36328125" style="43" customWidth="1"/>
    <col min="3578" max="3579" width="9" style="43"/>
    <col min="3580" max="3583" width="16.26953125" style="43" customWidth="1"/>
    <col min="3584" max="3816" width="9" style="43"/>
    <col min="3817" max="3817" width="21.90625" style="43" customWidth="1"/>
    <col min="3818" max="3818" width="13.7265625" style="43" customWidth="1"/>
    <col min="3819" max="3828" width="12" style="43" customWidth="1"/>
    <col min="3829" max="3829" width="17.26953125" style="43" customWidth="1"/>
    <col min="3830" max="3830" width="9" style="43"/>
    <col min="3831" max="3832" width="9.26953125" style="43" bestFit="1" customWidth="1"/>
    <col min="3833" max="3833" width="16.36328125" style="43" customWidth="1"/>
    <col min="3834" max="3835" width="9" style="43"/>
    <col min="3836" max="3839" width="16.26953125" style="43" customWidth="1"/>
    <col min="3840" max="4072" width="9" style="43"/>
    <col min="4073" max="4073" width="21.90625" style="43" customWidth="1"/>
    <col min="4074" max="4074" width="13.7265625" style="43" customWidth="1"/>
    <col min="4075" max="4084" width="12" style="43" customWidth="1"/>
    <col min="4085" max="4085" width="17.26953125" style="43" customWidth="1"/>
    <col min="4086" max="4086" width="9" style="43"/>
    <col min="4087" max="4088" width="9.26953125" style="43" bestFit="1" customWidth="1"/>
    <col min="4089" max="4089" width="16.36328125" style="43" customWidth="1"/>
    <col min="4090" max="4091" width="9" style="43"/>
    <col min="4092" max="4095" width="16.26953125" style="43" customWidth="1"/>
    <col min="4096" max="4328" width="9" style="43"/>
    <col min="4329" max="4329" width="21.90625" style="43" customWidth="1"/>
    <col min="4330" max="4330" width="13.7265625" style="43" customWidth="1"/>
    <col min="4331" max="4340" width="12" style="43" customWidth="1"/>
    <col min="4341" max="4341" width="17.26953125" style="43" customWidth="1"/>
    <col min="4342" max="4342" width="9" style="43"/>
    <col min="4343" max="4344" width="9.26953125" style="43" bestFit="1" customWidth="1"/>
    <col min="4345" max="4345" width="16.36328125" style="43" customWidth="1"/>
    <col min="4346" max="4347" width="9" style="43"/>
    <col min="4348" max="4351" width="16.26953125" style="43" customWidth="1"/>
    <col min="4352" max="4584" width="9" style="43"/>
    <col min="4585" max="4585" width="21.90625" style="43" customWidth="1"/>
    <col min="4586" max="4586" width="13.7265625" style="43" customWidth="1"/>
    <col min="4587" max="4596" width="12" style="43" customWidth="1"/>
    <col min="4597" max="4597" width="17.26953125" style="43" customWidth="1"/>
    <col min="4598" max="4598" width="9" style="43"/>
    <col min="4599" max="4600" width="9.26953125" style="43" bestFit="1" customWidth="1"/>
    <col min="4601" max="4601" width="16.36328125" style="43" customWidth="1"/>
    <col min="4602" max="4603" width="9" style="43"/>
    <col min="4604" max="4607" width="16.26953125" style="43" customWidth="1"/>
    <col min="4608" max="4840" width="9" style="43"/>
    <col min="4841" max="4841" width="21.90625" style="43" customWidth="1"/>
    <col min="4842" max="4842" width="13.7265625" style="43" customWidth="1"/>
    <col min="4843" max="4852" width="12" style="43" customWidth="1"/>
    <col min="4853" max="4853" width="17.26953125" style="43" customWidth="1"/>
    <col min="4854" max="4854" width="9" style="43"/>
    <col min="4855" max="4856" width="9.26953125" style="43" bestFit="1" customWidth="1"/>
    <col min="4857" max="4857" width="16.36328125" style="43" customWidth="1"/>
    <col min="4858" max="4859" width="9" style="43"/>
    <col min="4860" max="4863" width="16.26953125" style="43" customWidth="1"/>
    <col min="4864" max="5096" width="9" style="43"/>
    <col min="5097" max="5097" width="21.90625" style="43" customWidth="1"/>
    <col min="5098" max="5098" width="13.7265625" style="43" customWidth="1"/>
    <col min="5099" max="5108" width="12" style="43" customWidth="1"/>
    <col min="5109" max="5109" width="17.26953125" style="43" customWidth="1"/>
    <col min="5110" max="5110" width="9" style="43"/>
    <col min="5111" max="5112" width="9.26953125" style="43" bestFit="1" customWidth="1"/>
    <col min="5113" max="5113" width="16.36328125" style="43" customWidth="1"/>
    <col min="5114" max="5115" width="9" style="43"/>
    <col min="5116" max="5119" width="16.26953125" style="43" customWidth="1"/>
    <col min="5120" max="5352" width="9" style="43"/>
    <col min="5353" max="5353" width="21.90625" style="43" customWidth="1"/>
    <col min="5354" max="5354" width="13.7265625" style="43" customWidth="1"/>
    <col min="5355" max="5364" width="12" style="43" customWidth="1"/>
    <col min="5365" max="5365" width="17.26953125" style="43" customWidth="1"/>
    <col min="5366" max="5366" width="9" style="43"/>
    <col min="5367" max="5368" width="9.26953125" style="43" bestFit="1" customWidth="1"/>
    <col min="5369" max="5369" width="16.36328125" style="43" customWidth="1"/>
    <col min="5370" max="5371" width="9" style="43"/>
    <col min="5372" max="5375" width="16.26953125" style="43" customWidth="1"/>
    <col min="5376" max="5608" width="9" style="43"/>
    <col min="5609" max="5609" width="21.90625" style="43" customWidth="1"/>
    <col min="5610" max="5610" width="13.7265625" style="43" customWidth="1"/>
    <col min="5611" max="5620" width="12" style="43" customWidth="1"/>
    <col min="5621" max="5621" width="17.26953125" style="43" customWidth="1"/>
    <col min="5622" max="5622" width="9" style="43"/>
    <col min="5623" max="5624" width="9.26953125" style="43" bestFit="1" customWidth="1"/>
    <col min="5625" max="5625" width="16.36328125" style="43" customWidth="1"/>
    <col min="5626" max="5627" width="9" style="43"/>
    <col min="5628" max="5631" width="16.26953125" style="43" customWidth="1"/>
    <col min="5632" max="5864" width="9" style="43"/>
    <col min="5865" max="5865" width="21.90625" style="43" customWidth="1"/>
    <col min="5866" max="5866" width="13.7265625" style="43" customWidth="1"/>
    <col min="5867" max="5876" width="12" style="43" customWidth="1"/>
    <col min="5877" max="5877" width="17.26953125" style="43" customWidth="1"/>
    <col min="5878" max="5878" width="9" style="43"/>
    <col min="5879" max="5880" width="9.26953125" style="43" bestFit="1" customWidth="1"/>
    <col min="5881" max="5881" width="16.36328125" style="43" customWidth="1"/>
    <col min="5882" max="5883" width="9" style="43"/>
    <col min="5884" max="5887" width="16.26953125" style="43" customWidth="1"/>
    <col min="5888" max="6120" width="9" style="43"/>
    <col min="6121" max="6121" width="21.90625" style="43" customWidth="1"/>
    <col min="6122" max="6122" width="13.7265625" style="43" customWidth="1"/>
    <col min="6123" max="6132" width="12" style="43" customWidth="1"/>
    <col min="6133" max="6133" width="17.26953125" style="43" customWidth="1"/>
    <col min="6134" max="6134" width="9" style="43"/>
    <col min="6135" max="6136" width="9.26953125" style="43" bestFit="1" customWidth="1"/>
    <col min="6137" max="6137" width="16.36328125" style="43" customWidth="1"/>
    <col min="6138" max="6139" width="9" style="43"/>
    <col min="6140" max="6143" width="16.26953125" style="43" customWidth="1"/>
    <col min="6144" max="6376" width="9" style="43"/>
    <col min="6377" max="6377" width="21.90625" style="43" customWidth="1"/>
    <col min="6378" max="6378" width="13.7265625" style="43" customWidth="1"/>
    <col min="6379" max="6388" width="12" style="43" customWidth="1"/>
    <col min="6389" max="6389" width="17.26953125" style="43" customWidth="1"/>
    <col min="6390" max="6390" width="9" style="43"/>
    <col min="6391" max="6392" width="9.26953125" style="43" bestFit="1" customWidth="1"/>
    <col min="6393" max="6393" width="16.36328125" style="43" customWidth="1"/>
    <col min="6394" max="6395" width="9" style="43"/>
    <col min="6396" max="6399" width="16.26953125" style="43" customWidth="1"/>
    <col min="6400" max="6632" width="9" style="43"/>
    <col min="6633" max="6633" width="21.90625" style="43" customWidth="1"/>
    <col min="6634" max="6634" width="13.7265625" style="43" customWidth="1"/>
    <col min="6635" max="6644" width="12" style="43" customWidth="1"/>
    <col min="6645" max="6645" width="17.26953125" style="43" customWidth="1"/>
    <col min="6646" max="6646" width="9" style="43"/>
    <col min="6647" max="6648" width="9.26953125" style="43" bestFit="1" customWidth="1"/>
    <col min="6649" max="6649" width="16.36328125" style="43" customWidth="1"/>
    <col min="6650" max="6651" width="9" style="43"/>
    <col min="6652" max="6655" width="16.26953125" style="43" customWidth="1"/>
    <col min="6656" max="6888" width="9" style="43"/>
    <col min="6889" max="6889" width="21.90625" style="43" customWidth="1"/>
    <col min="6890" max="6890" width="13.7265625" style="43" customWidth="1"/>
    <col min="6891" max="6900" width="12" style="43" customWidth="1"/>
    <col min="6901" max="6901" width="17.26953125" style="43" customWidth="1"/>
    <col min="6902" max="6902" width="9" style="43"/>
    <col min="6903" max="6904" width="9.26953125" style="43" bestFit="1" customWidth="1"/>
    <col min="6905" max="6905" width="16.36328125" style="43" customWidth="1"/>
    <col min="6906" max="6907" width="9" style="43"/>
    <col min="6908" max="6911" width="16.26953125" style="43" customWidth="1"/>
    <col min="6912" max="7144" width="9" style="43"/>
    <col min="7145" max="7145" width="21.90625" style="43" customWidth="1"/>
    <col min="7146" max="7146" width="13.7265625" style="43" customWidth="1"/>
    <col min="7147" max="7156" width="12" style="43" customWidth="1"/>
    <col min="7157" max="7157" width="17.26953125" style="43" customWidth="1"/>
    <col min="7158" max="7158" width="9" style="43"/>
    <col min="7159" max="7160" width="9.26953125" style="43" bestFit="1" customWidth="1"/>
    <col min="7161" max="7161" width="16.36328125" style="43" customWidth="1"/>
    <col min="7162" max="7163" width="9" style="43"/>
    <col min="7164" max="7167" width="16.26953125" style="43" customWidth="1"/>
    <col min="7168" max="7400" width="9" style="43"/>
    <col min="7401" max="7401" width="21.90625" style="43" customWidth="1"/>
    <col min="7402" max="7402" width="13.7265625" style="43" customWidth="1"/>
    <col min="7403" max="7412" width="12" style="43" customWidth="1"/>
    <col min="7413" max="7413" width="17.26953125" style="43" customWidth="1"/>
    <col min="7414" max="7414" width="9" style="43"/>
    <col min="7415" max="7416" width="9.26953125" style="43" bestFit="1" customWidth="1"/>
    <col min="7417" max="7417" width="16.36328125" style="43" customWidth="1"/>
    <col min="7418" max="7419" width="9" style="43"/>
    <col min="7420" max="7423" width="16.26953125" style="43" customWidth="1"/>
    <col min="7424" max="7656" width="9" style="43"/>
    <col min="7657" max="7657" width="21.90625" style="43" customWidth="1"/>
    <col min="7658" max="7658" width="13.7265625" style="43" customWidth="1"/>
    <col min="7659" max="7668" width="12" style="43" customWidth="1"/>
    <col min="7669" max="7669" width="17.26953125" style="43" customWidth="1"/>
    <col min="7670" max="7670" width="9" style="43"/>
    <col min="7671" max="7672" width="9.26953125" style="43" bestFit="1" customWidth="1"/>
    <col min="7673" max="7673" width="16.36328125" style="43" customWidth="1"/>
    <col min="7674" max="7675" width="9" style="43"/>
    <col min="7676" max="7679" width="16.26953125" style="43" customWidth="1"/>
    <col min="7680" max="7912" width="9" style="43"/>
    <col min="7913" max="7913" width="21.90625" style="43" customWidth="1"/>
    <col min="7914" max="7914" width="13.7265625" style="43" customWidth="1"/>
    <col min="7915" max="7924" width="12" style="43" customWidth="1"/>
    <col min="7925" max="7925" width="17.26953125" style="43" customWidth="1"/>
    <col min="7926" max="7926" width="9" style="43"/>
    <col min="7927" max="7928" width="9.26953125" style="43" bestFit="1" customWidth="1"/>
    <col min="7929" max="7929" width="16.36328125" style="43" customWidth="1"/>
    <col min="7930" max="7931" width="9" style="43"/>
    <col min="7932" max="7935" width="16.26953125" style="43" customWidth="1"/>
    <col min="7936" max="8168" width="9" style="43"/>
    <col min="8169" max="8169" width="21.90625" style="43" customWidth="1"/>
    <col min="8170" max="8170" width="13.7265625" style="43" customWidth="1"/>
    <col min="8171" max="8180" width="12" style="43" customWidth="1"/>
    <col min="8181" max="8181" width="17.26953125" style="43" customWidth="1"/>
    <col min="8182" max="8182" width="9" style="43"/>
    <col min="8183" max="8184" width="9.26953125" style="43" bestFit="1" customWidth="1"/>
    <col min="8185" max="8185" width="16.36328125" style="43" customWidth="1"/>
    <col min="8186" max="8187" width="9" style="43"/>
    <col min="8188" max="8191" width="16.26953125" style="43" customWidth="1"/>
    <col min="8192" max="8424" width="9" style="43"/>
    <col min="8425" max="8425" width="21.90625" style="43" customWidth="1"/>
    <col min="8426" max="8426" width="13.7265625" style="43" customWidth="1"/>
    <col min="8427" max="8436" width="12" style="43" customWidth="1"/>
    <col min="8437" max="8437" width="17.26953125" style="43" customWidth="1"/>
    <col min="8438" max="8438" width="9" style="43"/>
    <col min="8439" max="8440" width="9.26953125" style="43" bestFit="1" customWidth="1"/>
    <col min="8441" max="8441" width="16.36328125" style="43" customWidth="1"/>
    <col min="8442" max="8443" width="9" style="43"/>
    <col min="8444" max="8447" width="16.26953125" style="43" customWidth="1"/>
    <col min="8448" max="8680" width="9" style="43"/>
    <col min="8681" max="8681" width="21.90625" style="43" customWidth="1"/>
    <col min="8682" max="8682" width="13.7265625" style="43" customWidth="1"/>
    <col min="8683" max="8692" width="12" style="43" customWidth="1"/>
    <col min="8693" max="8693" width="17.26953125" style="43" customWidth="1"/>
    <col min="8694" max="8694" width="9" style="43"/>
    <col min="8695" max="8696" width="9.26953125" style="43" bestFit="1" customWidth="1"/>
    <col min="8697" max="8697" width="16.36328125" style="43" customWidth="1"/>
    <col min="8698" max="8699" width="9" style="43"/>
    <col min="8700" max="8703" width="16.26953125" style="43" customWidth="1"/>
    <col min="8704" max="8936" width="9" style="43"/>
    <col min="8937" max="8937" width="21.90625" style="43" customWidth="1"/>
    <col min="8938" max="8938" width="13.7265625" style="43" customWidth="1"/>
    <col min="8939" max="8948" width="12" style="43" customWidth="1"/>
    <col min="8949" max="8949" width="17.26953125" style="43" customWidth="1"/>
    <col min="8950" max="8950" width="9" style="43"/>
    <col min="8951" max="8952" width="9.26953125" style="43" bestFit="1" customWidth="1"/>
    <col min="8953" max="8953" width="16.36328125" style="43" customWidth="1"/>
    <col min="8954" max="8955" width="9" style="43"/>
    <col min="8956" max="8959" width="16.26953125" style="43" customWidth="1"/>
    <col min="8960" max="9192" width="9" style="43"/>
    <col min="9193" max="9193" width="21.90625" style="43" customWidth="1"/>
    <col min="9194" max="9194" width="13.7265625" style="43" customWidth="1"/>
    <col min="9195" max="9204" width="12" style="43" customWidth="1"/>
    <col min="9205" max="9205" width="17.26953125" style="43" customWidth="1"/>
    <col min="9206" max="9206" width="9" style="43"/>
    <col min="9207" max="9208" width="9.26953125" style="43" bestFit="1" customWidth="1"/>
    <col min="9209" max="9209" width="16.36328125" style="43" customWidth="1"/>
    <col min="9210" max="9211" width="9" style="43"/>
    <col min="9212" max="9215" width="16.26953125" style="43" customWidth="1"/>
    <col min="9216" max="9448" width="9" style="43"/>
    <col min="9449" max="9449" width="21.90625" style="43" customWidth="1"/>
    <col min="9450" max="9450" width="13.7265625" style="43" customWidth="1"/>
    <col min="9451" max="9460" width="12" style="43" customWidth="1"/>
    <col min="9461" max="9461" width="17.26953125" style="43" customWidth="1"/>
    <col min="9462" max="9462" width="9" style="43"/>
    <col min="9463" max="9464" width="9.26953125" style="43" bestFit="1" customWidth="1"/>
    <col min="9465" max="9465" width="16.36328125" style="43" customWidth="1"/>
    <col min="9466" max="9467" width="9" style="43"/>
    <col min="9468" max="9471" width="16.26953125" style="43" customWidth="1"/>
    <col min="9472" max="9704" width="9" style="43"/>
    <col min="9705" max="9705" width="21.90625" style="43" customWidth="1"/>
    <col min="9706" max="9706" width="13.7265625" style="43" customWidth="1"/>
    <col min="9707" max="9716" width="12" style="43" customWidth="1"/>
    <col min="9717" max="9717" width="17.26953125" style="43" customWidth="1"/>
    <col min="9718" max="9718" width="9" style="43"/>
    <col min="9719" max="9720" width="9.26953125" style="43" bestFit="1" customWidth="1"/>
    <col min="9721" max="9721" width="16.36328125" style="43" customWidth="1"/>
    <col min="9722" max="9723" width="9" style="43"/>
    <col min="9724" max="9727" width="16.26953125" style="43" customWidth="1"/>
    <col min="9728" max="9960" width="9" style="43"/>
    <col min="9961" max="9961" width="21.90625" style="43" customWidth="1"/>
    <col min="9962" max="9962" width="13.7265625" style="43" customWidth="1"/>
    <col min="9963" max="9972" width="12" style="43" customWidth="1"/>
    <col min="9973" max="9973" width="17.26953125" style="43" customWidth="1"/>
    <col min="9974" max="9974" width="9" style="43"/>
    <col min="9975" max="9976" width="9.26953125" style="43" bestFit="1" customWidth="1"/>
    <col min="9977" max="9977" width="16.36328125" style="43" customWidth="1"/>
    <col min="9978" max="9979" width="9" style="43"/>
    <col min="9980" max="9983" width="16.26953125" style="43" customWidth="1"/>
    <col min="9984" max="10216" width="9" style="43"/>
    <col min="10217" max="10217" width="21.90625" style="43" customWidth="1"/>
    <col min="10218" max="10218" width="13.7265625" style="43" customWidth="1"/>
    <col min="10219" max="10228" width="12" style="43" customWidth="1"/>
    <col min="10229" max="10229" width="17.26953125" style="43" customWidth="1"/>
    <col min="10230" max="10230" width="9" style="43"/>
    <col min="10231" max="10232" width="9.26953125" style="43" bestFit="1" customWidth="1"/>
    <col min="10233" max="10233" width="16.36328125" style="43" customWidth="1"/>
    <col min="10234" max="10235" width="9" style="43"/>
    <col min="10236" max="10239" width="16.26953125" style="43" customWidth="1"/>
    <col min="10240" max="10472" width="9" style="43"/>
    <col min="10473" max="10473" width="21.90625" style="43" customWidth="1"/>
    <col min="10474" max="10474" width="13.7265625" style="43" customWidth="1"/>
    <col min="10475" max="10484" width="12" style="43" customWidth="1"/>
    <col min="10485" max="10485" width="17.26953125" style="43" customWidth="1"/>
    <col min="10486" max="10486" width="9" style="43"/>
    <col min="10487" max="10488" width="9.26953125" style="43" bestFit="1" customWidth="1"/>
    <col min="10489" max="10489" width="16.36328125" style="43" customWidth="1"/>
    <col min="10490" max="10491" width="9" style="43"/>
    <col min="10492" max="10495" width="16.26953125" style="43" customWidth="1"/>
    <col min="10496" max="10728" width="9" style="43"/>
    <col min="10729" max="10729" width="21.90625" style="43" customWidth="1"/>
    <col min="10730" max="10730" width="13.7265625" style="43" customWidth="1"/>
    <col min="10731" max="10740" width="12" style="43" customWidth="1"/>
    <col min="10741" max="10741" width="17.26953125" style="43" customWidth="1"/>
    <col min="10742" max="10742" width="9" style="43"/>
    <col min="10743" max="10744" width="9.26953125" style="43" bestFit="1" customWidth="1"/>
    <col min="10745" max="10745" width="16.36328125" style="43" customWidth="1"/>
    <col min="10746" max="10747" width="9" style="43"/>
    <col min="10748" max="10751" width="16.26953125" style="43" customWidth="1"/>
    <col min="10752" max="10984" width="9" style="43"/>
    <col min="10985" max="10985" width="21.90625" style="43" customWidth="1"/>
    <col min="10986" max="10986" width="13.7265625" style="43" customWidth="1"/>
    <col min="10987" max="10996" width="12" style="43" customWidth="1"/>
    <col min="10997" max="10997" width="17.26953125" style="43" customWidth="1"/>
    <col min="10998" max="10998" width="9" style="43"/>
    <col min="10999" max="11000" width="9.26953125" style="43" bestFit="1" customWidth="1"/>
    <col min="11001" max="11001" width="16.36328125" style="43" customWidth="1"/>
    <col min="11002" max="11003" width="9" style="43"/>
    <col min="11004" max="11007" width="16.26953125" style="43" customWidth="1"/>
    <col min="11008" max="11240" width="9" style="43"/>
    <col min="11241" max="11241" width="21.90625" style="43" customWidth="1"/>
    <col min="11242" max="11242" width="13.7265625" style="43" customWidth="1"/>
    <col min="11243" max="11252" width="12" style="43" customWidth="1"/>
    <col min="11253" max="11253" width="17.26953125" style="43" customWidth="1"/>
    <col min="11254" max="11254" width="9" style="43"/>
    <col min="11255" max="11256" width="9.26953125" style="43" bestFit="1" customWidth="1"/>
    <col min="11257" max="11257" width="16.36328125" style="43" customWidth="1"/>
    <col min="11258" max="11259" width="9" style="43"/>
    <col min="11260" max="11263" width="16.26953125" style="43" customWidth="1"/>
    <col min="11264" max="11496" width="9" style="43"/>
    <col min="11497" max="11497" width="21.90625" style="43" customWidth="1"/>
    <col min="11498" max="11498" width="13.7265625" style="43" customWidth="1"/>
    <col min="11499" max="11508" width="12" style="43" customWidth="1"/>
    <col min="11509" max="11509" width="17.26953125" style="43" customWidth="1"/>
    <col min="11510" max="11510" width="9" style="43"/>
    <col min="11511" max="11512" width="9.26953125" style="43" bestFit="1" customWidth="1"/>
    <col min="11513" max="11513" width="16.36328125" style="43" customWidth="1"/>
    <col min="11514" max="11515" width="9" style="43"/>
    <col min="11516" max="11519" width="16.26953125" style="43" customWidth="1"/>
    <col min="11520" max="11752" width="9" style="43"/>
    <col min="11753" max="11753" width="21.90625" style="43" customWidth="1"/>
    <col min="11754" max="11754" width="13.7265625" style="43" customWidth="1"/>
    <col min="11755" max="11764" width="12" style="43" customWidth="1"/>
    <col min="11765" max="11765" width="17.26953125" style="43" customWidth="1"/>
    <col min="11766" max="11766" width="9" style="43"/>
    <col min="11767" max="11768" width="9.26953125" style="43" bestFit="1" customWidth="1"/>
    <col min="11769" max="11769" width="16.36328125" style="43" customWidth="1"/>
    <col min="11770" max="11771" width="9" style="43"/>
    <col min="11772" max="11775" width="16.26953125" style="43" customWidth="1"/>
    <col min="11776" max="12008" width="9" style="43"/>
    <col min="12009" max="12009" width="21.90625" style="43" customWidth="1"/>
    <col min="12010" max="12010" width="13.7265625" style="43" customWidth="1"/>
    <col min="12011" max="12020" width="12" style="43" customWidth="1"/>
    <col min="12021" max="12021" width="17.26953125" style="43" customWidth="1"/>
    <col min="12022" max="12022" width="9" style="43"/>
    <col min="12023" max="12024" width="9.26953125" style="43" bestFit="1" customWidth="1"/>
    <col min="12025" max="12025" width="16.36328125" style="43" customWidth="1"/>
    <col min="12026" max="12027" width="9" style="43"/>
    <col min="12028" max="12031" width="16.26953125" style="43" customWidth="1"/>
    <col min="12032" max="12264" width="9" style="43"/>
    <col min="12265" max="12265" width="21.90625" style="43" customWidth="1"/>
    <col min="12266" max="12266" width="13.7265625" style="43" customWidth="1"/>
    <col min="12267" max="12276" width="12" style="43" customWidth="1"/>
    <col min="12277" max="12277" width="17.26953125" style="43" customWidth="1"/>
    <col min="12278" max="12278" width="9" style="43"/>
    <col min="12279" max="12280" width="9.26953125" style="43" bestFit="1" customWidth="1"/>
    <col min="12281" max="12281" width="16.36328125" style="43" customWidth="1"/>
    <col min="12282" max="12283" width="9" style="43"/>
    <col min="12284" max="12287" width="16.26953125" style="43" customWidth="1"/>
    <col min="12288" max="12520" width="9" style="43"/>
    <col min="12521" max="12521" width="21.90625" style="43" customWidth="1"/>
    <col min="12522" max="12522" width="13.7265625" style="43" customWidth="1"/>
    <col min="12523" max="12532" width="12" style="43" customWidth="1"/>
    <col min="12533" max="12533" width="17.26953125" style="43" customWidth="1"/>
    <col min="12534" max="12534" width="9" style="43"/>
    <col min="12535" max="12536" width="9.26953125" style="43" bestFit="1" customWidth="1"/>
    <col min="12537" max="12537" width="16.36328125" style="43" customWidth="1"/>
    <col min="12538" max="12539" width="9" style="43"/>
    <col min="12540" max="12543" width="16.26953125" style="43" customWidth="1"/>
    <col min="12544" max="12776" width="9" style="43"/>
    <col min="12777" max="12777" width="21.90625" style="43" customWidth="1"/>
    <col min="12778" max="12778" width="13.7265625" style="43" customWidth="1"/>
    <col min="12779" max="12788" width="12" style="43" customWidth="1"/>
    <col min="12789" max="12789" width="17.26953125" style="43" customWidth="1"/>
    <col min="12790" max="12790" width="9" style="43"/>
    <col min="12791" max="12792" width="9.26953125" style="43" bestFit="1" customWidth="1"/>
    <col min="12793" max="12793" width="16.36328125" style="43" customWidth="1"/>
    <col min="12794" max="12795" width="9" style="43"/>
    <col min="12796" max="12799" width="16.26953125" style="43" customWidth="1"/>
    <col min="12800" max="13032" width="9" style="43"/>
    <col min="13033" max="13033" width="21.90625" style="43" customWidth="1"/>
    <col min="13034" max="13034" width="13.7265625" style="43" customWidth="1"/>
    <col min="13035" max="13044" width="12" style="43" customWidth="1"/>
    <col min="13045" max="13045" width="17.26953125" style="43" customWidth="1"/>
    <col min="13046" max="13046" width="9" style="43"/>
    <col min="13047" max="13048" width="9.26953125" style="43" bestFit="1" customWidth="1"/>
    <col min="13049" max="13049" width="16.36328125" style="43" customWidth="1"/>
    <col min="13050" max="13051" width="9" style="43"/>
    <col min="13052" max="13055" width="16.26953125" style="43" customWidth="1"/>
    <col min="13056" max="13288" width="9" style="43"/>
    <col min="13289" max="13289" width="21.90625" style="43" customWidth="1"/>
    <col min="13290" max="13290" width="13.7265625" style="43" customWidth="1"/>
    <col min="13291" max="13300" width="12" style="43" customWidth="1"/>
    <col min="13301" max="13301" width="17.26953125" style="43" customWidth="1"/>
    <col min="13302" max="13302" width="9" style="43"/>
    <col min="13303" max="13304" width="9.26953125" style="43" bestFit="1" customWidth="1"/>
    <col min="13305" max="13305" width="16.36328125" style="43" customWidth="1"/>
    <col min="13306" max="13307" width="9" style="43"/>
    <col min="13308" max="13311" width="16.26953125" style="43" customWidth="1"/>
    <col min="13312" max="13544" width="9" style="43"/>
    <col min="13545" max="13545" width="21.90625" style="43" customWidth="1"/>
    <col min="13546" max="13546" width="13.7265625" style="43" customWidth="1"/>
    <col min="13547" max="13556" width="12" style="43" customWidth="1"/>
    <col min="13557" max="13557" width="17.26953125" style="43" customWidth="1"/>
    <col min="13558" max="13558" width="9" style="43"/>
    <col min="13559" max="13560" width="9.26953125" style="43" bestFit="1" customWidth="1"/>
    <col min="13561" max="13561" width="16.36328125" style="43" customWidth="1"/>
    <col min="13562" max="13563" width="9" style="43"/>
    <col min="13564" max="13567" width="16.26953125" style="43" customWidth="1"/>
    <col min="13568" max="13800" width="9" style="43"/>
    <col min="13801" max="13801" width="21.90625" style="43" customWidth="1"/>
    <col min="13802" max="13802" width="13.7265625" style="43" customWidth="1"/>
    <col min="13803" max="13812" width="12" style="43" customWidth="1"/>
    <col min="13813" max="13813" width="17.26953125" style="43" customWidth="1"/>
    <col min="13814" max="13814" width="9" style="43"/>
    <col min="13815" max="13816" width="9.26953125" style="43" bestFit="1" customWidth="1"/>
    <col min="13817" max="13817" width="16.36328125" style="43" customWidth="1"/>
    <col min="13818" max="13819" width="9" style="43"/>
    <col min="13820" max="13823" width="16.26953125" style="43" customWidth="1"/>
    <col min="13824" max="14056" width="9" style="43"/>
    <col min="14057" max="14057" width="21.90625" style="43" customWidth="1"/>
    <col min="14058" max="14058" width="13.7265625" style="43" customWidth="1"/>
    <col min="14059" max="14068" width="12" style="43" customWidth="1"/>
    <col min="14069" max="14069" width="17.26953125" style="43" customWidth="1"/>
    <col min="14070" max="14070" width="9" style="43"/>
    <col min="14071" max="14072" width="9.26953125" style="43" bestFit="1" customWidth="1"/>
    <col min="14073" max="14073" width="16.36328125" style="43" customWidth="1"/>
    <col min="14074" max="14075" width="9" style="43"/>
    <col min="14076" max="14079" width="16.26953125" style="43" customWidth="1"/>
    <col min="14080" max="14312" width="9" style="43"/>
    <col min="14313" max="14313" width="21.90625" style="43" customWidth="1"/>
    <col min="14314" max="14314" width="13.7265625" style="43" customWidth="1"/>
    <col min="14315" max="14324" width="12" style="43" customWidth="1"/>
    <col min="14325" max="14325" width="17.26953125" style="43" customWidth="1"/>
    <col min="14326" max="14326" width="9" style="43"/>
    <col min="14327" max="14328" width="9.26953125" style="43" bestFit="1" customWidth="1"/>
    <col min="14329" max="14329" width="16.36328125" style="43" customWidth="1"/>
    <col min="14330" max="14331" width="9" style="43"/>
    <col min="14332" max="14335" width="16.26953125" style="43" customWidth="1"/>
    <col min="14336" max="14568" width="9" style="43"/>
    <col min="14569" max="14569" width="21.90625" style="43" customWidth="1"/>
    <col min="14570" max="14570" width="13.7265625" style="43" customWidth="1"/>
    <col min="14571" max="14580" width="12" style="43" customWidth="1"/>
    <col min="14581" max="14581" width="17.26953125" style="43" customWidth="1"/>
    <col min="14582" max="14582" width="9" style="43"/>
    <col min="14583" max="14584" width="9.26953125" style="43" bestFit="1" customWidth="1"/>
    <col min="14585" max="14585" width="16.36328125" style="43" customWidth="1"/>
    <col min="14586" max="14587" width="9" style="43"/>
    <col min="14588" max="14591" width="16.26953125" style="43" customWidth="1"/>
    <col min="14592" max="14824" width="9" style="43"/>
    <col min="14825" max="14825" width="21.90625" style="43" customWidth="1"/>
    <col min="14826" max="14826" width="13.7265625" style="43" customWidth="1"/>
    <col min="14827" max="14836" width="12" style="43" customWidth="1"/>
    <col min="14837" max="14837" width="17.26953125" style="43" customWidth="1"/>
    <col min="14838" max="14838" width="9" style="43"/>
    <col min="14839" max="14840" width="9.26953125" style="43" bestFit="1" customWidth="1"/>
    <col min="14841" max="14841" width="16.36328125" style="43" customWidth="1"/>
    <col min="14842" max="14843" width="9" style="43"/>
    <col min="14844" max="14847" width="16.26953125" style="43" customWidth="1"/>
    <col min="14848" max="15080" width="9" style="43"/>
    <col min="15081" max="15081" width="21.90625" style="43" customWidth="1"/>
    <col min="15082" max="15082" width="13.7265625" style="43" customWidth="1"/>
    <col min="15083" max="15092" width="12" style="43" customWidth="1"/>
    <col min="15093" max="15093" width="17.26953125" style="43" customWidth="1"/>
    <col min="15094" max="15094" width="9" style="43"/>
    <col min="15095" max="15096" width="9.26953125" style="43" bestFit="1" customWidth="1"/>
    <col min="15097" max="15097" width="16.36328125" style="43" customWidth="1"/>
    <col min="15098" max="15099" width="9" style="43"/>
    <col min="15100" max="15103" width="16.26953125" style="43" customWidth="1"/>
    <col min="15104" max="15336" width="9" style="43"/>
    <col min="15337" max="15337" width="21.90625" style="43" customWidth="1"/>
    <col min="15338" max="15338" width="13.7265625" style="43" customWidth="1"/>
    <col min="15339" max="15348" width="12" style="43" customWidth="1"/>
    <col min="15349" max="15349" width="17.26953125" style="43" customWidth="1"/>
    <col min="15350" max="15350" width="9" style="43"/>
    <col min="15351" max="15352" width="9.26953125" style="43" bestFit="1" customWidth="1"/>
    <col min="15353" max="15353" width="16.36328125" style="43" customWidth="1"/>
    <col min="15354" max="15355" width="9" style="43"/>
    <col min="15356" max="15359" width="16.26953125" style="43" customWidth="1"/>
    <col min="15360" max="15592" width="9" style="43"/>
    <col min="15593" max="15593" width="21.90625" style="43" customWidth="1"/>
    <col min="15594" max="15594" width="13.7265625" style="43" customWidth="1"/>
    <col min="15595" max="15604" width="12" style="43" customWidth="1"/>
    <col min="15605" max="15605" width="17.26953125" style="43" customWidth="1"/>
    <col min="15606" max="15606" width="9" style="43"/>
    <col min="15607" max="15608" width="9.26953125" style="43" bestFit="1" customWidth="1"/>
    <col min="15609" max="15609" width="16.36328125" style="43" customWidth="1"/>
    <col min="15610" max="15611" width="9" style="43"/>
    <col min="15612" max="15615" width="16.26953125" style="43" customWidth="1"/>
    <col min="15616" max="15848" width="9" style="43"/>
    <col min="15849" max="15849" width="21.90625" style="43" customWidth="1"/>
    <col min="15850" max="15850" width="13.7265625" style="43" customWidth="1"/>
    <col min="15851" max="15860" width="12" style="43" customWidth="1"/>
    <col min="15861" max="15861" width="17.26953125" style="43" customWidth="1"/>
    <col min="15862" max="15862" width="9" style="43"/>
    <col min="15863" max="15864" width="9.26953125" style="43" bestFit="1" customWidth="1"/>
    <col min="15865" max="15865" width="16.36328125" style="43" customWidth="1"/>
    <col min="15866" max="15867" width="9" style="43"/>
    <col min="15868" max="15871" width="16.26953125" style="43" customWidth="1"/>
    <col min="15872" max="16104" width="9" style="43"/>
    <col min="16105" max="16105" width="21.90625" style="43" customWidth="1"/>
    <col min="16106" max="16106" width="13.7265625" style="43" customWidth="1"/>
    <col min="16107" max="16116" width="12" style="43" customWidth="1"/>
    <col min="16117" max="16117" width="17.26953125" style="43" customWidth="1"/>
    <col min="16118" max="16118" width="9" style="43"/>
    <col min="16119" max="16120" width="9.26953125" style="43" bestFit="1" customWidth="1"/>
    <col min="16121" max="16121" width="16.36328125" style="43" customWidth="1"/>
    <col min="16122" max="16123" width="9" style="43"/>
    <col min="16124" max="16127" width="16.26953125" style="43" customWidth="1"/>
    <col min="16128" max="16384" width="9" style="43"/>
  </cols>
  <sheetData>
    <row r="1" spans="2:15" ht="12.5">
      <c r="O1" s="219" t="s">
        <v>39</v>
      </c>
    </row>
    <row r="2" spans="2:15" s="45" customFormat="1" ht="24" customHeight="1">
      <c r="B2" s="61" t="s">
        <v>265</v>
      </c>
      <c r="C2" s="61"/>
      <c r="D2" s="61"/>
      <c r="E2" s="61"/>
      <c r="F2" s="61"/>
      <c r="G2" s="61"/>
      <c r="H2" s="61"/>
      <c r="I2" s="61"/>
      <c r="J2" s="61"/>
      <c r="K2" s="61"/>
      <c r="L2" s="110"/>
      <c r="M2" s="61"/>
      <c r="N2" s="61" t="s">
        <v>366</v>
      </c>
      <c r="O2" s="220"/>
    </row>
    <row r="3" spans="2:15" s="46" customFormat="1" ht="30" customHeight="1">
      <c r="B3" s="248" t="s">
        <v>266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34"/>
    </row>
    <row r="4" spans="2:15" s="66" customFormat="1" ht="40" customHeight="1">
      <c r="B4" s="229" t="s">
        <v>345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63"/>
    </row>
    <row r="5" spans="2:15" s="110" customFormat="1" ht="30" customHeight="1">
      <c r="B5" s="240" t="s">
        <v>36</v>
      </c>
      <c r="C5" s="244" t="s">
        <v>123</v>
      </c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39" t="s">
        <v>138</v>
      </c>
      <c r="O5" s="36"/>
    </row>
    <row r="6" spans="2:15" s="47" customFormat="1" ht="50.25" customHeight="1">
      <c r="B6" s="240"/>
      <c r="C6" s="244" t="s">
        <v>124</v>
      </c>
      <c r="D6" s="244"/>
      <c r="E6" s="244"/>
      <c r="F6" s="243" t="s">
        <v>125</v>
      </c>
      <c r="G6" s="246"/>
      <c r="H6" s="243" t="s">
        <v>126</v>
      </c>
      <c r="I6" s="243"/>
      <c r="J6" s="243" t="s">
        <v>127</v>
      </c>
      <c r="K6" s="243"/>
      <c r="L6" s="243" t="s">
        <v>128</v>
      </c>
      <c r="M6" s="243"/>
      <c r="N6" s="240"/>
      <c r="O6" s="36"/>
    </row>
    <row r="7" spans="2:15" s="31" customFormat="1" ht="24.75" customHeight="1">
      <c r="B7" s="240"/>
      <c r="C7" s="168" t="s">
        <v>129</v>
      </c>
      <c r="D7" s="168" t="s">
        <v>130</v>
      </c>
      <c r="E7" s="168" t="s">
        <v>32</v>
      </c>
      <c r="F7" s="168" t="s">
        <v>130</v>
      </c>
      <c r="G7" s="168" t="s">
        <v>32</v>
      </c>
      <c r="H7" s="168" t="s">
        <v>130</v>
      </c>
      <c r="I7" s="168" t="s">
        <v>32</v>
      </c>
      <c r="J7" s="168" t="s">
        <v>130</v>
      </c>
      <c r="K7" s="168" t="s">
        <v>32</v>
      </c>
      <c r="L7" s="168" t="s">
        <v>130</v>
      </c>
      <c r="M7" s="168" t="s">
        <v>32</v>
      </c>
      <c r="N7" s="240"/>
      <c r="O7" s="36"/>
    </row>
    <row r="8" spans="2:15" s="31" customFormat="1" ht="29.25" customHeight="1">
      <c r="B8" s="240"/>
      <c r="C8" s="21" t="s">
        <v>1</v>
      </c>
      <c r="D8" s="21" t="s">
        <v>29</v>
      </c>
      <c r="E8" s="22" t="s">
        <v>28</v>
      </c>
      <c r="F8" s="167" t="s">
        <v>29</v>
      </c>
      <c r="G8" s="167" t="s">
        <v>28</v>
      </c>
      <c r="H8" s="167" t="s">
        <v>29</v>
      </c>
      <c r="I8" s="167" t="s">
        <v>28</v>
      </c>
      <c r="J8" s="167" t="s">
        <v>29</v>
      </c>
      <c r="K8" s="167" t="s">
        <v>28</v>
      </c>
      <c r="L8" s="167" t="s">
        <v>29</v>
      </c>
      <c r="M8" s="167" t="s">
        <v>28</v>
      </c>
      <c r="N8" s="240"/>
      <c r="O8" s="36"/>
    </row>
    <row r="9" spans="2:15" s="31" customFormat="1" ht="39" customHeight="1">
      <c r="B9" s="92" t="s">
        <v>27</v>
      </c>
      <c r="C9" s="92">
        <f>SUM(D9:E9)</f>
        <v>3086593</v>
      </c>
      <c r="D9" s="92">
        <f>L9+J9+H9+F9</f>
        <v>1458451</v>
      </c>
      <c r="E9" s="92">
        <f>M9+K9+I9+G9</f>
        <v>1628142</v>
      </c>
      <c r="F9" s="92">
        <v>69432</v>
      </c>
      <c r="G9" s="92">
        <v>7543</v>
      </c>
      <c r="H9" s="92">
        <v>35628</v>
      </c>
      <c r="I9" s="92">
        <v>23420</v>
      </c>
      <c r="J9" s="92">
        <v>891118</v>
      </c>
      <c r="K9" s="92">
        <v>898038</v>
      </c>
      <c r="L9" s="92">
        <v>462273</v>
      </c>
      <c r="M9" s="92">
        <v>699141</v>
      </c>
      <c r="N9" s="99" t="s">
        <v>26</v>
      </c>
    </row>
    <row r="10" spans="2:15" ht="39" customHeight="1">
      <c r="B10" s="94" t="s">
        <v>25</v>
      </c>
      <c r="C10" s="94">
        <f t="shared" ref="C10:C21" si="0">SUM(D10:E10)</f>
        <v>3282064</v>
      </c>
      <c r="D10" s="94">
        <f t="shared" ref="D10:D21" si="1">L10+J10+H10+F10</f>
        <v>1607207</v>
      </c>
      <c r="E10" s="94">
        <f t="shared" ref="E10:E21" si="2">M10+K10+I10+G10</f>
        <v>1674857</v>
      </c>
      <c r="F10" s="94">
        <v>114262</v>
      </c>
      <c r="G10" s="94">
        <v>7447</v>
      </c>
      <c r="H10" s="94">
        <v>49789</v>
      </c>
      <c r="I10" s="94">
        <v>25084</v>
      </c>
      <c r="J10" s="94">
        <v>895433</v>
      </c>
      <c r="K10" s="94">
        <v>954942</v>
      </c>
      <c r="L10" s="94">
        <v>547723</v>
      </c>
      <c r="M10" s="94">
        <v>687384</v>
      </c>
      <c r="N10" s="100" t="s">
        <v>24</v>
      </c>
      <c r="O10" s="31"/>
    </row>
    <row r="11" spans="2:15" ht="39" customHeight="1">
      <c r="B11" s="92" t="s">
        <v>23</v>
      </c>
      <c r="C11" s="92">
        <f t="shared" si="0"/>
        <v>934284</v>
      </c>
      <c r="D11" s="92">
        <f t="shared" si="1"/>
        <v>464213</v>
      </c>
      <c r="E11" s="92">
        <f t="shared" si="2"/>
        <v>470071</v>
      </c>
      <c r="F11" s="92">
        <v>32238</v>
      </c>
      <c r="G11" s="92">
        <v>1572</v>
      </c>
      <c r="H11" s="92">
        <v>10375</v>
      </c>
      <c r="I11" s="92">
        <v>4020</v>
      </c>
      <c r="J11" s="92">
        <v>271384</v>
      </c>
      <c r="K11" s="92">
        <v>267060</v>
      </c>
      <c r="L11" s="92">
        <v>150216</v>
      </c>
      <c r="M11" s="92">
        <v>197419</v>
      </c>
      <c r="N11" s="99" t="s">
        <v>22</v>
      </c>
      <c r="O11" s="31"/>
    </row>
    <row r="12" spans="2:15" ht="39" customHeight="1">
      <c r="B12" s="94" t="s">
        <v>21</v>
      </c>
      <c r="C12" s="94">
        <f t="shared" si="0"/>
        <v>702646</v>
      </c>
      <c r="D12" s="94">
        <f t="shared" si="1"/>
        <v>348609</v>
      </c>
      <c r="E12" s="94">
        <f t="shared" si="2"/>
        <v>354037</v>
      </c>
      <c r="F12" s="94">
        <v>22945</v>
      </c>
      <c r="G12" s="94">
        <v>473</v>
      </c>
      <c r="H12" s="94">
        <v>6852</v>
      </c>
      <c r="I12" s="94">
        <v>2575</v>
      </c>
      <c r="J12" s="94">
        <v>196730</v>
      </c>
      <c r="K12" s="94">
        <v>186458</v>
      </c>
      <c r="L12" s="94">
        <v>122082</v>
      </c>
      <c r="M12" s="94">
        <v>164531</v>
      </c>
      <c r="N12" s="100" t="s">
        <v>20</v>
      </c>
      <c r="O12" s="31"/>
    </row>
    <row r="13" spans="2:15" ht="39" customHeight="1">
      <c r="B13" s="92" t="s">
        <v>19</v>
      </c>
      <c r="C13" s="92">
        <f t="shared" si="0"/>
        <v>2203826</v>
      </c>
      <c r="D13" s="92">
        <f t="shared" si="1"/>
        <v>1057321</v>
      </c>
      <c r="E13" s="92">
        <f t="shared" si="2"/>
        <v>1146505</v>
      </c>
      <c r="F13" s="92">
        <v>54419</v>
      </c>
      <c r="G13" s="92">
        <v>3486</v>
      </c>
      <c r="H13" s="92">
        <v>19404</v>
      </c>
      <c r="I13" s="92">
        <v>12081</v>
      </c>
      <c r="J13" s="92">
        <v>657146</v>
      </c>
      <c r="K13" s="92">
        <v>656131</v>
      </c>
      <c r="L13" s="92">
        <v>326352</v>
      </c>
      <c r="M13" s="92">
        <v>474807</v>
      </c>
      <c r="N13" s="99" t="s">
        <v>18</v>
      </c>
      <c r="O13" s="31"/>
    </row>
    <row r="14" spans="2:15" ht="39" customHeight="1">
      <c r="B14" s="94" t="s">
        <v>17</v>
      </c>
      <c r="C14" s="94">
        <f t="shared" si="0"/>
        <v>1235664</v>
      </c>
      <c r="D14" s="94">
        <f t="shared" si="1"/>
        <v>630052</v>
      </c>
      <c r="E14" s="94">
        <f t="shared" si="2"/>
        <v>605612</v>
      </c>
      <c r="F14" s="94">
        <v>45122</v>
      </c>
      <c r="G14" s="94">
        <v>4433</v>
      </c>
      <c r="H14" s="94">
        <v>18967</v>
      </c>
      <c r="I14" s="94">
        <v>5628</v>
      </c>
      <c r="J14" s="94">
        <v>364081</v>
      </c>
      <c r="K14" s="94">
        <v>356171</v>
      </c>
      <c r="L14" s="94">
        <v>201882</v>
      </c>
      <c r="M14" s="94">
        <v>239380</v>
      </c>
      <c r="N14" s="100" t="s">
        <v>139</v>
      </c>
      <c r="O14" s="31"/>
    </row>
    <row r="15" spans="2:15" ht="39" customHeight="1">
      <c r="B15" s="92" t="s">
        <v>15</v>
      </c>
      <c r="C15" s="92">
        <f t="shared" si="0"/>
        <v>486008</v>
      </c>
      <c r="D15" s="92">
        <f t="shared" si="1"/>
        <v>235951</v>
      </c>
      <c r="E15" s="92">
        <f t="shared" si="2"/>
        <v>250057</v>
      </c>
      <c r="F15" s="92">
        <v>14048</v>
      </c>
      <c r="G15" s="92">
        <v>525</v>
      </c>
      <c r="H15" s="92">
        <v>5450</v>
      </c>
      <c r="I15" s="92">
        <v>2191</v>
      </c>
      <c r="J15" s="92">
        <v>142286</v>
      </c>
      <c r="K15" s="92">
        <v>141223</v>
      </c>
      <c r="L15" s="92">
        <v>74167</v>
      </c>
      <c r="M15" s="92">
        <v>106118</v>
      </c>
      <c r="N15" s="99" t="s">
        <v>14</v>
      </c>
      <c r="O15" s="31"/>
    </row>
    <row r="16" spans="2:15" ht="39" customHeight="1">
      <c r="B16" s="94" t="s">
        <v>13</v>
      </c>
      <c r="C16" s="94">
        <f t="shared" si="0"/>
        <v>379134</v>
      </c>
      <c r="D16" s="94">
        <f t="shared" si="1"/>
        <v>195019</v>
      </c>
      <c r="E16" s="94">
        <f t="shared" si="2"/>
        <v>184115</v>
      </c>
      <c r="F16" s="94">
        <v>15735</v>
      </c>
      <c r="G16" s="94">
        <v>554</v>
      </c>
      <c r="H16" s="94">
        <v>4600</v>
      </c>
      <c r="I16" s="94">
        <v>1620</v>
      </c>
      <c r="J16" s="94">
        <v>111919</v>
      </c>
      <c r="K16" s="94">
        <v>102949</v>
      </c>
      <c r="L16" s="94">
        <v>62765</v>
      </c>
      <c r="M16" s="94">
        <v>78992</v>
      </c>
      <c r="N16" s="100" t="s">
        <v>12</v>
      </c>
      <c r="O16" s="31"/>
    </row>
    <row r="17" spans="2:15" ht="39" customHeight="1">
      <c r="B17" s="92" t="s">
        <v>11</v>
      </c>
      <c r="C17" s="92">
        <f t="shared" si="0"/>
        <v>187182</v>
      </c>
      <c r="D17" s="92">
        <f t="shared" si="1"/>
        <v>91762</v>
      </c>
      <c r="E17" s="92">
        <f t="shared" si="2"/>
        <v>95420</v>
      </c>
      <c r="F17" s="92">
        <v>6284</v>
      </c>
      <c r="G17" s="92">
        <v>617</v>
      </c>
      <c r="H17" s="92">
        <v>2288</v>
      </c>
      <c r="I17" s="92">
        <v>730</v>
      </c>
      <c r="J17" s="92">
        <v>54287</v>
      </c>
      <c r="K17" s="92">
        <v>54974</v>
      </c>
      <c r="L17" s="92">
        <v>28903</v>
      </c>
      <c r="M17" s="92">
        <v>39099</v>
      </c>
      <c r="N17" s="99" t="s">
        <v>10</v>
      </c>
      <c r="O17" s="31"/>
    </row>
    <row r="18" spans="2:15" ht="39" customHeight="1">
      <c r="B18" s="94" t="s">
        <v>9</v>
      </c>
      <c r="C18" s="94">
        <f t="shared" si="0"/>
        <v>905186</v>
      </c>
      <c r="D18" s="94">
        <f t="shared" si="1"/>
        <v>468298</v>
      </c>
      <c r="E18" s="94">
        <f t="shared" si="2"/>
        <v>436888</v>
      </c>
      <c r="F18" s="94">
        <v>28044</v>
      </c>
      <c r="G18" s="94">
        <v>1629</v>
      </c>
      <c r="H18" s="94">
        <v>7749</v>
      </c>
      <c r="I18" s="94">
        <v>4062</v>
      </c>
      <c r="J18" s="94">
        <v>285394</v>
      </c>
      <c r="K18" s="94">
        <v>261143</v>
      </c>
      <c r="L18" s="94">
        <v>147111</v>
      </c>
      <c r="M18" s="94">
        <v>170054</v>
      </c>
      <c r="N18" s="100" t="s">
        <v>8</v>
      </c>
      <c r="O18" s="31"/>
    </row>
    <row r="19" spans="2:15" ht="39" customHeight="1">
      <c r="B19" s="92" t="s">
        <v>7</v>
      </c>
      <c r="C19" s="92">
        <f t="shared" si="0"/>
        <v>299734</v>
      </c>
      <c r="D19" s="92">
        <f t="shared" si="1"/>
        <v>149323</v>
      </c>
      <c r="E19" s="92">
        <f t="shared" si="2"/>
        <v>150411</v>
      </c>
      <c r="F19" s="92">
        <v>10195</v>
      </c>
      <c r="G19" s="92">
        <v>236</v>
      </c>
      <c r="H19" s="92">
        <v>2720</v>
      </c>
      <c r="I19" s="92">
        <v>1347</v>
      </c>
      <c r="J19" s="92">
        <v>95455</v>
      </c>
      <c r="K19" s="92">
        <v>91511</v>
      </c>
      <c r="L19" s="92">
        <v>40953</v>
      </c>
      <c r="M19" s="92">
        <v>57317</v>
      </c>
      <c r="N19" s="99" t="s">
        <v>6</v>
      </c>
      <c r="O19" s="31"/>
    </row>
    <row r="20" spans="2:15" ht="39" customHeight="1">
      <c r="B20" s="94" t="s">
        <v>5</v>
      </c>
      <c r="C20" s="94">
        <f t="shared" si="0"/>
        <v>277528</v>
      </c>
      <c r="D20" s="94">
        <f t="shared" si="1"/>
        <v>146023</v>
      </c>
      <c r="E20" s="94">
        <f t="shared" si="2"/>
        <v>131505</v>
      </c>
      <c r="F20" s="94">
        <v>9452</v>
      </c>
      <c r="G20" s="94">
        <v>565</v>
      </c>
      <c r="H20" s="94">
        <v>1638</v>
      </c>
      <c r="I20" s="94">
        <v>452</v>
      </c>
      <c r="J20" s="94">
        <v>96883</v>
      </c>
      <c r="K20" s="94">
        <v>86388</v>
      </c>
      <c r="L20" s="94">
        <v>38050</v>
      </c>
      <c r="M20" s="94">
        <v>44100</v>
      </c>
      <c r="N20" s="100" t="s">
        <v>4</v>
      </c>
      <c r="O20" s="31"/>
    </row>
    <row r="21" spans="2:15" ht="39" customHeight="1">
      <c r="B21" s="92" t="s">
        <v>3</v>
      </c>
      <c r="C21" s="92">
        <f t="shared" si="0"/>
        <v>236052</v>
      </c>
      <c r="D21" s="92">
        <f t="shared" si="1"/>
        <v>115555</v>
      </c>
      <c r="E21" s="92">
        <f t="shared" si="2"/>
        <v>120497</v>
      </c>
      <c r="F21" s="92">
        <v>6899</v>
      </c>
      <c r="G21" s="92">
        <v>338</v>
      </c>
      <c r="H21" s="92">
        <v>2603</v>
      </c>
      <c r="I21" s="92">
        <v>1639</v>
      </c>
      <c r="J21" s="92">
        <v>70547</v>
      </c>
      <c r="K21" s="92">
        <v>70382</v>
      </c>
      <c r="L21" s="92">
        <v>35506</v>
      </c>
      <c r="M21" s="92">
        <v>48138</v>
      </c>
      <c r="N21" s="99" t="s">
        <v>2</v>
      </c>
      <c r="O21" s="31"/>
    </row>
    <row r="22" spans="2:15" s="50" customFormat="1" ht="45" customHeight="1">
      <c r="B22" s="111" t="s">
        <v>1</v>
      </c>
      <c r="C22" s="111">
        <f t="shared" ref="C22:L22" si="3">SUM(C9:C21)</f>
        <v>14215901</v>
      </c>
      <c r="D22" s="111">
        <f t="shared" si="3"/>
        <v>6967784</v>
      </c>
      <c r="E22" s="111">
        <f t="shared" si="3"/>
        <v>7248117</v>
      </c>
      <c r="F22" s="111">
        <f t="shared" si="3"/>
        <v>429075</v>
      </c>
      <c r="G22" s="111">
        <f t="shared" si="3"/>
        <v>29418</v>
      </c>
      <c r="H22" s="111">
        <f t="shared" si="3"/>
        <v>168063</v>
      </c>
      <c r="I22" s="111">
        <f t="shared" si="3"/>
        <v>84849</v>
      </c>
      <c r="J22" s="111">
        <f t="shared" si="3"/>
        <v>4132663</v>
      </c>
      <c r="K22" s="111">
        <f t="shared" si="3"/>
        <v>4127370</v>
      </c>
      <c r="L22" s="111">
        <f t="shared" si="3"/>
        <v>2237983</v>
      </c>
      <c r="M22" s="111">
        <f>SUM(M9:M21)</f>
        <v>3006480</v>
      </c>
      <c r="N22" s="112" t="s">
        <v>96</v>
      </c>
      <c r="O22" s="36"/>
    </row>
    <row r="23" spans="2:15" s="28" customFormat="1" ht="33" customHeight="1">
      <c r="B23" s="217" t="s">
        <v>227</v>
      </c>
      <c r="C23" s="217"/>
      <c r="D23" s="217"/>
      <c r="E23" s="217"/>
      <c r="J23" s="247" t="s">
        <v>226</v>
      </c>
      <c r="K23" s="247"/>
      <c r="L23" s="247"/>
      <c r="M23" s="247"/>
      <c r="N23" s="247"/>
      <c r="O23" s="36"/>
    </row>
  </sheetData>
  <protectedRanges>
    <protectedRange sqref="D6:E8 C6 H6:M6 B5:B9 B11:B22" name="نطاق1"/>
    <protectedRange sqref="B10" name="نطاق1_1"/>
    <protectedRange sqref="B2:K2 M2:N2" name="نطاق1_3"/>
    <protectedRange sqref="G5:M5 C5:E5" name="نطاق1_2"/>
    <protectedRange sqref="G7:G8 I7:I8 K7:K8 M7:M8" name="نطاق1_4"/>
    <protectedRange sqref="F7:F8 H7:H8 J7:J8 L7:L8" name="نطاق1_5"/>
    <protectedRange sqref="C7:C8" name="نطاق1_6"/>
    <protectedRange sqref="F6:G6" name="نطاق1_7"/>
    <protectedRange sqref="N5:N22" name="نطاق1_8"/>
    <protectedRange sqref="B3:N4" name="نطاق1_9"/>
  </protectedRanges>
  <mergeCells count="13">
    <mergeCell ref="L6:M6"/>
    <mergeCell ref="B23:E23"/>
    <mergeCell ref="J23:N23"/>
    <mergeCell ref="O1:O2"/>
    <mergeCell ref="B3:N3"/>
    <mergeCell ref="B4:N4"/>
    <mergeCell ref="B5:B8"/>
    <mergeCell ref="C5:M5"/>
    <mergeCell ref="N5:N8"/>
    <mergeCell ref="C6:E6"/>
    <mergeCell ref="F6:G6"/>
    <mergeCell ref="H6:I6"/>
    <mergeCell ref="J6:K6"/>
  </mergeCells>
  <hyperlinks>
    <hyperlink ref="O1" location="الفهرس!A1" display="R" xr:uid="{00000000-0004-0000-16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6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249977111117893"/>
  </sheetPr>
  <dimension ref="A1:EI283"/>
  <sheetViews>
    <sheetView view="pageBreakPreview" zoomScale="70" zoomScaleNormal="65" zoomScaleSheetLayoutView="70" zoomScalePageLayoutView="70" workbookViewId="0">
      <selection activeCell="J16" sqref="J16"/>
    </sheetView>
  </sheetViews>
  <sheetFormatPr defaultRowHeight="15.5"/>
  <cols>
    <col min="1" max="1" width="8.6328125" style="98" customWidth="1"/>
    <col min="2" max="2" width="22.7265625" style="98" customWidth="1"/>
    <col min="3" max="13" width="15.7265625" style="98" customWidth="1"/>
    <col min="14" max="14" width="22.7265625" style="98" customWidth="1"/>
    <col min="15" max="15" width="8.6328125" style="36" customWidth="1"/>
    <col min="16" max="16" width="8.08984375" style="98" customWidth="1"/>
    <col min="17" max="17" width="9.26953125" style="98" customWidth="1"/>
    <col min="18" max="18" width="10" style="98" customWidth="1"/>
    <col min="19" max="19" width="11.08984375" style="98" customWidth="1"/>
    <col min="20" max="20" width="29" style="98" customWidth="1"/>
    <col min="21" max="21" width="13.90625" style="98" customWidth="1"/>
    <col min="22" max="22" width="25.08984375" style="98" customWidth="1"/>
    <col min="23" max="23" width="10.26953125" style="98" bestFit="1" customWidth="1"/>
    <col min="24" max="24" width="15.26953125" style="98" bestFit="1" customWidth="1"/>
    <col min="25" max="26" width="10.26953125" style="98" customWidth="1"/>
    <col min="27" max="27" width="11.08984375" style="98" customWidth="1"/>
    <col min="28" max="28" width="8.08984375" style="98" customWidth="1"/>
    <col min="29" max="29" width="9.26953125" style="98" bestFit="1" customWidth="1"/>
    <col min="30" max="30" width="10.453125" style="98" customWidth="1"/>
    <col min="31" max="31" width="8.08984375" style="98" customWidth="1"/>
    <col min="32" max="32" width="9.26953125" style="98" customWidth="1"/>
    <col min="33" max="33" width="10" style="98" customWidth="1"/>
    <col min="34" max="34" width="11.26953125" style="98" customWidth="1"/>
    <col min="35" max="35" width="29" style="98" bestFit="1" customWidth="1"/>
    <col min="36" max="36" width="12.36328125" style="98" bestFit="1" customWidth="1"/>
    <col min="37" max="37" width="25.08984375" style="98" bestFit="1" customWidth="1"/>
    <col min="38" max="38" width="10.26953125" style="98" customWidth="1"/>
    <col min="39" max="39" width="15.26953125" style="98" customWidth="1"/>
    <col min="40" max="41" width="10.26953125" style="98" customWidth="1"/>
    <col min="42" max="42" width="11.08984375" style="98" bestFit="1" customWidth="1"/>
    <col min="43" max="43" width="9" style="98" customWidth="1"/>
    <col min="44" max="44" width="9.26953125" style="98" customWidth="1"/>
    <col min="45" max="45" width="10.453125" style="98" customWidth="1"/>
    <col min="46" max="46" width="8.08984375" style="98" customWidth="1"/>
    <col min="47" max="47" width="9.26953125" style="98" customWidth="1"/>
    <col min="48" max="48" width="10" style="98" bestFit="1" customWidth="1"/>
    <col min="49" max="49" width="11.36328125" style="98" customWidth="1"/>
    <col min="50" max="50" width="29" style="98" customWidth="1"/>
    <col min="51" max="51" width="13.26953125" style="98" bestFit="1" customWidth="1"/>
    <col min="52" max="52" width="25.08984375" style="98" customWidth="1"/>
    <col min="53" max="53" width="10.26953125" style="98" customWidth="1"/>
    <col min="54" max="54" width="15.26953125" style="98" customWidth="1"/>
    <col min="55" max="55" width="11.26953125" style="98" bestFit="1" customWidth="1"/>
    <col min="56" max="56" width="11.26953125" style="98" customWidth="1"/>
    <col min="57" max="57" width="11.36328125" style="98" customWidth="1"/>
    <col min="58" max="59" width="9.26953125" style="98" customWidth="1"/>
    <col min="60" max="60" width="10.453125" style="98" customWidth="1"/>
    <col min="61" max="61" width="7.08984375" style="98" customWidth="1"/>
    <col min="62" max="62" width="9.26953125" style="98" bestFit="1" customWidth="1"/>
    <col min="63" max="63" width="10" style="98" bestFit="1" customWidth="1"/>
    <col min="64" max="64" width="11.36328125" style="98" bestFit="1" customWidth="1"/>
    <col min="65" max="65" width="29" style="98" bestFit="1" customWidth="1"/>
    <col min="66" max="66" width="19.7265625" style="98" bestFit="1" customWidth="1"/>
    <col min="67" max="67" width="25.08984375" style="98" bestFit="1" customWidth="1"/>
    <col min="68" max="68" width="9.26953125" style="98" bestFit="1" customWidth="1"/>
    <col min="69" max="69" width="15.26953125" style="98" bestFit="1" customWidth="1"/>
    <col min="70" max="71" width="10.26953125" style="98" bestFit="1" customWidth="1"/>
    <col min="72" max="72" width="11.08984375" style="98" bestFit="1" customWidth="1"/>
    <col min="73" max="74" width="8.08984375" style="98" customWidth="1"/>
    <col min="75" max="75" width="10.453125" style="98" bestFit="1" customWidth="1"/>
    <col min="76" max="77" width="8.08984375" style="98" customWidth="1"/>
    <col min="78" max="78" width="10" style="98" bestFit="1" customWidth="1"/>
    <col min="79" max="79" width="11.08984375" style="98" bestFit="1" customWidth="1"/>
    <col min="80" max="80" width="29" style="98" bestFit="1" customWidth="1"/>
    <col min="81" max="81" width="19" style="98" bestFit="1" customWidth="1"/>
    <col min="82" max="82" width="25.08984375" style="98" bestFit="1" customWidth="1"/>
    <col min="83" max="83" width="10.26953125" style="98" bestFit="1" customWidth="1"/>
    <col min="84" max="84" width="15.26953125" style="98" bestFit="1" customWidth="1"/>
    <col min="85" max="85" width="11.26953125" style="98" bestFit="1" customWidth="1"/>
    <col min="86" max="87" width="11.36328125" style="98" bestFit="1" customWidth="1"/>
    <col min="88" max="89" width="9.26953125" style="98" bestFit="1" customWidth="1"/>
    <col min="90" max="90" width="10.453125" style="98" bestFit="1" customWidth="1"/>
    <col min="91" max="91" width="8.08984375" style="98" customWidth="1"/>
    <col min="92" max="92" width="9.26953125" style="98" bestFit="1" customWidth="1"/>
    <col min="93" max="93" width="10" style="98" bestFit="1" customWidth="1"/>
    <col min="94" max="94" width="11.36328125" style="98" bestFit="1" customWidth="1"/>
    <col min="95" max="95" width="29" style="98" bestFit="1" customWidth="1"/>
    <col min="96" max="96" width="11.36328125" style="98" bestFit="1" customWidth="1"/>
    <col min="97" max="97" width="25.08984375" style="98" bestFit="1" customWidth="1"/>
    <col min="98" max="98" width="8.08984375" style="98" customWidth="1"/>
    <col min="99" max="99" width="15.26953125" style="98" bestFit="1" customWidth="1"/>
    <col min="100" max="100" width="9.26953125" style="98" bestFit="1" customWidth="1"/>
    <col min="101" max="101" width="8.08984375" style="98" customWidth="1"/>
    <col min="102" max="102" width="11.08984375" style="98" bestFit="1" customWidth="1"/>
    <col min="103" max="104" width="7.08984375" style="98" customWidth="1"/>
    <col min="105" max="105" width="10.453125" style="98" bestFit="1" customWidth="1"/>
    <col min="106" max="106" width="11.08984375" style="98" bestFit="1" customWidth="1"/>
    <col min="107" max="107" width="29" style="98" bestFit="1" customWidth="1"/>
    <col min="108" max="108" width="14" style="98" bestFit="1" customWidth="1"/>
    <col min="109" max="109" width="25.08984375" style="98" bestFit="1" customWidth="1"/>
    <col min="110" max="110" width="8.08984375" style="98" customWidth="1"/>
    <col min="111" max="111" width="15.26953125" style="98" bestFit="1" customWidth="1"/>
    <col min="112" max="113" width="9.26953125" style="98" bestFit="1" customWidth="1"/>
    <col min="114" max="114" width="11.08984375" style="98" bestFit="1" customWidth="1"/>
    <col min="115" max="115" width="8.08984375" style="98" customWidth="1"/>
    <col min="116" max="116" width="8" style="98" customWidth="1"/>
    <col min="117" max="117" width="10.453125" style="98" bestFit="1" customWidth="1"/>
    <col min="118" max="119" width="7.08984375" style="98" customWidth="1"/>
    <col min="120" max="120" width="10" style="98" bestFit="1" customWidth="1"/>
    <col min="121" max="121" width="11.08984375" style="98" bestFit="1" customWidth="1"/>
    <col min="122" max="122" width="29" style="98" bestFit="1" customWidth="1"/>
    <col min="123" max="123" width="12.26953125" style="98" bestFit="1" customWidth="1"/>
    <col min="124" max="124" width="25.08984375" style="98" bestFit="1" customWidth="1"/>
    <col min="125" max="125" width="8.08984375" style="98" customWidth="1"/>
    <col min="126" max="126" width="15.26953125" style="98" bestFit="1" customWidth="1"/>
    <col min="127" max="127" width="9.26953125" style="98" bestFit="1" customWidth="1"/>
    <col min="128" max="128" width="8.08984375" style="98" customWidth="1"/>
    <col min="129" max="129" width="11.08984375" style="98" bestFit="1" customWidth="1"/>
    <col min="130" max="131" width="7.08984375" style="98" customWidth="1"/>
    <col min="132" max="132" width="10.453125" style="98" bestFit="1" customWidth="1"/>
    <col min="133" max="134" width="7.08984375" style="98" customWidth="1"/>
    <col min="135" max="135" width="10" style="98" bestFit="1" customWidth="1"/>
    <col min="136" max="136" width="11.08984375" style="98" bestFit="1" customWidth="1"/>
    <col min="137" max="137" width="29" style="98" bestFit="1" customWidth="1"/>
    <col min="138" max="138" width="11.6328125" style="98" bestFit="1" customWidth="1"/>
    <col min="139" max="139" width="12.453125" style="98" bestFit="1" customWidth="1"/>
    <col min="140" max="224" width="9" style="98"/>
    <col min="225" max="225" width="21.90625" style="98" customWidth="1"/>
    <col min="226" max="226" width="13.7265625" style="98" customWidth="1"/>
    <col min="227" max="236" width="12" style="98" customWidth="1"/>
    <col min="237" max="237" width="17.26953125" style="98" customWidth="1"/>
    <col min="238" max="238" width="6.08984375" style="98" customWidth="1"/>
    <col min="239" max="239" width="9" style="98"/>
    <col min="240" max="240" width="18.453125" style="98" customWidth="1"/>
    <col min="241" max="480" width="9" style="98"/>
    <col min="481" max="481" width="21.90625" style="98" customWidth="1"/>
    <col min="482" max="482" width="13.7265625" style="98" customWidth="1"/>
    <col min="483" max="492" width="12" style="98" customWidth="1"/>
    <col min="493" max="493" width="17.26953125" style="98" customWidth="1"/>
    <col min="494" max="494" width="6.08984375" style="98" customWidth="1"/>
    <col min="495" max="495" width="9" style="98"/>
    <col min="496" max="496" width="18.453125" style="98" customWidth="1"/>
    <col min="497" max="736" width="9" style="98"/>
    <col min="737" max="737" width="21.90625" style="98" customWidth="1"/>
    <col min="738" max="738" width="13.7265625" style="98" customWidth="1"/>
    <col min="739" max="748" width="12" style="98" customWidth="1"/>
    <col min="749" max="749" width="17.26953125" style="98" customWidth="1"/>
    <col min="750" max="750" width="6.08984375" style="98" customWidth="1"/>
    <col min="751" max="751" width="9" style="98"/>
    <col min="752" max="752" width="18.453125" style="98" customWidth="1"/>
    <col min="753" max="992" width="9" style="98"/>
    <col min="993" max="993" width="21.90625" style="98" customWidth="1"/>
    <col min="994" max="994" width="13.7265625" style="98" customWidth="1"/>
    <col min="995" max="1004" width="12" style="98" customWidth="1"/>
    <col min="1005" max="1005" width="17.26953125" style="98" customWidth="1"/>
    <col min="1006" max="1006" width="6.08984375" style="98" customWidth="1"/>
    <col min="1007" max="1007" width="9" style="98"/>
    <col min="1008" max="1008" width="18.453125" style="98" customWidth="1"/>
    <col min="1009" max="1248" width="9" style="98"/>
    <col min="1249" max="1249" width="21.90625" style="98" customWidth="1"/>
    <col min="1250" max="1250" width="13.7265625" style="98" customWidth="1"/>
    <col min="1251" max="1260" width="12" style="98" customWidth="1"/>
    <col min="1261" max="1261" width="17.26953125" style="98" customWidth="1"/>
    <col min="1262" max="1262" width="6.08984375" style="98" customWidth="1"/>
    <col min="1263" max="1263" width="9" style="98"/>
    <col min="1264" max="1264" width="18.453125" style="98" customWidth="1"/>
    <col min="1265" max="1504" width="9" style="98"/>
    <col min="1505" max="1505" width="21.90625" style="98" customWidth="1"/>
    <col min="1506" max="1506" width="13.7265625" style="98" customWidth="1"/>
    <col min="1507" max="1516" width="12" style="98" customWidth="1"/>
    <col min="1517" max="1517" width="17.26953125" style="98" customWidth="1"/>
    <col min="1518" max="1518" width="6.08984375" style="98" customWidth="1"/>
    <col min="1519" max="1519" width="9" style="98"/>
    <col min="1520" max="1520" width="18.453125" style="98" customWidth="1"/>
    <col min="1521" max="1760" width="9" style="98"/>
    <col min="1761" max="1761" width="21.90625" style="98" customWidth="1"/>
    <col min="1762" max="1762" width="13.7265625" style="98" customWidth="1"/>
    <col min="1763" max="1772" width="12" style="98" customWidth="1"/>
    <col min="1773" max="1773" width="17.26953125" style="98" customWidth="1"/>
    <col min="1774" max="1774" width="6.08984375" style="98" customWidth="1"/>
    <col min="1775" max="1775" width="9" style="98"/>
    <col min="1776" max="1776" width="18.453125" style="98" customWidth="1"/>
    <col min="1777" max="2016" width="9" style="98"/>
    <col min="2017" max="2017" width="21.90625" style="98" customWidth="1"/>
    <col min="2018" max="2018" width="13.7265625" style="98" customWidth="1"/>
    <col min="2019" max="2028" width="12" style="98" customWidth="1"/>
    <col min="2029" max="2029" width="17.26953125" style="98" customWidth="1"/>
    <col min="2030" max="2030" width="6.08984375" style="98" customWidth="1"/>
    <col min="2031" max="2031" width="9" style="98"/>
    <col min="2032" max="2032" width="18.453125" style="98" customWidth="1"/>
    <col min="2033" max="2272" width="9" style="98"/>
    <col min="2273" max="2273" width="21.90625" style="98" customWidth="1"/>
    <col min="2274" max="2274" width="13.7265625" style="98" customWidth="1"/>
    <col min="2275" max="2284" width="12" style="98" customWidth="1"/>
    <col min="2285" max="2285" width="17.26953125" style="98" customWidth="1"/>
    <col min="2286" max="2286" width="6.08984375" style="98" customWidth="1"/>
    <col min="2287" max="2287" width="9" style="98"/>
    <col min="2288" max="2288" width="18.453125" style="98" customWidth="1"/>
    <col min="2289" max="2528" width="9" style="98"/>
    <col min="2529" max="2529" width="21.90625" style="98" customWidth="1"/>
    <col min="2530" max="2530" width="13.7265625" style="98" customWidth="1"/>
    <col min="2531" max="2540" width="12" style="98" customWidth="1"/>
    <col min="2541" max="2541" width="17.26953125" style="98" customWidth="1"/>
    <col min="2542" max="2542" width="6.08984375" style="98" customWidth="1"/>
    <col min="2543" max="2543" width="9" style="98"/>
    <col min="2544" max="2544" width="18.453125" style="98" customWidth="1"/>
    <col min="2545" max="2784" width="9" style="98"/>
    <col min="2785" max="2785" width="21.90625" style="98" customWidth="1"/>
    <col min="2786" max="2786" width="13.7265625" style="98" customWidth="1"/>
    <col min="2787" max="2796" width="12" style="98" customWidth="1"/>
    <col min="2797" max="2797" width="17.26953125" style="98" customWidth="1"/>
    <col min="2798" max="2798" width="6.08984375" style="98" customWidth="1"/>
    <col min="2799" max="2799" width="9" style="98"/>
    <col min="2800" max="2800" width="18.453125" style="98" customWidth="1"/>
    <col min="2801" max="3040" width="9" style="98"/>
    <col min="3041" max="3041" width="21.90625" style="98" customWidth="1"/>
    <col min="3042" max="3042" width="13.7265625" style="98" customWidth="1"/>
    <col min="3043" max="3052" width="12" style="98" customWidth="1"/>
    <col min="3053" max="3053" width="17.26953125" style="98" customWidth="1"/>
    <col min="3054" max="3054" width="6.08984375" style="98" customWidth="1"/>
    <col min="3055" max="3055" width="9" style="98"/>
    <col min="3056" max="3056" width="18.453125" style="98" customWidth="1"/>
    <col min="3057" max="3296" width="9" style="98"/>
    <col min="3297" max="3297" width="21.90625" style="98" customWidth="1"/>
    <col min="3298" max="3298" width="13.7265625" style="98" customWidth="1"/>
    <col min="3299" max="3308" width="12" style="98" customWidth="1"/>
    <col min="3309" max="3309" width="17.26953125" style="98" customWidth="1"/>
    <col min="3310" max="3310" width="6.08984375" style="98" customWidth="1"/>
    <col min="3311" max="3311" width="9" style="98"/>
    <col min="3312" max="3312" width="18.453125" style="98" customWidth="1"/>
    <col min="3313" max="3552" width="9" style="98"/>
    <col min="3553" max="3553" width="21.90625" style="98" customWidth="1"/>
    <col min="3554" max="3554" width="13.7265625" style="98" customWidth="1"/>
    <col min="3555" max="3564" width="12" style="98" customWidth="1"/>
    <col min="3565" max="3565" width="17.26953125" style="98" customWidth="1"/>
    <col min="3566" max="3566" width="6.08984375" style="98" customWidth="1"/>
    <col min="3567" max="3567" width="9" style="98"/>
    <col min="3568" max="3568" width="18.453125" style="98" customWidth="1"/>
    <col min="3569" max="3808" width="9" style="98"/>
    <col min="3809" max="3809" width="21.90625" style="98" customWidth="1"/>
    <col min="3810" max="3810" width="13.7265625" style="98" customWidth="1"/>
    <col min="3811" max="3820" width="12" style="98" customWidth="1"/>
    <col min="3821" max="3821" width="17.26953125" style="98" customWidth="1"/>
    <col min="3822" max="3822" width="6.08984375" style="98" customWidth="1"/>
    <col min="3823" max="3823" width="9" style="98"/>
    <col min="3824" max="3824" width="18.453125" style="98" customWidth="1"/>
    <col min="3825" max="4064" width="9" style="98"/>
    <col min="4065" max="4065" width="21.90625" style="98" customWidth="1"/>
    <col min="4066" max="4066" width="13.7265625" style="98" customWidth="1"/>
    <col min="4067" max="4076" width="12" style="98" customWidth="1"/>
    <col min="4077" max="4077" width="17.26953125" style="98" customWidth="1"/>
    <col min="4078" max="4078" width="6.08984375" style="98" customWidth="1"/>
    <col min="4079" max="4079" width="9" style="98"/>
    <col min="4080" max="4080" width="18.453125" style="98" customWidth="1"/>
    <col min="4081" max="4320" width="9" style="98"/>
    <col min="4321" max="4321" width="21.90625" style="98" customWidth="1"/>
    <col min="4322" max="4322" width="13.7265625" style="98" customWidth="1"/>
    <col min="4323" max="4332" width="12" style="98" customWidth="1"/>
    <col min="4333" max="4333" width="17.26953125" style="98" customWidth="1"/>
    <col min="4334" max="4334" width="6.08984375" style="98" customWidth="1"/>
    <col min="4335" max="4335" width="9" style="98"/>
    <col min="4336" max="4336" width="18.453125" style="98" customWidth="1"/>
    <col min="4337" max="4576" width="9" style="98"/>
    <col min="4577" max="4577" width="21.90625" style="98" customWidth="1"/>
    <col min="4578" max="4578" width="13.7265625" style="98" customWidth="1"/>
    <col min="4579" max="4588" width="12" style="98" customWidth="1"/>
    <col min="4589" max="4589" width="17.26953125" style="98" customWidth="1"/>
    <col min="4590" max="4590" width="6.08984375" style="98" customWidth="1"/>
    <col min="4591" max="4591" width="9" style="98"/>
    <col min="4592" max="4592" width="18.453125" style="98" customWidth="1"/>
    <col min="4593" max="4832" width="9" style="98"/>
    <col min="4833" max="4833" width="21.90625" style="98" customWidth="1"/>
    <col min="4834" max="4834" width="13.7265625" style="98" customWidth="1"/>
    <col min="4835" max="4844" width="12" style="98" customWidth="1"/>
    <col min="4845" max="4845" width="17.26953125" style="98" customWidth="1"/>
    <col min="4846" max="4846" width="6.08984375" style="98" customWidth="1"/>
    <col min="4847" max="4847" width="9" style="98"/>
    <col min="4848" max="4848" width="18.453125" style="98" customWidth="1"/>
    <col min="4849" max="5088" width="9" style="98"/>
    <col min="5089" max="5089" width="21.90625" style="98" customWidth="1"/>
    <col min="5090" max="5090" width="13.7265625" style="98" customWidth="1"/>
    <col min="5091" max="5100" width="12" style="98" customWidth="1"/>
    <col min="5101" max="5101" width="17.26953125" style="98" customWidth="1"/>
    <col min="5102" max="5102" width="6.08984375" style="98" customWidth="1"/>
    <col min="5103" max="5103" width="9" style="98"/>
    <col min="5104" max="5104" width="18.453125" style="98" customWidth="1"/>
    <col min="5105" max="5344" width="9" style="98"/>
    <col min="5345" max="5345" width="21.90625" style="98" customWidth="1"/>
    <col min="5346" max="5346" width="13.7265625" style="98" customWidth="1"/>
    <col min="5347" max="5356" width="12" style="98" customWidth="1"/>
    <col min="5357" max="5357" width="17.26953125" style="98" customWidth="1"/>
    <col min="5358" max="5358" width="6.08984375" style="98" customWidth="1"/>
    <col min="5359" max="5359" width="9" style="98"/>
    <col min="5360" max="5360" width="18.453125" style="98" customWidth="1"/>
    <col min="5361" max="5600" width="9" style="98"/>
    <col min="5601" max="5601" width="21.90625" style="98" customWidth="1"/>
    <col min="5602" max="5602" width="13.7265625" style="98" customWidth="1"/>
    <col min="5603" max="5612" width="12" style="98" customWidth="1"/>
    <col min="5613" max="5613" width="17.26953125" style="98" customWidth="1"/>
    <col min="5614" max="5614" width="6.08984375" style="98" customWidth="1"/>
    <col min="5615" max="5615" width="9" style="98"/>
    <col min="5616" max="5616" width="18.453125" style="98" customWidth="1"/>
    <col min="5617" max="5856" width="9" style="98"/>
    <col min="5857" max="5857" width="21.90625" style="98" customWidth="1"/>
    <col min="5858" max="5858" width="13.7265625" style="98" customWidth="1"/>
    <col min="5859" max="5868" width="12" style="98" customWidth="1"/>
    <col min="5869" max="5869" width="17.26953125" style="98" customWidth="1"/>
    <col min="5870" max="5870" width="6.08984375" style="98" customWidth="1"/>
    <col min="5871" max="5871" width="9" style="98"/>
    <col min="5872" max="5872" width="18.453125" style="98" customWidth="1"/>
    <col min="5873" max="6112" width="9" style="98"/>
    <col min="6113" max="6113" width="21.90625" style="98" customWidth="1"/>
    <col min="6114" max="6114" width="13.7265625" style="98" customWidth="1"/>
    <col min="6115" max="6124" width="12" style="98" customWidth="1"/>
    <col min="6125" max="6125" width="17.26953125" style="98" customWidth="1"/>
    <col min="6126" max="6126" width="6.08984375" style="98" customWidth="1"/>
    <col min="6127" max="6127" width="9" style="98"/>
    <col min="6128" max="6128" width="18.453125" style="98" customWidth="1"/>
    <col min="6129" max="6368" width="9" style="98"/>
    <col min="6369" max="6369" width="21.90625" style="98" customWidth="1"/>
    <col min="6370" max="6370" width="13.7265625" style="98" customWidth="1"/>
    <col min="6371" max="6380" width="12" style="98" customWidth="1"/>
    <col min="6381" max="6381" width="17.26953125" style="98" customWidth="1"/>
    <col min="6382" max="6382" width="6.08984375" style="98" customWidth="1"/>
    <col min="6383" max="6383" width="9" style="98"/>
    <col min="6384" max="6384" width="18.453125" style="98" customWidth="1"/>
    <col min="6385" max="6624" width="9" style="98"/>
    <col min="6625" max="6625" width="21.90625" style="98" customWidth="1"/>
    <col min="6626" max="6626" width="13.7265625" style="98" customWidth="1"/>
    <col min="6627" max="6636" width="12" style="98" customWidth="1"/>
    <col min="6637" max="6637" width="17.26953125" style="98" customWidth="1"/>
    <col min="6638" max="6638" width="6.08984375" style="98" customWidth="1"/>
    <col min="6639" max="6639" width="9" style="98"/>
    <col min="6640" max="6640" width="18.453125" style="98" customWidth="1"/>
    <col min="6641" max="6880" width="9" style="98"/>
    <col min="6881" max="6881" width="21.90625" style="98" customWidth="1"/>
    <col min="6882" max="6882" width="13.7265625" style="98" customWidth="1"/>
    <col min="6883" max="6892" width="12" style="98" customWidth="1"/>
    <col min="6893" max="6893" width="17.26953125" style="98" customWidth="1"/>
    <col min="6894" max="6894" width="6.08984375" style="98" customWidth="1"/>
    <col min="6895" max="6895" width="9" style="98"/>
    <col min="6896" max="6896" width="18.453125" style="98" customWidth="1"/>
    <col min="6897" max="7136" width="9" style="98"/>
    <col min="7137" max="7137" width="21.90625" style="98" customWidth="1"/>
    <col min="7138" max="7138" width="13.7265625" style="98" customWidth="1"/>
    <col min="7139" max="7148" width="12" style="98" customWidth="1"/>
    <col min="7149" max="7149" width="17.26953125" style="98" customWidth="1"/>
    <col min="7150" max="7150" width="6.08984375" style="98" customWidth="1"/>
    <col min="7151" max="7151" width="9" style="98"/>
    <col min="7152" max="7152" width="18.453125" style="98" customWidth="1"/>
    <col min="7153" max="7392" width="9" style="98"/>
    <col min="7393" max="7393" width="21.90625" style="98" customWidth="1"/>
    <col min="7394" max="7394" width="13.7265625" style="98" customWidth="1"/>
    <col min="7395" max="7404" width="12" style="98" customWidth="1"/>
    <col min="7405" max="7405" width="17.26953125" style="98" customWidth="1"/>
    <col min="7406" max="7406" width="6.08984375" style="98" customWidth="1"/>
    <col min="7407" max="7407" width="9" style="98"/>
    <col min="7408" max="7408" width="18.453125" style="98" customWidth="1"/>
    <col min="7409" max="7648" width="9" style="98"/>
    <col min="7649" max="7649" width="21.90625" style="98" customWidth="1"/>
    <col min="7650" max="7650" width="13.7265625" style="98" customWidth="1"/>
    <col min="7651" max="7660" width="12" style="98" customWidth="1"/>
    <col min="7661" max="7661" width="17.26953125" style="98" customWidth="1"/>
    <col min="7662" max="7662" width="6.08984375" style="98" customWidth="1"/>
    <col min="7663" max="7663" width="9" style="98"/>
    <col min="7664" max="7664" width="18.453125" style="98" customWidth="1"/>
    <col min="7665" max="7904" width="9" style="98"/>
    <col min="7905" max="7905" width="21.90625" style="98" customWidth="1"/>
    <col min="7906" max="7906" width="13.7265625" style="98" customWidth="1"/>
    <col min="7907" max="7916" width="12" style="98" customWidth="1"/>
    <col min="7917" max="7917" width="17.26953125" style="98" customWidth="1"/>
    <col min="7918" max="7918" width="6.08984375" style="98" customWidth="1"/>
    <col min="7919" max="7919" width="9" style="98"/>
    <col min="7920" max="7920" width="18.453125" style="98" customWidth="1"/>
    <col min="7921" max="8160" width="9" style="98"/>
    <col min="8161" max="8161" width="21.90625" style="98" customWidth="1"/>
    <col min="8162" max="8162" width="13.7265625" style="98" customWidth="1"/>
    <col min="8163" max="8172" width="12" style="98" customWidth="1"/>
    <col min="8173" max="8173" width="17.26953125" style="98" customWidth="1"/>
    <col min="8174" max="8174" width="6.08984375" style="98" customWidth="1"/>
    <col min="8175" max="8175" width="9" style="98"/>
    <col min="8176" max="8176" width="18.453125" style="98" customWidth="1"/>
    <col min="8177" max="8416" width="9" style="98"/>
    <col min="8417" max="8417" width="21.90625" style="98" customWidth="1"/>
    <col min="8418" max="8418" width="13.7265625" style="98" customWidth="1"/>
    <col min="8419" max="8428" width="12" style="98" customWidth="1"/>
    <col min="8429" max="8429" width="17.26953125" style="98" customWidth="1"/>
    <col min="8430" max="8430" width="6.08984375" style="98" customWidth="1"/>
    <col min="8431" max="8431" width="9" style="98"/>
    <col min="8432" max="8432" width="18.453125" style="98" customWidth="1"/>
    <col min="8433" max="8672" width="9" style="98"/>
    <col min="8673" max="8673" width="21.90625" style="98" customWidth="1"/>
    <col min="8674" max="8674" width="13.7265625" style="98" customWidth="1"/>
    <col min="8675" max="8684" width="12" style="98" customWidth="1"/>
    <col min="8685" max="8685" width="17.26953125" style="98" customWidth="1"/>
    <col min="8686" max="8686" width="6.08984375" style="98" customWidth="1"/>
    <col min="8687" max="8687" width="9" style="98"/>
    <col min="8688" max="8688" width="18.453125" style="98" customWidth="1"/>
    <col min="8689" max="8928" width="9" style="98"/>
    <col min="8929" max="8929" width="21.90625" style="98" customWidth="1"/>
    <col min="8930" max="8930" width="13.7265625" style="98" customWidth="1"/>
    <col min="8931" max="8940" width="12" style="98" customWidth="1"/>
    <col min="8941" max="8941" width="17.26953125" style="98" customWidth="1"/>
    <col min="8942" max="8942" width="6.08984375" style="98" customWidth="1"/>
    <col min="8943" max="8943" width="9" style="98"/>
    <col min="8944" max="8944" width="18.453125" style="98" customWidth="1"/>
    <col min="8945" max="9184" width="9" style="98"/>
    <col min="9185" max="9185" width="21.90625" style="98" customWidth="1"/>
    <col min="9186" max="9186" width="13.7265625" style="98" customWidth="1"/>
    <col min="9187" max="9196" width="12" style="98" customWidth="1"/>
    <col min="9197" max="9197" width="17.26953125" style="98" customWidth="1"/>
    <col min="9198" max="9198" width="6.08984375" style="98" customWidth="1"/>
    <col min="9199" max="9199" width="9" style="98"/>
    <col min="9200" max="9200" width="18.453125" style="98" customWidth="1"/>
    <col min="9201" max="9440" width="9" style="98"/>
    <col min="9441" max="9441" width="21.90625" style="98" customWidth="1"/>
    <col min="9442" max="9442" width="13.7265625" style="98" customWidth="1"/>
    <col min="9443" max="9452" width="12" style="98" customWidth="1"/>
    <col min="9453" max="9453" width="17.26953125" style="98" customWidth="1"/>
    <col min="9454" max="9454" width="6.08984375" style="98" customWidth="1"/>
    <col min="9455" max="9455" width="9" style="98"/>
    <col min="9456" max="9456" width="18.453125" style="98" customWidth="1"/>
    <col min="9457" max="9696" width="9" style="98"/>
    <col min="9697" max="9697" width="21.90625" style="98" customWidth="1"/>
    <col min="9698" max="9698" width="13.7265625" style="98" customWidth="1"/>
    <col min="9699" max="9708" width="12" style="98" customWidth="1"/>
    <col min="9709" max="9709" width="17.26953125" style="98" customWidth="1"/>
    <col min="9710" max="9710" width="6.08984375" style="98" customWidth="1"/>
    <col min="9711" max="9711" width="9" style="98"/>
    <col min="9712" max="9712" width="18.453125" style="98" customWidth="1"/>
    <col min="9713" max="9952" width="9" style="98"/>
    <col min="9953" max="9953" width="21.90625" style="98" customWidth="1"/>
    <col min="9954" max="9954" width="13.7265625" style="98" customWidth="1"/>
    <col min="9955" max="9964" width="12" style="98" customWidth="1"/>
    <col min="9965" max="9965" width="17.26953125" style="98" customWidth="1"/>
    <col min="9966" max="9966" width="6.08984375" style="98" customWidth="1"/>
    <col min="9967" max="9967" width="9" style="98"/>
    <col min="9968" max="9968" width="18.453125" style="98" customWidth="1"/>
    <col min="9969" max="10208" width="9" style="98"/>
    <col min="10209" max="10209" width="21.90625" style="98" customWidth="1"/>
    <col min="10210" max="10210" width="13.7265625" style="98" customWidth="1"/>
    <col min="10211" max="10220" width="12" style="98" customWidth="1"/>
    <col min="10221" max="10221" width="17.26953125" style="98" customWidth="1"/>
    <col min="10222" max="10222" width="6.08984375" style="98" customWidth="1"/>
    <col min="10223" max="10223" width="9" style="98"/>
    <col min="10224" max="10224" width="18.453125" style="98" customWidth="1"/>
    <col min="10225" max="10464" width="9" style="98"/>
    <col min="10465" max="10465" width="21.90625" style="98" customWidth="1"/>
    <col min="10466" max="10466" width="13.7265625" style="98" customWidth="1"/>
    <col min="10467" max="10476" width="12" style="98" customWidth="1"/>
    <col min="10477" max="10477" width="17.26953125" style="98" customWidth="1"/>
    <col min="10478" max="10478" width="6.08984375" style="98" customWidth="1"/>
    <col min="10479" max="10479" width="9" style="98"/>
    <col min="10480" max="10480" width="18.453125" style="98" customWidth="1"/>
    <col min="10481" max="10720" width="9" style="98"/>
    <col min="10721" max="10721" width="21.90625" style="98" customWidth="1"/>
    <col min="10722" max="10722" width="13.7265625" style="98" customWidth="1"/>
    <col min="10723" max="10732" width="12" style="98" customWidth="1"/>
    <col min="10733" max="10733" width="17.26953125" style="98" customWidth="1"/>
    <col min="10734" max="10734" width="6.08984375" style="98" customWidth="1"/>
    <col min="10735" max="10735" width="9" style="98"/>
    <col min="10736" max="10736" width="18.453125" style="98" customWidth="1"/>
    <col min="10737" max="10976" width="9" style="98"/>
    <col min="10977" max="10977" width="21.90625" style="98" customWidth="1"/>
    <col min="10978" max="10978" width="13.7265625" style="98" customWidth="1"/>
    <col min="10979" max="10988" width="12" style="98" customWidth="1"/>
    <col min="10989" max="10989" width="17.26953125" style="98" customWidth="1"/>
    <col min="10990" max="10990" width="6.08984375" style="98" customWidth="1"/>
    <col min="10991" max="10991" width="9" style="98"/>
    <col min="10992" max="10992" width="18.453125" style="98" customWidth="1"/>
    <col min="10993" max="11232" width="9" style="98"/>
    <col min="11233" max="11233" width="21.90625" style="98" customWidth="1"/>
    <col min="11234" max="11234" width="13.7265625" style="98" customWidth="1"/>
    <col min="11235" max="11244" width="12" style="98" customWidth="1"/>
    <col min="11245" max="11245" width="17.26953125" style="98" customWidth="1"/>
    <col min="11246" max="11246" width="6.08984375" style="98" customWidth="1"/>
    <col min="11247" max="11247" width="9" style="98"/>
    <col min="11248" max="11248" width="18.453125" style="98" customWidth="1"/>
    <col min="11249" max="11488" width="9" style="98"/>
    <col min="11489" max="11489" width="21.90625" style="98" customWidth="1"/>
    <col min="11490" max="11490" width="13.7265625" style="98" customWidth="1"/>
    <col min="11491" max="11500" width="12" style="98" customWidth="1"/>
    <col min="11501" max="11501" width="17.26953125" style="98" customWidth="1"/>
    <col min="11502" max="11502" width="6.08984375" style="98" customWidth="1"/>
    <col min="11503" max="11503" width="9" style="98"/>
    <col min="11504" max="11504" width="18.453125" style="98" customWidth="1"/>
    <col min="11505" max="11744" width="9" style="98"/>
    <col min="11745" max="11745" width="21.90625" style="98" customWidth="1"/>
    <col min="11746" max="11746" width="13.7265625" style="98" customWidth="1"/>
    <col min="11747" max="11756" width="12" style="98" customWidth="1"/>
    <col min="11757" max="11757" width="17.26953125" style="98" customWidth="1"/>
    <col min="11758" max="11758" width="6.08984375" style="98" customWidth="1"/>
    <col min="11759" max="11759" width="9" style="98"/>
    <col min="11760" max="11760" width="18.453125" style="98" customWidth="1"/>
    <col min="11761" max="12000" width="9" style="98"/>
    <col min="12001" max="12001" width="21.90625" style="98" customWidth="1"/>
    <col min="12002" max="12002" width="13.7265625" style="98" customWidth="1"/>
    <col min="12003" max="12012" width="12" style="98" customWidth="1"/>
    <col min="12013" max="12013" width="17.26953125" style="98" customWidth="1"/>
    <col min="12014" max="12014" width="6.08984375" style="98" customWidth="1"/>
    <col min="12015" max="12015" width="9" style="98"/>
    <col min="12016" max="12016" width="18.453125" style="98" customWidth="1"/>
    <col min="12017" max="12256" width="9" style="98"/>
    <col min="12257" max="12257" width="21.90625" style="98" customWidth="1"/>
    <col min="12258" max="12258" width="13.7265625" style="98" customWidth="1"/>
    <col min="12259" max="12268" width="12" style="98" customWidth="1"/>
    <col min="12269" max="12269" width="17.26953125" style="98" customWidth="1"/>
    <col min="12270" max="12270" width="6.08984375" style="98" customWidth="1"/>
    <col min="12271" max="12271" width="9" style="98"/>
    <col min="12272" max="12272" width="18.453125" style="98" customWidth="1"/>
    <col min="12273" max="12512" width="9" style="98"/>
    <col min="12513" max="12513" width="21.90625" style="98" customWidth="1"/>
    <col min="12514" max="12514" width="13.7265625" style="98" customWidth="1"/>
    <col min="12515" max="12524" width="12" style="98" customWidth="1"/>
    <col min="12525" max="12525" width="17.26953125" style="98" customWidth="1"/>
    <col min="12526" max="12526" width="6.08984375" style="98" customWidth="1"/>
    <col min="12527" max="12527" width="9" style="98"/>
    <col min="12528" max="12528" width="18.453125" style="98" customWidth="1"/>
    <col min="12529" max="12768" width="9" style="98"/>
    <col min="12769" max="12769" width="21.90625" style="98" customWidth="1"/>
    <col min="12770" max="12770" width="13.7265625" style="98" customWidth="1"/>
    <col min="12771" max="12780" width="12" style="98" customWidth="1"/>
    <col min="12781" max="12781" width="17.26953125" style="98" customWidth="1"/>
    <col min="12782" max="12782" width="6.08984375" style="98" customWidth="1"/>
    <col min="12783" max="12783" width="9" style="98"/>
    <col min="12784" max="12784" width="18.453125" style="98" customWidth="1"/>
    <col min="12785" max="13024" width="9" style="98"/>
    <col min="13025" max="13025" width="21.90625" style="98" customWidth="1"/>
    <col min="13026" max="13026" width="13.7265625" style="98" customWidth="1"/>
    <col min="13027" max="13036" width="12" style="98" customWidth="1"/>
    <col min="13037" max="13037" width="17.26953125" style="98" customWidth="1"/>
    <col min="13038" max="13038" width="6.08984375" style="98" customWidth="1"/>
    <col min="13039" max="13039" width="9" style="98"/>
    <col min="13040" max="13040" width="18.453125" style="98" customWidth="1"/>
    <col min="13041" max="13280" width="9" style="98"/>
    <col min="13281" max="13281" width="21.90625" style="98" customWidth="1"/>
    <col min="13282" max="13282" width="13.7265625" style="98" customWidth="1"/>
    <col min="13283" max="13292" width="12" style="98" customWidth="1"/>
    <col min="13293" max="13293" width="17.26953125" style="98" customWidth="1"/>
    <col min="13294" max="13294" width="6.08984375" style="98" customWidth="1"/>
    <col min="13295" max="13295" width="9" style="98"/>
    <col min="13296" max="13296" width="18.453125" style="98" customWidth="1"/>
    <col min="13297" max="13536" width="9" style="98"/>
    <col min="13537" max="13537" width="21.90625" style="98" customWidth="1"/>
    <col min="13538" max="13538" width="13.7265625" style="98" customWidth="1"/>
    <col min="13539" max="13548" width="12" style="98" customWidth="1"/>
    <col min="13549" max="13549" width="17.26953125" style="98" customWidth="1"/>
    <col min="13550" max="13550" width="6.08984375" style="98" customWidth="1"/>
    <col min="13551" max="13551" width="9" style="98"/>
    <col min="13552" max="13552" width="18.453125" style="98" customWidth="1"/>
    <col min="13553" max="13792" width="9" style="98"/>
    <col min="13793" max="13793" width="21.90625" style="98" customWidth="1"/>
    <col min="13794" max="13794" width="13.7265625" style="98" customWidth="1"/>
    <col min="13795" max="13804" width="12" style="98" customWidth="1"/>
    <col min="13805" max="13805" width="17.26953125" style="98" customWidth="1"/>
    <col min="13806" max="13806" width="6.08984375" style="98" customWidth="1"/>
    <col min="13807" max="13807" width="9" style="98"/>
    <col min="13808" max="13808" width="18.453125" style="98" customWidth="1"/>
    <col min="13809" max="14048" width="9" style="98"/>
    <col min="14049" max="14049" width="21.90625" style="98" customWidth="1"/>
    <col min="14050" max="14050" width="13.7265625" style="98" customWidth="1"/>
    <col min="14051" max="14060" width="12" style="98" customWidth="1"/>
    <col min="14061" max="14061" width="17.26953125" style="98" customWidth="1"/>
    <col min="14062" max="14062" width="6.08984375" style="98" customWidth="1"/>
    <col min="14063" max="14063" width="9" style="98"/>
    <col min="14064" max="14064" width="18.453125" style="98" customWidth="1"/>
    <col min="14065" max="14304" width="9" style="98"/>
    <col min="14305" max="14305" width="21.90625" style="98" customWidth="1"/>
    <col min="14306" max="14306" width="13.7265625" style="98" customWidth="1"/>
    <col min="14307" max="14316" width="12" style="98" customWidth="1"/>
    <col min="14317" max="14317" width="17.26953125" style="98" customWidth="1"/>
    <col min="14318" max="14318" width="6.08984375" style="98" customWidth="1"/>
    <col min="14319" max="14319" width="9" style="98"/>
    <col min="14320" max="14320" width="18.453125" style="98" customWidth="1"/>
    <col min="14321" max="14560" width="9" style="98"/>
    <col min="14561" max="14561" width="21.90625" style="98" customWidth="1"/>
    <col min="14562" max="14562" width="13.7265625" style="98" customWidth="1"/>
    <col min="14563" max="14572" width="12" style="98" customWidth="1"/>
    <col min="14573" max="14573" width="17.26953125" style="98" customWidth="1"/>
    <col min="14574" max="14574" width="6.08984375" style="98" customWidth="1"/>
    <col min="14575" max="14575" width="9" style="98"/>
    <col min="14576" max="14576" width="18.453125" style="98" customWidth="1"/>
    <col min="14577" max="14816" width="9" style="98"/>
    <col min="14817" max="14817" width="21.90625" style="98" customWidth="1"/>
    <col min="14818" max="14818" width="13.7265625" style="98" customWidth="1"/>
    <col min="14819" max="14828" width="12" style="98" customWidth="1"/>
    <col min="14829" max="14829" width="17.26953125" style="98" customWidth="1"/>
    <col min="14830" max="14830" width="6.08984375" style="98" customWidth="1"/>
    <col min="14831" max="14831" width="9" style="98"/>
    <col min="14832" max="14832" width="18.453125" style="98" customWidth="1"/>
    <col min="14833" max="15072" width="9" style="98"/>
    <col min="15073" max="15073" width="21.90625" style="98" customWidth="1"/>
    <col min="15074" max="15074" width="13.7265625" style="98" customWidth="1"/>
    <col min="15075" max="15084" width="12" style="98" customWidth="1"/>
    <col min="15085" max="15085" width="17.26953125" style="98" customWidth="1"/>
    <col min="15086" max="15086" width="6.08984375" style="98" customWidth="1"/>
    <col min="15087" max="15087" width="9" style="98"/>
    <col min="15088" max="15088" width="18.453125" style="98" customWidth="1"/>
    <col min="15089" max="15328" width="9" style="98"/>
    <col min="15329" max="15329" width="21.90625" style="98" customWidth="1"/>
    <col min="15330" max="15330" width="13.7265625" style="98" customWidth="1"/>
    <col min="15331" max="15340" width="12" style="98" customWidth="1"/>
    <col min="15341" max="15341" width="17.26953125" style="98" customWidth="1"/>
    <col min="15342" max="15342" width="6.08984375" style="98" customWidth="1"/>
    <col min="15343" max="15343" width="9" style="98"/>
    <col min="15344" max="15344" width="18.453125" style="98" customWidth="1"/>
    <col min="15345" max="15584" width="9" style="98"/>
    <col min="15585" max="15585" width="21.90625" style="98" customWidth="1"/>
    <col min="15586" max="15586" width="13.7265625" style="98" customWidth="1"/>
    <col min="15587" max="15596" width="12" style="98" customWidth="1"/>
    <col min="15597" max="15597" width="17.26953125" style="98" customWidth="1"/>
    <col min="15598" max="15598" width="6.08984375" style="98" customWidth="1"/>
    <col min="15599" max="15599" width="9" style="98"/>
    <col min="15600" max="15600" width="18.453125" style="98" customWidth="1"/>
    <col min="15601" max="15840" width="9" style="98"/>
    <col min="15841" max="15841" width="21.90625" style="98" customWidth="1"/>
    <col min="15842" max="15842" width="13.7265625" style="98" customWidth="1"/>
    <col min="15843" max="15852" width="12" style="98" customWidth="1"/>
    <col min="15853" max="15853" width="17.26953125" style="98" customWidth="1"/>
    <col min="15854" max="15854" width="6.08984375" style="98" customWidth="1"/>
    <col min="15855" max="15855" width="9" style="98"/>
    <col min="15856" max="15856" width="18.453125" style="98" customWidth="1"/>
    <col min="15857" max="16096" width="9" style="98"/>
    <col min="16097" max="16097" width="21.90625" style="98" customWidth="1"/>
    <col min="16098" max="16098" width="13.7265625" style="98" customWidth="1"/>
    <col min="16099" max="16108" width="12" style="98" customWidth="1"/>
    <col min="16109" max="16109" width="17.26953125" style="98" customWidth="1"/>
    <col min="16110" max="16110" width="6.08984375" style="98" customWidth="1"/>
    <col min="16111" max="16111" width="9" style="98"/>
    <col min="16112" max="16112" width="18.453125" style="98" customWidth="1"/>
    <col min="16113" max="16384" width="9" style="98"/>
  </cols>
  <sheetData>
    <row r="1" spans="2:139" ht="12.5">
      <c r="O1" s="219" t="s">
        <v>39</v>
      </c>
    </row>
    <row r="2" spans="2:139" s="102" customFormat="1" ht="24" customHeight="1">
      <c r="B2" s="101" t="s">
        <v>367</v>
      </c>
      <c r="C2" s="101"/>
      <c r="D2" s="101"/>
      <c r="E2" s="101"/>
      <c r="F2" s="101"/>
      <c r="G2" s="101"/>
      <c r="H2" s="101"/>
      <c r="I2" s="101"/>
      <c r="J2" s="101"/>
      <c r="K2" s="101"/>
      <c r="L2" s="103"/>
      <c r="M2" s="101"/>
      <c r="N2" s="101" t="s">
        <v>268</v>
      </c>
      <c r="O2" s="220"/>
    </row>
    <row r="3" spans="2:139" s="105" customFormat="1" ht="30" customHeight="1">
      <c r="B3" s="248" t="s">
        <v>343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104"/>
    </row>
    <row r="4" spans="2:139" s="106" customFormat="1" ht="40" customHeight="1">
      <c r="B4" s="229" t="s">
        <v>346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63"/>
    </row>
    <row r="5" spans="2:139" s="103" customFormat="1" ht="40" customHeight="1">
      <c r="B5" s="250" t="s">
        <v>140</v>
      </c>
      <c r="C5" s="245" t="s">
        <v>123</v>
      </c>
      <c r="D5" s="256"/>
      <c r="E5" s="256"/>
      <c r="F5" s="256"/>
      <c r="G5" s="256"/>
      <c r="H5" s="256"/>
      <c r="I5" s="256"/>
      <c r="J5" s="256"/>
      <c r="K5" s="256"/>
      <c r="L5" s="256"/>
      <c r="M5" s="257"/>
      <c r="N5" s="253" t="s">
        <v>141</v>
      </c>
      <c r="O5" s="36"/>
    </row>
    <row r="6" spans="2:139" s="47" customFormat="1" ht="57.75" customHeight="1">
      <c r="B6" s="251"/>
      <c r="C6" s="245" t="s">
        <v>124</v>
      </c>
      <c r="D6" s="256"/>
      <c r="E6" s="257"/>
      <c r="F6" s="258" t="s">
        <v>125</v>
      </c>
      <c r="G6" s="259"/>
      <c r="H6" s="258" t="s">
        <v>126</v>
      </c>
      <c r="I6" s="259"/>
      <c r="J6" s="258" t="s">
        <v>127</v>
      </c>
      <c r="K6" s="259"/>
      <c r="L6" s="258" t="s">
        <v>128</v>
      </c>
      <c r="M6" s="259"/>
      <c r="N6" s="254"/>
      <c r="O6" s="36"/>
    </row>
    <row r="7" spans="2:139" s="31" customFormat="1" ht="40" customHeight="1">
      <c r="B7" s="251"/>
      <c r="C7" s="54" t="s">
        <v>129</v>
      </c>
      <c r="D7" s="54" t="s">
        <v>130</v>
      </c>
      <c r="E7" s="54" t="s">
        <v>32</v>
      </c>
      <c r="F7" s="54" t="s">
        <v>130</v>
      </c>
      <c r="G7" s="54" t="s">
        <v>32</v>
      </c>
      <c r="H7" s="54" t="s">
        <v>130</v>
      </c>
      <c r="I7" s="54" t="s">
        <v>32</v>
      </c>
      <c r="J7" s="54" t="s">
        <v>130</v>
      </c>
      <c r="K7" s="54" t="s">
        <v>32</v>
      </c>
      <c r="L7" s="54" t="s">
        <v>130</v>
      </c>
      <c r="M7" s="54" t="s">
        <v>32</v>
      </c>
      <c r="N7" s="254"/>
      <c r="O7" s="36"/>
    </row>
    <row r="8" spans="2:139" s="31" customFormat="1" ht="40" customHeight="1">
      <c r="B8" s="252"/>
      <c r="C8" s="69" t="s">
        <v>1</v>
      </c>
      <c r="D8" s="69" t="s">
        <v>29</v>
      </c>
      <c r="E8" s="70" t="s">
        <v>28</v>
      </c>
      <c r="F8" s="165" t="s">
        <v>29</v>
      </c>
      <c r="G8" s="165" t="s">
        <v>28</v>
      </c>
      <c r="H8" s="165" t="s">
        <v>29</v>
      </c>
      <c r="I8" s="165" t="s">
        <v>28</v>
      </c>
      <c r="J8" s="165" t="s">
        <v>29</v>
      </c>
      <c r="K8" s="165" t="s">
        <v>28</v>
      </c>
      <c r="L8" s="165" t="s">
        <v>29</v>
      </c>
      <c r="M8" s="165" t="s">
        <v>28</v>
      </c>
      <c r="N8" s="255"/>
      <c r="O8" s="36"/>
    </row>
    <row r="9" spans="2:139" ht="52.5" customHeight="1">
      <c r="B9" s="23" t="s">
        <v>142</v>
      </c>
      <c r="C9" s="23">
        <f t="shared" ref="C9:C17" si="0">SUM(D9:E9)</f>
        <v>1201411</v>
      </c>
      <c r="D9" s="23">
        <f t="shared" ref="D9:E16" si="1">L9+J9+H9+F9</f>
        <v>593132</v>
      </c>
      <c r="E9" s="23">
        <f t="shared" si="1"/>
        <v>608279</v>
      </c>
      <c r="F9" s="23">
        <v>25921</v>
      </c>
      <c r="G9" s="23">
        <v>3562</v>
      </c>
      <c r="H9" s="23">
        <v>19229</v>
      </c>
      <c r="I9" s="23">
        <v>9204</v>
      </c>
      <c r="J9" s="23">
        <v>382601</v>
      </c>
      <c r="K9" s="23">
        <v>410380</v>
      </c>
      <c r="L9" s="23">
        <v>165381</v>
      </c>
      <c r="M9" s="23">
        <v>185133</v>
      </c>
      <c r="N9" s="23" t="s">
        <v>143</v>
      </c>
    </row>
    <row r="10" spans="2:139" ht="52.5" customHeight="1">
      <c r="B10" s="24" t="s">
        <v>144</v>
      </c>
      <c r="C10" s="24">
        <f t="shared" si="0"/>
        <v>2132968</v>
      </c>
      <c r="D10" s="24">
        <f t="shared" si="1"/>
        <v>1016226</v>
      </c>
      <c r="E10" s="24">
        <f t="shared" si="1"/>
        <v>1116742</v>
      </c>
      <c r="F10" s="24">
        <v>13877</v>
      </c>
      <c r="G10" s="24">
        <v>4103</v>
      </c>
      <c r="H10" s="24">
        <v>13408</v>
      </c>
      <c r="I10" s="24">
        <v>11645</v>
      </c>
      <c r="J10" s="24">
        <v>445156</v>
      </c>
      <c r="K10" s="24">
        <v>452849</v>
      </c>
      <c r="L10" s="24">
        <v>543785</v>
      </c>
      <c r="M10" s="24">
        <v>648145</v>
      </c>
      <c r="N10" s="24" t="s">
        <v>145</v>
      </c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</row>
    <row r="11" spans="2:139" ht="52.5" customHeight="1">
      <c r="B11" s="23" t="s">
        <v>146</v>
      </c>
      <c r="C11" s="23">
        <f t="shared" si="0"/>
        <v>4754162</v>
      </c>
      <c r="D11" s="23">
        <f t="shared" si="1"/>
        <v>2111955</v>
      </c>
      <c r="E11" s="23">
        <f t="shared" si="1"/>
        <v>2642207</v>
      </c>
      <c r="F11" s="23">
        <v>20970</v>
      </c>
      <c r="G11" s="23">
        <v>615</v>
      </c>
      <c r="H11" s="23">
        <v>41058</v>
      </c>
      <c r="I11" s="23">
        <v>28714</v>
      </c>
      <c r="J11" s="23">
        <v>1143280</v>
      </c>
      <c r="K11" s="23">
        <v>1183860</v>
      </c>
      <c r="L11" s="23">
        <v>906647</v>
      </c>
      <c r="M11" s="23">
        <v>1429018</v>
      </c>
      <c r="N11" s="23" t="s">
        <v>147</v>
      </c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</row>
    <row r="12" spans="2:139" ht="52.5" customHeight="1">
      <c r="B12" s="24" t="s">
        <v>148</v>
      </c>
      <c r="C12" s="24">
        <f t="shared" si="0"/>
        <v>854764</v>
      </c>
      <c r="D12" s="24">
        <f t="shared" si="1"/>
        <v>264858</v>
      </c>
      <c r="E12" s="24">
        <f t="shared" si="1"/>
        <v>589906</v>
      </c>
      <c r="F12" s="24">
        <v>4399</v>
      </c>
      <c r="G12" s="24">
        <v>1746</v>
      </c>
      <c r="H12" s="24">
        <v>7433</v>
      </c>
      <c r="I12" s="24">
        <v>5809</v>
      </c>
      <c r="J12" s="24">
        <v>184960</v>
      </c>
      <c r="K12" s="24">
        <v>361572</v>
      </c>
      <c r="L12" s="24">
        <v>68066</v>
      </c>
      <c r="M12" s="24">
        <v>220779</v>
      </c>
      <c r="N12" s="24" t="s">
        <v>149</v>
      </c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</row>
    <row r="13" spans="2:139" ht="52.5" customHeight="1">
      <c r="B13" s="23" t="s">
        <v>150</v>
      </c>
      <c r="C13" s="23">
        <f t="shared" si="0"/>
        <v>3181292</v>
      </c>
      <c r="D13" s="23">
        <f t="shared" si="1"/>
        <v>1540650</v>
      </c>
      <c r="E13" s="23">
        <f t="shared" si="1"/>
        <v>1640642</v>
      </c>
      <c r="F13" s="23">
        <v>13060</v>
      </c>
      <c r="G13" s="23">
        <v>2580</v>
      </c>
      <c r="H13" s="23">
        <v>48075</v>
      </c>
      <c r="I13" s="23">
        <v>16638</v>
      </c>
      <c r="J13" s="23">
        <v>1022445</v>
      </c>
      <c r="K13" s="23">
        <v>1163849</v>
      </c>
      <c r="L13" s="23">
        <v>457070</v>
      </c>
      <c r="M13" s="23">
        <v>457575</v>
      </c>
      <c r="N13" s="23" t="s">
        <v>151</v>
      </c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</row>
    <row r="14" spans="2:139" ht="52.5" customHeight="1">
      <c r="B14" s="24" t="s">
        <v>214</v>
      </c>
      <c r="C14" s="24">
        <f t="shared" si="0"/>
        <v>39253</v>
      </c>
      <c r="D14" s="24">
        <f t="shared" si="1"/>
        <v>8316</v>
      </c>
      <c r="E14" s="24">
        <f t="shared" si="1"/>
        <v>30937</v>
      </c>
      <c r="F14" s="24">
        <v>0</v>
      </c>
      <c r="G14" s="24">
        <v>0</v>
      </c>
      <c r="H14" s="24">
        <v>632</v>
      </c>
      <c r="I14" s="24">
        <v>925</v>
      </c>
      <c r="J14" s="24">
        <v>6059</v>
      </c>
      <c r="K14" s="24">
        <v>25522</v>
      </c>
      <c r="L14" s="24">
        <v>1625</v>
      </c>
      <c r="M14" s="24">
        <v>4490</v>
      </c>
      <c r="N14" s="24" t="s">
        <v>152</v>
      </c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</row>
    <row r="15" spans="2:139" ht="52.5" customHeight="1">
      <c r="B15" s="23" t="s">
        <v>153</v>
      </c>
      <c r="C15" s="23">
        <f t="shared" si="0"/>
        <v>113563</v>
      </c>
      <c r="D15" s="23">
        <f t="shared" si="1"/>
        <v>28746</v>
      </c>
      <c r="E15" s="23">
        <f t="shared" si="1"/>
        <v>84817</v>
      </c>
      <c r="F15" s="23">
        <v>518</v>
      </c>
      <c r="G15" s="23">
        <v>871</v>
      </c>
      <c r="H15" s="23">
        <v>1150</v>
      </c>
      <c r="I15" s="23">
        <v>1612</v>
      </c>
      <c r="J15" s="23">
        <v>18580</v>
      </c>
      <c r="K15" s="23">
        <v>75772</v>
      </c>
      <c r="L15" s="23">
        <v>8498</v>
      </c>
      <c r="M15" s="23">
        <v>6562</v>
      </c>
      <c r="N15" s="23" t="s">
        <v>154</v>
      </c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</row>
    <row r="16" spans="2:139" ht="52.5" customHeight="1">
      <c r="B16" s="24" t="s">
        <v>155</v>
      </c>
      <c r="C16" s="24">
        <f t="shared" si="0"/>
        <v>38678</v>
      </c>
      <c r="D16" s="24">
        <f t="shared" si="1"/>
        <v>8659</v>
      </c>
      <c r="E16" s="24">
        <f t="shared" si="1"/>
        <v>30019</v>
      </c>
      <c r="F16" s="24">
        <v>105</v>
      </c>
      <c r="G16" s="24">
        <v>658</v>
      </c>
      <c r="H16" s="24">
        <v>444</v>
      </c>
      <c r="I16" s="24">
        <v>518</v>
      </c>
      <c r="J16" s="24">
        <v>6491</v>
      </c>
      <c r="K16" s="24">
        <v>28464</v>
      </c>
      <c r="L16" s="24">
        <v>1619</v>
      </c>
      <c r="M16" s="24">
        <v>379</v>
      </c>
      <c r="N16" s="24" t="s">
        <v>156</v>
      </c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</row>
    <row r="17" spans="1:139" ht="75" customHeight="1">
      <c r="B17" s="23" t="s">
        <v>109</v>
      </c>
      <c r="C17" s="23">
        <f t="shared" si="0"/>
        <v>1899810</v>
      </c>
      <c r="D17" s="23">
        <f t="shared" ref="D17" si="2">L17+J17+H17+F17</f>
        <v>1395242</v>
      </c>
      <c r="E17" s="23">
        <f>M17+K17+I17+G17</f>
        <v>504568</v>
      </c>
      <c r="F17" s="23">
        <v>350225</v>
      </c>
      <c r="G17" s="23">
        <v>15283</v>
      </c>
      <c r="H17" s="23">
        <v>36634</v>
      </c>
      <c r="I17" s="23">
        <v>9784</v>
      </c>
      <c r="J17" s="23">
        <v>923091</v>
      </c>
      <c r="K17" s="23">
        <v>425102</v>
      </c>
      <c r="L17" s="23">
        <v>85292</v>
      </c>
      <c r="M17" s="23">
        <v>54399</v>
      </c>
      <c r="N17" s="23" t="s">
        <v>355</v>
      </c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07"/>
      <c r="DS17" s="107"/>
      <c r="DT17" s="107"/>
      <c r="DU17" s="107"/>
      <c r="DV17" s="107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</row>
    <row r="18" spans="1:139" s="47" customFormat="1" ht="52.5" customHeight="1">
      <c r="B18" s="166" t="s">
        <v>1</v>
      </c>
      <c r="C18" s="55">
        <f t="shared" ref="C18:L18" si="3">SUM(C9:C17)</f>
        <v>14215901</v>
      </c>
      <c r="D18" s="55">
        <f t="shared" si="3"/>
        <v>6967784</v>
      </c>
      <c r="E18" s="55">
        <f>SUM(E9:E17)</f>
        <v>7248117</v>
      </c>
      <c r="F18" s="55">
        <f t="shared" si="3"/>
        <v>429075</v>
      </c>
      <c r="G18" s="55">
        <f t="shared" si="3"/>
        <v>29418</v>
      </c>
      <c r="H18" s="55">
        <f t="shared" si="3"/>
        <v>168063</v>
      </c>
      <c r="I18" s="55">
        <f t="shared" si="3"/>
        <v>84849</v>
      </c>
      <c r="J18" s="55">
        <f t="shared" si="3"/>
        <v>4132663</v>
      </c>
      <c r="K18" s="55">
        <f t="shared" si="3"/>
        <v>4127370</v>
      </c>
      <c r="L18" s="55">
        <f t="shared" si="3"/>
        <v>2237983</v>
      </c>
      <c r="M18" s="55">
        <f>SUM(M9:M17)</f>
        <v>3006480</v>
      </c>
      <c r="N18" s="116" t="s">
        <v>96</v>
      </c>
      <c r="O18" s="40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</row>
    <row r="19" spans="1:139" s="28" customFormat="1" ht="27" customHeight="1">
      <c r="B19" s="226" t="s">
        <v>227</v>
      </c>
      <c r="C19" s="226"/>
      <c r="D19" s="226"/>
      <c r="E19" s="226"/>
      <c r="K19" s="233" t="s">
        <v>226</v>
      </c>
      <c r="L19" s="233"/>
      <c r="M19" s="233"/>
      <c r="N19" s="233"/>
      <c r="O19" s="36"/>
      <c r="P19" s="107"/>
      <c r="Q19" s="107"/>
      <c r="R19" s="107"/>
      <c r="S19" s="107"/>
      <c r="T19" s="107"/>
      <c r="U19" s="107"/>
      <c r="V19" s="107"/>
    </row>
    <row r="20" spans="1:139" ht="22.5" customHeight="1">
      <c r="B20" s="98" t="s">
        <v>357</v>
      </c>
      <c r="L20" s="249" t="s">
        <v>356</v>
      </c>
      <c r="M20" s="249"/>
      <c r="N20" s="249"/>
      <c r="P20" s="107"/>
      <c r="Q20" s="107"/>
      <c r="R20" s="107"/>
      <c r="S20" s="107"/>
      <c r="T20" s="107"/>
      <c r="U20" s="107"/>
      <c r="V20" s="107"/>
    </row>
    <row r="21" spans="1:139">
      <c r="P21" s="107"/>
      <c r="Q21" s="107"/>
      <c r="R21" s="107"/>
      <c r="S21" s="107"/>
      <c r="T21" s="107"/>
      <c r="U21" s="107"/>
      <c r="V21" s="107"/>
    </row>
    <row r="22" spans="1:139" ht="14">
      <c r="A22" s="107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</row>
    <row r="23" spans="1:139" ht="14">
      <c r="A23" s="107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</row>
    <row r="24" spans="1:139" ht="14">
      <c r="A24" s="107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</row>
    <row r="25" spans="1:139" ht="14">
      <c r="A25" s="107"/>
      <c r="B25" s="108"/>
      <c r="C25" s="108"/>
      <c r="D25" s="108"/>
      <c r="E25" s="108"/>
      <c r="F25" s="108"/>
      <c r="G25" s="108"/>
      <c r="H25" s="108"/>
      <c r="I25" s="108"/>
      <c r="J25" s="108"/>
      <c r="K25" s="107"/>
      <c r="L25" s="107"/>
      <c r="M25" s="107"/>
      <c r="N25" s="107"/>
      <c r="O25" s="108"/>
    </row>
    <row r="26" spans="1:139" ht="14">
      <c r="A26" s="107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</row>
    <row r="27" spans="1:139" ht="14">
      <c r="A27" s="107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</row>
    <row r="28" spans="1:139" ht="14">
      <c r="A28" s="107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</row>
    <row r="29" spans="1:139" ht="1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</row>
    <row r="30" spans="1:139" ht="14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</row>
    <row r="31" spans="1:139" ht="1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</row>
    <row r="32" spans="1:139" ht="14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</row>
    <row r="33" spans="1:15" ht="1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</row>
    <row r="34" spans="1:15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5">
      <c r="A35" s="107"/>
      <c r="B35" s="107"/>
      <c r="C35" s="107"/>
      <c r="D35" s="107"/>
      <c r="E35" s="107"/>
      <c r="F35" s="107"/>
      <c r="G35" s="107"/>
      <c r="H35" s="107"/>
      <c r="I35" s="107"/>
    </row>
    <row r="36" spans="1:15">
      <c r="A36" s="107"/>
      <c r="B36" s="107"/>
      <c r="C36" s="107"/>
      <c r="D36" s="107"/>
      <c r="E36" s="107"/>
      <c r="F36" s="107"/>
      <c r="G36" s="107"/>
      <c r="H36" s="107"/>
      <c r="I36" s="107"/>
    </row>
    <row r="37" spans="1:15">
      <c r="A37" s="107"/>
      <c r="B37" s="107"/>
      <c r="C37" s="107"/>
      <c r="D37" s="107"/>
      <c r="E37" s="107"/>
      <c r="F37" s="107"/>
      <c r="G37" s="107"/>
      <c r="H37" s="107"/>
      <c r="I37" s="107"/>
    </row>
    <row r="38" spans="1:15">
      <c r="A38" s="107"/>
      <c r="B38" s="107"/>
      <c r="C38" s="107"/>
      <c r="D38" s="107"/>
      <c r="E38" s="107"/>
      <c r="F38" s="107"/>
      <c r="G38" s="107"/>
      <c r="H38" s="107"/>
      <c r="I38" s="107"/>
    </row>
    <row r="39" spans="1:15">
      <c r="A39" s="107"/>
      <c r="B39" s="107"/>
      <c r="C39" s="107"/>
      <c r="D39" s="107"/>
      <c r="E39" s="107"/>
      <c r="F39" s="107"/>
      <c r="G39" s="107"/>
      <c r="H39" s="107"/>
      <c r="I39" s="107"/>
    </row>
    <row r="40" spans="1:15">
      <c r="A40" s="107"/>
      <c r="B40" s="107"/>
      <c r="C40" s="107"/>
      <c r="D40" s="107"/>
      <c r="E40" s="107"/>
      <c r="F40" s="107"/>
      <c r="G40" s="107"/>
      <c r="H40" s="107"/>
      <c r="I40" s="107"/>
    </row>
    <row r="41" spans="1:15">
      <c r="A41" s="107"/>
      <c r="B41" s="107"/>
      <c r="C41" s="107"/>
      <c r="D41" s="107"/>
      <c r="E41" s="107"/>
      <c r="F41" s="107"/>
      <c r="G41" s="107"/>
      <c r="H41" s="107"/>
      <c r="I41" s="107"/>
    </row>
    <row r="42" spans="1:15">
      <c r="A42" s="107"/>
      <c r="B42" s="107"/>
      <c r="C42" s="107"/>
      <c r="D42" s="107"/>
    </row>
    <row r="43" spans="1:15">
      <c r="A43" s="107"/>
      <c r="B43" s="107"/>
      <c r="C43" s="107"/>
      <c r="D43" s="107"/>
    </row>
    <row r="44" spans="1:15">
      <c r="A44" s="107"/>
      <c r="B44" s="107"/>
      <c r="C44" s="107"/>
      <c r="D44" s="107"/>
    </row>
    <row r="45" spans="1:15">
      <c r="A45" s="107"/>
      <c r="B45" s="107"/>
      <c r="C45" s="107"/>
      <c r="D45" s="107"/>
    </row>
    <row r="46" spans="1:15">
      <c r="A46" s="107"/>
      <c r="B46" s="107"/>
      <c r="C46" s="107"/>
      <c r="D46" s="107"/>
    </row>
    <row r="47" spans="1:15">
      <c r="A47" s="107"/>
      <c r="B47" s="107"/>
      <c r="C47" s="107"/>
      <c r="D47" s="107"/>
    </row>
    <row r="48" spans="1:15">
      <c r="A48" s="107"/>
      <c r="B48" s="107"/>
      <c r="C48" s="107"/>
      <c r="D48" s="107"/>
    </row>
    <row r="49" spans="1:4">
      <c r="A49" s="107"/>
      <c r="B49" s="107"/>
      <c r="C49" s="107"/>
      <c r="D49" s="107"/>
    </row>
    <row r="50" spans="1:4">
      <c r="A50" s="107"/>
      <c r="B50" s="107"/>
      <c r="C50" s="107"/>
      <c r="D50" s="107"/>
    </row>
    <row r="51" spans="1:4">
      <c r="A51" s="107"/>
      <c r="B51" s="107"/>
      <c r="C51" s="107"/>
      <c r="D51" s="107"/>
    </row>
    <row r="52" spans="1:4">
      <c r="A52" s="107"/>
      <c r="B52" s="107"/>
      <c r="C52" s="107"/>
      <c r="D52" s="107"/>
    </row>
    <row r="53" spans="1:4">
      <c r="A53" s="107"/>
      <c r="B53" s="107"/>
      <c r="C53" s="107"/>
      <c r="D53" s="107"/>
    </row>
    <row r="54" spans="1:4">
      <c r="A54" s="107"/>
      <c r="B54" s="107"/>
      <c r="C54" s="107"/>
      <c r="D54" s="107"/>
    </row>
    <row r="55" spans="1:4">
      <c r="A55" s="107"/>
      <c r="B55" s="107"/>
      <c r="C55" s="107"/>
      <c r="D55" s="107"/>
    </row>
    <row r="56" spans="1:4">
      <c r="A56" s="107"/>
      <c r="B56" s="107"/>
      <c r="C56" s="107"/>
      <c r="D56" s="107"/>
    </row>
    <row r="57" spans="1:4">
      <c r="A57" s="107"/>
      <c r="B57" s="107"/>
      <c r="C57" s="107"/>
      <c r="D57" s="107"/>
    </row>
    <row r="58" spans="1:4">
      <c r="A58" s="107"/>
      <c r="B58" s="107"/>
      <c r="C58" s="107"/>
      <c r="D58" s="107"/>
    </row>
    <row r="59" spans="1:4">
      <c r="A59" s="107"/>
      <c r="B59" s="107"/>
      <c r="C59" s="107"/>
      <c r="D59" s="107"/>
    </row>
    <row r="60" spans="1:4">
      <c r="A60" s="107"/>
      <c r="B60" s="107"/>
      <c r="C60" s="107"/>
      <c r="D60" s="107"/>
    </row>
    <row r="61" spans="1:4">
      <c r="A61" s="107"/>
      <c r="B61" s="107"/>
      <c r="C61" s="107"/>
      <c r="D61" s="107"/>
    </row>
    <row r="62" spans="1:4">
      <c r="A62" s="107"/>
      <c r="B62" s="107"/>
      <c r="C62" s="107"/>
      <c r="D62" s="107"/>
    </row>
    <row r="63" spans="1:4">
      <c r="A63" s="107"/>
      <c r="B63" s="107"/>
      <c r="C63" s="107"/>
      <c r="D63" s="107"/>
    </row>
    <row r="64" spans="1:4">
      <c r="A64" s="107"/>
      <c r="B64" s="107"/>
      <c r="C64" s="107"/>
      <c r="D64" s="107"/>
    </row>
    <row r="65" spans="1:4">
      <c r="A65" s="107"/>
      <c r="B65" s="107"/>
      <c r="C65" s="107"/>
      <c r="D65" s="107"/>
    </row>
    <row r="66" spans="1:4">
      <c r="A66" s="107"/>
      <c r="B66" s="107"/>
      <c r="C66" s="107"/>
      <c r="D66" s="107"/>
    </row>
    <row r="67" spans="1:4">
      <c r="A67" s="107"/>
      <c r="B67" s="107"/>
      <c r="C67" s="107"/>
      <c r="D67" s="107"/>
    </row>
    <row r="68" spans="1:4">
      <c r="A68" s="107"/>
      <c r="B68" s="107"/>
      <c r="C68" s="107"/>
      <c r="D68" s="107"/>
    </row>
    <row r="69" spans="1:4">
      <c r="A69" s="107"/>
      <c r="B69" s="107"/>
      <c r="C69" s="107"/>
      <c r="D69" s="107"/>
    </row>
    <row r="70" spans="1:4">
      <c r="A70" s="107"/>
      <c r="B70" s="107"/>
      <c r="C70" s="107"/>
      <c r="D70" s="107"/>
    </row>
    <row r="71" spans="1:4">
      <c r="A71" s="107"/>
      <c r="B71" s="107"/>
      <c r="C71" s="107"/>
      <c r="D71" s="107"/>
    </row>
    <row r="72" spans="1:4">
      <c r="A72" s="107"/>
      <c r="B72" s="107"/>
      <c r="C72" s="107"/>
      <c r="D72" s="107"/>
    </row>
    <row r="73" spans="1:4">
      <c r="A73" s="107"/>
      <c r="B73" s="107"/>
      <c r="C73" s="107"/>
      <c r="D73" s="107"/>
    </row>
    <row r="74" spans="1:4">
      <c r="A74" s="107"/>
      <c r="B74" s="107"/>
      <c r="C74" s="107"/>
      <c r="D74" s="107"/>
    </row>
    <row r="75" spans="1:4">
      <c r="A75" s="107"/>
      <c r="B75" s="107"/>
      <c r="C75" s="107"/>
      <c r="D75" s="107"/>
    </row>
    <row r="76" spans="1:4">
      <c r="A76" s="107"/>
      <c r="B76" s="107"/>
      <c r="C76" s="107"/>
      <c r="D76" s="107"/>
    </row>
    <row r="77" spans="1:4">
      <c r="A77" s="107"/>
      <c r="B77" s="107"/>
      <c r="C77" s="107"/>
      <c r="D77" s="107"/>
    </row>
    <row r="78" spans="1:4">
      <c r="A78" s="107"/>
      <c r="B78" s="107"/>
      <c r="C78" s="107"/>
      <c r="D78" s="107"/>
    </row>
    <row r="79" spans="1:4">
      <c r="A79" s="107"/>
      <c r="B79" s="107"/>
      <c r="C79" s="107"/>
      <c r="D79" s="107"/>
    </row>
    <row r="80" spans="1:4">
      <c r="A80" s="107"/>
      <c r="B80" s="107"/>
      <c r="C80" s="107"/>
      <c r="D80" s="107"/>
    </row>
    <row r="81" spans="1:4">
      <c r="A81" s="107"/>
      <c r="B81" s="107"/>
      <c r="C81" s="107"/>
      <c r="D81" s="107"/>
    </row>
    <row r="82" spans="1:4">
      <c r="A82" s="107"/>
      <c r="B82" s="107"/>
      <c r="C82" s="107"/>
      <c r="D82" s="107"/>
    </row>
    <row r="83" spans="1:4">
      <c r="A83" s="107"/>
      <c r="B83" s="107"/>
      <c r="C83" s="107"/>
      <c r="D83" s="107"/>
    </row>
    <row r="84" spans="1:4">
      <c r="A84" s="107"/>
      <c r="B84" s="107"/>
      <c r="C84" s="107"/>
      <c r="D84" s="107"/>
    </row>
    <row r="85" spans="1:4">
      <c r="A85" s="107"/>
      <c r="B85" s="107"/>
      <c r="C85" s="107"/>
      <c r="D85" s="107"/>
    </row>
    <row r="86" spans="1:4">
      <c r="A86" s="107"/>
      <c r="B86" s="107"/>
      <c r="C86" s="107"/>
      <c r="D86" s="107"/>
    </row>
    <row r="87" spans="1:4">
      <c r="A87" s="107"/>
      <c r="B87" s="107"/>
      <c r="C87" s="107"/>
      <c r="D87" s="107"/>
    </row>
    <row r="88" spans="1:4">
      <c r="A88" s="107"/>
      <c r="B88" s="107"/>
      <c r="C88" s="107"/>
      <c r="D88" s="107"/>
    </row>
    <row r="89" spans="1:4">
      <c r="A89" s="107"/>
      <c r="B89" s="107"/>
      <c r="C89" s="107"/>
      <c r="D89" s="107"/>
    </row>
    <row r="90" spans="1:4">
      <c r="A90" s="107"/>
      <c r="B90" s="107"/>
      <c r="C90" s="107"/>
      <c r="D90" s="107"/>
    </row>
    <row r="91" spans="1:4">
      <c r="A91" s="107"/>
      <c r="B91" s="107"/>
      <c r="C91" s="107"/>
      <c r="D91" s="107"/>
    </row>
    <row r="92" spans="1:4">
      <c r="A92" s="107"/>
      <c r="B92" s="107"/>
      <c r="C92" s="107"/>
      <c r="D92" s="107"/>
    </row>
    <row r="93" spans="1:4">
      <c r="A93" s="107"/>
      <c r="B93" s="107"/>
      <c r="C93" s="107"/>
      <c r="D93" s="107"/>
    </row>
    <row r="94" spans="1:4">
      <c r="A94" s="107"/>
      <c r="B94" s="107"/>
      <c r="C94" s="107"/>
      <c r="D94" s="107"/>
    </row>
    <row r="95" spans="1:4">
      <c r="A95" s="107"/>
      <c r="B95" s="107"/>
      <c r="C95" s="107"/>
      <c r="D95" s="107"/>
    </row>
    <row r="96" spans="1:4">
      <c r="A96" s="107"/>
      <c r="B96" s="107"/>
      <c r="C96" s="107"/>
      <c r="D96" s="107"/>
    </row>
    <row r="97" spans="1:4">
      <c r="A97" s="107"/>
      <c r="B97" s="107"/>
      <c r="C97" s="107"/>
      <c r="D97" s="107"/>
    </row>
    <row r="98" spans="1:4">
      <c r="A98" s="107"/>
      <c r="B98" s="107"/>
      <c r="C98" s="107"/>
      <c r="D98" s="107"/>
    </row>
    <row r="99" spans="1:4">
      <c r="A99" s="107"/>
      <c r="B99" s="107"/>
      <c r="C99" s="107"/>
      <c r="D99" s="107"/>
    </row>
    <row r="100" spans="1:4">
      <c r="A100" s="107"/>
      <c r="B100" s="107"/>
      <c r="C100" s="107"/>
      <c r="D100" s="107"/>
    </row>
    <row r="101" spans="1:4">
      <c r="A101" s="107"/>
      <c r="B101" s="107"/>
      <c r="C101" s="107"/>
      <c r="D101" s="107"/>
    </row>
    <row r="102" spans="1:4">
      <c r="A102" s="107"/>
      <c r="B102" s="107"/>
      <c r="C102" s="107"/>
      <c r="D102" s="107"/>
    </row>
    <row r="103" spans="1:4">
      <c r="A103" s="107"/>
      <c r="B103" s="107"/>
      <c r="C103" s="107"/>
      <c r="D103" s="107"/>
    </row>
    <row r="104" spans="1:4">
      <c r="A104" s="107"/>
      <c r="B104" s="107"/>
      <c r="C104" s="107"/>
      <c r="D104" s="107"/>
    </row>
    <row r="105" spans="1:4">
      <c r="A105" s="107"/>
      <c r="B105" s="107"/>
      <c r="C105" s="107"/>
      <c r="D105" s="107"/>
    </row>
    <row r="106" spans="1:4">
      <c r="A106" s="107"/>
      <c r="B106" s="107"/>
      <c r="C106" s="107"/>
      <c r="D106" s="107"/>
    </row>
    <row r="107" spans="1:4">
      <c r="A107" s="107"/>
      <c r="B107" s="107"/>
      <c r="C107" s="107"/>
      <c r="D107" s="107"/>
    </row>
    <row r="108" spans="1:4">
      <c r="A108" s="107"/>
      <c r="B108" s="107"/>
      <c r="C108" s="107"/>
      <c r="D108" s="107"/>
    </row>
    <row r="109" spans="1:4">
      <c r="A109" s="107"/>
      <c r="B109" s="107"/>
      <c r="C109" s="107"/>
      <c r="D109" s="107"/>
    </row>
    <row r="110" spans="1:4">
      <c r="A110" s="107"/>
      <c r="B110" s="107"/>
      <c r="C110" s="107"/>
      <c r="D110" s="107"/>
    </row>
    <row r="111" spans="1:4">
      <c r="A111" s="107"/>
      <c r="B111" s="107"/>
      <c r="C111" s="107"/>
      <c r="D111" s="107"/>
    </row>
    <row r="112" spans="1:4">
      <c r="A112" s="107"/>
      <c r="B112" s="107"/>
      <c r="C112" s="107"/>
      <c r="D112" s="107"/>
    </row>
    <row r="113" spans="1:4">
      <c r="A113" s="107"/>
      <c r="B113" s="107"/>
      <c r="C113" s="107"/>
      <c r="D113" s="107"/>
    </row>
    <row r="114" spans="1:4">
      <c r="A114" s="107"/>
      <c r="B114" s="107"/>
      <c r="C114" s="107"/>
      <c r="D114" s="107"/>
    </row>
    <row r="115" spans="1:4">
      <c r="A115" s="107"/>
      <c r="B115" s="107"/>
      <c r="C115" s="107"/>
      <c r="D115" s="107"/>
    </row>
    <row r="116" spans="1:4">
      <c r="A116" s="107"/>
      <c r="B116" s="107"/>
      <c r="C116" s="107"/>
      <c r="D116" s="107"/>
    </row>
    <row r="117" spans="1:4">
      <c r="A117" s="107"/>
      <c r="B117" s="107"/>
      <c r="C117" s="107"/>
    </row>
    <row r="118" spans="1:4">
      <c r="A118" s="107"/>
      <c r="B118" s="107"/>
    </row>
    <row r="119" spans="1:4">
      <c r="A119" s="107"/>
      <c r="B119" s="107"/>
    </row>
    <row r="120" spans="1:4">
      <c r="A120" s="107"/>
      <c r="B120" s="107"/>
    </row>
    <row r="121" spans="1:4">
      <c r="A121" s="107"/>
      <c r="B121" s="107"/>
    </row>
    <row r="122" spans="1:4">
      <c r="A122" s="107"/>
      <c r="B122" s="107"/>
    </row>
    <row r="123" spans="1:4">
      <c r="A123" s="107"/>
      <c r="B123" s="107"/>
    </row>
    <row r="124" spans="1:4">
      <c r="A124" s="107"/>
      <c r="B124" s="107"/>
    </row>
    <row r="125" spans="1:4">
      <c r="A125" s="107"/>
      <c r="B125" s="107"/>
    </row>
    <row r="126" spans="1:4">
      <c r="A126" s="107"/>
      <c r="B126" s="107"/>
    </row>
    <row r="127" spans="1:4">
      <c r="A127" s="107"/>
      <c r="B127" s="107"/>
    </row>
    <row r="128" spans="1:4">
      <c r="A128" s="107"/>
      <c r="B128" s="107"/>
    </row>
    <row r="129" spans="1:2">
      <c r="A129" s="107"/>
      <c r="B129" s="107"/>
    </row>
    <row r="130" spans="1:2">
      <c r="A130" s="107"/>
      <c r="B130" s="107"/>
    </row>
    <row r="131" spans="1:2">
      <c r="A131" s="107"/>
      <c r="B131" s="107"/>
    </row>
    <row r="132" spans="1:2">
      <c r="A132" s="107"/>
      <c r="B132" s="107"/>
    </row>
    <row r="133" spans="1:2">
      <c r="A133" s="107"/>
      <c r="B133" s="107"/>
    </row>
    <row r="134" spans="1:2">
      <c r="A134" s="107"/>
      <c r="B134" s="107"/>
    </row>
    <row r="135" spans="1:2">
      <c r="A135" s="107"/>
      <c r="B135" s="107"/>
    </row>
    <row r="136" spans="1:2">
      <c r="A136" s="107"/>
      <c r="B136" s="107"/>
    </row>
    <row r="137" spans="1:2">
      <c r="A137" s="107"/>
      <c r="B137" s="107"/>
    </row>
    <row r="138" spans="1:2">
      <c r="A138" s="107"/>
      <c r="B138" s="107"/>
    </row>
    <row r="139" spans="1:2">
      <c r="A139" s="107"/>
      <c r="B139" s="107"/>
    </row>
    <row r="140" spans="1:2">
      <c r="A140" s="107"/>
      <c r="B140" s="107"/>
    </row>
    <row r="141" spans="1:2">
      <c r="A141" s="107"/>
      <c r="B141" s="107"/>
    </row>
    <row r="142" spans="1:2">
      <c r="A142" s="107"/>
      <c r="B142" s="107"/>
    </row>
    <row r="143" spans="1:2">
      <c r="A143" s="107"/>
      <c r="B143" s="107"/>
    </row>
    <row r="144" spans="1:2">
      <c r="A144" s="107"/>
      <c r="B144" s="107"/>
    </row>
    <row r="145" spans="1:2">
      <c r="A145" s="107"/>
      <c r="B145" s="107"/>
    </row>
    <row r="146" spans="1:2">
      <c r="A146" s="107"/>
      <c r="B146" s="107"/>
    </row>
    <row r="147" spans="1:2">
      <c r="A147" s="107"/>
      <c r="B147" s="107"/>
    </row>
    <row r="148" spans="1:2">
      <c r="A148" s="107"/>
      <c r="B148" s="107"/>
    </row>
    <row r="149" spans="1:2">
      <c r="A149" s="107"/>
      <c r="B149" s="107"/>
    </row>
    <row r="150" spans="1:2">
      <c r="A150" s="107"/>
      <c r="B150" s="107"/>
    </row>
    <row r="151" spans="1:2">
      <c r="A151" s="107"/>
      <c r="B151" s="107"/>
    </row>
    <row r="152" spans="1:2">
      <c r="A152" s="107"/>
      <c r="B152" s="107"/>
    </row>
    <row r="153" spans="1:2">
      <c r="A153" s="107"/>
      <c r="B153" s="107"/>
    </row>
    <row r="154" spans="1:2">
      <c r="A154" s="107"/>
      <c r="B154" s="107"/>
    </row>
    <row r="155" spans="1:2">
      <c r="A155" s="107"/>
      <c r="B155" s="107"/>
    </row>
    <row r="156" spans="1:2">
      <c r="A156" s="107"/>
      <c r="B156" s="107"/>
    </row>
    <row r="157" spans="1:2">
      <c r="A157" s="107"/>
      <c r="B157" s="107"/>
    </row>
    <row r="158" spans="1:2">
      <c r="A158" s="107"/>
      <c r="B158" s="107"/>
    </row>
    <row r="159" spans="1:2">
      <c r="A159" s="107"/>
      <c r="B159" s="107"/>
    </row>
    <row r="160" spans="1:2">
      <c r="A160" s="107"/>
      <c r="B160" s="107"/>
    </row>
    <row r="161" spans="1:2">
      <c r="A161" s="107"/>
      <c r="B161" s="107"/>
    </row>
    <row r="162" spans="1:2">
      <c r="A162" s="107"/>
      <c r="B162" s="107"/>
    </row>
    <row r="163" spans="1:2">
      <c r="A163" s="107"/>
      <c r="B163" s="107"/>
    </row>
    <row r="164" spans="1:2">
      <c r="A164" s="107"/>
      <c r="B164" s="107"/>
    </row>
    <row r="165" spans="1:2">
      <c r="A165" s="107"/>
      <c r="B165" s="107"/>
    </row>
    <row r="166" spans="1:2">
      <c r="A166" s="107"/>
      <c r="B166" s="107"/>
    </row>
    <row r="167" spans="1:2">
      <c r="A167" s="107"/>
      <c r="B167" s="107"/>
    </row>
    <row r="168" spans="1:2">
      <c r="A168" s="107"/>
      <c r="B168" s="107"/>
    </row>
    <row r="169" spans="1:2">
      <c r="A169" s="107"/>
      <c r="B169" s="107"/>
    </row>
    <row r="170" spans="1:2">
      <c r="A170" s="107"/>
      <c r="B170" s="107"/>
    </row>
    <row r="171" spans="1:2">
      <c r="A171" s="107"/>
      <c r="B171" s="107"/>
    </row>
    <row r="172" spans="1:2">
      <c r="A172" s="107"/>
      <c r="B172" s="107"/>
    </row>
    <row r="173" spans="1:2">
      <c r="A173" s="107"/>
      <c r="B173" s="107"/>
    </row>
    <row r="174" spans="1:2">
      <c r="A174" s="107"/>
      <c r="B174" s="107"/>
    </row>
    <row r="175" spans="1:2">
      <c r="A175" s="107"/>
      <c r="B175" s="107"/>
    </row>
    <row r="176" spans="1:2">
      <c r="A176" s="107"/>
      <c r="B176" s="107"/>
    </row>
    <row r="177" spans="1:2">
      <c r="A177" s="107"/>
      <c r="B177" s="107"/>
    </row>
    <row r="178" spans="1:2">
      <c r="A178" s="107"/>
      <c r="B178" s="107"/>
    </row>
    <row r="179" spans="1:2">
      <c r="A179" s="107"/>
      <c r="B179" s="107"/>
    </row>
    <row r="180" spans="1:2">
      <c r="A180" s="107"/>
      <c r="B180" s="107"/>
    </row>
    <row r="181" spans="1:2">
      <c r="A181" s="107"/>
      <c r="B181" s="107"/>
    </row>
    <row r="182" spans="1:2">
      <c r="A182" s="107"/>
      <c r="B182" s="107"/>
    </row>
    <row r="183" spans="1:2">
      <c r="A183" s="107"/>
      <c r="B183" s="107"/>
    </row>
    <row r="184" spans="1:2">
      <c r="A184" s="107"/>
      <c r="B184" s="107"/>
    </row>
    <row r="185" spans="1:2">
      <c r="A185" s="107"/>
      <c r="B185" s="107"/>
    </row>
    <row r="186" spans="1:2">
      <c r="A186" s="107"/>
      <c r="B186" s="107"/>
    </row>
    <row r="187" spans="1:2">
      <c r="A187" s="107"/>
      <c r="B187" s="107"/>
    </row>
    <row r="188" spans="1:2">
      <c r="A188" s="107"/>
      <c r="B188" s="107"/>
    </row>
    <row r="189" spans="1:2">
      <c r="A189" s="107"/>
      <c r="B189" s="107"/>
    </row>
    <row r="190" spans="1:2">
      <c r="A190" s="107"/>
      <c r="B190" s="107"/>
    </row>
    <row r="191" spans="1:2">
      <c r="A191" s="107"/>
      <c r="B191" s="107"/>
    </row>
    <row r="192" spans="1:2">
      <c r="A192" s="107"/>
      <c r="B192" s="107"/>
    </row>
    <row r="193" spans="1:2">
      <c r="A193" s="107"/>
      <c r="B193" s="107"/>
    </row>
    <row r="194" spans="1:2">
      <c r="A194" s="107"/>
      <c r="B194" s="107"/>
    </row>
    <row r="195" spans="1:2">
      <c r="A195" s="107"/>
      <c r="B195" s="107"/>
    </row>
    <row r="196" spans="1:2">
      <c r="A196" s="107"/>
      <c r="B196" s="107"/>
    </row>
    <row r="197" spans="1:2">
      <c r="A197" s="107"/>
      <c r="B197" s="107"/>
    </row>
    <row r="198" spans="1:2">
      <c r="A198" s="107"/>
      <c r="B198" s="107"/>
    </row>
    <row r="199" spans="1:2">
      <c r="A199" s="107"/>
      <c r="B199" s="107"/>
    </row>
    <row r="200" spans="1:2">
      <c r="A200" s="107"/>
      <c r="B200" s="107"/>
    </row>
    <row r="201" spans="1:2">
      <c r="A201" s="107"/>
      <c r="B201" s="107"/>
    </row>
    <row r="202" spans="1:2">
      <c r="A202" s="107"/>
      <c r="B202" s="107"/>
    </row>
    <row r="203" spans="1:2">
      <c r="A203" s="107"/>
      <c r="B203" s="107"/>
    </row>
    <row r="204" spans="1:2">
      <c r="A204" s="107"/>
      <c r="B204" s="107"/>
    </row>
    <row r="205" spans="1:2">
      <c r="A205" s="107"/>
      <c r="B205" s="107"/>
    </row>
    <row r="206" spans="1:2">
      <c r="A206" s="107"/>
      <c r="B206" s="107"/>
    </row>
    <row r="207" spans="1:2">
      <c r="A207" s="107"/>
      <c r="B207" s="107"/>
    </row>
    <row r="208" spans="1:2">
      <c r="A208" s="107"/>
      <c r="B208" s="107"/>
    </row>
    <row r="209" spans="1:2">
      <c r="A209" s="107"/>
      <c r="B209" s="107"/>
    </row>
    <row r="210" spans="1:2">
      <c r="A210" s="107"/>
      <c r="B210" s="107"/>
    </row>
    <row r="211" spans="1:2">
      <c r="A211" s="107"/>
      <c r="B211" s="107"/>
    </row>
    <row r="212" spans="1:2">
      <c r="A212" s="107"/>
      <c r="B212" s="107"/>
    </row>
    <row r="213" spans="1:2">
      <c r="A213" s="107"/>
      <c r="B213" s="107"/>
    </row>
    <row r="214" spans="1:2">
      <c r="A214" s="107"/>
      <c r="B214" s="107"/>
    </row>
    <row r="215" spans="1:2">
      <c r="A215" s="107"/>
      <c r="B215" s="107"/>
    </row>
    <row r="216" spans="1:2">
      <c r="A216" s="107"/>
      <c r="B216" s="107"/>
    </row>
    <row r="217" spans="1:2">
      <c r="A217" s="107"/>
      <c r="B217" s="107"/>
    </row>
    <row r="218" spans="1:2">
      <c r="A218" s="107"/>
      <c r="B218" s="107"/>
    </row>
    <row r="219" spans="1:2">
      <c r="A219" s="107"/>
      <c r="B219" s="107"/>
    </row>
    <row r="220" spans="1:2">
      <c r="A220" s="107"/>
      <c r="B220" s="107"/>
    </row>
    <row r="221" spans="1:2">
      <c r="A221" s="107"/>
      <c r="B221" s="107"/>
    </row>
    <row r="222" spans="1:2">
      <c r="A222" s="107"/>
      <c r="B222" s="107"/>
    </row>
    <row r="223" spans="1:2">
      <c r="A223" s="107"/>
      <c r="B223" s="107"/>
    </row>
    <row r="224" spans="1:2">
      <c r="A224" s="107"/>
      <c r="B224" s="107"/>
    </row>
    <row r="225" spans="1:2">
      <c r="A225" s="107"/>
      <c r="B225" s="107"/>
    </row>
    <row r="226" spans="1:2">
      <c r="A226" s="107"/>
      <c r="B226" s="107"/>
    </row>
    <row r="227" spans="1:2">
      <c r="A227" s="107"/>
      <c r="B227" s="107"/>
    </row>
    <row r="228" spans="1:2">
      <c r="A228" s="107"/>
      <c r="B228" s="107"/>
    </row>
    <row r="229" spans="1:2">
      <c r="A229" s="107"/>
      <c r="B229" s="107"/>
    </row>
    <row r="230" spans="1:2">
      <c r="A230" s="107"/>
      <c r="B230" s="107"/>
    </row>
    <row r="231" spans="1:2">
      <c r="A231" s="107"/>
      <c r="B231" s="107"/>
    </row>
    <row r="232" spans="1:2">
      <c r="A232" s="107"/>
      <c r="B232" s="107"/>
    </row>
    <row r="233" spans="1:2">
      <c r="A233" s="107"/>
      <c r="B233" s="107"/>
    </row>
    <row r="234" spans="1:2">
      <c r="A234" s="107"/>
      <c r="B234" s="107"/>
    </row>
    <row r="235" spans="1:2">
      <c r="A235" s="107"/>
      <c r="B235" s="107"/>
    </row>
    <row r="236" spans="1:2">
      <c r="A236" s="107"/>
      <c r="B236" s="107"/>
    </row>
    <row r="237" spans="1:2">
      <c r="A237" s="107"/>
      <c r="B237" s="107"/>
    </row>
    <row r="238" spans="1:2">
      <c r="A238" s="107"/>
      <c r="B238" s="107"/>
    </row>
    <row r="239" spans="1:2">
      <c r="A239" s="107"/>
      <c r="B239" s="107"/>
    </row>
    <row r="240" spans="1:2">
      <c r="A240" s="107"/>
      <c r="B240" s="107"/>
    </row>
    <row r="241" spans="1:2">
      <c r="A241" s="107"/>
      <c r="B241" s="107"/>
    </row>
    <row r="242" spans="1:2">
      <c r="A242" s="107"/>
      <c r="B242" s="107"/>
    </row>
    <row r="243" spans="1:2">
      <c r="A243" s="107"/>
      <c r="B243" s="107"/>
    </row>
    <row r="244" spans="1:2">
      <c r="A244" s="107"/>
      <c r="B244" s="107"/>
    </row>
    <row r="245" spans="1:2">
      <c r="A245" s="107"/>
      <c r="B245" s="107"/>
    </row>
    <row r="246" spans="1:2">
      <c r="A246" s="107"/>
      <c r="B246" s="107"/>
    </row>
    <row r="247" spans="1:2">
      <c r="A247" s="107"/>
      <c r="B247" s="107"/>
    </row>
    <row r="248" spans="1:2">
      <c r="A248" s="107"/>
      <c r="B248" s="107"/>
    </row>
    <row r="249" spans="1:2">
      <c r="A249" s="107"/>
      <c r="B249" s="107"/>
    </row>
    <row r="250" spans="1:2">
      <c r="A250" s="107"/>
      <c r="B250" s="107"/>
    </row>
    <row r="251" spans="1:2">
      <c r="A251" s="107"/>
      <c r="B251" s="107"/>
    </row>
    <row r="252" spans="1:2">
      <c r="A252" s="107"/>
      <c r="B252" s="107"/>
    </row>
    <row r="253" spans="1:2">
      <c r="A253" s="107"/>
      <c r="B253" s="107"/>
    </row>
    <row r="254" spans="1:2">
      <c r="A254" s="107"/>
      <c r="B254" s="107"/>
    </row>
    <row r="255" spans="1:2">
      <c r="A255" s="107"/>
      <c r="B255" s="107"/>
    </row>
    <row r="256" spans="1:2">
      <c r="A256" s="107"/>
      <c r="B256" s="107"/>
    </row>
    <row r="257" spans="1:2">
      <c r="A257" s="107"/>
      <c r="B257" s="107"/>
    </row>
    <row r="258" spans="1:2">
      <c r="A258" s="107"/>
      <c r="B258" s="107"/>
    </row>
    <row r="259" spans="1:2">
      <c r="A259" s="107"/>
      <c r="B259" s="107"/>
    </row>
    <row r="260" spans="1:2">
      <c r="A260" s="107"/>
      <c r="B260" s="107"/>
    </row>
    <row r="261" spans="1:2">
      <c r="A261" s="107"/>
      <c r="B261" s="107"/>
    </row>
    <row r="262" spans="1:2">
      <c r="A262" s="107"/>
      <c r="B262" s="107"/>
    </row>
    <row r="263" spans="1:2">
      <c r="A263" s="107"/>
      <c r="B263" s="107"/>
    </row>
    <row r="264" spans="1:2">
      <c r="A264" s="107"/>
      <c r="B264" s="107"/>
    </row>
    <row r="265" spans="1:2">
      <c r="A265" s="107"/>
      <c r="B265" s="107"/>
    </row>
    <row r="266" spans="1:2">
      <c r="A266" s="107"/>
      <c r="B266" s="107"/>
    </row>
    <row r="267" spans="1:2">
      <c r="A267" s="107"/>
      <c r="B267" s="107"/>
    </row>
    <row r="268" spans="1:2">
      <c r="A268" s="107"/>
      <c r="B268" s="107"/>
    </row>
    <row r="269" spans="1:2">
      <c r="A269" s="107"/>
      <c r="B269" s="107"/>
    </row>
    <row r="270" spans="1:2">
      <c r="A270" s="107"/>
      <c r="B270" s="107"/>
    </row>
    <row r="271" spans="1:2">
      <c r="A271" s="107"/>
      <c r="B271" s="107"/>
    </row>
    <row r="272" spans="1:2">
      <c r="A272" s="107"/>
      <c r="B272" s="107"/>
    </row>
    <row r="273" spans="1:2">
      <c r="A273" s="107"/>
      <c r="B273" s="107"/>
    </row>
    <row r="274" spans="1:2">
      <c r="A274" s="107"/>
      <c r="B274" s="107"/>
    </row>
    <row r="275" spans="1:2">
      <c r="A275" s="107"/>
      <c r="B275" s="107"/>
    </row>
    <row r="276" spans="1:2">
      <c r="A276" s="107"/>
      <c r="B276" s="107"/>
    </row>
    <row r="277" spans="1:2">
      <c r="A277" s="107"/>
      <c r="B277" s="107"/>
    </row>
    <row r="278" spans="1:2">
      <c r="A278" s="107"/>
      <c r="B278" s="107"/>
    </row>
    <row r="279" spans="1:2">
      <c r="A279" s="107"/>
      <c r="B279" s="107"/>
    </row>
    <row r="280" spans="1:2">
      <c r="A280" s="107"/>
      <c r="B280" s="107"/>
    </row>
    <row r="281" spans="1:2">
      <c r="A281" s="107"/>
      <c r="B281" s="107"/>
    </row>
    <row r="282" spans="1:2">
      <c r="A282" s="107"/>
      <c r="B282" s="107"/>
    </row>
    <row r="283" spans="1:2">
      <c r="A283" s="107"/>
      <c r="B283" s="107"/>
    </row>
  </sheetData>
  <protectedRanges>
    <protectedRange sqref="D6:E8 C6 H6:N6 B18 B5:B16" name="نطاق1"/>
    <protectedRange sqref="B2:K2 M2:N2" name="نطاق1_3"/>
    <protectedRange sqref="C5:E5 G5:M5" name="نطاق1_2"/>
    <protectedRange sqref="G7:G8 I7:I8 K7:K8 M7:N8" name="نطاق1_4"/>
    <protectedRange sqref="F7:F8 H7:H8 J7:J8 L7:L8" name="نطاق1_5"/>
    <protectedRange sqref="C7:C8" name="نطاق1_6"/>
    <protectedRange sqref="F6:G6" name="نطاق1_7"/>
    <protectedRange sqref="N5 N9:N18" name="نطاق1_8"/>
    <protectedRange sqref="B4 C3:N4" name="نطاق1_9"/>
  </protectedRanges>
  <mergeCells count="14">
    <mergeCell ref="O1:O2"/>
    <mergeCell ref="C5:M5"/>
    <mergeCell ref="C6:E6"/>
    <mergeCell ref="F6:G6"/>
    <mergeCell ref="H6:I6"/>
    <mergeCell ref="J6:K6"/>
    <mergeCell ref="B4:N4"/>
    <mergeCell ref="B3:N3"/>
    <mergeCell ref="L6:M6"/>
    <mergeCell ref="L20:N20"/>
    <mergeCell ref="B19:E19"/>
    <mergeCell ref="B5:B8"/>
    <mergeCell ref="N5:N8"/>
    <mergeCell ref="K19:N19"/>
  </mergeCells>
  <hyperlinks>
    <hyperlink ref="O1" location="الفهرس!A1" display="R" xr:uid="{00000000-0004-0000-17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53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3296"/>
  </sheetPr>
  <dimension ref="A1:AR496"/>
  <sheetViews>
    <sheetView showGridLines="0" view="pageBreakPreview" topLeftCell="A3" zoomScale="66" zoomScaleNormal="55" zoomScaleSheetLayoutView="66" zoomScalePageLayoutView="70" workbookViewId="0">
      <selection activeCell="M16" sqref="M16"/>
    </sheetView>
  </sheetViews>
  <sheetFormatPr defaultRowHeight="15.5"/>
  <cols>
    <col min="1" max="1" width="5.36328125" style="169" customWidth="1"/>
    <col min="2" max="2" width="25.6328125" style="169" customWidth="1"/>
    <col min="3" max="20" width="13.90625" style="169" customWidth="1"/>
    <col min="21" max="21" width="25.6328125" style="169" customWidth="1"/>
    <col min="22" max="22" width="5.36328125" style="36" customWidth="1"/>
    <col min="23" max="23" width="9" style="169" customWidth="1"/>
    <col min="24" max="28" width="9" style="169"/>
    <col min="29" max="29" width="29.6328125" style="169" customWidth="1"/>
    <col min="30" max="30" width="14.08984375" style="169" customWidth="1"/>
    <col min="31" max="36" width="10.6328125" style="169" bestFit="1" customWidth="1"/>
    <col min="37" max="43" width="9.6328125" style="169" bestFit="1" customWidth="1"/>
    <col min="44" max="44" width="11.6328125" style="169" bestFit="1" customWidth="1"/>
    <col min="45" max="257" width="9" style="169"/>
    <col min="258" max="258" width="12.08984375" style="169" customWidth="1"/>
    <col min="259" max="259" width="12.453125" style="169" customWidth="1"/>
    <col min="260" max="264" width="10.453125" style="169" customWidth="1"/>
    <col min="265" max="266" width="11" style="169" bestFit="1" customWidth="1"/>
    <col min="267" max="276" width="10.453125" style="169" customWidth="1"/>
    <col min="277" max="277" width="10.26953125" style="169" customWidth="1"/>
    <col min="278" max="513" width="9" style="169"/>
    <col min="514" max="514" width="12.08984375" style="169" customWidth="1"/>
    <col min="515" max="515" width="12.453125" style="169" customWidth="1"/>
    <col min="516" max="520" width="10.453125" style="169" customWidth="1"/>
    <col min="521" max="522" width="11" style="169" bestFit="1" customWidth="1"/>
    <col min="523" max="532" width="10.453125" style="169" customWidth="1"/>
    <col min="533" max="533" width="10.26953125" style="169" customWidth="1"/>
    <col min="534" max="769" width="9" style="169"/>
    <col min="770" max="770" width="12.08984375" style="169" customWidth="1"/>
    <col min="771" max="771" width="12.453125" style="169" customWidth="1"/>
    <col min="772" max="776" width="10.453125" style="169" customWidth="1"/>
    <col min="777" max="778" width="11" style="169" bestFit="1" customWidth="1"/>
    <col min="779" max="788" width="10.453125" style="169" customWidth="1"/>
    <col min="789" max="789" width="10.26953125" style="169" customWidth="1"/>
    <col min="790" max="1025" width="9" style="169"/>
    <col min="1026" max="1026" width="12.08984375" style="169" customWidth="1"/>
    <col min="1027" max="1027" width="12.453125" style="169" customWidth="1"/>
    <col min="1028" max="1032" width="10.453125" style="169" customWidth="1"/>
    <col min="1033" max="1034" width="11" style="169" bestFit="1" customWidth="1"/>
    <col min="1035" max="1044" width="10.453125" style="169" customWidth="1"/>
    <col min="1045" max="1045" width="10.26953125" style="169" customWidth="1"/>
    <col min="1046" max="1281" width="9" style="169"/>
    <col min="1282" max="1282" width="12.08984375" style="169" customWidth="1"/>
    <col min="1283" max="1283" width="12.453125" style="169" customWidth="1"/>
    <col min="1284" max="1288" width="10.453125" style="169" customWidth="1"/>
    <col min="1289" max="1290" width="11" style="169" bestFit="1" customWidth="1"/>
    <col min="1291" max="1300" width="10.453125" style="169" customWidth="1"/>
    <col min="1301" max="1301" width="10.26953125" style="169" customWidth="1"/>
    <col min="1302" max="1537" width="9" style="169"/>
    <col min="1538" max="1538" width="12.08984375" style="169" customWidth="1"/>
    <col min="1539" max="1539" width="12.453125" style="169" customWidth="1"/>
    <col min="1540" max="1544" width="10.453125" style="169" customWidth="1"/>
    <col min="1545" max="1546" width="11" style="169" bestFit="1" customWidth="1"/>
    <col min="1547" max="1556" width="10.453125" style="169" customWidth="1"/>
    <col min="1557" max="1557" width="10.26953125" style="169" customWidth="1"/>
    <col min="1558" max="1793" width="9" style="169"/>
    <col min="1794" max="1794" width="12.08984375" style="169" customWidth="1"/>
    <col min="1795" max="1795" width="12.453125" style="169" customWidth="1"/>
    <col min="1796" max="1800" width="10.453125" style="169" customWidth="1"/>
    <col min="1801" max="1802" width="11" style="169" bestFit="1" customWidth="1"/>
    <col min="1803" max="1812" width="10.453125" style="169" customWidth="1"/>
    <col min="1813" max="1813" width="10.26953125" style="169" customWidth="1"/>
    <col min="1814" max="2049" width="9" style="169"/>
    <col min="2050" max="2050" width="12.08984375" style="169" customWidth="1"/>
    <col min="2051" max="2051" width="12.453125" style="169" customWidth="1"/>
    <col min="2052" max="2056" width="10.453125" style="169" customWidth="1"/>
    <col min="2057" max="2058" width="11" style="169" bestFit="1" customWidth="1"/>
    <col min="2059" max="2068" width="10.453125" style="169" customWidth="1"/>
    <col min="2069" max="2069" width="10.26953125" style="169" customWidth="1"/>
    <col min="2070" max="2305" width="9" style="169"/>
    <col min="2306" max="2306" width="12.08984375" style="169" customWidth="1"/>
    <col min="2307" max="2307" width="12.453125" style="169" customWidth="1"/>
    <col min="2308" max="2312" width="10.453125" style="169" customWidth="1"/>
    <col min="2313" max="2314" width="11" style="169" bestFit="1" customWidth="1"/>
    <col min="2315" max="2324" width="10.453125" style="169" customWidth="1"/>
    <col min="2325" max="2325" width="10.26953125" style="169" customWidth="1"/>
    <col min="2326" max="2561" width="9" style="169"/>
    <col min="2562" max="2562" width="12.08984375" style="169" customWidth="1"/>
    <col min="2563" max="2563" width="12.453125" style="169" customWidth="1"/>
    <col min="2564" max="2568" width="10.453125" style="169" customWidth="1"/>
    <col min="2569" max="2570" width="11" style="169" bestFit="1" customWidth="1"/>
    <col min="2571" max="2580" width="10.453125" style="169" customWidth="1"/>
    <col min="2581" max="2581" width="10.26953125" style="169" customWidth="1"/>
    <col min="2582" max="2817" width="9" style="169"/>
    <col min="2818" max="2818" width="12.08984375" style="169" customWidth="1"/>
    <col min="2819" max="2819" width="12.453125" style="169" customWidth="1"/>
    <col min="2820" max="2824" width="10.453125" style="169" customWidth="1"/>
    <col min="2825" max="2826" width="11" style="169" bestFit="1" customWidth="1"/>
    <col min="2827" max="2836" width="10.453125" style="169" customWidth="1"/>
    <col min="2837" max="2837" width="10.26953125" style="169" customWidth="1"/>
    <col min="2838" max="3073" width="9" style="169"/>
    <col min="3074" max="3074" width="12.08984375" style="169" customWidth="1"/>
    <col min="3075" max="3075" width="12.453125" style="169" customWidth="1"/>
    <col min="3076" max="3080" width="10.453125" style="169" customWidth="1"/>
    <col min="3081" max="3082" width="11" style="169" bestFit="1" customWidth="1"/>
    <col min="3083" max="3092" width="10.453125" style="169" customWidth="1"/>
    <col min="3093" max="3093" width="10.26953125" style="169" customWidth="1"/>
    <col min="3094" max="3329" width="9" style="169"/>
    <col min="3330" max="3330" width="12.08984375" style="169" customWidth="1"/>
    <col min="3331" max="3331" width="12.453125" style="169" customWidth="1"/>
    <col min="3332" max="3336" width="10.453125" style="169" customWidth="1"/>
    <col min="3337" max="3338" width="11" style="169" bestFit="1" customWidth="1"/>
    <col min="3339" max="3348" width="10.453125" style="169" customWidth="1"/>
    <col min="3349" max="3349" width="10.26953125" style="169" customWidth="1"/>
    <col min="3350" max="3585" width="9" style="169"/>
    <col min="3586" max="3586" width="12.08984375" style="169" customWidth="1"/>
    <col min="3587" max="3587" width="12.453125" style="169" customWidth="1"/>
    <col min="3588" max="3592" width="10.453125" style="169" customWidth="1"/>
    <col min="3593" max="3594" width="11" style="169" bestFit="1" customWidth="1"/>
    <col min="3595" max="3604" width="10.453125" style="169" customWidth="1"/>
    <col min="3605" max="3605" width="10.26953125" style="169" customWidth="1"/>
    <col min="3606" max="3841" width="9" style="169"/>
    <col min="3842" max="3842" width="12.08984375" style="169" customWidth="1"/>
    <col min="3843" max="3843" width="12.453125" style="169" customWidth="1"/>
    <col min="3844" max="3848" width="10.453125" style="169" customWidth="1"/>
    <col min="3849" max="3850" width="11" style="169" bestFit="1" customWidth="1"/>
    <col min="3851" max="3860" width="10.453125" style="169" customWidth="1"/>
    <col min="3861" max="3861" width="10.26953125" style="169" customWidth="1"/>
    <col min="3862" max="4097" width="9" style="169"/>
    <col min="4098" max="4098" width="12.08984375" style="169" customWidth="1"/>
    <col min="4099" max="4099" width="12.453125" style="169" customWidth="1"/>
    <col min="4100" max="4104" width="10.453125" style="169" customWidth="1"/>
    <col min="4105" max="4106" width="11" style="169" bestFit="1" customWidth="1"/>
    <col min="4107" max="4116" width="10.453125" style="169" customWidth="1"/>
    <col min="4117" max="4117" width="10.26953125" style="169" customWidth="1"/>
    <col min="4118" max="4353" width="9" style="169"/>
    <col min="4354" max="4354" width="12.08984375" style="169" customWidth="1"/>
    <col min="4355" max="4355" width="12.453125" style="169" customWidth="1"/>
    <col min="4356" max="4360" width="10.453125" style="169" customWidth="1"/>
    <col min="4361" max="4362" width="11" style="169" bestFit="1" customWidth="1"/>
    <col min="4363" max="4372" width="10.453125" style="169" customWidth="1"/>
    <col min="4373" max="4373" width="10.26953125" style="169" customWidth="1"/>
    <col min="4374" max="4609" width="9" style="169"/>
    <col min="4610" max="4610" width="12.08984375" style="169" customWidth="1"/>
    <col min="4611" max="4611" width="12.453125" style="169" customWidth="1"/>
    <col min="4612" max="4616" width="10.453125" style="169" customWidth="1"/>
    <col min="4617" max="4618" width="11" style="169" bestFit="1" customWidth="1"/>
    <col min="4619" max="4628" width="10.453125" style="169" customWidth="1"/>
    <col min="4629" max="4629" width="10.26953125" style="169" customWidth="1"/>
    <col min="4630" max="4865" width="9" style="169"/>
    <col min="4866" max="4866" width="12.08984375" style="169" customWidth="1"/>
    <col min="4867" max="4867" width="12.453125" style="169" customWidth="1"/>
    <col min="4868" max="4872" width="10.453125" style="169" customWidth="1"/>
    <col min="4873" max="4874" width="11" style="169" bestFit="1" customWidth="1"/>
    <col min="4875" max="4884" width="10.453125" style="169" customWidth="1"/>
    <col min="4885" max="4885" width="10.26953125" style="169" customWidth="1"/>
    <col min="4886" max="5121" width="9" style="169"/>
    <col min="5122" max="5122" width="12.08984375" style="169" customWidth="1"/>
    <col min="5123" max="5123" width="12.453125" style="169" customWidth="1"/>
    <col min="5124" max="5128" width="10.453125" style="169" customWidth="1"/>
    <col min="5129" max="5130" width="11" style="169" bestFit="1" customWidth="1"/>
    <col min="5131" max="5140" width="10.453125" style="169" customWidth="1"/>
    <col min="5141" max="5141" width="10.26953125" style="169" customWidth="1"/>
    <col min="5142" max="5377" width="9" style="169"/>
    <col min="5378" max="5378" width="12.08984375" style="169" customWidth="1"/>
    <col min="5379" max="5379" width="12.453125" style="169" customWidth="1"/>
    <col min="5380" max="5384" width="10.453125" style="169" customWidth="1"/>
    <col min="5385" max="5386" width="11" style="169" bestFit="1" customWidth="1"/>
    <col min="5387" max="5396" width="10.453125" style="169" customWidth="1"/>
    <col min="5397" max="5397" width="10.26953125" style="169" customWidth="1"/>
    <col min="5398" max="5633" width="9" style="169"/>
    <col min="5634" max="5634" width="12.08984375" style="169" customWidth="1"/>
    <col min="5635" max="5635" width="12.453125" style="169" customWidth="1"/>
    <col min="5636" max="5640" width="10.453125" style="169" customWidth="1"/>
    <col min="5641" max="5642" width="11" style="169" bestFit="1" customWidth="1"/>
    <col min="5643" max="5652" width="10.453125" style="169" customWidth="1"/>
    <col min="5653" max="5653" width="10.26953125" style="169" customWidth="1"/>
    <col min="5654" max="5889" width="9" style="169"/>
    <col min="5890" max="5890" width="12.08984375" style="169" customWidth="1"/>
    <col min="5891" max="5891" width="12.453125" style="169" customWidth="1"/>
    <col min="5892" max="5896" width="10.453125" style="169" customWidth="1"/>
    <col min="5897" max="5898" width="11" style="169" bestFit="1" customWidth="1"/>
    <col min="5899" max="5908" width="10.453125" style="169" customWidth="1"/>
    <col min="5909" max="5909" width="10.26953125" style="169" customWidth="1"/>
    <col min="5910" max="6145" width="9" style="169"/>
    <col min="6146" max="6146" width="12.08984375" style="169" customWidth="1"/>
    <col min="6147" max="6147" width="12.453125" style="169" customWidth="1"/>
    <col min="6148" max="6152" width="10.453125" style="169" customWidth="1"/>
    <col min="6153" max="6154" width="11" style="169" bestFit="1" customWidth="1"/>
    <col min="6155" max="6164" width="10.453125" style="169" customWidth="1"/>
    <col min="6165" max="6165" width="10.26953125" style="169" customWidth="1"/>
    <col min="6166" max="6401" width="9" style="169"/>
    <col min="6402" max="6402" width="12.08984375" style="169" customWidth="1"/>
    <col min="6403" max="6403" width="12.453125" style="169" customWidth="1"/>
    <col min="6404" max="6408" width="10.453125" style="169" customWidth="1"/>
    <col min="6409" max="6410" width="11" style="169" bestFit="1" customWidth="1"/>
    <col min="6411" max="6420" width="10.453125" style="169" customWidth="1"/>
    <col min="6421" max="6421" width="10.26953125" style="169" customWidth="1"/>
    <col min="6422" max="6657" width="9" style="169"/>
    <col min="6658" max="6658" width="12.08984375" style="169" customWidth="1"/>
    <col min="6659" max="6659" width="12.453125" style="169" customWidth="1"/>
    <col min="6660" max="6664" width="10.453125" style="169" customWidth="1"/>
    <col min="6665" max="6666" width="11" style="169" bestFit="1" customWidth="1"/>
    <col min="6667" max="6676" width="10.453125" style="169" customWidth="1"/>
    <col min="6677" max="6677" width="10.26953125" style="169" customWidth="1"/>
    <col min="6678" max="6913" width="9" style="169"/>
    <col min="6914" max="6914" width="12.08984375" style="169" customWidth="1"/>
    <col min="6915" max="6915" width="12.453125" style="169" customWidth="1"/>
    <col min="6916" max="6920" width="10.453125" style="169" customWidth="1"/>
    <col min="6921" max="6922" width="11" style="169" bestFit="1" customWidth="1"/>
    <col min="6923" max="6932" width="10.453125" style="169" customWidth="1"/>
    <col min="6933" max="6933" width="10.26953125" style="169" customWidth="1"/>
    <col min="6934" max="7169" width="9" style="169"/>
    <col min="7170" max="7170" width="12.08984375" style="169" customWidth="1"/>
    <col min="7171" max="7171" width="12.453125" style="169" customWidth="1"/>
    <col min="7172" max="7176" width="10.453125" style="169" customWidth="1"/>
    <col min="7177" max="7178" width="11" style="169" bestFit="1" customWidth="1"/>
    <col min="7179" max="7188" width="10.453125" style="169" customWidth="1"/>
    <col min="7189" max="7189" width="10.26953125" style="169" customWidth="1"/>
    <col min="7190" max="7425" width="9" style="169"/>
    <col min="7426" max="7426" width="12.08984375" style="169" customWidth="1"/>
    <col min="7427" max="7427" width="12.453125" style="169" customWidth="1"/>
    <col min="7428" max="7432" width="10.453125" style="169" customWidth="1"/>
    <col min="7433" max="7434" width="11" style="169" bestFit="1" customWidth="1"/>
    <col min="7435" max="7444" width="10.453125" style="169" customWidth="1"/>
    <col min="7445" max="7445" width="10.26953125" style="169" customWidth="1"/>
    <col min="7446" max="7681" width="9" style="169"/>
    <col min="7682" max="7682" width="12.08984375" style="169" customWidth="1"/>
    <col min="7683" max="7683" width="12.453125" style="169" customWidth="1"/>
    <col min="7684" max="7688" width="10.453125" style="169" customWidth="1"/>
    <col min="7689" max="7690" width="11" style="169" bestFit="1" customWidth="1"/>
    <col min="7691" max="7700" width="10.453125" style="169" customWidth="1"/>
    <col min="7701" max="7701" width="10.26953125" style="169" customWidth="1"/>
    <col min="7702" max="7937" width="9" style="169"/>
    <col min="7938" max="7938" width="12.08984375" style="169" customWidth="1"/>
    <col min="7939" max="7939" width="12.453125" style="169" customWidth="1"/>
    <col min="7940" max="7944" width="10.453125" style="169" customWidth="1"/>
    <col min="7945" max="7946" width="11" style="169" bestFit="1" customWidth="1"/>
    <col min="7947" max="7956" width="10.453125" style="169" customWidth="1"/>
    <col min="7957" max="7957" width="10.26953125" style="169" customWidth="1"/>
    <col min="7958" max="8193" width="9" style="169"/>
    <col min="8194" max="8194" width="12.08984375" style="169" customWidth="1"/>
    <col min="8195" max="8195" width="12.453125" style="169" customWidth="1"/>
    <col min="8196" max="8200" width="10.453125" style="169" customWidth="1"/>
    <col min="8201" max="8202" width="11" style="169" bestFit="1" customWidth="1"/>
    <col min="8203" max="8212" width="10.453125" style="169" customWidth="1"/>
    <col min="8213" max="8213" width="10.26953125" style="169" customWidth="1"/>
    <col min="8214" max="8449" width="9" style="169"/>
    <col min="8450" max="8450" width="12.08984375" style="169" customWidth="1"/>
    <col min="8451" max="8451" width="12.453125" style="169" customWidth="1"/>
    <col min="8452" max="8456" width="10.453125" style="169" customWidth="1"/>
    <col min="8457" max="8458" width="11" style="169" bestFit="1" customWidth="1"/>
    <col min="8459" max="8468" width="10.453125" style="169" customWidth="1"/>
    <col min="8469" max="8469" width="10.26953125" style="169" customWidth="1"/>
    <col min="8470" max="8705" width="9" style="169"/>
    <col min="8706" max="8706" width="12.08984375" style="169" customWidth="1"/>
    <col min="8707" max="8707" width="12.453125" style="169" customWidth="1"/>
    <col min="8708" max="8712" width="10.453125" style="169" customWidth="1"/>
    <col min="8713" max="8714" width="11" style="169" bestFit="1" customWidth="1"/>
    <col min="8715" max="8724" width="10.453125" style="169" customWidth="1"/>
    <col min="8725" max="8725" width="10.26953125" style="169" customWidth="1"/>
    <col min="8726" max="8961" width="9" style="169"/>
    <col min="8962" max="8962" width="12.08984375" style="169" customWidth="1"/>
    <col min="8963" max="8963" width="12.453125" style="169" customWidth="1"/>
    <col min="8964" max="8968" width="10.453125" style="169" customWidth="1"/>
    <col min="8969" max="8970" width="11" style="169" bestFit="1" customWidth="1"/>
    <col min="8971" max="8980" width="10.453125" style="169" customWidth="1"/>
    <col min="8981" max="8981" width="10.26953125" style="169" customWidth="1"/>
    <col min="8982" max="9217" width="9" style="169"/>
    <col min="9218" max="9218" width="12.08984375" style="169" customWidth="1"/>
    <col min="9219" max="9219" width="12.453125" style="169" customWidth="1"/>
    <col min="9220" max="9224" width="10.453125" style="169" customWidth="1"/>
    <col min="9225" max="9226" width="11" style="169" bestFit="1" customWidth="1"/>
    <col min="9227" max="9236" width="10.453125" style="169" customWidth="1"/>
    <col min="9237" max="9237" width="10.26953125" style="169" customWidth="1"/>
    <col min="9238" max="9473" width="9" style="169"/>
    <col min="9474" max="9474" width="12.08984375" style="169" customWidth="1"/>
    <col min="9475" max="9475" width="12.453125" style="169" customWidth="1"/>
    <col min="9476" max="9480" width="10.453125" style="169" customWidth="1"/>
    <col min="9481" max="9482" width="11" style="169" bestFit="1" customWidth="1"/>
    <col min="9483" max="9492" width="10.453125" style="169" customWidth="1"/>
    <col min="9493" max="9493" width="10.26953125" style="169" customWidth="1"/>
    <col min="9494" max="9729" width="9" style="169"/>
    <col min="9730" max="9730" width="12.08984375" style="169" customWidth="1"/>
    <col min="9731" max="9731" width="12.453125" style="169" customWidth="1"/>
    <col min="9732" max="9736" width="10.453125" style="169" customWidth="1"/>
    <col min="9737" max="9738" width="11" style="169" bestFit="1" customWidth="1"/>
    <col min="9739" max="9748" width="10.453125" style="169" customWidth="1"/>
    <col min="9749" max="9749" width="10.26953125" style="169" customWidth="1"/>
    <col min="9750" max="9985" width="9" style="169"/>
    <col min="9986" max="9986" width="12.08984375" style="169" customWidth="1"/>
    <col min="9987" max="9987" width="12.453125" style="169" customWidth="1"/>
    <col min="9988" max="9992" width="10.453125" style="169" customWidth="1"/>
    <col min="9993" max="9994" width="11" style="169" bestFit="1" customWidth="1"/>
    <col min="9995" max="10004" width="10.453125" style="169" customWidth="1"/>
    <col min="10005" max="10005" width="10.26953125" style="169" customWidth="1"/>
    <col min="10006" max="10241" width="9" style="169"/>
    <col min="10242" max="10242" width="12.08984375" style="169" customWidth="1"/>
    <col min="10243" max="10243" width="12.453125" style="169" customWidth="1"/>
    <col min="10244" max="10248" width="10.453125" style="169" customWidth="1"/>
    <col min="10249" max="10250" width="11" style="169" bestFit="1" customWidth="1"/>
    <col min="10251" max="10260" width="10.453125" style="169" customWidth="1"/>
    <col min="10261" max="10261" width="10.26953125" style="169" customWidth="1"/>
    <col min="10262" max="10497" width="9" style="169"/>
    <col min="10498" max="10498" width="12.08984375" style="169" customWidth="1"/>
    <col min="10499" max="10499" width="12.453125" style="169" customWidth="1"/>
    <col min="10500" max="10504" width="10.453125" style="169" customWidth="1"/>
    <col min="10505" max="10506" width="11" style="169" bestFit="1" customWidth="1"/>
    <col min="10507" max="10516" width="10.453125" style="169" customWidth="1"/>
    <col min="10517" max="10517" width="10.26953125" style="169" customWidth="1"/>
    <col min="10518" max="10753" width="9" style="169"/>
    <col min="10754" max="10754" width="12.08984375" style="169" customWidth="1"/>
    <col min="10755" max="10755" width="12.453125" style="169" customWidth="1"/>
    <col min="10756" max="10760" width="10.453125" style="169" customWidth="1"/>
    <col min="10761" max="10762" width="11" style="169" bestFit="1" customWidth="1"/>
    <col min="10763" max="10772" width="10.453125" style="169" customWidth="1"/>
    <col min="10773" max="10773" width="10.26953125" style="169" customWidth="1"/>
    <col min="10774" max="11009" width="9" style="169"/>
    <col min="11010" max="11010" width="12.08984375" style="169" customWidth="1"/>
    <col min="11011" max="11011" width="12.453125" style="169" customWidth="1"/>
    <col min="11012" max="11016" width="10.453125" style="169" customWidth="1"/>
    <col min="11017" max="11018" width="11" style="169" bestFit="1" customWidth="1"/>
    <col min="11019" max="11028" width="10.453125" style="169" customWidth="1"/>
    <col min="11029" max="11029" width="10.26953125" style="169" customWidth="1"/>
    <col min="11030" max="11265" width="9" style="169"/>
    <col min="11266" max="11266" width="12.08984375" style="169" customWidth="1"/>
    <col min="11267" max="11267" width="12.453125" style="169" customWidth="1"/>
    <col min="11268" max="11272" width="10.453125" style="169" customWidth="1"/>
    <col min="11273" max="11274" width="11" style="169" bestFit="1" customWidth="1"/>
    <col min="11275" max="11284" width="10.453125" style="169" customWidth="1"/>
    <col min="11285" max="11285" width="10.26953125" style="169" customWidth="1"/>
    <col min="11286" max="11521" width="9" style="169"/>
    <col min="11522" max="11522" width="12.08984375" style="169" customWidth="1"/>
    <col min="11523" max="11523" width="12.453125" style="169" customWidth="1"/>
    <col min="11524" max="11528" width="10.453125" style="169" customWidth="1"/>
    <col min="11529" max="11530" width="11" style="169" bestFit="1" customWidth="1"/>
    <col min="11531" max="11540" width="10.453125" style="169" customWidth="1"/>
    <col min="11541" max="11541" width="10.26953125" style="169" customWidth="1"/>
    <col min="11542" max="11777" width="9" style="169"/>
    <col min="11778" max="11778" width="12.08984375" style="169" customWidth="1"/>
    <col min="11779" max="11779" width="12.453125" style="169" customWidth="1"/>
    <col min="11780" max="11784" width="10.453125" style="169" customWidth="1"/>
    <col min="11785" max="11786" width="11" style="169" bestFit="1" customWidth="1"/>
    <col min="11787" max="11796" width="10.453125" style="169" customWidth="1"/>
    <col min="11797" max="11797" width="10.26953125" style="169" customWidth="1"/>
    <col min="11798" max="12033" width="9" style="169"/>
    <col min="12034" max="12034" width="12.08984375" style="169" customWidth="1"/>
    <col min="12035" max="12035" width="12.453125" style="169" customWidth="1"/>
    <col min="12036" max="12040" width="10.453125" style="169" customWidth="1"/>
    <col min="12041" max="12042" width="11" style="169" bestFit="1" customWidth="1"/>
    <col min="12043" max="12052" width="10.453125" style="169" customWidth="1"/>
    <col min="12053" max="12053" width="10.26953125" style="169" customWidth="1"/>
    <col min="12054" max="12289" width="9" style="169"/>
    <col min="12290" max="12290" width="12.08984375" style="169" customWidth="1"/>
    <col min="12291" max="12291" width="12.453125" style="169" customWidth="1"/>
    <col min="12292" max="12296" width="10.453125" style="169" customWidth="1"/>
    <col min="12297" max="12298" width="11" style="169" bestFit="1" customWidth="1"/>
    <col min="12299" max="12308" width="10.453125" style="169" customWidth="1"/>
    <col min="12309" max="12309" width="10.26953125" style="169" customWidth="1"/>
    <col min="12310" max="12545" width="9" style="169"/>
    <col min="12546" max="12546" width="12.08984375" style="169" customWidth="1"/>
    <col min="12547" max="12547" width="12.453125" style="169" customWidth="1"/>
    <col min="12548" max="12552" width="10.453125" style="169" customWidth="1"/>
    <col min="12553" max="12554" width="11" style="169" bestFit="1" customWidth="1"/>
    <col min="12555" max="12564" width="10.453125" style="169" customWidth="1"/>
    <col min="12565" max="12565" width="10.26953125" style="169" customWidth="1"/>
    <col min="12566" max="12801" width="9" style="169"/>
    <col min="12802" max="12802" width="12.08984375" style="169" customWidth="1"/>
    <col min="12803" max="12803" width="12.453125" style="169" customWidth="1"/>
    <col min="12804" max="12808" width="10.453125" style="169" customWidth="1"/>
    <col min="12809" max="12810" width="11" style="169" bestFit="1" customWidth="1"/>
    <col min="12811" max="12820" width="10.453125" style="169" customWidth="1"/>
    <col min="12821" max="12821" width="10.26953125" style="169" customWidth="1"/>
    <col min="12822" max="13057" width="9" style="169"/>
    <col min="13058" max="13058" width="12.08984375" style="169" customWidth="1"/>
    <col min="13059" max="13059" width="12.453125" style="169" customWidth="1"/>
    <col min="13060" max="13064" width="10.453125" style="169" customWidth="1"/>
    <col min="13065" max="13066" width="11" style="169" bestFit="1" customWidth="1"/>
    <col min="13067" max="13076" width="10.453125" style="169" customWidth="1"/>
    <col min="13077" max="13077" width="10.26953125" style="169" customWidth="1"/>
    <col min="13078" max="13313" width="9" style="169"/>
    <col min="13314" max="13314" width="12.08984375" style="169" customWidth="1"/>
    <col min="13315" max="13315" width="12.453125" style="169" customWidth="1"/>
    <col min="13316" max="13320" width="10.453125" style="169" customWidth="1"/>
    <col min="13321" max="13322" width="11" style="169" bestFit="1" customWidth="1"/>
    <col min="13323" max="13332" width="10.453125" style="169" customWidth="1"/>
    <col min="13333" max="13333" width="10.26953125" style="169" customWidth="1"/>
    <col min="13334" max="13569" width="9" style="169"/>
    <col min="13570" max="13570" width="12.08984375" style="169" customWidth="1"/>
    <col min="13571" max="13571" width="12.453125" style="169" customWidth="1"/>
    <col min="13572" max="13576" width="10.453125" style="169" customWidth="1"/>
    <col min="13577" max="13578" width="11" style="169" bestFit="1" customWidth="1"/>
    <col min="13579" max="13588" width="10.453125" style="169" customWidth="1"/>
    <col min="13589" max="13589" width="10.26953125" style="169" customWidth="1"/>
    <col min="13590" max="13825" width="9" style="169"/>
    <col min="13826" max="13826" width="12.08984375" style="169" customWidth="1"/>
    <col min="13827" max="13827" width="12.453125" style="169" customWidth="1"/>
    <col min="13828" max="13832" width="10.453125" style="169" customWidth="1"/>
    <col min="13833" max="13834" width="11" style="169" bestFit="1" customWidth="1"/>
    <col min="13835" max="13844" width="10.453125" style="169" customWidth="1"/>
    <col min="13845" max="13845" width="10.26953125" style="169" customWidth="1"/>
    <col min="13846" max="14081" width="9" style="169"/>
    <col min="14082" max="14082" width="12.08984375" style="169" customWidth="1"/>
    <col min="14083" max="14083" width="12.453125" style="169" customWidth="1"/>
    <col min="14084" max="14088" width="10.453125" style="169" customWidth="1"/>
    <col min="14089" max="14090" width="11" style="169" bestFit="1" customWidth="1"/>
    <col min="14091" max="14100" width="10.453125" style="169" customWidth="1"/>
    <col min="14101" max="14101" width="10.26953125" style="169" customWidth="1"/>
    <col min="14102" max="14337" width="9" style="169"/>
    <col min="14338" max="14338" width="12.08984375" style="169" customWidth="1"/>
    <col min="14339" max="14339" width="12.453125" style="169" customWidth="1"/>
    <col min="14340" max="14344" width="10.453125" style="169" customWidth="1"/>
    <col min="14345" max="14346" width="11" style="169" bestFit="1" customWidth="1"/>
    <col min="14347" max="14356" width="10.453125" style="169" customWidth="1"/>
    <col min="14357" max="14357" width="10.26953125" style="169" customWidth="1"/>
    <col min="14358" max="14593" width="9" style="169"/>
    <col min="14594" max="14594" width="12.08984375" style="169" customWidth="1"/>
    <col min="14595" max="14595" width="12.453125" style="169" customWidth="1"/>
    <col min="14596" max="14600" width="10.453125" style="169" customWidth="1"/>
    <col min="14601" max="14602" width="11" style="169" bestFit="1" customWidth="1"/>
    <col min="14603" max="14612" width="10.453125" style="169" customWidth="1"/>
    <col min="14613" max="14613" width="10.26953125" style="169" customWidth="1"/>
    <col min="14614" max="14849" width="9" style="169"/>
    <col min="14850" max="14850" width="12.08984375" style="169" customWidth="1"/>
    <col min="14851" max="14851" width="12.453125" style="169" customWidth="1"/>
    <col min="14852" max="14856" width="10.453125" style="169" customWidth="1"/>
    <col min="14857" max="14858" width="11" style="169" bestFit="1" customWidth="1"/>
    <col min="14859" max="14868" width="10.453125" style="169" customWidth="1"/>
    <col min="14869" max="14869" width="10.26953125" style="169" customWidth="1"/>
    <col min="14870" max="15105" width="9" style="169"/>
    <col min="15106" max="15106" width="12.08984375" style="169" customWidth="1"/>
    <col min="15107" max="15107" width="12.453125" style="169" customWidth="1"/>
    <col min="15108" max="15112" width="10.453125" style="169" customWidth="1"/>
    <col min="15113" max="15114" width="11" style="169" bestFit="1" customWidth="1"/>
    <col min="15115" max="15124" width="10.453125" style="169" customWidth="1"/>
    <col min="15125" max="15125" width="10.26953125" style="169" customWidth="1"/>
    <col min="15126" max="15361" width="9" style="169"/>
    <col min="15362" max="15362" width="12.08984375" style="169" customWidth="1"/>
    <col min="15363" max="15363" width="12.453125" style="169" customWidth="1"/>
    <col min="15364" max="15368" width="10.453125" style="169" customWidth="1"/>
    <col min="15369" max="15370" width="11" style="169" bestFit="1" customWidth="1"/>
    <col min="15371" max="15380" width="10.453125" style="169" customWidth="1"/>
    <col min="15381" max="15381" width="10.26953125" style="169" customWidth="1"/>
    <col min="15382" max="15617" width="9" style="169"/>
    <col min="15618" max="15618" width="12.08984375" style="169" customWidth="1"/>
    <col min="15619" max="15619" width="12.453125" style="169" customWidth="1"/>
    <col min="15620" max="15624" width="10.453125" style="169" customWidth="1"/>
    <col min="15625" max="15626" width="11" style="169" bestFit="1" customWidth="1"/>
    <col min="15627" max="15636" width="10.453125" style="169" customWidth="1"/>
    <col min="15637" max="15637" width="10.26953125" style="169" customWidth="1"/>
    <col min="15638" max="15873" width="9" style="169"/>
    <col min="15874" max="15874" width="12.08984375" style="169" customWidth="1"/>
    <col min="15875" max="15875" width="12.453125" style="169" customWidth="1"/>
    <col min="15876" max="15880" width="10.453125" style="169" customWidth="1"/>
    <col min="15881" max="15882" width="11" style="169" bestFit="1" customWidth="1"/>
    <col min="15883" max="15892" width="10.453125" style="169" customWidth="1"/>
    <col min="15893" max="15893" width="10.26953125" style="169" customWidth="1"/>
    <col min="15894" max="16129" width="9" style="169"/>
    <col min="16130" max="16130" width="12.08984375" style="169" customWidth="1"/>
    <col min="16131" max="16131" width="12.453125" style="169" customWidth="1"/>
    <col min="16132" max="16136" width="10.453125" style="169" customWidth="1"/>
    <col min="16137" max="16138" width="11" style="169" bestFit="1" customWidth="1"/>
    <col min="16139" max="16148" width="10.453125" style="169" customWidth="1"/>
    <col min="16149" max="16149" width="10.26953125" style="169" customWidth="1"/>
    <col min="16150" max="16384" width="9" style="169"/>
  </cols>
  <sheetData>
    <row r="1" spans="1:44" ht="12.5">
      <c r="V1" s="219" t="s">
        <v>39</v>
      </c>
    </row>
    <row r="2" spans="1:44" s="170" customFormat="1" ht="39" customHeight="1">
      <c r="B2" s="171" t="s">
        <v>368</v>
      </c>
      <c r="C2" s="61"/>
      <c r="D2" s="61"/>
      <c r="E2" s="61"/>
      <c r="F2" s="61"/>
      <c r="G2" s="61"/>
      <c r="H2" s="61"/>
      <c r="I2" s="61"/>
      <c r="J2" s="61"/>
      <c r="K2" s="61"/>
      <c r="L2" s="172"/>
      <c r="M2" s="61"/>
      <c r="N2" s="61"/>
      <c r="U2" s="44" t="s">
        <v>369</v>
      </c>
      <c r="V2" s="220"/>
    </row>
    <row r="3" spans="1:44" ht="55" customHeight="1">
      <c r="B3" s="248" t="s">
        <v>269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34"/>
    </row>
    <row r="4" spans="1:44" s="173" customFormat="1" ht="40" customHeight="1">
      <c r="A4" s="260"/>
      <c r="B4" s="261" t="s">
        <v>157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63"/>
    </row>
    <row r="5" spans="1:44" ht="60" customHeight="1">
      <c r="A5" s="260"/>
      <c r="B5" s="225" t="s">
        <v>65</v>
      </c>
      <c r="C5" s="240" t="s">
        <v>158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25" t="s">
        <v>64</v>
      </c>
    </row>
    <row r="6" spans="1:44" ht="60" customHeight="1">
      <c r="A6" s="260"/>
      <c r="B6" s="225"/>
      <c r="C6" s="174" t="s">
        <v>159</v>
      </c>
      <c r="D6" s="174" t="s">
        <v>160</v>
      </c>
      <c r="E6" s="174" t="s">
        <v>161</v>
      </c>
      <c r="F6" s="175" t="s">
        <v>162</v>
      </c>
      <c r="G6" s="175" t="s">
        <v>163</v>
      </c>
      <c r="H6" s="175" t="s">
        <v>164</v>
      </c>
      <c r="I6" s="175" t="s">
        <v>165</v>
      </c>
      <c r="J6" s="175" t="s">
        <v>166</v>
      </c>
      <c r="K6" s="175" t="s">
        <v>167</v>
      </c>
      <c r="L6" s="175" t="s">
        <v>168</v>
      </c>
      <c r="M6" s="175" t="s">
        <v>169</v>
      </c>
      <c r="N6" s="175" t="s">
        <v>170</v>
      </c>
      <c r="O6" s="175" t="s">
        <v>171</v>
      </c>
      <c r="P6" s="175" t="s">
        <v>172</v>
      </c>
      <c r="Q6" s="175" t="s">
        <v>173</v>
      </c>
      <c r="R6" s="175" t="s">
        <v>174</v>
      </c>
      <c r="S6" s="175" t="s">
        <v>175</v>
      </c>
      <c r="T6" s="175" t="s">
        <v>176</v>
      </c>
      <c r="U6" s="225"/>
    </row>
    <row r="7" spans="1:44" ht="40" customHeight="1">
      <c r="A7" s="260"/>
      <c r="B7" s="92" t="s">
        <v>60</v>
      </c>
      <c r="C7" s="93">
        <f>SUM(D7:T7)</f>
        <v>28719</v>
      </c>
      <c r="D7" s="93">
        <f>'[1]21-1'!D7+'[1]21-2'!D7</f>
        <v>0</v>
      </c>
      <c r="E7" s="93">
        <f>'[1]21-1'!E7+'[1]21-2'!E7</f>
        <v>0</v>
      </c>
      <c r="F7" s="93">
        <f>'[1]21-1'!F7+'[1]21-2'!F7</f>
        <v>0</v>
      </c>
      <c r="G7" s="93">
        <f>'[1]21-1'!G7+'[1]21-2'!G7</f>
        <v>0</v>
      </c>
      <c r="H7" s="93">
        <f>'[1]21-1'!H7+'[1]21-2'!H7</f>
        <v>0</v>
      </c>
      <c r="I7" s="93">
        <f>'[1]21-1'!I7+'[1]21-2'!I7</f>
        <v>0</v>
      </c>
      <c r="J7" s="93">
        <f>'[1]21-1'!J7+'[1]21-2'!J7</f>
        <v>0</v>
      </c>
      <c r="K7" s="93">
        <f>'[1]21-1'!K7+'[1]21-2'!K7</f>
        <v>0</v>
      </c>
      <c r="L7" s="93">
        <f>'[1]21-1'!L7+'[1]21-2'!L7</f>
        <v>0</v>
      </c>
      <c r="M7" s="93">
        <f>'[1]21-1'!M7+'[1]21-2'!M7</f>
        <v>0</v>
      </c>
      <c r="N7" s="93">
        <f>'[1]21-1'!N7+'[1]21-2'!N7</f>
        <v>0</v>
      </c>
      <c r="O7" s="93">
        <f>'[1]21-1'!O7+'[1]21-2'!O7</f>
        <v>0</v>
      </c>
      <c r="P7" s="93">
        <f>'[1]21-1'!P7+'[1]21-2'!P7</f>
        <v>7818</v>
      </c>
      <c r="Q7" s="93">
        <f>'[1]21-1'!Q7+'[1]21-2'!Q7</f>
        <v>4727</v>
      </c>
      <c r="R7" s="93">
        <f>'[1]21-1'!R7+'[1]21-2'!R7</f>
        <v>5719</v>
      </c>
      <c r="S7" s="93">
        <f>'[1]21-1'!S7+'[1]21-2'!S7</f>
        <v>6418</v>
      </c>
      <c r="T7" s="93">
        <f>'[1]21-1'!T7+'[1]21-2'!T7</f>
        <v>4037</v>
      </c>
      <c r="U7" s="99" t="s">
        <v>59</v>
      </c>
    </row>
    <row r="8" spans="1:44" ht="40" customHeight="1">
      <c r="A8" s="260"/>
      <c r="B8" s="94" t="s">
        <v>58</v>
      </c>
      <c r="C8" s="177">
        <f t="shared" ref="C8:C17" si="0">SUM(D8:T8)</f>
        <v>298699</v>
      </c>
      <c r="D8" s="177">
        <f>'[1]21-1'!D8+'[1]21-2'!D8</f>
        <v>0</v>
      </c>
      <c r="E8" s="177">
        <f>'[1]21-1'!E8+'[1]21-2'!E8</f>
        <v>0</v>
      </c>
      <c r="F8" s="177">
        <f>'[1]21-1'!F8+'[1]21-2'!F8</f>
        <v>0</v>
      </c>
      <c r="G8" s="177">
        <f>'[1]21-1'!G8+'[1]21-2'!G8</f>
        <v>0</v>
      </c>
      <c r="H8" s="177">
        <f>'[1]21-1'!H8+'[1]21-2'!H8</f>
        <v>0</v>
      </c>
      <c r="I8" s="177">
        <f>'[1]21-1'!I8+'[1]21-2'!I8</f>
        <v>0</v>
      </c>
      <c r="J8" s="177">
        <f>'[1]21-1'!J8+'[1]21-2'!J8</f>
        <v>0</v>
      </c>
      <c r="K8" s="177">
        <f>'[1]21-1'!K8+'[1]21-2'!K8</f>
        <v>7300</v>
      </c>
      <c r="L8" s="177">
        <f>'[1]21-1'!L8+'[1]21-2'!L8</f>
        <v>11631</v>
      </c>
      <c r="M8" s="177">
        <f>'[1]21-1'!M8+'[1]21-2'!M8</f>
        <v>20889</v>
      </c>
      <c r="N8" s="177">
        <f>'[1]21-1'!N8+'[1]21-2'!N8</f>
        <v>73562</v>
      </c>
      <c r="O8" s="177">
        <f>'[1]21-1'!O8+'[1]21-2'!O8</f>
        <v>56973</v>
      </c>
      <c r="P8" s="177">
        <f>'[1]21-1'!P8+'[1]21-2'!P8</f>
        <v>41860</v>
      </c>
      <c r="Q8" s="177">
        <f>'[1]21-1'!Q8+'[1]21-2'!Q8</f>
        <v>33442</v>
      </c>
      <c r="R8" s="177">
        <f>'[1]21-1'!R8+'[1]21-2'!R8</f>
        <v>30584</v>
      </c>
      <c r="S8" s="177">
        <f>'[1]21-1'!S8+'[1]21-2'!S8</f>
        <v>12989</v>
      </c>
      <c r="T8" s="177">
        <f>'[1]21-1'!T8+'[1]21-2'!T8</f>
        <v>9469</v>
      </c>
      <c r="U8" s="100" t="s">
        <v>57</v>
      </c>
    </row>
    <row r="9" spans="1:44" ht="40" customHeight="1">
      <c r="A9" s="260"/>
      <c r="B9" s="92" t="s">
        <v>56</v>
      </c>
      <c r="C9" s="93">
        <f t="shared" si="0"/>
        <v>947949</v>
      </c>
      <c r="D9" s="93">
        <f>'[1]21-1'!D9+'[1]21-2'!D9</f>
        <v>0</v>
      </c>
      <c r="E9" s="93">
        <f>'[1]21-1'!E9+'[1]21-2'!E9</f>
        <v>0</v>
      </c>
      <c r="F9" s="93">
        <f>'[1]21-1'!F9+'[1]21-2'!F9</f>
        <v>0</v>
      </c>
      <c r="G9" s="93">
        <f>'[1]21-1'!G9+'[1]21-2'!G9</f>
        <v>0</v>
      </c>
      <c r="H9" s="93">
        <f>'[1]21-1'!H9+'[1]21-2'!H9</f>
        <v>0</v>
      </c>
      <c r="I9" s="93">
        <f>'[1]21-1'!I9+'[1]21-2'!I9</f>
        <v>17938</v>
      </c>
      <c r="J9" s="93">
        <f>'[1]21-1'!J9+'[1]21-2'!J9</f>
        <v>230975</v>
      </c>
      <c r="K9" s="93">
        <f>'[1]21-1'!K9+'[1]21-2'!K9</f>
        <v>132597</v>
      </c>
      <c r="L9" s="93">
        <f>'[1]21-1'!L9+'[1]21-2'!L9</f>
        <v>129511</v>
      </c>
      <c r="M9" s="93">
        <f>'[1]21-1'!M9+'[1]21-2'!M9</f>
        <v>126155</v>
      </c>
      <c r="N9" s="93">
        <f>'[1]21-1'!N9+'[1]21-2'!N9</f>
        <v>86599</v>
      </c>
      <c r="O9" s="93">
        <f>'[1]21-1'!O9+'[1]21-2'!O9</f>
        <v>49007</v>
      </c>
      <c r="P9" s="93">
        <f>'[1]21-1'!P9+'[1]21-2'!P9</f>
        <v>49525</v>
      </c>
      <c r="Q9" s="93">
        <f>'[1]21-1'!Q9+'[1]21-2'!Q9</f>
        <v>44173</v>
      </c>
      <c r="R9" s="93">
        <f>'[1]21-1'!R9+'[1]21-2'!R9</f>
        <v>33391</v>
      </c>
      <c r="S9" s="93">
        <f>'[1]21-1'!S9+'[1]21-2'!S9</f>
        <v>26511</v>
      </c>
      <c r="T9" s="93">
        <f>'[1]21-1'!T9+'[1]21-2'!T9</f>
        <v>21567</v>
      </c>
      <c r="U9" s="99" t="s">
        <v>55</v>
      </c>
    </row>
    <row r="10" spans="1:44" ht="40" customHeight="1">
      <c r="A10" s="260"/>
      <c r="B10" s="94" t="s">
        <v>54</v>
      </c>
      <c r="C10" s="177">
        <f t="shared" si="0"/>
        <v>1339052</v>
      </c>
      <c r="D10" s="177">
        <f>'[1]21-1'!D10+'[1]21-2'!D10</f>
        <v>0</v>
      </c>
      <c r="E10" s="177">
        <f>'[1]21-1'!E10+'[1]21-2'!E10</f>
        <v>0</v>
      </c>
      <c r="F10" s="177">
        <f>'[1]21-1'!F10+'[1]21-2'!F10</f>
        <v>0</v>
      </c>
      <c r="G10" s="177">
        <f>'[1]21-1'!G10+'[1]21-2'!G10</f>
        <v>3167</v>
      </c>
      <c r="H10" s="177">
        <f>'[1]21-1'!H10+'[1]21-2'!H10</f>
        <v>42100</v>
      </c>
      <c r="I10" s="177">
        <f>'[1]21-1'!I10+'[1]21-2'!I10</f>
        <v>170292</v>
      </c>
      <c r="J10" s="177">
        <f>'[1]21-1'!J10+'[1]21-2'!J10</f>
        <v>268131</v>
      </c>
      <c r="K10" s="177">
        <f>'[1]21-1'!K10+'[1]21-2'!K10</f>
        <v>91457</v>
      </c>
      <c r="L10" s="177">
        <f>'[1]21-1'!L10+'[1]21-2'!L10</f>
        <v>103186</v>
      </c>
      <c r="M10" s="177">
        <f>'[1]21-1'!M10+'[1]21-2'!M10</f>
        <v>101837</v>
      </c>
      <c r="N10" s="177">
        <f>'[1]21-1'!N10+'[1]21-2'!N10</f>
        <v>136138</v>
      </c>
      <c r="O10" s="177">
        <f>'[1]21-1'!O10+'[1]21-2'!O10</f>
        <v>145394</v>
      </c>
      <c r="P10" s="177">
        <f>'[1]21-1'!P10+'[1]21-2'!P10</f>
        <v>73617</v>
      </c>
      <c r="Q10" s="177">
        <f>'[1]21-1'!Q10+'[1]21-2'!Q10</f>
        <v>61988</v>
      </c>
      <c r="R10" s="177">
        <f>'[1]21-1'!R10+'[1]21-2'!R10</f>
        <v>54807</v>
      </c>
      <c r="S10" s="177">
        <f>'[1]21-1'!S10+'[1]21-2'!S10</f>
        <v>44637</v>
      </c>
      <c r="T10" s="177">
        <f>'[1]21-1'!T10+'[1]21-2'!T10</f>
        <v>42301</v>
      </c>
      <c r="U10" s="100" t="s">
        <v>53</v>
      </c>
    </row>
    <row r="11" spans="1:44" ht="40" customHeight="1">
      <c r="A11" s="260"/>
      <c r="B11" s="92" t="s">
        <v>52</v>
      </c>
      <c r="C11" s="93">
        <f t="shared" si="0"/>
        <v>1333366</v>
      </c>
      <c r="D11" s="93">
        <f>'[1]21-1'!D11+'[1]21-2'!D11</f>
        <v>0</v>
      </c>
      <c r="E11" s="93">
        <f>'[1]21-1'!E11+'[1]21-2'!E11</f>
        <v>0</v>
      </c>
      <c r="F11" s="93">
        <f>'[1]21-1'!F11+'[1]21-2'!F11</f>
        <v>3118</v>
      </c>
      <c r="G11" s="93">
        <f>'[1]21-1'!G11+'[1]21-2'!G11</f>
        <v>34893</v>
      </c>
      <c r="H11" s="93">
        <f>'[1]21-1'!H11+'[1]21-2'!H11</f>
        <v>64875</v>
      </c>
      <c r="I11" s="93">
        <f>'[1]21-1'!I11+'[1]21-2'!I11</f>
        <v>157589</v>
      </c>
      <c r="J11" s="93">
        <f>'[1]21-1'!J11+'[1]21-2'!J11</f>
        <v>274888</v>
      </c>
      <c r="K11" s="93">
        <f>'[1]21-1'!K11+'[1]21-2'!K11</f>
        <v>75242</v>
      </c>
      <c r="L11" s="93">
        <f>'[1]21-1'!L11+'[1]21-2'!L11</f>
        <v>93591</v>
      </c>
      <c r="M11" s="93">
        <f>'[1]21-1'!M11+'[1]21-2'!M11</f>
        <v>83244</v>
      </c>
      <c r="N11" s="93">
        <f>'[1]21-1'!N11+'[1]21-2'!N11</f>
        <v>147074</v>
      </c>
      <c r="O11" s="93">
        <f>'[1]21-1'!O11+'[1]21-2'!O11</f>
        <v>88846</v>
      </c>
      <c r="P11" s="93">
        <f>'[1]21-1'!P11+'[1]21-2'!P11</f>
        <v>75998</v>
      </c>
      <c r="Q11" s="93">
        <f>'[1]21-1'!Q11+'[1]21-2'!Q11</f>
        <v>74932</v>
      </c>
      <c r="R11" s="93">
        <f>'[1]21-1'!R11+'[1]21-2'!R11</f>
        <v>56939</v>
      </c>
      <c r="S11" s="93">
        <f>'[1]21-1'!S11+'[1]21-2'!S11</f>
        <v>56819</v>
      </c>
      <c r="T11" s="93">
        <f>'[1]21-1'!T11+'[1]21-2'!T11</f>
        <v>45318</v>
      </c>
      <c r="U11" s="99" t="s">
        <v>51</v>
      </c>
    </row>
    <row r="12" spans="1:44" ht="40" customHeight="1">
      <c r="A12" s="260"/>
      <c r="B12" s="94" t="s">
        <v>50</v>
      </c>
      <c r="C12" s="177">
        <f t="shared" si="0"/>
        <v>1201688</v>
      </c>
      <c r="D12" s="177">
        <f>'[1]21-1'!D12+'[1]21-2'!D12</f>
        <v>0</v>
      </c>
      <c r="E12" s="177">
        <f>'[1]21-1'!E12+'[1]21-2'!E12</f>
        <v>6516</v>
      </c>
      <c r="F12" s="177">
        <f>'[1]21-1'!F12+'[1]21-2'!F12</f>
        <v>11434</v>
      </c>
      <c r="G12" s="177">
        <f>'[1]21-1'!G12+'[1]21-2'!G12</f>
        <v>23809</v>
      </c>
      <c r="H12" s="177">
        <f>'[1]21-1'!H12+'[1]21-2'!H12</f>
        <v>59544</v>
      </c>
      <c r="I12" s="177">
        <f>'[1]21-1'!I12+'[1]21-2'!I12</f>
        <v>116322</v>
      </c>
      <c r="J12" s="177">
        <f>'[1]21-1'!J12+'[1]21-2'!J12</f>
        <v>185898</v>
      </c>
      <c r="K12" s="177">
        <f>'[1]21-1'!K12+'[1]21-2'!K12</f>
        <v>81541</v>
      </c>
      <c r="L12" s="177">
        <f>'[1]21-1'!L12+'[1]21-2'!L12</f>
        <v>87019</v>
      </c>
      <c r="M12" s="177">
        <f>'[1]21-1'!M12+'[1]21-2'!M12</f>
        <v>75902</v>
      </c>
      <c r="N12" s="177">
        <f>'[1]21-1'!N12+'[1]21-2'!N12</f>
        <v>100863</v>
      </c>
      <c r="O12" s="177">
        <f>'[1]21-1'!O12+'[1]21-2'!O12</f>
        <v>96163</v>
      </c>
      <c r="P12" s="177">
        <f>'[1]21-1'!P12+'[1]21-2'!P12</f>
        <v>66103</v>
      </c>
      <c r="Q12" s="177">
        <f>'[1]21-1'!Q12+'[1]21-2'!Q12</f>
        <v>67905</v>
      </c>
      <c r="R12" s="177">
        <f>'[1]21-1'!R12+'[1]21-2'!R12</f>
        <v>83961</v>
      </c>
      <c r="S12" s="177">
        <f>'[1]21-1'!S12+'[1]21-2'!S12</f>
        <v>73765</v>
      </c>
      <c r="T12" s="177">
        <f>'[1]21-1'!T12+'[1]21-2'!T12</f>
        <v>64943</v>
      </c>
      <c r="U12" s="100" t="s">
        <v>49</v>
      </c>
    </row>
    <row r="13" spans="1:44" ht="40" customHeight="1">
      <c r="A13" s="260"/>
      <c r="B13" s="92" t="s">
        <v>48</v>
      </c>
      <c r="C13" s="93">
        <f t="shared" si="0"/>
        <v>1025132</v>
      </c>
      <c r="D13" s="93">
        <f>'[1]21-1'!D13+'[1]21-2'!D13</f>
        <v>1625</v>
      </c>
      <c r="E13" s="93">
        <f>'[1]21-1'!E13+'[1]21-2'!E13</f>
        <v>8596</v>
      </c>
      <c r="F13" s="93">
        <f>'[1]21-1'!F13+'[1]21-2'!F13</f>
        <v>9510</v>
      </c>
      <c r="G13" s="93">
        <f>'[1]21-1'!G13+'[1]21-2'!G13</f>
        <v>22418</v>
      </c>
      <c r="H13" s="93">
        <f>'[1]21-1'!H13+'[1]21-2'!H13</f>
        <v>36605</v>
      </c>
      <c r="I13" s="93">
        <f>'[1]21-1'!I13+'[1]21-2'!I13</f>
        <v>97998</v>
      </c>
      <c r="J13" s="93">
        <f>'[1]21-1'!J13+'[1]21-2'!J13</f>
        <v>154292</v>
      </c>
      <c r="K13" s="93">
        <f>'[1]21-1'!K13+'[1]21-2'!K13</f>
        <v>51761</v>
      </c>
      <c r="L13" s="93">
        <f>'[1]21-1'!L13+'[1]21-2'!L13</f>
        <v>59636</v>
      </c>
      <c r="M13" s="93">
        <f>'[1]21-1'!M13+'[1]21-2'!M13</f>
        <v>64532</v>
      </c>
      <c r="N13" s="93">
        <f>'[1]21-1'!N13+'[1]21-2'!N13</f>
        <v>87123</v>
      </c>
      <c r="O13" s="93">
        <f>'[1]21-1'!O13+'[1]21-2'!O13</f>
        <v>95031</v>
      </c>
      <c r="P13" s="93">
        <f>'[1]21-1'!P13+'[1]21-2'!P13</f>
        <v>71734</v>
      </c>
      <c r="Q13" s="93">
        <f>'[1]21-1'!Q13+'[1]21-2'!Q13</f>
        <v>75329</v>
      </c>
      <c r="R13" s="93">
        <f>'[1]21-1'!R13+'[1]21-2'!R13</f>
        <v>80475</v>
      </c>
      <c r="S13" s="93">
        <f>'[1]21-1'!S13+'[1]21-2'!S13</f>
        <v>60120</v>
      </c>
      <c r="T13" s="93">
        <f>'[1]21-1'!T13+'[1]21-2'!T13</f>
        <v>48347</v>
      </c>
      <c r="U13" s="99" t="s">
        <v>47</v>
      </c>
    </row>
    <row r="14" spans="1:44" ht="40" customHeight="1">
      <c r="A14" s="260"/>
      <c r="B14" s="94" t="s">
        <v>46</v>
      </c>
      <c r="C14" s="177">
        <f>SUM(D14:T14)</f>
        <v>832272</v>
      </c>
      <c r="D14" s="177">
        <f>'[1]21-1'!D14+'[1]21-2'!D14</f>
        <v>2507</v>
      </c>
      <c r="E14" s="177">
        <f>'[1]21-1'!E14+'[1]21-2'!E14</f>
        <v>1923</v>
      </c>
      <c r="F14" s="177">
        <f>'[1]21-1'!F14+'[1]21-2'!F14</f>
        <v>4918</v>
      </c>
      <c r="G14" s="177">
        <f>'[1]21-1'!G14+'[1]21-2'!G14</f>
        <v>16958</v>
      </c>
      <c r="H14" s="177">
        <f>'[1]21-1'!H14+'[1]21-2'!H14</f>
        <v>34692</v>
      </c>
      <c r="I14" s="177">
        <f>'[1]21-1'!I14+'[1]21-2'!I14</f>
        <v>73339</v>
      </c>
      <c r="J14" s="177">
        <f>'[1]21-1'!J14+'[1]21-2'!J14</f>
        <v>123897</v>
      </c>
      <c r="K14" s="177">
        <f>'[1]21-1'!K14+'[1]21-2'!K14</f>
        <v>54909</v>
      </c>
      <c r="L14" s="177">
        <f>'[1]21-1'!L14+'[1]21-2'!L14</f>
        <v>65262</v>
      </c>
      <c r="M14" s="177">
        <f>'[1]21-1'!M14+'[1]21-2'!M14</f>
        <v>57593</v>
      </c>
      <c r="N14" s="177">
        <f>'[1]21-1'!N14+'[1]21-2'!N14</f>
        <v>48200</v>
      </c>
      <c r="O14" s="177">
        <f>'[1]21-1'!O14+'[1]21-2'!O14</f>
        <v>78818</v>
      </c>
      <c r="P14" s="177">
        <f>'[1]21-1'!P14+'[1]21-2'!P14</f>
        <v>48989</v>
      </c>
      <c r="Q14" s="177">
        <f>'[1]21-1'!Q14+'[1]21-2'!Q14</f>
        <v>52520</v>
      </c>
      <c r="R14" s="177">
        <f>'[1]21-1'!R14+'[1]21-2'!R14</f>
        <v>52313</v>
      </c>
      <c r="S14" s="177">
        <f>'[1]21-1'!S14+'[1]21-2'!S14</f>
        <v>60993</v>
      </c>
      <c r="T14" s="177">
        <f>'[1]21-1'!T14+'[1]21-2'!T14</f>
        <v>54441</v>
      </c>
      <c r="U14" s="100" t="s">
        <v>45</v>
      </c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</row>
    <row r="15" spans="1:44" ht="40" customHeight="1">
      <c r="A15" s="260"/>
      <c r="B15" s="92" t="s">
        <v>44</v>
      </c>
      <c r="C15" s="93">
        <f t="shared" si="0"/>
        <v>645443</v>
      </c>
      <c r="D15" s="93">
        <f>'[1]21-1'!D15+'[1]21-2'!D15</f>
        <v>940</v>
      </c>
      <c r="E15" s="93">
        <f>'[1]21-1'!E15+'[1]21-2'!E15</f>
        <v>4825</v>
      </c>
      <c r="F15" s="93">
        <f>'[1]21-1'!F15+'[1]21-2'!F15</f>
        <v>7595</v>
      </c>
      <c r="G15" s="93">
        <f>'[1]21-1'!G15+'[1]21-2'!G15</f>
        <v>18977</v>
      </c>
      <c r="H15" s="93">
        <f>'[1]21-1'!H15+'[1]21-2'!H15</f>
        <v>36450</v>
      </c>
      <c r="I15" s="93">
        <f>'[1]21-1'!I15+'[1]21-2'!I15</f>
        <v>80689</v>
      </c>
      <c r="J15" s="93">
        <f>'[1]21-1'!J15+'[1]21-2'!J15</f>
        <v>104475</v>
      </c>
      <c r="K15" s="93">
        <f>'[1]21-1'!K15+'[1]21-2'!K15</f>
        <v>22976</v>
      </c>
      <c r="L15" s="93">
        <f>'[1]21-1'!L15+'[1]21-2'!L15</f>
        <v>27678</v>
      </c>
      <c r="M15" s="93">
        <f>'[1]21-1'!M15+'[1]21-2'!M15</f>
        <v>31148</v>
      </c>
      <c r="N15" s="93">
        <f>'[1]21-1'!N15+'[1]21-2'!N15</f>
        <v>29294</v>
      </c>
      <c r="O15" s="93">
        <f>'[1]21-1'!O15+'[1]21-2'!O15</f>
        <v>60190</v>
      </c>
      <c r="P15" s="93">
        <f>'[1]21-1'!P15+'[1]21-2'!P15</f>
        <v>32322</v>
      </c>
      <c r="Q15" s="93">
        <f>'[1]21-1'!Q15+'[1]21-2'!Q15</f>
        <v>40237</v>
      </c>
      <c r="R15" s="93">
        <f>'[1]21-1'!R15+'[1]21-2'!R15</f>
        <v>46561</v>
      </c>
      <c r="S15" s="93">
        <f>'[1]21-1'!S15+'[1]21-2'!S15</f>
        <v>53023</v>
      </c>
      <c r="T15" s="93">
        <f>'[1]21-1'!T15+'[1]21-2'!T15</f>
        <v>48063</v>
      </c>
      <c r="U15" s="99" t="s">
        <v>43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</row>
    <row r="16" spans="1:44" ht="40" customHeight="1">
      <c r="A16" s="260"/>
      <c r="B16" s="94" t="s">
        <v>42</v>
      </c>
      <c r="C16" s="177">
        <f t="shared" si="0"/>
        <v>473890</v>
      </c>
      <c r="D16" s="177">
        <f>'[1]21-1'!D16+'[1]21-2'!D16</f>
        <v>3464</v>
      </c>
      <c r="E16" s="177">
        <f>'[1]21-1'!E16+'[1]21-2'!E16</f>
        <v>6187</v>
      </c>
      <c r="F16" s="177">
        <f>'[1]21-1'!F16+'[1]21-2'!F16</f>
        <v>8377</v>
      </c>
      <c r="G16" s="177">
        <f>'[1]21-1'!G16+'[1]21-2'!G16</f>
        <v>13751</v>
      </c>
      <c r="H16" s="177">
        <f>'[1]21-1'!H16+'[1]21-2'!H16</f>
        <v>32319</v>
      </c>
      <c r="I16" s="177">
        <f>'[1]21-1'!I16+'[1]21-2'!I16</f>
        <v>51792</v>
      </c>
      <c r="J16" s="177">
        <f>'[1]21-1'!J16+'[1]21-2'!J16</f>
        <v>60646</v>
      </c>
      <c r="K16" s="177">
        <f>'[1]21-1'!K16+'[1]21-2'!K16</f>
        <v>17602</v>
      </c>
      <c r="L16" s="177">
        <f>'[1]21-1'!L16+'[1]21-2'!L16</f>
        <v>26301</v>
      </c>
      <c r="M16" s="177">
        <f>'[1]21-1'!M16+'[1]21-2'!M16</f>
        <v>26616</v>
      </c>
      <c r="N16" s="177">
        <f>'[1]21-1'!N16+'[1]21-2'!N16</f>
        <v>22344</v>
      </c>
      <c r="O16" s="177">
        <f>'[1]21-1'!O16+'[1]21-2'!O16</f>
        <v>54390</v>
      </c>
      <c r="P16" s="177">
        <f>'[1]21-1'!P16+'[1]21-2'!P16</f>
        <v>20119</v>
      </c>
      <c r="Q16" s="177">
        <f>'[1]21-1'!Q16+'[1]21-2'!Q16</f>
        <v>24974</v>
      </c>
      <c r="R16" s="177">
        <f>'[1]21-1'!R16+'[1]21-2'!R16</f>
        <v>31964</v>
      </c>
      <c r="S16" s="177">
        <f>'[1]21-1'!S16+'[1]21-2'!S16</f>
        <v>36654</v>
      </c>
      <c r="T16" s="177">
        <f>'[1]21-1'!T16+'[1]21-2'!T16</f>
        <v>36390</v>
      </c>
      <c r="U16" s="100" t="s">
        <v>41</v>
      </c>
      <c r="AC16" s="38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spans="1:44" ht="40" customHeight="1">
      <c r="A17" s="260"/>
      <c r="B17" s="92" t="s">
        <v>177</v>
      </c>
      <c r="C17" s="93">
        <f t="shared" si="0"/>
        <v>845228</v>
      </c>
      <c r="D17" s="93">
        <f>'[1]21-1'!D17+'[1]21-2'!D17</f>
        <v>19231</v>
      </c>
      <c r="E17" s="93">
        <f>'[1]21-1'!E17+'[1]21-2'!E17</f>
        <v>21593</v>
      </c>
      <c r="F17" s="93">
        <f>'[1]21-1'!F17+'[1]21-2'!F17</f>
        <v>17758</v>
      </c>
      <c r="G17" s="93">
        <f>'[1]21-1'!G17+'[1]21-2'!G17</f>
        <v>40251</v>
      </c>
      <c r="H17" s="93">
        <f>'[1]21-1'!H17+'[1]21-2'!H17</f>
        <v>39561</v>
      </c>
      <c r="I17" s="93">
        <f>'[1]21-1'!I17+'[1]21-2'!I17</f>
        <v>92097</v>
      </c>
      <c r="J17" s="93">
        <f>'[1]21-1'!J17+'[1]21-2'!J17</f>
        <v>112327</v>
      </c>
      <c r="K17" s="93">
        <f>'[1]21-1'!K17+'[1]21-2'!K17</f>
        <v>27862</v>
      </c>
      <c r="L17" s="93">
        <f>'[1]21-1'!L17+'[1]21-2'!L17</f>
        <v>24420</v>
      </c>
      <c r="M17" s="93">
        <f>'[1]21-1'!M17+'[1]21-2'!M17</f>
        <v>35381</v>
      </c>
      <c r="N17" s="93">
        <f>'[1]21-1'!N17+'[1]21-2'!N17</f>
        <v>37102</v>
      </c>
      <c r="O17" s="93">
        <f>'[1]21-1'!O17+'[1]21-2'!O17</f>
        <v>112627</v>
      </c>
      <c r="P17" s="93">
        <f>'[1]21-1'!P17+'[1]21-2'!P17</f>
        <v>31617</v>
      </c>
      <c r="Q17" s="93">
        <f>'[1]21-1'!Q17+'[1]21-2'!Q17</f>
        <v>58362</v>
      </c>
      <c r="R17" s="93">
        <f>'[1]21-1'!R17+'[1]21-2'!R17</f>
        <v>61359</v>
      </c>
      <c r="S17" s="93">
        <f>'[1]21-1'!S17+'[1]21-2'!S17</f>
        <v>44667</v>
      </c>
      <c r="T17" s="93">
        <f>'[1]21-1'!T17+'[1]21-2'!T17</f>
        <v>69013</v>
      </c>
      <c r="U17" s="99" t="s">
        <v>178</v>
      </c>
      <c r="AC17" s="74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spans="1:44" ht="40" customHeight="1">
      <c r="A18" s="260"/>
      <c r="B18" s="25" t="s">
        <v>1</v>
      </c>
      <c r="C18" s="178">
        <f t="shared" ref="C18:H18" si="1">SUM(C7:C17)</f>
        <v>8971438</v>
      </c>
      <c r="D18" s="178">
        <f t="shared" si="1"/>
        <v>27767</v>
      </c>
      <c r="E18" s="178">
        <f t="shared" si="1"/>
        <v>49640</v>
      </c>
      <c r="F18" s="178">
        <f t="shared" si="1"/>
        <v>62710</v>
      </c>
      <c r="G18" s="178">
        <f t="shared" si="1"/>
        <v>174224</v>
      </c>
      <c r="H18" s="178">
        <f t="shared" si="1"/>
        <v>346146</v>
      </c>
      <c r="I18" s="178">
        <f>SUM(I7:I17)</f>
        <v>858056</v>
      </c>
      <c r="J18" s="178">
        <f t="shared" ref="J18:T18" si="2">SUM(J7:J17)</f>
        <v>1515529</v>
      </c>
      <c r="K18" s="178">
        <f t="shared" si="2"/>
        <v>563247</v>
      </c>
      <c r="L18" s="178">
        <f t="shared" si="2"/>
        <v>628235</v>
      </c>
      <c r="M18" s="178">
        <f t="shared" si="2"/>
        <v>623297</v>
      </c>
      <c r="N18" s="178">
        <f t="shared" si="2"/>
        <v>768299</v>
      </c>
      <c r="O18" s="178">
        <f t="shared" si="2"/>
        <v>837439</v>
      </c>
      <c r="P18" s="178">
        <f t="shared" si="2"/>
        <v>519702</v>
      </c>
      <c r="Q18" s="178">
        <f t="shared" si="2"/>
        <v>538589</v>
      </c>
      <c r="R18" s="178">
        <f t="shared" si="2"/>
        <v>538073</v>
      </c>
      <c r="S18" s="178">
        <f t="shared" si="2"/>
        <v>476596</v>
      </c>
      <c r="T18" s="178">
        <f t="shared" si="2"/>
        <v>443889</v>
      </c>
      <c r="U18" s="25" t="s">
        <v>0</v>
      </c>
      <c r="AC18" s="75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spans="1:44" s="27" customFormat="1" ht="33.75" customHeight="1">
      <c r="A19" s="260"/>
      <c r="B19" s="226" t="s">
        <v>270</v>
      </c>
      <c r="C19" s="226"/>
      <c r="D19" s="226"/>
      <c r="E19" s="226"/>
      <c r="F19" s="226"/>
      <c r="G19" s="226"/>
      <c r="P19" s="218" t="s">
        <v>226</v>
      </c>
      <c r="Q19" s="218"/>
      <c r="R19" s="218"/>
      <c r="S19" s="218"/>
      <c r="T19" s="218"/>
      <c r="U19" s="218"/>
      <c r="V19" s="40"/>
      <c r="W19" s="176"/>
      <c r="AC19" s="74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spans="1:44" ht="17.5">
      <c r="A20" s="260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W20" s="176"/>
      <c r="AC20" s="75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spans="1:44">
      <c r="AC21" s="74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spans="1:44">
      <c r="AC22" s="74"/>
      <c r="AD22" s="37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</row>
    <row r="23" spans="1:44">
      <c r="AC23" s="75"/>
      <c r="AD23" s="37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</row>
    <row r="24" spans="1:44">
      <c r="AC24" s="74"/>
      <c r="AD24" s="37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spans="1:44">
      <c r="AC25" s="75"/>
      <c r="AD25" s="37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</row>
    <row r="26" spans="1:44">
      <c r="AC26" s="74"/>
      <c r="AD26" s="37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spans="1:44">
      <c r="AC27" s="75"/>
      <c r="AD27" s="37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spans="1:44">
      <c r="AC28" s="74"/>
      <c r="AD28" s="37"/>
      <c r="AE28" s="37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spans="1:44">
      <c r="AC29" s="75"/>
      <c r="AD29" s="37"/>
      <c r="AE29" s="37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spans="1:44">
      <c r="AC30" s="74"/>
      <c r="AD30" s="37"/>
      <c r="AE30" s="37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spans="1:44">
      <c r="AC31" s="75"/>
      <c r="AD31" s="37"/>
      <c r="AE31" s="37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spans="1:44">
      <c r="AC32" s="74"/>
      <c r="AD32" s="37"/>
      <c r="AE32" s="37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spans="29:44">
      <c r="AC33" s="75"/>
      <c r="AD33" s="37"/>
      <c r="AE33" s="37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spans="29:44">
      <c r="AC34" s="74"/>
      <c r="AD34" s="37"/>
      <c r="AE34" s="37"/>
      <c r="AF34" s="37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spans="29:44">
      <c r="AC35" s="75"/>
      <c r="AD35" s="37"/>
      <c r="AE35" s="37"/>
      <c r="AF35" s="37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spans="29:44">
      <c r="AC36" s="74"/>
      <c r="AD36" s="37"/>
      <c r="AE36" s="37"/>
      <c r="AF36" s="37"/>
      <c r="AG36" s="37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spans="29:44">
      <c r="AC37" s="75"/>
      <c r="AD37" s="37"/>
      <c r="AE37" s="37"/>
      <c r="AF37" s="37"/>
      <c r="AG37" s="37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spans="29:44">
      <c r="AC38" s="74"/>
      <c r="AD38" s="37"/>
      <c r="AE38" s="37"/>
      <c r="AF38" s="37"/>
      <c r="AG38" s="37"/>
      <c r="AH38" s="37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spans="29:44">
      <c r="AC39" s="75"/>
      <c r="AD39" s="37"/>
      <c r="AE39" s="37"/>
      <c r="AF39" s="37"/>
      <c r="AG39" s="37"/>
      <c r="AH39" s="37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spans="29:44">
      <c r="AC40" s="74"/>
      <c r="AD40" s="37"/>
      <c r="AE40" s="37"/>
      <c r="AF40" s="37"/>
      <c r="AG40" s="37"/>
      <c r="AH40" s="37"/>
      <c r="AI40" s="37"/>
      <c r="AJ40" s="39"/>
      <c r="AK40" s="39"/>
      <c r="AL40" s="39"/>
      <c r="AM40" s="39"/>
      <c r="AN40" s="39"/>
      <c r="AO40" s="39"/>
      <c r="AP40" s="39"/>
      <c r="AQ40" s="39"/>
      <c r="AR40" s="39"/>
    </row>
    <row r="41" spans="29:44">
      <c r="AC41" s="75"/>
      <c r="AD41" s="37"/>
      <c r="AE41" s="37"/>
      <c r="AF41" s="37"/>
      <c r="AG41" s="37"/>
      <c r="AH41" s="37"/>
      <c r="AI41" s="37"/>
      <c r="AJ41" s="39"/>
      <c r="AK41" s="39"/>
      <c r="AL41" s="39"/>
      <c r="AM41" s="39"/>
      <c r="AN41" s="39"/>
      <c r="AO41" s="39"/>
      <c r="AP41" s="39"/>
      <c r="AQ41" s="39"/>
      <c r="AR41" s="39"/>
    </row>
    <row r="42" spans="29:44">
      <c r="AC42" s="74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spans="29:44">
      <c r="AC43" s="75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spans="29:44">
      <c r="AC44" s="38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spans="29:44">
      <c r="AC45" s="37"/>
      <c r="AD45" s="37"/>
    </row>
    <row r="46" spans="29:44">
      <c r="AC46" s="37"/>
      <c r="AD46" s="37"/>
    </row>
    <row r="47" spans="29:44">
      <c r="AC47" s="37"/>
      <c r="AD47" s="37"/>
    </row>
    <row r="48" spans="29:44">
      <c r="AC48" s="37"/>
      <c r="AD48" s="37"/>
    </row>
    <row r="49" spans="29:30">
      <c r="AC49" s="37"/>
      <c r="AD49" s="37"/>
    </row>
    <row r="50" spans="29:30">
      <c r="AC50" s="37"/>
      <c r="AD50" s="37"/>
    </row>
    <row r="51" spans="29:30">
      <c r="AC51" s="37"/>
      <c r="AD51" s="37"/>
    </row>
    <row r="52" spans="29:30">
      <c r="AC52" s="37"/>
      <c r="AD52" s="37"/>
    </row>
    <row r="53" spans="29:30">
      <c r="AC53" s="37"/>
      <c r="AD53" s="37"/>
    </row>
    <row r="54" spans="29:30">
      <c r="AC54" s="37"/>
      <c r="AD54" s="37"/>
    </row>
    <row r="55" spans="29:30">
      <c r="AC55" s="37"/>
      <c r="AD55" s="37"/>
    </row>
    <row r="56" spans="29:30">
      <c r="AC56" s="37"/>
      <c r="AD56" s="37"/>
    </row>
    <row r="57" spans="29:30">
      <c r="AC57" s="37"/>
      <c r="AD57" s="37"/>
    </row>
    <row r="58" spans="29:30">
      <c r="AC58" s="37"/>
      <c r="AD58" s="37"/>
    </row>
    <row r="59" spans="29:30">
      <c r="AC59" s="37"/>
      <c r="AD59" s="37"/>
    </row>
    <row r="60" spans="29:30">
      <c r="AC60" s="37"/>
      <c r="AD60" s="37"/>
    </row>
    <row r="61" spans="29:30">
      <c r="AC61" s="37"/>
      <c r="AD61" s="37"/>
    </row>
    <row r="62" spans="29:30">
      <c r="AC62" s="37"/>
      <c r="AD62" s="37"/>
    </row>
    <row r="63" spans="29:30">
      <c r="AC63" s="37"/>
      <c r="AD63" s="37"/>
    </row>
    <row r="64" spans="29:30">
      <c r="AC64" s="37"/>
      <c r="AD64" s="37"/>
    </row>
    <row r="65" spans="29:30">
      <c r="AC65" s="37"/>
      <c r="AD65" s="37"/>
    </row>
    <row r="66" spans="29:30">
      <c r="AC66" s="37"/>
      <c r="AD66" s="37"/>
    </row>
    <row r="67" spans="29:30">
      <c r="AC67" s="37"/>
      <c r="AD67" s="37"/>
    </row>
    <row r="68" spans="29:30">
      <c r="AC68" s="37"/>
      <c r="AD68" s="37"/>
    </row>
    <row r="69" spans="29:30">
      <c r="AC69" s="37"/>
      <c r="AD69" s="37"/>
    </row>
    <row r="70" spans="29:30">
      <c r="AC70" s="37"/>
      <c r="AD70" s="37"/>
    </row>
    <row r="71" spans="29:30">
      <c r="AC71" s="37"/>
      <c r="AD71" s="37"/>
    </row>
    <row r="72" spans="29:30">
      <c r="AC72" s="37"/>
      <c r="AD72" s="37"/>
    </row>
    <row r="73" spans="29:30">
      <c r="AC73" s="37"/>
      <c r="AD73" s="37"/>
    </row>
    <row r="74" spans="29:30">
      <c r="AC74" s="37"/>
      <c r="AD74" s="37"/>
    </row>
    <row r="75" spans="29:30">
      <c r="AC75" s="37"/>
      <c r="AD75" s="37"/>
    </row>
    <row r="76" spans="29:30">
      <c r="AC76" s="37"/>
      <c r="AD76" s="37"/>
    </row>
    <row r="77" spans="29:30">
      <c r="AC77" s="37"/>
      <c r="AD77" s="37"/>
    </row>
    <row r="78" spans="29:30">
      <c r="AC78" s="37"/>
      <c r="AD78" s="37"/>
    </row>
    <row r="79" spans="29:30">
      <c r="AC79" s="37"/>
      <c r="AD79" s="37"/>
    </row>
    <row r="80" spans="29:30">
      <c r="AC80" s="37"/>
      <c r="AD80" s="37"/>
    </row>
    <row r="81" spans="29:30">
      <c r="AC81" s="37"/>
      <c r="AD81" s="37"/>
    </row>
    <row r="82" spans="29:30">
      <c r="AC82" s="37"/>
      <c r="AD82" s="37"/>
    </row>
    <row r="83" spans="29:30">
      <c r="AC83" s="37"/>
      <c r="AD83" s="37"/>
    </row>
    <row r="84" spans="29:30">
      <c r="AC84" s="37"/>
      <c r="AD84" s="37"/>
    </row>
    <row r="85" spans="29:30">
      <c r="AC85" s="37"/>
      <c r="AD85" s="37"/>
    </row>
    <row r="86" spans="29:30">
      <c r="AC86" s="37"/>
      <c r="AD86" s="37"/>
    </row>
    <row r="87" spans="29:30">
      <c r="AC87" s="37"/>
      <c r="AD87" s="37"/>
    </row>
    <row r="88" spans="29:30">
      <c r="AC88" s="37"/>
      <c r="AD88" s="37"/>
    </row>
    <row r="89" spans="29:30">
      <c r="AC89" s="37"/>
      <c r="AD89" s="37"/>
    </row>
    <row r="90" spans="29:30">
      <c r="AC90" s="37"/>
      <c r="AD90" s="37"/>
    </row>
    <row r="91" spans="29:30">
      <c r="AC91" s="37"/>
      <c r="AD91" s="37"/>
    </row>
    <row r="92" spans="29:30">
      <c r="AC92" s="37"/>
      <c r="AD92" s="37"/>
    </row>
    <row r="93" spans="29:30">
      <c r="AC93" s="37"/>
      <c r="AD93" s="37"/>
    </row>
    <row r="94" spans="29:30">
      <c r="AC94" s="37"/>
      <c r="AD94" s="37"/>
    </row>
    <row r="95" spans="29:30">
      <c r="AC95" s="37"/>
      <c r="AD95" s="37"/>
    </row>
    <row r="96" spans="29:30">
      <c r="AC96" s="37"/>
      <c r="AD96" s="37"/>
    </row>
    <row r="97" spans="29:30">
      <c r="AC97" s="37"/>
      <c r="AD97" s="37"/>
    </row>
    <row r="98" spans="29:30">
      <c r="AC98" s="37"/>
      <c r="AD98" s="37"/>
    </row>
    <row r="99" spans="29:30">
      <c r="AC99" s="37"/>
      <c r="AD99" s="37"/>
    </row>
    <row r="100" spans="29:30">
      <c r="AC100" s="37"/>
      <c r="AD100" s="37"/>
    </row>
    <row r="101" spans="29:30">
      <c r="AC101" s="37"/>
      <c r="AD101" s="37"/>
    </row>
    <row r="102" spans="29:30">
      <c r="AC102" s="37"/>
      <c r="AD102" s="37"/>
    </row>
    <row r="103" spans="29:30">
      <c r="AC103" s="37"/>
      <c r="AD103" s="37"/>
    </row>
    <row r="104" spans="29:30">
      <c r="AC104" s="37"/>
      <c r="AD104" s="37"/>
    </row>
    <row r="105" spans="29:30">
      <c r="AC105" s="37"/>
      <c r="AD105" s="37"/>
    </row>
    <row r="106" spans="29:30">
      <c r="AC106" s="37"/>
      <c r="AD106" s="37"/>
    </row>
    <row r="107" spans="29:30">
      <c r="AC107" s="37"/>
      <c r="AD107" s="37"/>
    </row>
    <row r="108" spans="29:30">
      <c r="AC108" s="37"/>
      <c r="AD108" s="37"/>
    </row>
    <row r="109" spans="29:30">
      <c r="AC109" s="37"/>
      <c r="AD109" s="37"/>
    </row>
    <row r="110" spans="29:30">
      <c r="AC110" s="37"/>
      <c r="AD110" s="37"/>
    </row>
    <row r="111" spans="29:30">
      <c r="AC111" s="37"/>
      <c r="AD111" s="37"/>
    </row>
    <row r="112" spans="29:30">
      <c r="AC112" s="37"/>
      <c r="AD112" s="37"/>
    </row>
    <row r="113" spans="29:30">
      <c r="AC113" s="37"/>
      <c r="AD113" s="37"/>
    </row>
    <row r="114" spans="29:30">
      <c r="AC114" s="37"/>
      <c r="AD114" s="37"/>
    </row>
    <row r="115" spans="29:30">
      <c r="AC115" s="37"/>
      <c r="AD115" s="37"/>
    </row>
    <row r="116" spans="29:30">
      <c r="AC116" s="37"/>
      <c r="AD116" s="37"/>
    </row>
    <row r="117" spans="29:30">
      <c r="AC117" s="37"/>
      <c r="AD117" s="37"/>
    </row>
    <row r="118" spans="29:30">
      <c r="AC118" s="37"/>
      <c r="AD118" s="37"/>
    </row>
    <row r="119" spans="29:30">
      <c r="AC119" s="37"/>
      <c r="AD119" s="37"/>
    </row>
    <row r="120" spans="29:30">
      <c r="AC120" s="37"/>
      <c r="AD120" s="37"/>
    </row>
    <row r="121" spans="29:30">
      <c r="AC121" s="37"/>
      <c r="AD121" s="37"/>
    </row>
    <row r="122" spans="29:30">
      <c r="AC122" s="37"/>
      <c r="AD122" s="37"/>
    </row>
    <row r="123" spans="29:30">
      <c r="AC123" s="37"/>
      <c r="AD123" s="37"/>
    </row>
    <row r="124" spans="29:30">
      <c r="AC124" s="37"/>
      <c r="AD124" s="37"/>
    </row>
    <row r="125" spans="29:30">
      <c r="AC125" s="37"/>
      <c r="AD125" s="37"/>
    </row>
    <row r="126" spans="29:30">
      <c r="AC126" s="37"/>
      <c r="AD126" s="37"/>
    </row>
    <row r="127" spans="29:30">
      <c r="AC127" s="37"/>
      <c r="AD127" s="37"/>
    </row>
    <row r="128" spans="29:30">
      <c r="AC128" s="37"/>
      <c r="AD128" s="37"/>
    </row>
    <row r="129" spans="29:30">
      <c r="AC129" s="37"/>
      <c r="AD129" s="37"/>
    </row>
    <row r="130" spans="29:30">
      <c r="AC130" s="37"/>
      <c r="AD130" s="37"/>
    </row>
    <row r="131" spans="29:30">
      <c r="AC131" s="37"/>
      <c r="AD131" s="37"/>
    </row>
    <row r="132" spans="29:30">
      <c r="AC132" s="37"/>
      <c r="AD132" s="37"/>
    </row>
    <row r="133" spans="29:30">
      <c r="AC133" s="37"/>
      <c r="AD133" s="37"/>
    </row>
    <row r="134" spans="29:30">
      <c r="AC134" s="37"/>
      <c r="AD134" s="37"/>
    </row>
    <row r="135" spans="29:30">
      <c r="AC135" s="37"/>
      <c r="AD135" s="37"/>
    </row>
    <row r="136" spans="29:30">
      <c r="AC136" s="37"/>
      <c r="AD136" s="37"/>
    </row>
    <row r="137" spans="29:30">
      <c r="AC137" s="37"/>
      <c r="AD137" s="37"/>
    </row>
    <row r="138" spans="29:30">
      <c r="AC138" s="37"/>
      <c r="AD138" s="37"/>
    </row>
    <row r="139" spans="29:30">
      <c r="AC139" s="37"/>
      <c r="AD139" s="37"/>
    </row>
    <row r="140" spans="29:30">
      <c r="AC140" s="37"/>
      <c r="AD140" s="37"/>
    </row>
    <row r="141" spans="29:30">
      <c r="AC141" s="37"/>
      <c r="AD141" s="37"/>
    </row>
    <row r="142" spans="29:30">
      <c r="AC142" s="37"/>
      <c r="AD142" s="37"/>
    </row>
    <row r="143" spans="29:30">
      <c r="AC143" s="37"/>
      <c r="AD143" s="37"/>
    </row>
    <row r="144" spans="29:30">
      <c r="AC144" s="37"/>
      <c r="AD144" s="37"/>
    </row>
    <row r="145" spans="29:30">
      <c r="AC145" s="37"/>
      <c r="AD145" s="37"/>
    </row>
    <row r="146" spans="29:30">
      <c r="AC146" s="37"/>
      <c r="AD146" s="37"/>
    </row>
    <row r="147" spans="29:30">
      <c r="AC147" s="37"/>
      <c r="AD147" s="37"/>
    </row>
    <row r="148" spans="29:30">
      <c r="AC148" s="37"/>
      <c r="AD148" s="37"/>
    </row>
    <row r="149" spans="29:30">
      <c r="AC149" s="37"/>
      <c r="AD149" s="37"/>
    </row>
    <row r="150" spans="29:30">
      <c r="AC150" s="37"/>
      <c r="AD150" s="37"/>
    </row>
    <row r="151" spans="29:30">
      <c r="AC151" s="37"/>
      <c r="AD151" s="37"/>
    </row>
    <row r="152" spans="29:30">
      <c r="AC152" s="37"/>
      <c r="AD152" s="37"/>
    </row>
    <row r="153" spans="29:30">
      <c r="AC153" s="37"/>
      <c r="AD153" s="37"/>
    </row>
    <row r="154" spans="29:30">
      <c r="AC154" s="37"/>
      <c r="AD154" s="37"/>
    </row>
    <row r="155" spans="29:30">
      <c r="AC155" s="37"/>
      <c r="AD155" s="37"/>
    </row>
    <row r="156" spans="29:30">
      <c r="AC156" s="37"/>
      <c r="AD156" s="37"/>
    </row>
    <row r="157" spans="29:30">
      <c r="AC157" s="37"/>
      <c r="AD157" s="37"/>
    </row>
    <row r="158" spans="29:30">
      <c r="AC158" s="37"/>
      <c r="AD158" s="37"/>
    </row>
    <row r="159" spans="29:30">
      <c r="AC159" s="37"/>
      <c r="AD159" s="37"/>
    </row>
    <row r="160" spans="29:30">
      <c r="AC160" s="37"/>
      <c r="AD160" s="37"/>
    </row>
    <row r="161" spans="29:30">
      <c r="AC161" s="37"/>
      <c r="AD161" s="37"/>
    </row>
    <row r="162" spans="29:30">
      <c r="AC162" s="37"/>
      <c r="AD162" s="37"/>
    </row>
    <row r="163" spans="29:30">
      <c r="AC163" s="37"/>
      <c r="AD163" s="37"/>
    </row>
    <row r="164" spans="29:30">
      <c r="AC164" s="37"/>
      <c r="AD164" s="37"/>
    </row>
    <row r="165" spans="29:30">
      <c r="AC165" s="37"/>
      <c r="AD165" s="37"/>
    </row>
    <row r="166" spans="29:30">
      <c r="AC166" s="37"/>
      <c r="AD166" s="37"/>
    </row>
    <row r="167" spans="29:30">
      <c r="AC167" s="37"/>
      <c r="AD167" s="37"/>
    </row>
    <row r="168" spans="29:30">
      <c r="AC168" s="37"/>
      <c r="AD168" s="37"/>
    </row>
    <row r="169" spans="29:30">
      <c r="AC169" s="37"/>
      <c r="AD169" s="37"/>
    </row>
    <row r="170" spans="29:30">
      <c r="AC170" s="37"/>
      <c r="AD170" s="37"/>
    </row>
    <row r="171" spans="29:30">
      <c r="AC171" s="37"/>
      <c r="AD171" s="37"/>
    </row>
    <row r="172" spans="29:30">
      <c r="AC172" s="37"/>
      <c r="AD172" s="37"/>
    </row>
    <row r="173" spans="29:30">
      <c r="AC173" s="37"/>
      <c r="AD173" s="37"/>
    </row>
    <row r="174" spans="29:30">
      <c r="AC174" s="37"/>
      <c r="AD174" s="37"/>
    </row>
    <row r="175" spans="29:30">
      <c r="AC175" s="37"/>
      <c r="AD175" s="37"/>
    </row>
    <row r="176" spans="29:30">
      <c r="AC176" s="37"/>
      <c r="AD176" s="37"/>
    </row>
    <row r="177" spans="29:30">
      <c r="AC177" s="37"/>
      <c r="AD177" s="37"/>
    </row>
    <row r="178" spans="29:30">
      <c r="AC178" s="37"/>
      <c r="AD178" s="37"/>
    </row>
    <row r="179" spans="29:30">
      <c r="AC179" s="37"/>
      <c r="AD179" s="37"/>
    </row>
    <row r="180" spans="29:30">
      <c r="AC180" s="37"/>
      <c r="AD180" s="37"/>
    </row>
    <row r="181" spans="29:30">
      <c r="AC181" s="37"/>
      <c r="AD181" s="37"/>
    </row>
    <row r="182" spans="29:30">
      <c r="AC182" s="37"/>
      <c r="AD182" s="37"/>
    </row>
    <row r="183" spans="29:30">
      <c r="AC183" s="37"/>
      <c r="AD183" s="37"/>
    </row>
    <row r="184" spans="29:30">
      <c r="AC184" s="37"/>
      <c r="AD184" s="37"/>
    </row>
    <row r="185" spans="29:30">
      <c r="AC185" s="37"/>
      <c r="AD185" s="37"/>
    </row>
    <row r="186" spans="29:30">
      <c r="AC186" s="37"/>
      <c r="AD186" s="37"/>
    </row>
    <row r="187" spans="29:30">
      <c r="AC187" s="37"/>
      <c r="AD187" s="37"/>
    </row>
    <row r="188" spans="29:30">
      <c r="AC188" s="37"/>
      <c r="AD188" s="37"/>
    </row>
    <row r="189" spans="29:30">
      <c r="AC189" s="37"/>
      <c r="AD189" s="37"/>
    </row>
    <row r="190" spans="29:30">
      <c r="AC190" s="37"/>
      <c r="AD190" s="37"/>
    </row>
    <row r="191" spans="29:30">
      <c r="AC191" s="37"/>
      <c r="AD191" s="37"/>
    </row>
    <row r="192" spans="29:30">
      <c r="AC192" s="37"/>
      <c r="AD192" s="37"/>
    </row>
    <row r="193" spans="29:30">
      <c r="AC193" s="37"/>
      <c r="AD193" s="37"/>
    </row>
    <row r="194" spans="29:30">
      <c r="AC194" s="37"/>
      <c r="AD194" s="37"/>
    </row>
    <row r="195" spans="29:30">
      <c r="AC195" s="37"/>
      <c r="AD195" s="37"/>
    </row>
    <row r="196" spans="29:30">
      <c r="AC196" s="37"/>
      <c r="AD196" s="37"/>
    </row>
    <row r="197" spans="29:30">
      <c r="AC197" s="37"/>
      <c r="AD197" s="37"/>
    </row>
    <row r="198" spans="29:30">
      <c r="AC198" s="37"/>
      <c r="AD198" s="37"/>
    </row>
    <row r="199" spans="29:30">
      <c r="AC199" s="37"/>
      <c r="AD199" s="37"/>
    </row>
    <row r="200" spans="29:30">
      <c r="AC200" s="37"/>
      <c r="AD200" s="37"/>
    </row>
    <row r="201" spans="29:30">
      <c r="AC201" s="37"/>
      <c r="AD201" s="37"/>
    </row>
    <row r="202" spans="29:30">
      <c r="AC202" s="37"/>
      <c r="AD202" s="37"/>
    </row>
    <row r="203" spans="29:30">
      <c r="AC203" s="37"/>
      <c r="AD203" s="37"/>
    </row>
    <row r="204" spans="29:30">
      <c r="AC204" s="37"/>
      <c r="AD204" s="37"/>
    </row>
    <row r="205" spans="29:30">
      <c r="AC205" s="37"/>
      <c r="AD205" s="37"/>
    </row>
    <row r="206" spans="29:30">
      <c r="AC206" s="37"/>
      <c r="AD206" s="37"/>
    </row>
    <row r="207" spans="29:30">
      <c r="AC207" s="37"/>
      <c r="AD207" s="37"/>
    </row>
    <row r="208" spans="29:30">
      <c r="AC208" s="37"/>
      <c r="AD208" s="37"/>
    </row>
    <row r="209" spans="29:30">
      <c r="AC209" s="37"/>
      <c r="AD209" s="37"/>
    </row>
    <row r="210" spans="29:30">
      <c r="AC210" s="37"/>
      <c r="AD210" s="37"/>
    </row>
    <row r="211" spans="29:30">
      <c r="AC211" s="37"/>
      <c r="AD211" s="37"/>
    </row>
    <row r="212" spans="29:30">
      <c r="AC212" s="37"/>
      <c r="AD212" s="37"/>
    </row>
    <row r="213" spans="29:30">
      <c r="AC213" s="37"/>
      <c r="AD213" s="37"/>
    </row>
    <row r="214" spans="29:30">
      <c r="AC214" s="37"/>
      <c r="AD214" s="37"/>
    </row>
    <row r="215" spans="29:30">
      <c r="AC215" s="37"/>
      <c r="AD215" s="37"/>
    </row>
    <row r="216" spans="29:30">
      <c r="AC216" s="37"/>
      <c r="AD216" s="37"/>
    </row>
    <row r="217" spans="29:30">
      <c r="AC217" s="37"/>
      <c r="AD217" s="37"/>
    </row>
    <row r="218" spans="29:30">
      <c r="AC218" s="37"/>
      <c r="AD218" s="37"/>
    </row>
    <row r="219" spans="29:30">
      <c r="AC219" s="37"/>
      <c r="AD219" s="37"/>
    </row>
    <row r="220" spans="29:30">
      <c r="AC220" s="37"/>
      <c r="AD220" s="37"/>
    </row>
    <row r="221" spans="29:30">
      <c r="AC221" s="37"/>
      <c r="AD221" s="37"/>
    </row>
    <row r="222" spans="29:30">
      <c r="AC222" s="37"/>
      <c r="AD222" s="37"/>
    </row>
    <row r="223" spans="29:30">
      <c r="AC223" s="37"/>
      <c r="AD223" s="37"/>
    </row>
    <row r="224" spans="29:30">
      <c r="AC224" s="37"/>
      <c r="AD224" s="37"/>
    </row>
    <row r="225" spans="29:30">
      <c r="AC225" s="37"/>
      <c r="AD225" s="37"/>
    </row>
    <row r="226" spans="29:30">
      <c r="AC226" s="37"/>
      <c r="AD226" s="37"/>
    </row>
    <row r="227" spans="29:30">
      <c r="AC227" s="37"/>
      <c r="AD227" s="37"/>
    </row>
    <row r="228" spans="29:30">
      <c r="AC228" s="37"/>
      <c r="AD228" s="37"/>
    </row>
    <row r="229" spans="29:30">
      <c r="AC229" s="37"/>
      <c r="AD229" s="37"/>
    </row>
    <row r="230" spans="29:30">
      <c r="AC230" s="37"/>
      <c r="AD230" s="37"/>
    </row>
    <row r="231" spans="29:30">
      <c r="AC231" s="37"/>
      <c r="AD231" s="37"/>
    </row>
    <row r="232" spans="29:30">
      <c r="AC232" s="37"/>
      <c r="AD232" s="37"/>
    </row>
    <row r="233" spans="29:30">
      <c r="AC233" s="37"/>
      <c r="AD233" s="37"/>
    </row>
    <row r="234" spans="29:30">
      <c r="AC234" s="37"/>
      <c r="AD234" s="37"/>
    </row>
    <row r="235" spans="29:30">
      <c r="AC235" s="37"/>
      <c r="AD235" s="37"/>
    </row>
    <row r="236" spans="29:30">
      <c r="AC236" s="37"/>
      <c r="AD236" s="37"/>
    </row>
    <row r="237" spans="29:30">
      <c r="AC237" s="37"/>
      <c r="AD237" s="37"/>
    </row>
    <row r="238" spans="29:30">
      <c r="AC238" s="37"/>
      <c r="AD238" s="37"/>
    </row>
    <row r="239" spans="29:30">
      <c r="AC239" s="37"/>
      <c r="AD239" s="37"/>
    </row>
    <row r="240" spans="29:30">
      <c r="AC240" s="37"/>
      <c r="AD240" s="37"/>
    </row>
    <row r="241" spans="29:30">
      <c r="AC241" s="37"/>
      <c r="AD241" s="37"/>
    </row>
    <row r="242" spans="29:30">
      <c r="AC242" s="37"/>
      <c r="AD242" s="37"/>
    </row>
    <row r="243" spans="29:30">
      <c r="AC243" s="37"/>
      <c r="AD243" s="37"/>
    </row>
    <row r="244" spans="29:30">
      <c r="AC244" s="37"/>
      <c r="AD244" s="37"/>
    </row>
    <row r="245" spans="29:30">
      <c r="AC245" s="37"/>
      <c r="AD245" s="37"/>
    </row>
    <row r="246" spans="29:30">
      <c r="AC246" s="37"/>
      <c r="AD246" s="37"/>
    </row>
    <row r="247" spans="29:30">
      <c r="AC247" s="37"/>
      <c r="AD247" s="37"/>
    </row>
    <row r="248" spans="29:30">
      <c r="AC248" s="37"/>
      <c r="AD248" s="37"/>
    </row>
    <row r="249" spans="29:30">
      <c r="AC249" s="37"/>
      <c r="AD249" s="37"/>
    </row>
    <row r="250" spans="29:30">
      <c r="AC250" s="37"/>
      <c r="AD250" s="37"/>
    </row>
    <row r="251" spans="29:30">
      <c r="AC251" s="37"/>
      <c r="AD251" s="37"/>
    </row>
    <row r="252" spans="29:30">
      <c r="AC252" s="37"/>
      <c r="AD252" s="37"/>
    </row>
    <row r="253" spans="29:30">
      <c r="AC253" s="37"/>
      <c r="AD253" s="37"/>
    </row>
    <row r="254" spans="29:30">
      <c r="AC254" s="37"/>
      <c r="AD254" s="37"/>
    </row>
    <row r="255" spans="29:30">
      <c r="AC255" s="37"/>
      <c r="AD255" s="37"/>
    </row>
    <row r="256" spans="29:30">
      <c r="AC256" s="37"/>
      <c r="AD256" s="37"/>
    </row>
    <row r="257" spans="29:30">
      <c r="AC257" s="37"/>
      <c r="AD257" s="37"/>
    </row>
    <row r="258" spans="29:30">
      <c r="AC258" s="37"/>
      <c r="AD258" s="37"/>
    </row>
    <row r="259" spans="29:30">
      <c r="AC259" s="37"/>
      <c r="AD259" s="37"/>
    </row>
    <row r="260" spans="29:30">
      <c r="AC260" s="37"/>
      <c r="AD260" s="37"/>
    </row>
    <row r="261" spans="29:30">
      <c r="AC261" s="37"/>
      <c r="AD261" s="37"/>
    </row>
    <row r="262" spans="29:30">
      <c r="AC262" s="37"/>
      <c r="AD262" s="37"/>
    </row>
    <row r="263" spans="29:30">
      <c r="AC263" s="37"/>
      <c r="AD263" s="37"/>
    </row>
    <row r="264" spans="29:30">
      <c r="AC264" s="37"/>
      <c r="AD264" s="37"/>
    </row>
    <row r="265" spans="29:30">
      <c r="AC265" s="37"/>
      <c r="AD265" s="37"/>
    </row>
    <row r="266" spans="29:30">
      <c r="AC266" s="37"/>
      <c r="AD266" s="37"/>
    </row>
    <row r="267" spans="29:30">
      <c r="AC267" s="37"/>
      <c r="AD267" s="37"/>
    </row>
    <row r="268" spans="29:30">
      <c r="AC268" s="37"/>
      <c r="AD268" s="37"/>
    </row>
    <row r="269" spans="29:30">
      <c r="AC269" s="37"/>
      <c r="AD269" s="37"/>
    </row>
    <row r="270" spans="29:30">
      <c r="AC270" s="37"/>
      <c r="AD270" s="37"/>
    </row>
    <row r="271" spans="29:30">
      <c r="AC271" s="37"/>
      <c r="AD271" s="37"/>
    </row>
    <row r="272" spans="29:30">
      <c r="AC272" s="37"/>
      <c r="AD272" s="37"/>
    </row>
    <row r="273" spans="29:30">
      <c r="AC273" s="37"/>
      <c r="AD273" s="37"/>
    </row>
    <row r="274" spans="29:30">
      <c r="AC274" s="37"/>
      <c r="AD274" s="37"/>
    </row>
    <row r="275" spans="29:30">
      <c r="AC275" s="37"/>
      <c r="AD275" s="37"/>
    </row>
    <row r="276" spans="29:30">
      <c r="AC276" s="37"/>
      <c r="AD276" s="37"/>
    </row>
    <row r="277" spans="29:30">
      <c r="AC277" s="37"/>
      <c r="AD277" s="37"/>
    </row>
    <row r="278" spans="29:30">
      <c r="AC278" s="37"/>
      <c r="AD278" s="37"/>
    </row>
    <row r="279" spans="29:30">
      <c r="AC279" s="37"/>
      <c r="AD279" s="37"/>
    </row>
    <row r="280" spans="29:30">
      <c r="AC280" s="37"/>
      <c r="AD280" s="37"/>
    </row>
    <row r="281" spans="29:30">
      <c r="AC281" s="37"/>
      <c r="AD281" s="37"/>
    </row>
    <row r="282" spans="29:30">
      <c r="AC282" s="37"/>
      <c r="AD282" s="37"/>
    </row>
    <row r="283" spans="29:30">
      <c r="AC283" s="37"/>
      <c r="AD283" s="37"/>
    </row>
    <row r="284" spans="29:30">
      <c r="AC284" s="37"/>
      <c r="AD284" s="37"/>
    </row>
    <row r="285" spans="29:30">
      <c r="AC285" s="37"/>
      <c r="AD285" s="37"/>
    </row>
    <row r="286" spans="29:30">
      <c r="AC286" s="37"/>
      <c r="AD286" s="37"/>
    </row>
    <row r="287" spans="29:30">
      <c r="AC287" s="37"/>
      <c r="AD287" s="37"/>
    </row>
    <row r="288" spans="29:30">
      <c r="AC288" s="37"/>
      <c r="AD288" s="37"/>
    </row>
    <row r="289" spans="29:30">
      <c r="AC289" s="37"/>
      <c r="AD289" s="37"/>
    </row>
    <row r="290" spans="29:30">
      <c r="AC290" s="37"/>
      <c r="AD290" s="37"/>
    </row>
    <row r="291" spans="29:30">
      <c r="AC291" s="37"/>
      <c r="AD291" s="37"/>
    </row>
    <row r="292" spans="29:30">
      <c r="AC292" s="37"/>
      <c r="AD292" s="37"/>
    </row>
    <row r="293" spans="29:30">
      <c r="AC293" s="37"/>
      <c r="AD293" s="37"/>
    </row>
    <row r="294" spans="29:30">
      <c r="AC294" s="37"/>
      <c r="AD294" s="37"/>
    </row>
    <row r="295" spans="29:30">
      <c r="AC295" s="37"/>
      <c r="AD295" s="37"/>
    </row>
    <row r="296" spans="29:30">
      <c r="AC296" s="37"/>
      <c r="AD296" s="37"/>
    </row>
    <row r="297" spans="29:30">
      <c r="AC297" s="37"/>
      <c r="AD297" s="37"/>
    </row>
    <row r="298" spans="29:30">
      <c r="AC298" s="37"/>
      <c r="AD298" s="37"/>
    </row>
    <row r="299" spans="29:30">
      <c r="AC299" s="37"/>
      <c r="AD299" s="37"/>
    </row>
    <row r="300" spans="29:30">
      <c r="AC300" s="37"/>
      <c r="AD300" s="37"/>
    </row>
    <row r="301" spans="29:30">
      <c r="AC301" s="37"/>
      <c r="AD301" s="37"/>
    </row>
    <row r="302" spans="29:30">
      <c r="AC302" s="37"/>
      <c r="AD302" s="37"/>
    </row>
    <row r="303" spans="29:30">
      <c r="AC303" s="37"/>
      <c r="AD303" s="37"/>
    </row>
    <row r="304" spans="29:30">
      <c r="AC304" s="37"/>
      <c r="AD304" s="37"/>
    </row>
    <row r="305" spans="29:30">
      <c r="AC305" s="37"/>
      <c r="AD305" s="37"/>
    </row>
    <row r="306" spans="29:30">
      <c r="AC306" s="37"/>
      <c r="AD306" s="37"/>
    </row>
    <row r="307" spans="29:30">
      <c r="AC307" s="37"/>
      <c r="AD307" s="37"/>
    </row>
    <row r="308" spans="29:30">
      <c r="AC308" s="37"/>
      <c r="AD308" s="37"/>
    </row>
    <row r="309" spans="29:30">
      <c r="AC309" s="37"/>
      <c r="AD309" s="37"/>
    </row>
    <row r="310" spans="29:30">
      <c r="AC310" s="37"/>
      <c r="AD310" s="37"/>
    </row>
    <row r="311" spans="29:30">
      <c r="AC311" s="37"/>
      <c r="AD311" s="37"/>
    </row>
    <row r="312" spans="29:30">
      <c r="AC312" s="37"/>
      <c r="AD312" s="37"/>
    </row>
    <row r="313" spans="29:30">
      <c r="AC313" s="37"/>
      <c r="AD313" s="37"/>
    </row>
    <row r="314" spans="29:30">
      <c r="AC314" s="37"/>
      <c r="AD314" s="37"/>
    </row>
    <row r="315" spans="29:30">
      <c r="AC315" s="37"/>
      <c r="AD315" s="37"/>
    </row>
    <row r="316" spans="29:30">
      <c r="AC316" s="37"/>
      <c r="AD316" s="37"/>
    </row>
    <row r="317" spans="29:30">
      <c r="AC317" s="37"/>
      <c r="AD317" s="37"/>
    </row>
    <row r="318" spans="29:30">
      <c r="AC318" s="37"/>
      <c r="AD318" s="37"/>
    </row>
    <row r="319" spans="29:30">
      <c r="AC319" s="37"/>
      <c r="AD319" s="37"/>
    </row>
    <row r="320" spans="29:30">
      <c r="AC320" s="37"/>
      <c r="AD320" s="37"/>
    </row>
    <row r="321" spans="29:30">
      <c r="AC321" s="37"/>
      <c r="AD321" s="37"/>
    </row>
    <row r="322" spans="29:30">
      <c r="AC322" s="37"/>
      <c r="AD322" s="37"/>
    </row>
    <row r="323" spans="29:30">
      <c r="AC323" s="37"/>
      <c r="AD323" s="37"/>
    </row>
    <row r="324" spans="29:30">
      <c r="AC324" s="37"/>
      <c r="AD324" s="37"/>
    </row>
    <row r="325" spans="29:30">
      <c r="AC325" s="37"/>
      <c r="AD325" s="37"/>
    </row>
    <row r="326" spans="29:30">
      <c r="AC326" s="37"/>
      <c r="AD326" s="37"/>
    </row>
    <row r="327" spans="29:30">
      <c r="AC327" s="37"/>
      <c r="AD327" s="37"/>
    </row>
    <row r="328" spans="29:30">
      <c r="AC328" s="37"/>
      <c r="AD328" s="37"/>
    </row>
    <row r="329" spans="29:30">
      <c r="AC329" s="37"/>
      <c r="AD329" s="37"/>
    </row>
    <row r="330" spans="29:30">
      <c r="AC330" s="37"/>
      <c r="AD330" s="37"/>
    </row>
    <row r="331" spans="29:30">
      <c r="AC331" s="37"/>
      <c r="AD331" s="37"/>
    </row>
    <row r="332" spans="29:30">
      <c r="AC332" s="37"/>
      <c r="AD332" s="37"/>
    </row>
    <row r="333" spans="29:30">
      <c r="AC333" s="37"/>
      <c r="AD333" s="37"/>
    </row>
    <row r="334" spans="29:30">
      <c r="AC334" s="37"/>
      <c r="AD334" s="37"/>
    </row>
    <row r="335" spans="29:30">
      <c r="AC335" s="37"/>
      <c r="AD335" s="37"/>
    </row>
    <row r="336" spans="29:30">
      <c r="AC336" s="37"/>
      <c r="AD336" s="37"/>
    </row>
    <row r="337" spans="29:30">
      <c r="AC337" s="37"/>
      <c r="AD337" s="37"/>
    </row>
    <row r="338" spans="29:30">
      <c r="AC338" s="37"/>
      <c r="AD338" s="37"/>
    </row>
    <row r="339" spans="29:30">
      <c r="AC339" s="37"/>
      <c r="AD339" s="37"/>
    </row>
    <row r="340" spans="29:30">
      <c r="AC340" s="37"/>
      <c r="AD340" s="37"/>
    </row>
    <row r="341" spans="29:30">
      <c r="AC341" s="37"/>
      <c r="AD341" s="37"/>
    </row>
    <row r="342" spans="29:30">
      <c r="AC342" s="37"/>
      <c r="AD342" s="37"/>
    </row>
    <row r="343" spans="29:30">
      <c r="AC343" s="37"/>
      <c r="AD343" s="37"/>
    </row>
    <row r="344" spans="29:30">
      <c r="AC344" s="37"/>
      <c r="AD344" s="37"/>
    </row>
    <row r="345" spans="29:30">
      <c r="AC345" s="37"/>
      <c r="AD345" s="37"/>
    </row>
    <row r="346" spans="29:30">
      <c r="AC346" s="37"/>
      <c r="AD346" s="37"/>
    </row>
    <row r="347" spans="29:30">
      <c r="AC347" s="37"/>
      <c r="AD347" s="37"/>
    </row>
    <row r="348" spans="29:30">
      <c r="AC348" s="37"/>
      <c r="AD348" s="37"/>
    </row>
    <row r="349" spans="29:30">
      <c r="AC349" s="37"/>
      <c r="AD349" s="37"/>
    </row>
    <row r="350" spans="29:30">
      <c r="AC350" s="37"/>
      <c r="AD350" s="37"/>
    </row>
    <row r="351" spans="29:30">
      <c r="AC351" s="37"/>
      <c r="AD351" s="37"/>
    </row>
    <row r="352" spans="29:30">
      <c r="AC352" s="37"/>
      <c r="AD352" s="37"/>
    </row>
    <row r="353" spans="29:30">
      <c r="AC353" s="37"/>
      <c r="AD353" s="37"/>
    </row>
    <row r="354" spans="29:30">
      <c r="AC354" s="37"/>
      <c r="AD354" s="37"/>
    </row>
    <row r="355" spans="29:30">
      <c r="AC355" s="37"/>
      <c r="AD355" s="37"/>
    </row>
    <row r="356" spans="29:30">
      <c r="AC356" s="37"/>
      <c r="AD356" s="37"/>
    </row>
    <row r="357" spans="29:30">
      <c r="AC357" s="37"/>
      <c r="AD357" s="37"/>
    </row>
    <row r="358" spans="29:30">
      <c r="AC358" s="37"/>
      <c r="AD358" s="37"/>
    </row>
    <row r="359" spans="29:30">
      <c r="AC359" s="37"/>
      <c r="AD359" s="37"/>
    </row>
    <row r="360" spans="29:30">
      <c r="AC360" s="37"/>
      <c r="AD360" s="37"/>
    </row>
    <row r="361" spans="29:30">
      <c r="AC361" s="37"/>
      <c r="AD361" s="37"/>
    </row>
    <row r="362" spans="29:30">
      <c r="AC362" s="37"/>
      <c r="AD362" s="37"/>
    </row>
    <row r="363" spans="29:30">
      <c r="AC363" s="37"/>
      <c r="AD363" s="37"/>
    </row>
    <row r="364" spans="29:30">
      <c r="AC364" s="37"/>
      <c r="AD364" s="37"/>
    </row>
    <row r="365" spans="29:30">
      <c r="AC365" s="37"/>
      <c r="AD365" s="37"/>
    </row>
    <row r="366" spans="29:30">
      <c r="AC366" s="37"/>
      <c r="AD366" s="37"/>
    </row>
    <row r="367" spans="29:30">
      <c r="AC367" s="37"/>
      <c r="AD367" s="37"/>
    </row>
    <row r="368" spans="29:30">
      <c r="AC368" s="37"/>
      <c r="AD368" s="37"/>
    </row>
    <row r="369" spans="29:30">
      <c r="AC369" s="37"/>
      <c r="AD369" s="37"/>
    </row>
    <row r="370" spans="29:30">
      <c r="AC370" s="37"/>
      <c r="AD370" s="37"/>
    </row>
    <row r="371" spans="29:30">
      <c r="AC371" s="37"/>
      <c r="AD371" s="37"/>
    </row>
    <row r="372" spans="29:30">
      <c r="AC372" s="37"/>
      <c r="AD372" s="37"/>
    </row>
    <row r="373" spans="29:30">
      <c r="AC373" s="37"/>
      <c r="AD373" s="37"/>
    </row>
    <row r="374" spans="29:30">
      <c r="AC374" s="37"/>
      <c r="AD374" s="37"/>
    </row>
    <row r="375" spans="29:30">
      <c r="AC375" s="37"/>
      <c r="AD375" s="37"/>
    </row>
    <row r="376" spans="29:30">
      <c r="AC376" s="37"/>
      <c r="AD376" s="37"/>
    </row>
    <row r="377" spans="29:30">
      <c r="AC377" s="37"/>
      <c r="AD377" s="37"/>
    </row>
    <row r="378" spans="29:30">
      <c r="AC378" s="37"/>
      <c r="AD378" s="37"/>
    </row>
    <row r="379" spans="29:30">
      <c r="AC379" s="37"/>
      <c r="AD379" s="37"/>
    </row>
    <row r="380" spans="29:30">
      <c r="AC380" s="37"/>
      <c r="AD380" s="37"/>
    </row>
    <row r="381" spans="29:30">
      <c r="AC381" s="37"/>
      <c r="AD381" s="37"/>
    </row>
    <row r="382" spans="29:30">
      <c r="AC382" s="37"/>
      <c r="AD382" s="37"/>
    </row>
    <row r="383" spans="29:30">
      <c r="AC383" s="37"/>
      <c r="AD383" s="37"/>
    </row>
    <row r="384" spans="29:30">
      <c r="AC384" s="37"/>
      <c r="AD384" s="37"/>
    </row>
    <row r="385" spans="29:30">
      <c r="AC385" s="37"/>
      <c r="AD385" s="37"/>
    </row>
    <row r="386" spans="29:30">
      <c r="AC386" s="37"/>
      <c r="AD386" s="37"/>
    </row>
    <row r="387" spans="29:30">
      <c r="AC387" s="37"/>
      <c r="AD387" s="37"/>
    </row>
    <row r="388" spans="29:30">
      <c r="AC388" s="37"/>
      <c r="AD388" s="37"/>
    </row>
    <row r="389" spans="29:30">
      <c r="AC389" s="37"/>
      <c r="AD389" s="37"/>
    </row>
    <row r="390" spans="29:30">
      <c r="AC390" s="37"/>
      <c r="AD390" s="37"/>
    </row>
    <row r="391" spans="29:30">
      <c r="AC391" s="37"/>
      <c r="AD391" s="37"/>
    </row>
    <row r="392" spans="29:30">
      <c r="AC392" s="37"/>
      <c r="AD392" s="37"/>
    </row>
    <row r="393" spans="29:30">
      <c r="AC393" s="37"/>
      <c r="AD393" s="37"/>
    </row>
    <row r="394" spans="29:30">
      <c r="AC394" s="37"/>
      <c r="AD394" s="37"/>
    </row>
    <row r="395" spans="29:30">
      <c r="AC395" s="37"/>
      <c r="AD395" s="37"/>
    </row>
    <row r="396" spans="29:30">
      <c r="AC396" s="37"/>
      <c r="AD396" s="37"/>
    </row>
    <row r="397" spans="29:30">
      <c r="AC397" s="37"/>
      <c r="AD397" s="37"/>
    </row>
    <row r="398" spans="29:30">
      <c r="AC398" s="37"/>
      <c r="AD398" s="37"/>
    </row>
    <row r="399" spans="29:30">
      <c r="AC399" s="37"/>
      <c r="AD399" s="37"/>
    </row>
    <row r="400" spans="29:30">
      <c r="AC400" s="37"/>
      <c r="AD400" s="37"/>
    </row>
    <row r="401" spans="29:30">
      <c r="AC401" s="37"/>
      <c r="AD401" s="37"/>
    </row>
    <row r="402" spans="29:30">
      <c r="AC402" s="37"/>
      <c r="AD402" s="37"/>
    </row>
    <row r="403" spans="29:30">
      <c r="AC403" s="37"/>
      <c r="AD403" s="37"/>
    </row>
    <row r="404" spans="29:30">
      <c r="AC404" s="37"/>
      <c r="AD404" s="37"/>
    </row>
    <row r="405" spans="29:30">
      <c r="AC405" s="37"/>
      <c r="AD405" s="37"/>
    </row>
    <row r="406" spans="29:30">
      <c r="AC406" s="37"/>
      <c r="AD406" s="37"/>
    </row>
    <row r="407" spans="29:30">
      <c r="AC407" s="37"/>
      <c r="AD407" s="37"/>
    </row>
    <row r="408" spans="29:30">
      <c r="AC408" s="37"/>
      <c r="AD408" s="37"/>
    </row>
    <row r="409" spans="29:30">
      <c r="AC409" s="37"/>
      <c r="AD409" s="37"/>
    </row>
    <row r="410" spans="29:30">
      <c r="AC410" s="37"/>
      <c r="AD410" s="37"/>
    </row>
    <row r="411" spans="29:30">
      <c r="AC411" s="37"/>
      <c r="AD411" s="37"/>
    </row>
    <row r="412" spans="29:30">
      <c r="AC412" s="37"/>
      <c r="AD412" s="37"/>
    </row>
    <row r="413" spans="29:30">
      <c r="AC413" s="37"/>
      <c r="AD413" s="37"/>
    </row>
    <row r="414" spans="29:30">
      <c r="AC414" s="37"/>
      <c r="AD414" s="37"/>
    </row>
    <row r="415" spans="29:30">
      <c r="AC415" s="37"/>
      <c r="AD415" s="37"/>
    </row>
    <row r="416" spans="29:30">
      <c r="AC416" s="37"/>
      <c r="AD416" s="37"/>
    </row>
    <row r="417" spans="29:30">
      <c r="AC417" s="37"/>
      <c r="AD417" s="37"/>
    </row>
    <row r="418" spans="29:30">
      <c r="AC418" s="37"/>
      <c r="AD418" s="37"/>
    </row>
    <row r="419" spans="29:30">
      <c r="AC419" s="37"/>
      <c r="AD419" s="37"/>
    </row>
    <row r="420" spans="29:30">
      <c r="AC420" s="37"/>
      <c r="AD420" s="37"/>
    </row>
    <row r="421" spans="29:30">
      <c r="AC421" s="37"/>
      <c r="AD421" s="37"/>
    </row>
    <row r="422" spans="29:30">
      <c r="AC422" s="37"/>
      <c r="AD422" s="37"/>
    </row>
    <row r="423" spans="29:30">
      <c r="AC423" s="37"/>
      <c r="AD423" s="37"/>
    </row>
    <row r="424" spans="29:30">
      <c r="AC424" s="37"/>
      <c r="AD424" s="37"/>
    </row>
    <row r="425" spans="29:30">
      <c r="AC425" s="37"/>
      <c r="AD425" s="37"/>
    </row>
    <row r="426" spans="29:30">
      <c r="AC426" s="37"/>
      <c r="AD426" s="37"/>
    </row>
    <row r="427" spans="29:30">
      <c r="AC427" s="37"/>
      <c r="AD427" s="37"/>
    </row>
    <row r="428" spans="29:30">
      <c r="AC428" s="37"/>
      <c r="AD428" s="37"/>
    </row>
    <row r="429" spans="29:30">
      <c r="AC429" s="37"/>
      <c r="AD429" s="37"/>
    </row>
    <row r="430" spans="29:30">
      <c r="AC430" s="37"/>
      <c r="AD430" s="37"/>
    </row>
    <row r="431" spans="29:30">
      <c r="AC431" s="37"/>
      <c r="AD431" s="37"/>
    </row>
    <row r="432" spans="29:30">
      <c r="AC432" s="37"/>
      <c r="AD432" s="37"/>
    </row>
    <row r="433" spans="29:30">
      <c r="AC433" s="37"/>
      <c r="AD433" s="37"/>
    </row>
    <row r="434" spans="29:30">
      <c r="AC434" s="37"/>
      <c r="AD434" s="37"/>
    </row>
    <row r="435" spans="29:30">
      <c r="AC435" s="37"/>
      <c r="AD435" s="37"/>
    </row>
    <row r="436" spans="29:30">
      <c r="AC436" s="37"/>
      <c r="AD436" s="37"/>
    </row>
    <row r="437" spans="29:30">
      <c r="AC437" s="37"/>
      <c r="AD437" s="37"/>
    </row>
    <row r="438" spans="29:30">
      <c r="AC438" s="37"/>
      <c r="AD438" s="37"/>
    </row>
    <row r="439" spans="29:30">
      <c r="AC439" s="37"/>
      <c r="AD439" s="37"/>
    </row>
    <row r="440" spans="29:30">
      <c r="AC440" s="37"/>
      <c r="AD440" s="37"/>
    </row>
    <row r="441" spans="29:30">
      <c r="AC441" s="37"/>
      <c r="AD441" s="37"/>
    </row>
    <row r="442" spans="29:30">
      <c r="AC442" s="37"/>
      <c r="AD442" s="37"/>
    </row>
    <row r="443" spans="29:30">
      <c r="AC443" s="37"/>
      <c r="AD443" s="37"/>
    </row>
    <row r="444" spans="29:30">
      <c r="AC444" s="37"/>
      <c r="AD444" s="37"/>
    </row>
    <row r="445" spans="29:30">
      <c r="AC445" s="37"/>
      <c r="AD445" s="37"/>
    </row>
    <row r="446" spans="29:30">
      <c r="AC446" s="37"/>
      <c r="AD446" s="37"/>
    </row>
    <row r="447" spans="29:30">
      <c r="AC447" s="37"/>
      <c r="AD447" s="37"/>
    </row>
    <row r="448" spans="29:30">
      <c r="AC448" s="37"/>
      <c r="AD448" s="37"/>
    </row>
    <row r="449" spans="29:30">
      <c r="AC449" s="37"/>
      <c r="AD449" s="37"/>
    </row>
    <row r="450" spans="29:30">
      <c r="AC450" s="37"/>
      <c r="AD450" s="37"/>
    </row>
    <row r="451" spans="29:30">
      <c r="AC451" s="37"/>
      <c r="AD451" s="37"/>
    </row>
    <row r="452" spans="29:30">
      <c r="AC452" s="37"/>
      <c r="AD452" s="37"/>
    </row>
    <row r="453" spans="29:30">
      <c r="AC453" s="37"/>
      <c r="AD453" s="37"/>
    </row>
    <row r="454" spans="29:30">
      <c r="AC454" s="37"/>
      <c r="AD454" s="37"/>
    </row>
    <row r="455" spans="29:30">
      <c r="AC455" s="37"/>
      <c r="AD455" s="37"/>
    </row>
    <row r="456" spans="29:30">
      <c r="AC456" s="37"/>
      <c r="AD456" s="37"/>
    </row>
    <row r="457" spans="29:30">
      <c r="AC457" s="37"/>
      <c r="AD457" s="37"/>
    </row>
    <row r="458" spans="29:30">
      <c r="AC458" s="37"/>
      <c r="AD458" s="37"/>
    </row>
    <row r="459" spans="29:30">
      <c r="AC459" s="37"/>
      <c r="AD459" s="37"/>
    </row>
    <row r="460" spans="29:30">
      <c r="AC460" s="37"/>
      <c r="AD460" s="37"/>
    </row>
    <row r="461" spans="29:30">
      <c r="AC461" s="37"/>
      <c r="AD461" s="37"/>
    </row>
    <row r="462" spans="29:30">
      <c r="AC462" s="37"/>
      <c r="AD462" s="37"/>
    </row>
    <row r="463" spans="29:30">
      <c r="AC463" s="37"/>
      <c r="AD463" s="37"/>
    </row>
    <row r="464" spans="29:30">
      <c r="AC464" s="37"/>
      <c r="AD464" s="37"/>
    </row>
    <row r="465" spans="29:30">
      <c r="AC465" s="37"/>
      <c r="AD465" s="37"/>
    </row>
    <row r="466" spans="29:30">
      <c r="AC466" s="37"/>
      <c r="AD466" s="37"/>
    </row>
    <row r="467" spans="29:30">
      <c r="AC467" s="37"/>
      <c r="AD467" s="37"/>
    </row>
    <row r="468" spans="29:30">
      <c r="AC468" s="37"/>
      <c r="AD468" s="37"/>
    </row>
    <row r="469" spans="29:30">
      <c r="AC469" s="37"/>
      <c r="AD469" s="37"/>
    </row>
    <row r="470" spans="29:30">
      <c r="AC470" s="37"/>
      <c r="AD470" s="37"/>
    </row>
    <row r="471" spans="29:30">
      <c r="AC471" s="37"/>
      <c r="AD471" s="37"/>
    </row>
    <row r="472" spans="29:30">
      <c r="AC472" s="37"/>
      <c r="AD472" s="37"/>
    </row>
    <row r="473" spans="29:30">
      <c r="AC473" s="37"/>
      <c r="AD473" s="37"/>
    </row>
    <row r="474" spans="29:30">
      <c r="AC474" s="37"/>
      <c r="AD474" s="37"/>
    </row>
    <row r="475" spans="29:30">
      <c r="AC475" s="37"/>
      <c r="AD475" s="37"/>
    </row>
    <row r="476" spans="29:30">
      <c r="AC476" s="37"/>
      <c r="AD476" s="37"/>
    </row>
    <row r="477" spans="29:30">
      <c r="AC477" s="37"/>
      <c r="AD477" s="37"/>
    </row>
    <row r="478" spans="29:30">
      <c r="AC478" s="37"/>
      <c r="AD478" s="37"/>
    </row>
    <row r="479" spans="29:30">
      <c r="AC479" s="37"/>
      <c r="AD479" s="37"/>
    </row>
    <row r="480" spans="29:30">
      <c r="AC480" s="37"/>
      <c r="AD480" s="37"/>
    </row>
    <row r="481" spans="29:30">
      <c r="AC481" s="37"/>
      <c r="AD481" s="37"/>
    </row>
    <row r="482" spans="29:30">
      <c r="AC482" s="37"/>
      <c r="AD482" s="37"/>
    </row>
    <row r="483" spans="29:30">
      <c r="AC483" s="37"/>
      <c r="AD483" s="37"/>
    </row>
    <row r="484" spans="29:30">
      <c r="AC484" s="37"/>
      <c r="AD484" s="37"/>
    </row>
    <row r="485" spans="29:30">
      <c r="AC485" s="37"/>
      <c r="AD485" s="37"/>
    </row>
    <row r="486" spans="29:30">
      <c r="AC486" s="37"/>
      <c r="AD486" s="37"/>
    </row>
    <row r="487" spans="29:30">
      <c r="AC487" s="37"/>
      <c r="AD487" s="37"/>
    </row>
    <row r="488" spans="29:30">
      <c r="AC488" s="37"/>
      <c r="AD488" s="37"/>
    </row>
    <row r="489" spans="29:30">
      <c r="AC489" s="37"/>
      <c r="AD489" s="37"/>
    </row>
    <row r="490" spans="29:30">
      <c r="AC490" s="37"/>
      <c r="AD490" s="37"/>
    </row>
    <row r="491" spans="29:30">
      <c r="AC491" s="37"/>
      <c r="AD491" s="37"/>
    </row>
    <row r="492" spans="29:30">
      <c r="AC492" s="37"/>
      <c r="AD492" s="37"/>
    </row>
    <row r="493" spans="29:30">
      <c r="AC493" s="37"/>
      <c r="AD493" s="37"/>
    </row>
    <row r="494" spans="29:30">
      <c r="AC494" s="37"/>
      <c r="AD494" s="37"/>
    </row>
    <row r="495" spans="29:30">
      <c r="AC495" s="37"/>
      <c r="AD495" s="37"/>
    </row>
    <row r="496" spans="29:30">
      <c r="AC496" s="37"/>
      <c r="AD496" s="37"/>
    </row>
  </sheetData>
  <protectedRanges>
    <protectedRange sqref="U5:U18" name="نطاق1_6"/>
    <protectedRange sqref="B5:B17" name="نطاق1_5_1"/>
    <protectedRange sqref="B18" name="نطاق1_1_2_1"/>
  </protectedRanges>
  <mergeCells count="9">
    <mergeCell ref="V1:V2"/>
    <mergeCell ref="B3:U3"/>
    <mergeCell ref="A4:A20"/>
    <mergeCell ref="B4:U4"/>
    <mergeCell ref="B5:B6"/>
    <mergeCell ref="C5:T5"/>
    <mergeCell ref="U5:U6"/>
    <mergeCell ref="B19:G19"/>
    <mergeCell ref="P19:U19"/>
  </mergeCells>
  <hyperlinks>
    <hyperlink ref="V1" location="الفهرس!A1" display="R" xr:uid="{00000000-0004-0000-18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1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3296"/>
  </sheetPr>
  <dimension ref="A1:AA1061"/>
  <sheetViews>
    <sheetView showGridLines="0" view="pageBreakPreview" zoomScale="60" zoomScaleNormal="55" zoomScalePageLayoutView="70" workbookViewId="0">
      <selection activeCell="N23" sqref="N23"/>
    </sheetView>
  </sheetViews>
  <sheetFormatPr defaultRowHeight="15.5"/>
  <cols>
    <col min="1" max="1" width="5.7265625" style="169" customWidth="1"/>
    <col min="2" max="2" width="25.6328125" style="169" customWidth="1"/>
    <col min="3" max="20" width="13.90625" style="169" customWidth="1"/>
    <col min="21" max="21" width="25.6328125" style="169" customWidth="1"/>
    <col min="22" max="22" width="5.7265625" style="36" customWidth="1"/>
    <col min="23" max="23" width="11.453125" style="169" customWidth="1"/>
    <col min="24" max="24" width="6.7265625" style="186" customWidth="1"/>
    <col min="25" max="25" width="14.36328125" style="186" customWidth="1"/>
    <col min="26" max="26" width="14.90625" style="169" customWidth="1"/>
    <col min="27" max="27" width="9" style="169" customWidth="1"/>
    <col min="28" max="28" width="11.08984375" style="169" customWidth="1"/>
    <col min="29" max="29" width="29.453125" style="169" customWidth="1"/>
    <col min="30" max="30" width="9.90625" style="169" customWidth="1"/>
    <col min="31" max="31" width="29.453125" style="169" customWidth="1"/>
    <col min="32" max="32" width="9.90625" style="169" customWidth="1"/>
    <col min="33" max="35" width="6.08984375" style="169" customWidth="1"/>
    <col min="36" max="36" width="5.08984375" style="169" customWidth="1"/>
    <col min="37" max="37" width="11.08984375" style="169" bestFit="1" customWidth="1"/>
    <col min="38" max="38" width="6.453125" style="169" customWidth="1"/>
    <col min="39" max="40" width="5.08984375" style="169" customWidth="1"/>
    <col min="41" max="45" width="6.08984375" style="169" customWidth="1"/>
    <col min="46" max="47" width="5.08984375" style="169" customWidth="1"/>
    <col min="48" max="49" width="6.08984375" style="169" customWidth="1"/>
    <col min="50" max="53" width="5.6328125" style="169" customWidth="1"/>
    <col min="54" max="54" width="4.08984375" style="169" customWidth="1"/>
    <col min="55" max="55" width="10.453125" style="169" bestFit="1" customWidth="1"/>
    <col min="56" max="56" width="7.08984375" style="169" customWidth="1"/>
    <col min="57" max="68" width="6.08984375" style="169" customWidth="1"/>
    <col min="69" max="71" width="5.6328125" style="169" customWidth="1"/>
    <col min="72" max="72" width="4.08984375" style="169" customWidth="1"/>
    <col min="73" max="73" width="10" style="169" bestFit="1" customWidth="1"/>
    <col min="74" max="75" width="8.08984375" style="169" customWidth="1"/>
    <col min="76" max="76" width="9.08984375" style="169" bestFit="1" customWidth="1"/>
    <col min="77" max="77" width="11.08984375" style="169" bestFit="1" customWidth="1"/>
    <col min="78" max="78" width="29" style="169" bestFit="1" customWidth="1"/>
    <col min="79" max="79" width="9.90625" style="169" bestFit="1" customWidth="1"/>
    <col min="80" max="215" width="9" style="169"/>
    <col min="216" max="216" width="12.08984375" style="169" customWidth="1"/>
    <col min="217" max="217" width="12.453125" style="169" customWidth="1"/>
    <col min="218" max="223" width="10.26953125" style="169" customWidth="1"/>
    <col min="224" max="224" width="11.90625" style="169" customWidth="1"/>
    <col min="225" max="235" width="10.26953125" style="169" customWidth="1"/>
    <col min="236" max="236" width="6.7265625" style="169" customWidth="1"/>
    <col min="237" max="471" width="9" style="169"/>
    <col min="472" max="472" width="12.08984375" style="169" customWidth="1"/>
    <col min="473" max="473" width="12.453125" style="169" customWidth="1"/>
    <col min="474" max="479" width="10.26953125" style="169" customWidth="1"/>
    <col min="480" max="480" width="11.90625" style="169" customWidth="1"/>
    <col min="481" max="491" width="10.26953125" style="169" customWidth="1"/>
    <col min="492" max="492" width="6.7265625" style="169" customWidth="1"/>
    <col min="493" max="727" width="9" style="169"/>
    <col min="728" max="728" width="12.08984375" style="169" customWidth="1"/>
    <col min="729" max="729" width="12.453125" style="169" customWidth="1"/>
    <col min="730" max="735" width="10.26953125" style="169" customWidth="1"/>
    <col min="736" max="736" width="11.90625" style="169" customWidth="1"/>
    <col min="737" max="747" width="10.26953125" style="169" customWidth="1"/>
    <col min="748" max="748" width="6.7265625" style="169" customWidth="1"/>
    <col min="749" max="983" width="9" style="169"/>
    <col min="984" max="984" width="12.08984375" style="169" customWidth="1"/>
    <col min="985" max="985" width="12.453125" style="169" customWidth="1"/>
    <col min="986" max="991" width="10.26953125" style="169" customWidth="1"/>
    <col min="992" max="992" width="11.90625" style="169" customWidth="1"/>
    <col min="993" max="1003" width="10.26953125" style="169" customWidth="1"/>
    <col min="1004" max="1004" width="6.7265625" style="169" customWidth="1"/>
    <col min="1005" max="1239" width="9" style="169"/>
    <col min="1240" max="1240" width="12.08984375" style="169" customWidth="1"/>
    <col min="1241" max="1241" width="12.453125" style="169" customWidth="1"/>
    <col min="1242" max="1247" width="10.26953125" style="169" customWidth="1"/>
    <col min="1248" max="1248" width="11.90625" style="169" customWidth="1"/>
    <col min="1249" max="1259" width="10.26953125" style="169" customWidth="1"/>
    <col min="1260" max="1260" width="6.7265625" style="169" customWidth="1"/>
    <col min="1261" max="1495" width="9" style="169"/>
    <col min="1496" max="1496" width="12.08984375" style="169" customWidth="1"/>
    <col min="1497" max="1497" width="12.453125" style="169" customWidth="1"/>
    <col min="1498" max="1503" width="10.26953125" style="169" customWidth="1"/>
    <col min="1504" max="1504" width="11.90625" style="169" customWidth="1"/>
    <col min="1505" max="1515" width="10.26953125" style="169" customWidth="1"/>
    <col min="1516" max="1516" width="6.7265625" style="169" customWidth="1"/>
    <col min="1517" max="1751" width="9" style="169"/>
    <col min="1752" max="1752" width="12.08984375" style="169" customWidth="1"/>
    <col min="1753" max="1753" width="12.453125" style="169" customWidth="1"/>
    <col min="1754" max="1759" width="10.26953125" style="169" customWidth="1"/>
    <col min="1760" max="1760" width="11.90625" style="169" customWidth="1"/>
    <col min="1761" max="1771" width="10.26953125" style="169" customWidth="1"/>
    <col min="1772" max="1772" width="6.7265625" style="169" customWidth="1"/>
    <col min="1773" max="2007" width="9" style="169"/>
    <col min="2008" max="2008" width="12.08984375" style="169" customWidth="1"/>
    <col min="2009" max="2009" width="12.453125" style="169" customWidth="1"/>
    <col min="2010" max="2015" width="10.26953125" style="169" customWidth="1"/>
    <col min="2016" max="2016" width="11.90625" style="169" customWidth="1"/>
    <col min="2017" max="2027" width="10.26953125" style="169" customWidth="1"/>
    <col min="2028" max="2028" width="6.7265625" style="169" customWidth="1"/>
    <col min="2029" max="2263" width="9" style="169"/>
    <col min="2264" max="2264" width="12.08984375" style="169" customWidth="1"/>
    <col min="2265" max="2265" width="12.453125" style="169" customWidth="1"/>
    <col min="2266" max="2271" width="10.26953125" style="169" customWidth="1"/>
    <col min="2272" max="2272" width="11.90625" style="169" customWidth="1"/>
    <col min="2273" max="2283" width="10.26953125" style="169" customWidth="1"/>
    <col min="2284" max="2284" width="6.7265625" style="169" customWidth="1"/>
    <col min="2285" max="2519" width="9" style="169"/>
    <col min="2520" max="2520" width="12.08984375" style="169" customWidth="1"/>
    <col min="2521" max="2521" width="12.453125" style="169" customWidth="1"/>
    <col min="2522" max="2527" width="10.26953125" style="169" customWidth="1"/>
    <col min="2528" max="2528" width="11.90625" style="169" customWidth="1"/>
    <col min="2529" max="2539" width="10.26953125" style="169" customWidth="1"/>
    <col min="2540" max="2540" width="6.7265625" style="169" customWidth="1"/>
    <col min="2541" max="2775" width="9" style="169"/>
    <col min="2776" max="2776" width="12.08984375" style="169" customWidth="1"/>
    <col min="2777" max="2777" width="12.453125" style="169" customWidth="1"/>
    <col min="2778" max="2783" width="10.26953125" style="169" customWidth="1"/>
    <col min="2784" max="2784" width="11.90625" style="169" customWidth="1"/>
    <col min="2785" max="2795" width="10.26953125" style="169" customWidth="1"/>
    <col min="2796" max="2796" width="6.7265625" style="169" customWidth="1"/>
    <col min="2797" max="3031" width="9" style="169"/>
    <col min="3032" max="3032" width="12.08984375" style="169" customWidth="1"/>
    <col min="3033" max="3033" width="12.453125" style="169" customWidth="1"/>
    <col min="3034" max="3039" width="10.26953125" style="169" customWidth="1"/>
    <col min="3040" max="3040" width="11.90625" style="169" customWidth="1"/>
    <col min="3041" max="3051" width="10.26953125" style="169" customWidth="1"/>
    <col min="3052" max="3052" width="6.7265625" style="169" customWidth="1"/>
    <col min="3053" max="3287" width="9" style="169"/>
    <col min="3288" max="3288" width="12.08984375" style="169" customWidth="1"/>
    <col min="3289" max="3289" width="12.453125" style="169" customWidth="1"/>
    <col min="3290" max="3295" width="10.26953125" style="169" customWidth="1"/>
    <col min="3296" max="3296" width="11.90625" style="169" customWidth="1"/>
    <col min="3297" max="3307" width="10.26953125" style="169" customWidth="1"/>
    <col min="3308" max="3308" width="6.7265625" style="169" customWidth="1"/>
    <col min="3309" max="3543" width="9" style="169"/>
    <col min="3544" max="3544" width="12.08984375" style="169" customWidth="1"/>
    <col min="3545" max="3545" width="12.453125" style="169" customWidth="1"/>
    <col min="3546" max="3551" width="10.26953125" style="169" customWidth="1"/>
    <col min="3552" max="3552" width="11.90625" style="169" customWidth="1"/>
    <col min="3553" max="3563" width="10.26953125" style="169" customWidth="1"/>
    <col min="3564" max="3564" width="6.7265625" style="169" customWidth="1"/>
    <col min="3565" max="3799" width="9" style="169"/>
    <col min="3800" max="3800" width="12.08984375" style="169" customWidth="1"/>
    <col min="3801" max="3801" width="12.453125" style="169" customWidth="1"/>
    <col min="3802" max="3807" width="10.26953125" style="169" customWidth="1"/>
    <col min="3808" max="3808" width="11.90625" style="169" customWidth="1"/>
    <col min="3809" max="3819" width="10.26953125" style="169" customWidth="1"/>
    <col min="3820" max="3820" width="6.7265625" style="169" customWidth="1"/>
    <col min="3821" max="4055" width="9" style="169"/>
    <col min="4056" max="4056" width="12.08984375" style="169" customWidth="1"/>
    <col min="4057" max="4057" width="12.453125" style="169" customWidth="1"/>
    <col min="4058" max="4063" width="10.26953125" style="169" customWidth="1"/>
    <col min="4064" max="4064" width="11.90625" style="169" customWidth="1"/>
    <col min="4065" max="4075" width="10.26953125" style="169" customWidth="1"/>
    <col min="4076" max="4076" width="6.7265625" style="169" customWidth="1"/>
    <col min="4077" max="4311" width="9" style="169"/>
    <col min="4312" max="4312" width="12.08984375" style="169" customWidth="1"/>
    <col min="4313" max="4313" width="12.453125" style="169" customWidth="1"/>
    <col min="4314" max="4319" width="10.26953125" style="169" customWidth="1"/>
    <col min="4320" max="4320" width="11.90625" style="169" customWidth="1"/>
    <col min="4321" max="4331" width="10.26953125" style="169" customWidth="1"/>
    <col min="4332" max="4332" width="6.7265625" style="169" customWidth="1"/>
    <col min="4333" max="4567" width="9" style="169"/>
    <col min="4568" max="4568" width="12.08984375" style="169" customWidth="1"/>
    <col min="4569" max="4569" width="12.453125" style="169" customWidth="1"/>
    <col min="4570" max="4575" width="10.26953125" style="169" customWidth="1"/>
    <col min="4576" max="4576" width="11.90625" style="169" customWidth="1"/>
    <col min="4577" max="4587" width="10.26953125" style="169" customWidth="1"/>
    <col min="4588" max="4588" width="6.7265625" style="169" customWidth="1"/>
    <col min="4589" max="4823" width="9" style="169"/>
    <col min="4824" max="4824" width="12.08984375" style="169" customWidth="1"/>
    <col min="4825" max="4825" width="12.453125" style="169" customWidth="1"/>
    <col min="4826" max="4831" width="10.26953125" style="169" customWidth="1"/>
    <col min="4832" max="4832" width="11.90625" style="169" customWidth="1"/>
    <col min="4833" max="4843" width="10.26953125" style="169" customWidth="1"/>
    <col min="4844" max="4844" width="6.7265625" style="169" customWidth="1"/>
    <col min="4845" max="5079" width="9" style="169"/>
    <col min="5080" max="5080" width="12.08984375" style="169" customWidth="1"/>
    <col min="5081" max="5081" width="12.453125" style="169" customWidth="1"/>
    <col min="5082" max="5087" width="10.26953125" style="169" customWidth="1"/>
    <col min="5088" max="5088" width="11.90625" style="169" customWidth="1"/>
    <col min="5089" max="5099" width="10.26953125" style="169" customWidth="1"/>
    <col min="5100" max="5100" width="6.7265625" style="169" customWidth="1"/>
    <col min="5101" max="5335" width="9" style="169"/>
    <col min="5336" max="5336" width="12.08984375" style="169" customWidth="1"/>
    <col min="5337" max="5337" width="12.453125" style="169" customWidth="1"/>
    <col min="5338" max="5343" width="10.26953125" style="169" customWidth="1"/>
    <col min="5344" max="5344" width="11.90625" style="169" customWidth="1"/>
    <col min="5345" max="5355" width="10.26953125" style="169" customWidth="1"/>
    <col min="5356" max="5356" width="6.7265625" style="169" customWidth="1"/>
    <col min="5357" max="5591" width="9" style="169"/>
    <col min="5592" max="5592" width="12.08984375" style="169" customWidth="1"/>
    <col min="5593" max="5593" width="12.453125" style="169" customWidth="1"/>
    <col min="5594" max="5599" width="10.26953125" style="169" customWidth="1"/>
    <col min="5600" max="5600" width="11.90625" style="169" customWidth="1"/>
    <col min="5601" max="5611" width="10.26953125" style="169" customWidth="1"/>
    <col min="5612" max="5612" width="6.7265625" style="169" customWidth="1"/>
    <col min="5613" max="5847" width="9" style="169"/>
    <col min="5848" max="5848" width="12.08984375" style="169" customWidth="1"/>
    <col min="5849" max="5849" width="12.453125" style="169" customWidth="1"/>
    <col min="5850" max="5855" width="10.26953125" style="169" customWidth="1"/>
    <col min="5856" max="5856" width="11.90625" style="169" customWidth="1"/>
    <col min="5857" max="5867" width="10.26953125" style="169" customWidth="1"/>
    <col min="5868" max="5868" width="6.7265625" style="169" customWidth="1"/>
    <col min="5869" max="6103" width="9" style="169"/>
    <col min="6104" max="6104" width="12.08984375" style="169" customWidth="1"/>
    <col min="6105" max="6105" width="12.453125" style="169" customWidth="1"/>
    <col min="6106" max="6111" width="10.26953125" style="169" customWidth="1"/>
    <col min="6112" max="6112" width="11.90625" style="169" customWidth="1"/>
    <col min="6113" max="6123" width="10.26953125" style="169" customWidth="1"/>
    <col min="6124" max="6124" width="6.7265625" style="169" customWidth="1"/>
    <col min="6125" max="6359" width="9" style="169"/>
    <col min="6360" max="6360" width="12.08984375" style="169" customWidth="1"/>
    <col min="6361" max="6361" width="12.453125" style="169" customWidth="1"/>
    <col min="6362" max="6367" width="10.26953125" style="169" customWidth="1"/>
    <col min="6368" max="6368" width="11.90625" style="169" customWidth="1"/>
    <col min="6369" max="6379" width="10.26953125" style="169" customWidth="1"/>
    <col min="6380" max="6380" width="6.7265625" style="169" customWidth="1"/>
    <col min="6381" max="6615" width="9" style="169"/>
    <col min="6616" max="6616" width="12.08984375" style="169" customWidth="1"/>
    <col min="6617" max="6617" width="12.453125" style="169" customWidth="1"/>
    <col min="6618" max="6623" width="10.26953125" style="169" customWidth="1"/>
    <col min="6624" max="6624" width="11.90625" style="169" customWidth="1"/>
    <col min="6625" max="6635" width="10.26953125" style="169" customWidth="1"/>
    <col min="6636" max="6636" width="6.7265625" style="169" customWidth="1"/>
    <col min="6637" max="6871" width="9" style="169"/>
    <col min="6872" max="6872" width="12.08984375" style="169" customWidth="1"/>
    <col min="6873" max="6873" width="12.453125" style="169" customWidth="1"/>
    <col min="6874" max="6879" width="10.26953125" style="169" customWidth="1"/>
    <col min="6880" max="6880" width="11.90625" style="169" customWidth="1"/>
    <col min="6881" max="6891" width="10.26953125" style="169" customWidth="1"/>
    <col min="6892" max="6892" width="6.7265625" style="169" customWidth="1"/>
    <col min="6893" max="7127" width="9" style="169"/>
    <col min="7128" max="7128" width="12.08984375" style="169" customWidth="1"/>
    <col min="7129" max="7129" width="12.453125" style="169" customWidth="1"/>
    <col min="7130" max="7135" width="10.26953125" style="169" customWidth="1"/>
    <col min="7136" max="7136" width="11.90625" style="169" customWidth="1"/>
    <col min="7137" max="7147" width="10.26953125" style="169" customWidth="1"/>
    <col min="7148" max="7148" width="6.7265625" style="169" customWidth="1"/>
    <col min="7149" max="7383" width="9" style="169"/>
    <col min="7384" max="7384" width="12.08984375" style="169" customWidth="1"/>
    <col min="7385" max="7385" width="12.453125" style="169" customWidth="1"/>
    <col min="7386" max="7391" width="10.26953125" style="169" customWidth="1"/>
    <col min="7392" max="7392" width="11.90625" style="169" customWidth="1"/>
    <col min="7393" max="7403" width="10.26953125" style="169" customWidth="1"/>
    <col min="7404" max="7404" width="6.7265625" style="169" customWidth="1"/>
    <col min="7405" max="7639" width="9" style="169"/>
    <col min="7640" max="7640" width="12.08984375" style="169" customWidth="1"/>
    <col min="7641" max="7641" width="12.453125" style="169" customWidth="1"/>
    <col min="7642" max="7647" width="10.26953125" style="169" customWidth="1"/>
    <col min="7648" max="7648" width="11.90625" style="169" customWidth="1"/>
    <col min="7649" max="7659" width="10.26953125" style="169" customWidth="1"/>
    <col min="7660" max="7660" width="6.7265625" style="169" customWidth="1"/>
    <col min="7661" max="7895" width="9" style="169"/>
    <col min="7896" max="7896" width="12.08984375" style="169" customWidth="1"/>
    <col min="7897" max="7897" width="12.453125" style="169" customWidth="1"/>
    <col min="7898" max="7903" width="10.26953125" style="169" customWidth="1"/>
    <col min="7904" max="7904" width="11.90625" style="169" customWidth="1"/>
    <col min="7905" max="7915" width="10.26953125" style="169" customWidth="1"/>
    <col min="7916" max="7916" width="6.7265625" style="169" customWidth="1"/>
    <col min="7917" max="8151" width="9" style="169"/>
    <col min="8152" max="8152" width="12.08984375" style="169" customWidth="1"/>
    <col min="8153" max="8153" width="12.453125" style="169" customWidth="1"/>
    <col min="8154" max="8159" width="10.26953125" style="169" customWidth="1"/>
    <col min="8160" max="8160" width="11.90625" style="169" customWidth="1"/>
    <col min="8161" max="8171" width="10.26953125" style="169" customWidth="1"/>
    <col min="8172" max="8172" width="6.7265625" style="169" customWidth="1"/>
    <col min="8173" max="8407" width="9" style="169"/>
    <col min="8408" max="8408" width="12.08984375" style="169" customWidth="1"/>
    <col min="8409" max="8409" width="12.453125" style="169" customWidth="1"/>
    <col min="8410" max="8415" width="10.26953125" style="169" customWidth="1"/>
    <col min="8416" max="8416" width="11.90625" style="169" customWidth="1"/>
    <col min="8417" max="8427" width="10.26953125" style="169" customWidth="1"/>
    <col min="8428" max="8428" width="6.7265625" style="169" customWidth="1"/>
    <col min="8429" max="8663" width="9" style="169"/>
    <col min="8664" max="8664" width="12.08984375" style="169" customWidth="1"/>
    <col min="8665" max="8665" width="12.453125" style="169" customWidth="1"/>
    <col min="8666" max="8671" width="10.26953125" style="169" customWidth="1"/>
    <col min="8672" max="8672" width="11.90625" style="169" customWidth="1"/>
    <col min="8673" max="8683" width="10.26953125" style="169" customWidth="1"/>
    <col min="8684" max="8684" width="6.7265625" style="169" customWidth="1"/>
    <col min="8685" max="8919" width="9" style="169"/>
    <col min="8920" max="8920" width="12.08984375" style="169" customWidth="1"/>
    <col min="8921" max="8921" width="12.453125" style="169" customWidth="1"/>
    <col min="8922" max="8927" width="10.26953125" style="169" customWidth="1"/>
    <col min="8928" max="8928" width="11.90625" style="169" customWidth="1"/>
    <col min="8929" max="8939" width="10.26953125" style="169" customWidth="1"/>
    <col min="8940" max="8940" width="6.7265625" style="169" customWidth="1"/>
    <col min="8941" max="9175" width="9" style="169"/>
    <col min="9176" max="9176" width="12.08984375" style="169" customWidth="1"/>
    <col min="9177" max="9177" width="12.453125" style="169" customWidth="1"/>
    <col min="9178" max="9183" width="10.26953125" style="169" customWidth="1"/>
    <col min="9184" max="9184" width="11.90625" style="169" customWidth="1"/>
    <col min="9185" max="9195" width="10.26953125" style="169" customWidth="1"/>
    <col min="9196" max="9196" width="6.7265625" style="169" customWidth="1"/>
    <col min="9197" max="9431" width="9" style="169"/>
    <col min="9432" max="9432" width="12.08984375" style="169" customWidth="1"/>
    <col min="9433" max="9433" width="12.453125" style="169" customWidth="1"/>
    <col min="9434" max="9439" width="10.26953125" style="169" customWidth="1"/>
    <col min="9440" max="9440" width="11.90625" style="169" customWidth="1"/>
    <col min="9441" max="9451" width="10.26953125" style="169" customWidth="1"/>
    <col min="9452" max="9452" width="6.7265625" style="169" customWidth="1"/>
    <col min="9453" max="9687" width="9" style="169"/>
    <col min="9688" max="9688" width="12.08984375" style="169" customWidth="1"/>
    <col min="9689" max="9689" width="12.453125" style="169" customWidth="1"/>
    <col min="9690" max="9695" width="10.26953125" style="169" customWidth="1"/>
    <col min="9696" max="9696" width="11.90625" style="169" customWidth="1"/>
    <col min="9697" max="9707" width="10.26953125" style="169" customWidth="1"/>
    <col min="9708" max="9708" width="6.7265625" style="169" customWidth="1"/>
    <col min="9709" max="9943" width="9" style="169"/>
    <col min="9944" max="9944" width="12.08984375" style="169" customWidth="1"/>
    <col min="9945" max="9945" width="12.453125" style="169" customWidth="1"/>
    <col min="9946" max="9951" width="10.26953125" style="169" customWidth="1"/>
    <col min="9952" max="9952" width="11.90625" style="169" customWidth="1"/>
    <col min="9953" max="9963" width="10.26953125" style="169" customWidth="1"/>
    <col min="9964" max="9964" width="6.7265625" style="169" customWidth="1"/>
    <col min="9965" max="10199" width="9" style="169"/>
    <col min="10200" max="10200" width="12.08984375" style="169" customWidth="1"/>
    <col min="10201" max="10201" width="12.453125" style="169" customWidth="1"/>
    <col min="10202" max="10207" width="10.26953125" style="169" customWidth="1"/>
    <col min="10208" max="10208" width="11.90625" style="169" customWidth="1"/>
    <col min="10209" max="10219" width="10.26953125" style="169" customWidth="1"/>
    <col min="10220" max="10220" width="6.7265625" style="169" customWidth="1"/>
    <col min="10221" max="10455" width="9" style="169"/>
    <col min="10456" max="10456" width="12.08984375" style="169" customWidth="1"/>
    <col min="10457" max="10457" width="12.453125" style="169" customWidth="1"/>
    <col min="10458" max="10463" width="10.26953125" style="169" customWidth="1"/>
    <col min="10464" max="10464" width="11.90625" style="169" customWidth="1"/>
    <col min="10465" max="10475" width="10.26953125" style="169" customWidth="1"/>
    <col min="10476" max="10476" width="6.7265625" style="169" customWidth="1"/>
    <col min="10477" max="10711" width="9" style="169"/>
    <col min="10712" max="10712" width="12.08984375" style="169" customWidth="1"/>
    <col min="10713" max="10713" width="12.453125" style="169" customWidth="1"/>
    <col min="10714" max="10719" width="10.26953125" style="169" customWidth="1"/>
    <col min="10720" max="10720" width="11.90625" style="169" customWidth="1"/>
    <col min="10721" max="10731" width="10.26953125" style="169" customWidth="1"/>
    <col min="10732" max="10732" width="6.7265625" style="169" customWidth="1"/>
    <col min="10733" max="10967" width="9" style="169"/>
    <col min="10968" max="10968" width="12.08984375" style="169" customWidth="1"/>
    <col min="10969" max="10969" width="12.453125" style="169" customWidth="1"/>
    <col min="10970" max="10975" width="10.26953125" style="169" customWidth="1"/>
    <col min="10976" max="10976" width="11.90625" style="169" customWidth="1"/>
    <col min="10977" max="10987" width="10.26953125" style="169" customWidth="1"/>
    <col min="10988" max="10988" width="6.7265625" style="169" customWidth="1"/>
    <col min="10989" max="11223" width="9" style="169"/>
    <col min="11224" max="11224" width="12.08984375" style="169" customWidth="1"/>
    <col min="11225" max="11225" width="12.453125" style="169" customWidth="1"/>
    <col min="11226" max="11231" width="10.26953125" style="169" customWidth="1"/>
    <col min="11232" max="11232" width="11.90625" style="169" customWidth="1"/>
    <col min="11233" max="11243" width="10.26953125" style="169" customWidth="1"/>
    <col min="11244" max="11244" width="6.7265625" style="169" customWidth="1"/>
    <col min="11245" max="11479" width="9" style="169"/>
    <col min="11480" max="11480" width="12.08984375" style="169" customWidth="1"/>
    <col min="11481" max="11481" width="12.453125" style="169" customWidth="1"/>
    <col min="11482" max="11487" width="10.26953125" style="169" customWidth="1"/>
    <col min="11488" max="11488" width="11.90625" style="169" customWidth="1"/>
    <col min="11489" max="11499" width="10.26953125" style="169" customWidth="1"/>
    <col min="11500" max="11500" width="6.7265625" style="169" customWidth="1"/>
    <col min="11501" max="11735" width="9" style="169"/>
    <col min="11736" max="11736" width="12.08984375" style="169" customWidth="1"/>
    <col min="11737" max="11737" width="12.453125" style="169" customWidth="1"/>
    <col min="11738" max="11743" width="10.26953125" style="169" customWidth="1"/>
    <col min="11744" max="11744" width="11.90625" style="169" customWidth="1"/>
    <col min="11745" max="11755" width="10.26953125" style="169" customWidth="1"/>
    <col min="11756" max="11756" width="6.7265625" style="169" customWidth="1"/>
    <col min="11757" max="11991" width="9" style="169"/>
    <col min="11992" max="11992" width="12.08984375" style="169" customWidth="1"/>
    <col min="11993" max="11993" width="12.453125" style="169" customWidth="1"/>
    <col min="11994" max="11999" width="10.26953125" style="169" customWidth="1"/>
    <col min="12000" max="12000" width="11.90625" style="169" customWidth="1"/>
    <col min="12001" max="12011" width="10.26953125" style="169" customWidth="1"/>
    <col min="12012" max="12012" width="6.7265625" style="169" customWidth="1"/>
    <col min="12013" max="12247" width="9" style="169"/>
    <col min="12248" max="12248" width="12.08984375" style="169" customWidth="1"/>
    <col min="12249" max="12249" width="12.453125" style="169" customWidth="1"/>
    <col min="12250" max="12255" width="10.26953125" style="169" customWidth="1"/>
    <col min="12256" max="12256" width="11.90625" style="169" customWidth="1"/>
    <col min="12257" max="12267" width="10.26953125" style="169" customWidth="1"/>
    <col min="12268" max="12268" width="6.7265625" style="169" customWidth="1"/>
    <col min="12269" max="12503" width="9" style="169"/>
    <col min="12504" max="12504" width="12.08984375" style="169" customWidth="1"/>
    <col min="12505" max="12505" width="12.453125" style="169" customWidth="1"/>
    <col min="12506" max="12511" width="10.26953125" style="169" customWidth="1"/>
    <col min="12512" max="12512" width="11.90625" style="169" customWidth="1"/>
    <col min="12513" max="12523" width="10.26953125" style="169" customWidth="1"/>
    <col min="12524" max="12524" width="6.7265625" style="169" customWidth="1"/>
    <col min="12525" max="12759" width="9" style="169"/>
    <col min="12760" max="12760" width="12.08984375" style="169" customWidth="1"/>
    <col min="12761" max="12761" width="12.453125" style="169" customWidth="1"/>
    <col min="12762" max="12767" width="10.26953125" style="169" customWidth="1"/>
    <col min="12768" max="12768" width="11.90625" style="169" customWidth="1"/>
    <col min="12769" max="12779" width="10.26953125" style="169" customWidth="1"/>
    <col min="12780" max="12780" width="6.7265625" style="169" customWidth="1"/>
    <col min="12781" max="13015" width="9" style="169"/>
    <col min="13016" max="13016" width="12.08984375" style="169" customWidth="1"/>
    <col min="13017" max="13017" width="12.453125" style="169" customWidth="1"/>
    <col min="13018" max="13023" width="10.26953125" style="169" customWidth="1"/>
    <col min="13024" max="13024" width="11.90625" style="169" customWidth="1"/>
    <col min="13025" max="13035" width="10.26953125" style="169" customWidth="1"/>
    <col min="13036" max="13036" width="6.7265625" style="169" customWidth="1"/>
    <col min="13037" max="13271" width="9" style="169"/>
    <col min="13272" max="13272" width="12.08984375" style="169" customWidth="1"/>
    <col min="13273" max="13273" width="12.453125" style="169" customWidth="1"/>
    <col min="13274" max="13279" width="10.26953125" style="169" customWidth="1"/>
    <col min="13280" max="13280" width="11.90625" style="169" customWidth="1"/>
    <col min="13281" max="13291" width="10.26953125" style="169" customWidth="1"/>
    <col min="13292" max="13292" width="6.7265625" style="169" customWidth="1"/>
    <col min="13293" max="13527" width="9" style="169"/>
    <col min="13528" max="13528" width="12.08984375" style="169" customWidth="1"/>
    <col min="13529" max="13529" width="12.453125" style="169" customWidth="1"/>
    <col min="13530" max="13535" width="10.26953125" style="169" customWidth="1"/>
    <col min="13536" max="13536" width="11.90625" style="169" customWidth="1"/>
    <col min="13537" max="13547" width="10.26953125" style="169" customWidth="1"/>
    <col min="13548" max="13548" width="6.7265625" style="169" customWidth="1"/>
    <col min="13549" max="13783" width="9" style="169"/>
    <col min="13784" max="13784" width="12.08984375" style="169" customWidth="1"/>
    <col min="13785" max="13785" width="12.453125" style="169" customWidth="1"/>
    <col min="13786" max="13791" width="10.26953125" style="169" customWidth="1"/>
    <col min="13792" max="13792" width="11.90625" style="169" customWidth="1"/>
    <col min="13793" max="13803" width="10.26953125" style="169" customWidth="1"/>
    <col min="13804" max="13804" width="6.7265625" style="169" customWidth="1"/>
    <col min="13805" max="14039" width="9" style="169"/>
    <col min="14040" max="14040" width="12.08984375" style="169" customWidth="1"/>
    <col min="14041" max="14041" width="12.453125" style="169" customWidth="1"/>
    <col min="14042" max="14047" width="10.26953125" style="169" customWidth="1"/>
    <col min="14048" max="14048" width="11.90625" style="169" customWidth="1"/>
    <col min="14049" max="14059" width="10.26953125" style="169" customWidth="1"/>
    <col min="14060" max="14060" width="6.7265625" style="169" customWidth="1"/>
    <col min="14061" max="14295" width="9" style="169"/>
    <col min="14296" max="14296" width="12.08984375" style="169" customWidth="1"/>
    <col min="14297" max="14297" width="12.453125" style="169" customWidth="1"/>
    <col min="14298" max="14303" width="10.26953125" style="169" customWidth="1"/>
    <col min="14304" max="14304" width="11.90625" style="169" customWidth="1"/>
    <col min="14305" max="14315" width="10.26953125" style="169" customWidth="1"/>
    <col min="14316" max="14316" width="6.7265625" style="169" customWidth="1"/>
    <col min="14317" max="14551" width="9" style="169"/>
    <col min="14552" max="14552" width="12.08984375" style="169" customWidth="1"/>
    <col min="14553" max="14553" width="12.453125" style="169" customWidth="1"/>
    <col min="14554" max="14559" width="10.26953125" style="169" customWidth="1"/>
    <col min="14560" max="14560" width="11.90625" style="169" customWidth="1"/>
    <col min="14561" max="14571" width="10.26953125" style="169" customWidth="1"/>
    <col min="14572" max="14572" width="6.7265625" style="169" customWidth="1"/>
    <col min="14573" max="14807" width="9" style="169"/>
    <col min="14808" max="14808" width="12.08984375" style="169" customWidth="1"/>
    <col min="14809" max="14809" width="12.453125" style="169" customWidth="1"/>
    <col min="14810" max="14815" width="10.26953125" style="169" customWidth="1"/>
    <col min="14816" max="14816" width="11.90625" style="169" customWidth="1"/>
    <col min="14817" max="14827" width="10.26953125" style="169" customWidth="1"/>
    <col min="14828" max="14828" width="6.7265625" style="169" customWidth="1"/>
    <col min="14829" max="15063" width="9" style="169"/>
    <col min="15064" max="15064" width="12.08984375" style="169" customWidth="1"/>
    <col min="15065" max="15065" width="12.453125" style="169" customWidth="1"/>
    <col min="15066" max="15071" width="10.26953125" style="169" customWidth="1"/>
    <col min="15072" max="15072" width="11.90625" style="169" customWidth="1"/>
    <col min="15073" max="15083" width="10.26953125" style="169" customWidth="1"/>
    <col min="15084" max="15084" width="6.7265625" style="169" customWidth="1"/>
    <col min="15085" max="15319" width="9" style="169"/>
    <col min="15320" max="15320" width="12.08984375" style="169" customWidth="1"/>
    <col min="15321" max="15321" width="12.453125" style="169" customWidth="1"/>
    <col min="15322" max="15327" width="10.26953125" style="169" customWidth="1"/>
    <col min="15328" max="15328" width="11.90625" style="169" customWidth="1"/>
    <col min="15329" max="15339" width="10.26953125" style="169" customWidth="1"/>
    <col min="15340" max="15340" width="6.7265625" style="169" customWidth="1"/>
    <col min="15341" max="15575" width="9" style="169"/>
    <col min="15576" max="15576" width="12.08984375" style="169" customWidth="1"/>
    <col min="15577" max="15577" width="12.453125" style="169" customWidth="1"/>
    <col min="15578" max="15583" width="10.26953125" style="169" customWidth="1"/>
    <col min="15584" max="15584" width="11.90625" style="169" customWidth="1"/>
    <col min="15585" max="15595" width="10.26953125" style="169" customWidth="1"/>
    <col min="15596" max="15596" width="6.7265625" style="169" customWidth="1"/>
    <col min="15597" max="15831" width="9" style="169"/>
    <col min="15832" max="15832" width="12.08984375" style="169" customWidth="1"/>
    <col min="15833" max="15833" width="12.453125" style="169" customWidth="1"/>
    <col min="15834" max="15839" width="10.26953125" style="169" customWidth="1"/>
    <col min="15840" max="15840" width="11.90625" style="169" customWidth="1"/>
    <col min="15841" max="15851" width="10.26953125" style="169" customWidth="1"/>
    <col min="15852" max="15852" width="6.7265625" style="169" customWidth="1"/>
    <col min="15853" max="16087" width="9" style="169"/>
    <col min="16088" max="16088" width="12.08984375" style="169" customWidth="1"/>
    <col min="16089" max="16089" width="12.453125" style="169" customWidth="1"/>
    <col min="16090" max="16095" width="10.26953125" style="169" customWidth="1"/>
    <col min="16096" max="16096" width="11.90625" style="169" customWidth="1"/>
    <col min="16097" max="16107" width="10.26953125" style="169" customWidth="1"/>
    <col min="16108" max="16108" width="6.7265625" style="169" customWidth="1"/>
    <col min="16109" max="16384" width="9" style="169"/>
  </cols>
  <sheetData>
    <row r="1" spans="1:27" ht="12.5">
      <c r="V1" s="219" t="s">
        <v>39</v>
      </c>
    </row>
    <row r="2" spans="1:27" s="170" customFormat="1" ht="39" customHeight="1">
      <c r="B2" s="187" t="s">
        <v>370</v>
      </c>
      <c r="C2" s="61"/>
      <c r="D2" s="61"/>
      <c r="E2" s="61"/>
      <c r="F2" s="61"/>
      <c r="G2" s="61"/>
      <c r="H2" s="61"/>
      <c r="I2" s="61"/>
      <c r="J2" s="61"/>
      <c r="K2" s="61"/>
      <c r="L2" s="172"/>
      <c r="M2" s="61"/>
      <c r="N2" s="61"/>
      <c r="U2" s="44" t="s">
        <v>371</v>
      </c>
      <c r="V2" s="220"/>
    </row>
    <row r="3" spans="1:27" ht="55" customHeight="1">
      <c r="B3" s="248" t="s">
        <v>271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34"/>
    </row>
    <row r="4" spans="1:27" s="173" customFormat="1" ht="40" customHeight="1">
      <c r="A4" s="169"/>
      <c r="B4" s="261" t="s">
        <v>272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63"/>
    </row>
    <row r="5" spans="1:27" ht="60" customHeight="1">
      <c r="B5" s="225" t="s">
        <v>65</v>
      </c>
      <c r="C5" s="240" t="s">
        <v>158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25" t="s">
        <v>64</v>
      </c>
      <c r="Y5" s="190"/>
    </row>
    <row r="6" spans="1:27" ht="60" customHeight="1">
      <c r="B6" s="225"/>
      <c r="C6" s="174" t="s">
        <v>159</v>
      </c>
      <c r="D6" s="174" t="s">
        <v>160</v>
      </c>
      <c r="E6" s="174" t="s">
        <v>161</v>
      </c>
      <c r="F6" s="175" t="s">
        <v>162</v>
      </c>
      <c r="G6" s="175" t="s">
        <v>163</v>
      </c>
      <c r="H6" s="175" t="s">
        <v>164</v>
      </c>
      <c r="I6" s="175" t="s">
        <v>165</v>
      </c>
      <c r="J6" s="175" t="s">
        <v>166</v>
      </c>
      <c r="K6" s="175" t="s">
        <v>167</v>
      </c>
      <c r="L6" s="175" t="s">
        <v>168</v>
      </c>
      <c r="M6" s="175" t="s">
        <v>169</v>
      </c>
      <c r="N6" s="175" t="s">
        <v>170</v>
      </c>
      <c r="O6" s="175" t="s">
        <v>171</v>
      </c>
      <c r="P6" s="175" t="s">
        <v>172</v>
      </c>
      <c r="Q6" s="175" t="s">
        <v>173</v>
      </c>
      <c r="R6" s="175" t="s">
        <v>174</v>
      </c>
      <c r="S6" s="175" t="s">
        <v>175</v>
      </c>
      <c r="T6" s="175" t="s">
        <v>176</v>
      </c>
      <c r="U6" s="225"/>
      <c r="Z6" s="186"/>
      <c r="AA6" s="186"/>
    </row>
    <row r="7" spans="1:27" ht="40" customHeight="1">
      <c r="B7" s="92" t="s">
        <v>60</v>
      </c>
      <c r="C7" s="93">
        <f>SUM(D7:T7)</f>
        <v>1372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122</v>
      </c>
      <c r="Q7" s="93">
        <v>231</v>
      </c>
      <c r="R7" s="93">
        <v>488</v>
      </c>
      <c r="S7" s="93">
        <v>286</v>
      </c>
      <c r="T7" s="93">
        <v>245</v>
      </c>
      <c r="U7" s="99" t="s">
        <v>59</v>
      </c>
      <c r="X7" s="176"/>
      <c r="Y7" s="169"/>
      <c r="Z7" s="186"/>
      <c r="AA7" s="186"/>
    </row>
    <row r="8" spans="1:27" ht="40" customHeight="1">
      <c r="B8" s="94" t="s">
        <v>58</v>
      </c>
      <c r="C8" s="177">
        <f t="shared" ref="C8:C17" si="0">SUM(D8:T8)</f>
        <v>38193</v>
      </c>
      <c r="D8" s="177">
        <v>0</v>
      </c>
      <c r="E8" s="177">
        <v>0</v>
      </c>
      <c r="F8" s="177">
        <v>0</v>
      </c>
      <c r="G8" s="177">
        <v>0</v>
      </c>
      <c r="H8" s="177">
        <v>0</v>
      </c>
      <c r="I8" s="177">
        <v>0</v>
      </c>
      <c r="J8" s="177">
        <v>0</v>
      </c>
      <c r="K8" s="177">
        <v>2097</v>
      </c>
      <c r="L8" s="177">
        <v>2553</v>
      </c>
      <c r="M8" s="177">
        <v>3761</v>
      </c>
      <c r="N8" s="177">
        <v>14056</v>
      </c>
      <c r="O8" s="177">
        <v>8289</v>
      </c>
      <c r="P8" s="177">
        <v>4156</v>
      </c>
      <c r="Q8" s="177">
        <v>1799</v>
      </c>
      <c r="R8" s="177">
        <v>1076</v>
      </c>
      <c r="S8" s="177">
        <v>406</v>
      </c>
      <c r="T8" s="177">
        <v>0</v>
      </c>
      <c r="U8" s="100" t="s">
        <v>57</v>
      </c>
      <c r="X8" s="176"/>
      <c r="Y8" s="169"/>
      <c r="Z8" s="186"/>
      <c r="AA8" s="186"/>
    </row>
    <row r="9" spans="1:27" ht="40" customHeight="1">
      <c r="B9" s="92" t="s">
        <v>56</v>
      </c>
      <c r="C9" s="93">
        <f t="shared" si="0"/>
        <v>326052</v>
      </c>
      <c r="D9" s="93">
        <v>0</v>
      </c>
      <c r="E9" s="93">
        <v>0</v>
      </c>
      <c r="F9" s="93">
        <v>0</v>
      </c>
      <c r="G9" s="93">
        <v>0</v>
      </c>
      <c r="H9" s="93">
        <v>0</v>
      </c>
      <c r="I9" s="93">
        <v>13780</v>
      </c>
      <c r="J9" s="93">
        <v>121561</v>
      </c>
      <c r="K9" s="93">
        <v>62887</v>
      </c>
      <c r="L9" s="93">
        <v>56820</v>
      </c>
      <c r="M9" s="93">
        <v>39495</v>
      </c>
      <c r="N9" s="93">
        <v>12593</v>
      </c>
      <c r="O9" s="93">
        <v>9552</v>
      </c>
      <c r="P9" s="93">
        <v>5340</v>
      </c>
      <c r="Q9" s="93">
        <v>2117</v>
      </c>
      <c r="R9" s="93">
        <v>1136</v>
      </c>
      <c r="S9" s="93">
        <v>572</v>
      </c>
      <c r="T9" s="93">
        <v>199</v>
      </c>
      <c r="U9" s="99" t="s">
        <v>55</v>
      </c>
      <c r="X9" s="176"/>
      <c r="Y9" s="169"/>
      <c r="Z9" s="186"/>
      <c r="AA9" s="186"/>
    </row>
    <row r="10" spans="1:27" ht="40" customHeight="1">
      <c r="B10" s="94" t="s">
        <v>54</v>
      </c>
      <c r="C10" s="177">
        <f t="shared" si="0"/>
        <v>635779</v>
      </c>
      <c r="D10" s="177">
        <v>0</v>
      </c>
      <c r="E10" s="177">
        <v>0</v>
      </c>
      <c r="F10" s="177">
        <v>0</v>
      </c>
      <c r="G10" s="177">
        <v>2861</v>
      </c>
      <c r="H10" s="177">
        <v>33214</v>
      </c>
      <c r="I10" s="177">
        <v>136655</v>
      </c>
      <c r="J10" s="177">
        <v>189508</v>
      </c>
      <c r="K10" s="177">
        <v>50648</v>
      </c>
      <c r="L10" s="177">
        <v>55742</v>
      </c>
      <c r="M10" s="177">
        <v>47661</v>
      </c>
      <c r="N10" s="177">
        <v>40915</v>
      </c>
      <c r="O10" s="177">
        <v>47583</v>
      </c>
      <c r="P10" s="177">
        <v>16183</v>
      </c>
      <c r="Q10" s="177">
        <v>7876</v>
      </c>
      <c r="R10" s="177">
        <v>3619</v>
      </c>
      <c r="S10" s="177">
        <v>1828</v>
      </c>
      <c r="T10" s="177">
        <v>1486</v>
      </c>
      <c r="U10" s="100" t="s">
        <v>53</v>
      </c>
      <c r="X10" s="176"/>
      <c r="Y10" s="169"/>
      <c r="Z10" s="186"/>
      <c r="AA10" s="186"/>
    </row>
    <row r="11" spans="1:27" ht="40" customHeight="1">
      <c r="B11" s="92" t="s">
        <v>52</v>
      </c>
      <c r="C11" s="93">
        <f t="shared" si="0"/>
        <v>677269</v>
      </c>
      <c r="D11" s="93">
        <v>0</v>
      </c>
      <c r="E11" s="93">
        <v>0</v>
      </c>
      <c r="F11" s="93">
        <v>2602</v>
      </c>
      <c r="G11" s="93">
        <v>26762</v>
      </c>
      <c r="H11" s="93">
        <v>50714</v>
      </c>
      <c r="I11" s="93">
        <v>128102</v>
      </c>
      <c r="J11" s="93">
        <v>190757</v>
      </c>
      <c r="K11" s="93">
        <v>55188</v>
      </c>
      <c r="L11" s="93">
        <v>64272</v>
      </c>
      <c r="M11" s="93">
        <v>45052</v>
      </c>
      <c r="N11" s="93">
        <v>40627</v>
      </c>
      <c r="O11" s="93">
        <v>28495</v>
      </c>
      <c r="P11" s="93">
        <v>19044</v>
      </c>
      <c r="Q11" s="93">
        <v>14385</v>
      </c>
      <c r="R11" s="93">
        <v>4995</v>
      </c>
      <c r="S11" s="93">
        <v>3597</v>
      </c>
      <c r="T11" s="93">
        <v>2677</v>
      </c>
      <c r="U11" s="99" t="s">
        <v>51</v>
      </c>
      <c r="X11" s="176"/>
      <c r="Y11" s="169"/>
      <c r="Z11" s="186"/>
      <c r="AA11" s="186"/>
    </row>
    <row r="12" spans="1:27" ht="40" customHeight="1">
      <c r="B12" s="94" t="s">
        <v>50</v>
      </c>
      <c r="C12" s="177">
        <f t="shared" si="0"/>
        <v>615101</v>
      </c>
      <c r="D12" s="177">
        <v>0</v>
      </c>
      <c r="E12" s="177">
        <v>4649</v>
      </c>
      <c r="F12" s="177">
        <v>8959</v>
      </c>
      <c r="G12" s="177">
        <v>16321</v>
      </c>
      <c r="H12" s="177">
        <v>43700</v>
      </c>
      <c r="I12" s="177">
        <v>88982</v>
      </c>
      <c r="J12" s="177">
        <v>148298</v>
      </c>
      <c r="K12" s="177">
        <v>60640</v>
      </c>
      <c r="L12" s="177">
        <v>59537</v>
      </c>
      <c r="M12" s="177">
        <v>46174</v>
      </c>
      <c r="N12" s="177">
        <v>33417</v>
      </c>
      <c r="O12" s="177">
        <v>43066</v>
      </c>
      <c r="P12" s="177">
        <v>22804</v>
      </c>
      <c r="Q12" s="177">
        <v>18217</v>
      </c>
      <c r="R12" s="177">
        <v>9767</v>
      </c>
      <c r="S12" s="177">
        <v>5760</v>
      </c>
      <c r="T12" s="177">
        <v>4810</v>
      </c>
      <c r="U12" s="100" t="s">
        <v>49</v>
      </c>
      <c r="X12" s="176"/>
      <c r="Y12" s="169"/>
      <c r="Z12" s="186"/>
      <c r="AA12" s="186"/>
    </row>
    <row r="13" spans="1:27" ht="40" customHeight="1">
      <c r="B13" s="92" t="s">
        <v>48</v>
      </c>
      <c r="C13" s="93">
        <f t="shared" si="0"/>
        <v>524631</v>
      </c>
      <c r="D13" s="93">
        <v>1625</v>
      </c>
      <c r="E13" s="93">
        <v>5961</v>
      </c>
      <c r="F13" s="93">
        <v>4949</v>
      </c>
      <c r="G13" s="93">
        <v>17775</v>
      </c>
      <c r="H13" s="93">
        <v>29696</v>
      </c>
      <c r="I13" s="93">
        <v>81651</v>
      </c>
      <c r="J13" s="93">
        <v>122929</v>
      </c>
      <c r="K13" s="93">
        <v>37255</v>
      </c>
      <c r="L13" s="93">
        <v>42653</v>
      </c>
      <c r="M13" s="93">
        <v>39571</v>
      </c>
      <c r="N13" s="93">
        <v>41325</v>
      </c>
      <c r="O13" s="93">
        <v>44008</v>
      </c>
      <c r="P13" s="93">
        <v>25114</v>
      </c>
      <c r="Q13" s="93">
        <v>15705</v>
      </c>
      <c r="R13" s="93">
        <v>6712</v>
      </c>
      <c r="S13" s="93">
        <v>6323</v>
      </c>
      <c r="T13" s="93">
        <v>1379</v>
      </c>
      <c r="U13" s="99" t="s">
        <v>47</v>
      </c>
      <c r="X13" s="176"/>
      <c r="Y13" s="169"/>
      <c r="Z13" s="186"/>
      <c r="AA13" s="186"/>
    </row>
    <row r="14" spans="1:27" ht="40" customHeight="1">
      <c r="B14" s="94" t="s">
        <v>46</v>
      </c>
      <c r="C14" s="177">
        <f t="shared" si="0"/>
        <v>429492</v>
      </c>
      <c r="D14" s="177">
        <v>2018</v>
      </c>
      <c r="E14" s="177">
        <v>787</v>
      </c>
      <c r="F14" s="177">
        <v>4593</v>
      </c>
      <c r="G14" s="177">
        <v>15044</v>
      </c>
      <c r="H14" s="177">
        <v>30338</v>
      </c>
      <c r="I14" s="177">
        <v>60390</v>
      </c>
      <c r="J14" s="177">
        <v>100027</v>
      </c>
      <c r="K14" s="177">
        <v>42383</v>
      </c>
      <c r="L14" s="177">
        <v>45385</v>
      </c>
      <c r="M14" s="177">
        <v>31745</v>
      </c>
      <c r="N14" s="177">
        <v>26666</v>
      </c>
      <c r="O14" s="177">
        <v>30236</v>
      </c>
      <c r="P14" s="177">
        <v>14649</v>
      </c>
      <c r="Q14" s="177">
        <v>14639</v>
      </c>
      <c r="R14" s="177">
        <v>5241</v>
      </c>
      <c r="S14" s="177">
        <v>3316</v>
      </c>
      <c r="T14" s="177">
        <v>2035</v>
      </c>
      <c r="U14" s="100" t="s">
        <v>45</v>
      </c>
      <c r="X14" s="176"/>
      <c r="Y14" s="169"/>
      <c r="Z14" s="186"/>
      <c r="AA14" s="186"/>
    </row>
    <row r="15" spans="1:27" ht="40" customHeight="1">
      <c r="B15" s="92" t="s">
        <v>44</v>
      </c>
      <c r="C15" s="93">
        <f t="shared" si="0"/>
        <v>335774</v>
      </c>
      <c r="D15" s="93">
        <v>940</v>
      </c>
      <c r="E15" s="93">
        <v>3808</v>
      </c>
      <c r="F15" s="93">
        <v>5720</v>
      </c>
      <c r="G15" s="93">
        <v>13975</v>
      </c>
      <c r="H15" s="93">
        <v>29964</v>
      </c>
      <c r="I15" s="93">
        <v>72415</v>
      </c>
      <c r="J15" s="93">
        <v>84440</v>
      </c>
      <c r="K15" s="93">
        <v>15317</v>
      </c>
      <c r="L15" s="93">
        <v>15920</v>
      </c>
      <c r="M15" s="93">
        <v>18327</v>
      </c>
      <c r="N15" s="93">
        <v>15354</v>
      </c>
      <c r="O15" s="93">
        <v>28211</v>
      </c>
      <c r="P15" s="93">
        <v>10712</v>
      </c>
      <c r="Q15" s="93">
        <v>9850</v>
      </c>
      <c r="R15" s="93">
        <v>5692</v>
      </c>
      <c r="S15" s="93">
        <v>2238</v>
      </c>
      <c r="T15" s="93">
        <v>2891</v>
      </c>
      <c r="U15" s="99" t="s">
        <v>43</v>
      </c>
      <c r="X15" s="176"/>
      <c r="Y15" s="169"/>
      <c r="Z15" s="186"/>
      <c r="AA15" s="186"/>
    </row>
    <row r="16" spans="1:27" ht="40" customHeight="1">
      <c r="B16" s="94" t="s">
        <v>42</v>
      </c>
      <c r="C16" s="177">
        <f t="shared" si="0"/>
        <v>244483</v>
      </c>
      <c r="D16" s="177">
        <v>2109</v>
      </c>
      <c r="E16" s="177">
        <v>3125</v>
      </c>
      <c r="F16" s="177">
        <v>6947</v>
      </c>
      <c r="G16" s="177">
        <v>12373</v>
      </c>
      <c r="H16" s="177">
        <v>29212</v>
      </c>
      <c r="I16" s="177">
        <v>45017</v>
      </c>
      <c r="J16" s="177">
        <v>42853</v>
      </c>
      <c r="K16" s="177">
        <v>11935</v>
      </c>
      <c r="L16" s="177">
        <v>18637</v>
      </c>
      <c r="M16" s="177">
        <v>14870</v>
      </c>
      <c r="N16" s="177">
        <v>11695</v>
      </c>
      <c r="O16" s="177">
        <v>26234</v>
      </c>
      <c r="P16" s="177">
        <v>5419</v>
      </c>
      <c r="Q16" s="177">
        <v>6763</v>
      </c>
      <c r="R16" s="177">
        <v>2888</v>
      </c>
      <c r="S16" s="177">
        <v>3185</v>
      </c>
      <c r="T16" s="177">
        <v>1221</v>
      </c>
      <c r="U16" s="100" t="s">
        <v>41</v>
      </c>
      <c r="X16" s="176"/>
      <c r="Y16" s="169"/>
      <c r="Z16" s="186"/>
      <c r="AA16" s="186"/>
    </row>
    <row r="17" spans="1:27" ht="40" customHeight="1">
      <c r="B17" s="92" t="s">
        <v>177</v>
      </c>
      <c r="C17" s="93">
        <f t="shared" si="0"/>
        <v>413491</v>
      </c>
      <c r="D17" s="93">
        <v>11814</v>
      </c>
      <c r="E17" s="93">
        <v>19740</v>
      </c>
      <c r="F17" s="93">
        <v>12914</v>
      </c>
      <c r="G17" s="93">
        <v>35361</v>
      </c>
      <c r="H17" s="93">
        <v>30490</v>
      </c>
      <c r="I17" s="93">
        <v>70621</v>
      </c>
      <c r="J17" s="93">
        <v>76436</v>
      </c>
      <c r="K17" s="93">
        <v>17546</v>
      </c>
      <c r="L17" s="93">
        <v>14746</v>
      </c>
      <c r="M17" s="93">
        <v>18060</v>
      </c>
      <c r="N17" s="93">
        <v>19154</v>
      </c>
      <c r="O17" s="93">
        <v>47440</v>
      </c>
      <c r="P17" s="93">
        <v>9994</v>
      </c>
      <c r="Q17" s="93">
        <v>13654</v>
      </c>
      <c r="R17" s="93">
        <v>7823</v>
      </c>
      <c r="S17" s="93">
        <v>3471</v>
      </c>
      <c r="T17" s="93">
        <v>4227</v>
      </c>
      <c r="U17" s="99" t="s">
        <v>178</v>
      </c>
      <c r="X17" s="176"/>
      <c r="Y17" s="169"/>
      <c r="Z17" s="186"/>
      <c r="AA17" s="186"/>
    </row>
    <row r="18" spans="1:27" ht="40" customHeight="1">
      <c r="B18" s="25" t="s">
        <v>1</v>
      </c>
      <c r="C18" s="178">
        <f>SUM(C7:C17)</f>
        <v>4241637</v>
      </c>
      <c r="D18" s="178">
        <f t="shared" ref="D18:S18" si="1">SUM(D7:D17)</f>
        <v>18506</v>
      </c>
      <c r="E18" s="178">
        <f t="shared" si="1"/>
        <v>38070</v>
      </c>
      <c r="F18" s="178">
        <f t="shared" si="1"/>
        <v>46684</v>
      </c>
      <c r="G18" s="178">
        <f t="shared" si="1"/>
        <v>140472</v>
      </c>
      <c r="H18" s="178">
        <f t="shared" si="1"/>
        <v>277328</v>
      </c>
      <c r="I18" s="178">
        <f t="shared" si="1"/>
        <v>697613</v>
      </c>
      <c r="J18" s="178">
        <f t="shared" si="1"/>
        <v>1076809</v>
      </c>
      <c r="K18" s="178">
        <f t="shared" si="1"/>
        <v>355896</v>
      </c>
      <c r="L18" s="178">
        <f t="shared" si="1"/>
        <v>376265</v>
      </c>
      <c r="M18" s="178">
        <f t="shared" si="1"/>
        <v>304716</v>
      </c>
      <c r="N18" s="178">
        <f t="shared" si="1"/>
        <v>255802</v>
      </c>
      <c r="O18" s="178">
        <f t="shared" si="1"/>
        <v>313114</v>
      </c>
      <c r="P18" s="178">
        <f t="shared" si="1"/>
        <v>133537</v>
      </c>
      <c r="Q18" s="178">
        <f t="shared" si="1"/>
        <v>105236</v>
      </c>
      <c r="R18" s="178">
        <f t="shared" si="1"/>
        <v>49437</v>
      </c>
      <c r="S18" s="178">
        <f t="shared" si="1"/>
        <v>30982</v>
      </c>
      <c r="T18" s="178">
        <f>SUM(T7:T17)</f>
        <v>21170</v>
      </c>
      <c r="U18" s="25" t="s">
        <v>0</v>
      </c>
      <c r="X18" s="176"/>
      <c r="Y18" s="169"/>
      <c r="Z18" s="186"/>
      <c r="AA18" s="186"/>
    </row>
    <row r="19" spans="1:27" s="27" customFormat="1" ht="28.5" customHeight="1">
      <c r="B19" s="226" t="s">
        <v>270</v>
      </c>
      <c r="C19" s="226"/>
      <c r="D19" s="226"/>
      <c r="E19" s="226"/>
      <c r="F19" s="226"/>
      <c r="G19" s="226"/>
      <c r="P19" s="218" t="s">
        <v>226</v>
      </c>
      <c r="Q19" s="218"/>
      <c r="R19" s="218"/>
      <c r="S19" s="218"/>
      <c r="T19" s="218"/>
      <c r="U19" s="218"/>
      <c r="V19" s="40"/>
      <c r="X19" s="186"/>
      <c r="Y19" s="186"/>
    </row>
    <row r="20" spans="1:27"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</row>
    <row r="21" spans="1:27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2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2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2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spans="1:27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</row>
    <row r="26" spans="1:27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27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2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27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</row>
    <row r="31" spans="1:27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27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6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6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6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6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16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1:16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1:16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1:16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1:16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1:16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1:1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1:16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1:16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1:16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1:16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1:16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</row>
    <row r="53" spans="1:16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</row>
    <row r="54" spans="1:16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1:16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1:16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1:16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1:16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1:16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1:16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1:16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1:16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1:1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</row>
    <row r="67" spans="1:16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1:16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</row>
    <row r="70" spans="1:16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1:16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1:16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16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</row>
    <row r="74" spans="1:16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</row>
    <row r="75" spans="1:16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</row>
    <row r="76" spans="1:1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</row>
    <row r="77" spans="1:16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</row>
    <row r="78" spans="1:16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</row>
    <row r="79" spans="1:16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</row>
    <row r="80" spans="1:16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</row>
    <row r="81" spans="1:16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</row>
    <row r="82" spans="1:16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</row>
    <row r="83" spans="1:16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</row>
    <row r="84" spans="1:16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</row>
    <row r="85" spans="1:16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</row>
    <row r="87" spans="1:16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</row>
    <row r="88" spans="1:16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</row>
    <row r="89" spans="1:16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</row>
    <row r="90" spans="1:16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</row>
    <row r="91" spans="1:16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</row>
    <row r="92" spans="1:16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</row>
    <row r="93" spans="1:16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</row>
    <row r="94" spans="1:16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</row>
    <row r="95" spans="1:16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</row>
    <row r="96" spans="1:1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</row>
    <row r="97" spans="1:16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</row>
    <row r="98" spans="1:16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</row>
    <row r="99" spans="1:16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</row>
    <row r="100" spans="1:16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</row>
    <row r="101" spans="1:16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</row>
    <row r="102" spans="1:16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16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</row>
    <row r="105" spans="1:16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</row>
    <row r="106" spans="1:1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</row>
    <row r="107" spans="1:16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</row>
    <row r="108" spans="1:16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</row>
    <row r="109" spans="1:16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</row>
    <row r="110" spans="1:16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</row>
    <row r="111" spans="1:16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</row>
    <row r="112" spans="1:16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</row>
    <row r="113" spans="1:16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</row>
    <row r="114" spans="1:16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</row>
    <row r="115" spans="1:16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</row>
    <row r="116" spans="1: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</row>
    <row r="117" spans="1:16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</row>
    <row r="118" spans="1:16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</row>
    <row r="119" spans="1:16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</row>
    <row r="121" spans="1:16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</row>
    <row r="122" spans="1:16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</row>
    <row r="123" spans="1:16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</row>
    <row r="124" spans="1:16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</row>
    <row r="125" spans="1:16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</row>
    <row r="126" spans="1:1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</row>
    <row r="127" spans="1:16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</row>
    <row r="128" spans="1:16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</row>
    <row r="129" spans="1:16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</row>
    <row r="130" spans="1:16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</row>
    <row r="131" spans="1:16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</row>
    <row r="132" spans="1:16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</row>
    <row r="133" spans="1:16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</row>
    <row r="134" spans="1:16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</row>
    <row r="135" spans="1:16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</row>
    <row r="136" spans="1:1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</row>
    <row r="138" spans="1:16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</row>
    <row r="139" spans="1:16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</row>
    <row r="140" spans="1:16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</row>
    <row r="141" spans="1:16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</row>
    <row r="142" spans="1:16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</row>
    <row r="143" spans="1:16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</row>
    <row r="144" spans="1:16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</row>
    <row r="145" spans="1:16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  <row r="146" spans="1:1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</row>
    <row r="147" spans="1:16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</row>
    <row r="148" spans="1:16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</row>
    <row r="149" spans="1:16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</row>
    <row r="150" spans="1:16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</row>
    <row r="151" spans="1:16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</row>
    <row r="152" spans="1:16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</row>
    <row r="153" spans="1:16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</row>
    <row r="155" spans="1:16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</row>
    <row r="156" spans="1:1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</row>
    <row r="157" spans="1:16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</row>
    <row r="158" spans="1:16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</row>
    <row r="159" spans="1:16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</row>
    <row r="160" spans="1:16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</row>
    <row r="161" spans="1:16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</row>
    <row r="162" spans="1:16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</row>
    <row r="163" spans="1:16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</row>
    <row r="164" spans="1:16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</row>
    <row r="165" spans="1:16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</row>
    <row r="166" spans="1:1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</row>
    <row r="167" spans="1:16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</row>
    <row r="168" spans="1:16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</row>
    <row r="169" spans="1:16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</row>
    <row r="170" spans="1:16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</row>
    <row r="172" spans="1:16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</row>
    <row r="173" spans="1:16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</row>
    <row r="174" spans="1:16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</row>
    <row r="175" spans="1:16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</row>
    <row r="176" spans="1:1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</row>
    <row r="177" spans="1:16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</row>
    <row r="178" spans="1:16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0" spans="1:16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</row>
    <row r="181" spans="1:16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</row>
    <row r="182" spans="1:16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</row>
    <row r="183" spans="1:16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</row>
    <row r="184" spans="1:16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</row>
    <row r="185" spans="1:16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</row>
    <row r="186" spans="1:1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</row>
    <row r="187" spans="1:16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</row>
    <row r="189" spans="1:16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</row>
    <row r="190" spans="1:16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</row>
    <row r="191" spans="1:16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</row>
    <row r="192" spans="1:16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</row>
    <row r="193" spans="1:16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</row>
    <row r="194" spans="1:16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</row>
    <row r="195" spans="1:16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</row>
    <row r="196" spans="1:1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</row>
    <row r="197" spans="1:16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</row>
    <row r="198" spans="1:16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</row>
    <row r="199" spans="1:16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</row>
    <row r="200" spans="1:16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</row>
    <row r="201" spans="1:16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</row>
    <row r="202" spans="1:16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</row>
    <row r="203" spans="1:16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</row>
    <row r="204" spans="1:16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</row>
    <row r="206" spans="1:1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</row>
    <row r="207" spans="1:16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</row>
    <row r="208" spans="1:16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</row>
    <row r="209" spans="1:16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</row>
    <row r="210" spans="1:16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</row>
    <row r="211" spans="1:16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</row>
    <row r="212" spans="1:16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</row>
    <row r="213" spans="1:16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</row>
    <row r="214" spans="1:16">
      <c r="A214" s="37"/>
      <c r="B214" s="37"/>
      <c r="C214" s="37"/>
      <c r="D214" s="37"/>
      <c r="E214" s="37"/>
      <c r="F214" s="37"/>
    </row>
    <row r="215" spans="1:16">
      <c r="A215" s="37"/>
      <c r="B215" s="37"/>
      <c r="C215" s="37"/>
      <c r="D215" s="37"/>
      <c r="E215" s="37"/>
      <c r="F215" s="37"/>
    </row>
    <row r="216" spans="1:16">
      <c r="A216" s="37"/>
      <c r="B216" s="37"/>
      <c r="C216" s="37"/>
      <c r="D216" s="37"/>
      <c r="E216" s="37"/>
      <c r="F216" s="37"/>
    </row>
    <row r="217" spans="1:16">
      <c r="A217" s="37"/>
      <c r="B217" s="37"/>
      <c r="C217" s="37"/>
      <c r="D217" s="37"/>
      <c r="E217" s="37"/>
      <c r="F217" s="37"/>
    </row>
    <row r="218" spans="1:16">
      <c r="A218" s="37"/>
      <c r="B218" s="37"/>
      <c r="C218" s="37"/>
      <c r="D218" s="37"/>
      <c r="E218" s="37"/>
      <c r="F218" s="37"/>
    </row>
    <row r="219" spans="1:16">
      <c r="A219" s="37"/>
      <c r="B219" s="37"/>
      <c r="C219" s="37"/>
      <c r="D219" s="37"/>
      <c r="E219" s="37"/>
      <c r="F219" s="37"/>
    </row>
    <row r="220" spans="1:16">
      <c r="A220" s="37"/>
      <c r="B220" s="37"/>
      <c r="C220" s="37"/>
      <c r="D220" s="37"/>
      <c r="E220" s="37"/>
      <c r="F220" s="37"/>
    </row>
    <row r="221" spans="1:16">
      <c r="A221" s="37"/>
      <c r="B221" s="37"/>
      <c r="C221" s="37"/>
      <c r="D221" s="37"/>
      <c r="E221" s="37"/>
      <c r="F221" s="37"/>
    </row>
    <row r="222" spans="1:16">
      <c r="A222" s="37"/>
      <c r="B222" s="37"/>
      <c r="C222" s="37"/>
      <c r="D222" s="37"/>
      <c r="E222" s="37"/>
      <c r="F222" s="37"/>
    </row>
    <row r="223" spans="1:16">
      <c r="A223" s="37"/>
      <c r="B223" s="37"/>
      <c r="C223" s="37"/>
      <c r="D223" s="37"/>
      <c r="E223" s="37"/>
      <c r="F223" s="37"/>
    </row>
    <row r="224" spans="1:16">
      <c r="A224" s="37"/>
      <c r="B224" s="37"/>
      <c r="C224" s="37"/>
      <c r="D224" s="37"/>
      <c r="E224" s="37"/>
      <c r="F224" s="37"/>
    </row>
    <row r="225" spans="1:6">
      <c r="A225" s="37"/>
      <c r="B225" s="37"/>
      <c r="C225" s="37"/>
      <c r="D225" s="37"/>
      <c r="E225" s="37"/>
      <c r="F225" s="37"/>
    </row>
    <row r="226" spans="1:6">
      <c r="A226" s="37"/>
      <c r="B226" s="37"/>
      <c r="C226" s="37"/>
      <c r="D226" s="37"/>
      <c r="E226" s="37"/>
      <c r="F226" s="37"/>
    </row>
    <row r="227" spans="1:6">
      <c r="A227" s="37"/>
      <c r="B227" s="37"/>
      <c r="C227" s="37"/>
      <c r="D227" s="37"/>
      <c r="E227" s="37"/>
      <c r="F227" s="37"/>
    </row>
    <row r="228" spans="1:6">
      <c r="A228" s="37"/>
      <c r="B228" s="37"/>
      <c r="C228" s="37"/>
      <c r="D228" s="37"/>
      <c r="E228" s="37"/>
      <c r="F228" s="37"/>
    </row>
    <row r="229" spans="1:6">
      <c r="A229" s="37"/>
      <c r="B229" s="37"/>
      <c r="C229" s="37"/>
      <c r="D229" s="37"/>
      <c r="E229" s="37"/>
      <c r="F229" s="37"/>
    </row>
    <row r="230" spans="1:6">
      <c r="A230" s="37"/>
      <c r="B230" s="37"/>
      <c r="C230" s="37"/>
      <c r="D230" s="37"/>
      <c r="E230" s="37"/>
      <c r="F230" s="37"/>
    </row>
    <row r="231" spans="1:6">
      <c r="A231" s="37"/>
      <c r="B231" s="37"/>
      <c r="C231" s="37"/>
      <c r="D231" s="37"/>
      <c r="E231" s="37"/>
      <c r="F231" s="37"/>
    </row>
    <row r="232" spans="1:6">
      <c r="A232" s="37"/>
      <c r="B232" s="37"/>
      <c r="C232" s="37"/>
      <c r="D232" s="37"/>
      <c r="E232" s="37"/>
      <c r="F232" s="37"/>
    </row>
    <row r="233" spans="1:6">
      <c r="A233" s="37"/>
      <c r="B233" s="37"/>
      <c r="C233" s="37"/>
      <c r="D233" s="37"/>
      <c r="E233" s="37"/>
      <c r="F233" s="37"/>
    </row>
    <row r="234" spans="1:6">
      <c r="A234" s="37"/>
      <c r="B234" s="37"/>
      <c r="C234" s="37"/>
      <c r="D234" s="37"/>
      <c r="E234" s="37"/>
      <c r="F234" s="37"/>
    </row>
    <row r="235" spans="1:6">
      <c r="A235" s="37"/>
      <c r="B235" s="37"/>
      <c r="C235" s="37"/>
      <c r="D235" s="37"/>
      <c r="E235" s="37"/>
      <c r="F235" s="37"/>
    </row>
    <row r="236" spans="1:6">
      <c r="A236" s="37"/>
      <c r="B236" s="37"/>
      <c r="C236" s="37"/>
      <c r="D236" s="37"/>
      <c r="E236" s="37"/>
      <c r="F236" s="37"/>
    </row>
    <row r="237" spans="1:6">
      <c r="A237" s="37"/>
      <c r="B237" s="37"/>
      <c r="C237" s="37"/>
      <c r="D237" s="37"/>
      <c r="E237" s="37"/>
      <c r="F237" s="37"/>
    </row>
    <row r="238" spans="1:6">
      <c r="A238" s="37"/>
      <c r="B238" s="37"/>
      <c r="C238" s="37"/>
      <c r="D238" s="37"/>
      <c r="E238" s="37"/>
      <c r="F238" s="37"/>
    </row>
    <row r="239" spans="1:6">
      <c r="A239" s="37"/>
      <c r="B239" s="37"/>
      <c r="C239" s="37"/>
      <c r="D239" s="37"/>
      <c r="E239" s="37"/>
      <c r="F239" s="37"/>
    </row>
    <row r="240" spans="1:6">
      <c r="A240" s="37"/>
      <c r="B240" s="37"/>
      <c r="C240" s="37"/>
      <c r="D240" s="37"/>
      <c r="E240" s="37"/>
      <c r="F240" s="37"/>
    </row>
    <row r="241" spans="1:6">
      <c r="A241" s="37"/>
      <c r="B241" s="37"/>
      <c r="C241" s="37"/>
      <c r="D241" s="37"/>
      <c r="E241" s="37"/>
      <c r="F241" s="37"/>
    </row>
    <row r="242" spans="1:6">
      <c r="A242" s="37"/>
      <c r="B242" s="37"/>
      <c r="C242" s="37"/>
      <c r="D242" s="37"/>
      <c r="E242" s="37"/>
      <c r="F242" s="37"/>
    </row>
    <row r="243" spans="1:6">
      <c r="A243" s="37"/>
      <c r="B243" s="37"/>
      <c r="C243" s="37"/>
      <c r="D243" s="37"/>
      <c r="E243" s="37"/>
      <c r="F243" s="37"/>
    </row>
    <row r="244" spans="1:6">
      <c r="A244" s="37"/>
      <c r="B244" s="37"/>
      <c r="C244" s="37"/>
      <c r="D244" s="37"/>
      <c r="E244" s="37"/>
      <c r="F244" s="37"/>
    </row>
    <row r="245" spans="1:6">
      <c r="A245" s="37"/>
      <c r="B245" s="37"/>
      <c r="C245" s="37"/>
      <c r="D245" s="37"/>
      <c r="E245" s="37"/>
      <c r="F245" s="37"/>
    </row>
    <row r="246" spans="1:6">
      <c r="A246" s="37"/>
      <c r="B246" s="37"/>
      <c r="C246" s="37"/>
      <c r="D246" s="37"/>
      <c r="E246" s="37"/>
      <c r="F246" s="37"/>
    </row>
    <row r="247" spans="1:6">
      <c r="A247" s="37"/>
      <c r="B247" s="37"/>
      <c r="C247" s="37"/>
      <c r="D247" s="37"/>
      <c r="E247" s="37"/>
      <c r="F247" s="37"/>
    </row>
    <row r="248" spans="1:6">
      <c r="A248" s="37"/>
      <c r="B248" s="37"/>
      <c r="C248" s="37"/>
      <c r="D248" s="37"/>
      <c r="E248" s="37"/>
      <c r="F248" s="37"/>
    </row>
    <row r="249" spans="1:6">
      <c r="A249" s="37"/>
      <c r="B249" s="37"/>
      <c r="C249" s="37"/>
      <c r="D249" s="37"/>
      <c r="E249" s="37"/>
      <c r="F249" s="37"/>
    </row>
    <row r="250" spans="1:6">
      <c r="A250" s="37"/>
      <c r="B250" s="37"/>
      <c r="C250" s="37"/>
      <c r="D250" s="37"/>
      <c r="E250" s="37"/>
      <c r="F250" s="37"/>
    </row>
    <row r="251" spans="1:6">
      <c r="A251" s="37"/>
      <c r="B251" s="37"/>
      <c r="C251" s="37"/>
      <c r="D251" s="37"/>
      <c r="E251" s="37"/>
      <c r="F251" s="37"/>
    </row>
    <row r="252" spans="1:6">
      <c r="A252" s="37"/>
      <c r="B252" s="37"/>
      <c r="C252" s="37"/>
      <c r="D252" s="37"/>
      <c r="E252" s="37"/>
      <c r="F252" s="37"/>
    </row>
    <row r="253" spans="1:6">
      <c r="A253" s="37"/>
      <c r="B253" s="37"/>
      <c r="C253" s="37"/>
      <c r="D253" s="37"/>
      <c r="E253" s="37"/>
      <c r="F253" s="37"/>
    </row>
    <row r="254" spans="1:6">
      <c r="A254" s="37"/>
      <c r="B254" s="37"/>
      <c r="C254" s="37"/>
      <c r="D254" s="37"/>
      <c r="E254" s="37"/>
      <c r="F254" s="37"/>
    </row>
    <row r="255" spans="1:6">
      <c r="A255" s="37"/>
      <c r="B255" s="37"/>
      <c r="C255" s="37"/>
      <c r="D255" s="37"/>
      <c r="E255" s="37"/>
      <c r="F255" s="37"/>
    </row>
    <row r="256" spans="1:6">
      <c r="A256" s="37"/>
      <c r="B256" s="37"/>
      <c r="C256" s="37"/>
      <c r="D256" s="37"/>
      <c r="E256" s="37"/>
      <c r="F256" s="37"/>
    </row>
    <row r="257" spans="1:6">
      <c r="A257" s="37"/>
      <c r="B257" s="37"/>
      <c r="C257" s="37"/>
      <c r="D257" s="37"/>
      <c r="E257" s="37"/>
      <c r="F257" s="37"/>
    </row>
    <row r="258" spans="1:6">
      <c r="A258" s="37"/>
      <c r="B258" s="37"/>
      <c r="C258" s="37"/>
      <c r="D258" s="37"/>
      <c r="E258" s="37"/>
      <c r="F258" s="37"/>
    </row>
    <row r="259" spans="1:6">
      <c r="A259" s="37"/>
      <c r="B259" s="37"/>
      <c r="C259" s="37"/>
      <c r="D259" s="37"/>
      <c r="E259" s="37"/>
      <c r="F259" s="37"/>
    </row>
    <row r="260" spans="1:6">
      <c r="A260" s="37"/>
      <c r="B260" s="37"/>
      <c r="C260" s="37"/>
      <c r="D260" s="37"/>
      <c r="E260" s="37"/>
      <c r="F260" s="37"/>
    </row>
    <row r="261" spans="1:6">
      <c r="A261" s="37"/>
      <c r="B261" s="37"/>
      <c r="C261" s="37"/>
      <c r="D261" s="37"/>
      <c r="E261" s="37"/>
      <c r="F261" s="37"/>
    </row>
    <row r="262" spans="1:6">
      <c r="A262" s="37"/>
      <c r="B262" s="37"/>
      <c r="C262" s="37"/>
      <c r="D262" s="37"/>
      <c r="E262" s="37"/>
      <c r="F262" s="37"/>
    </row>
    <row r="263" spans="1:6">
      <c r="A263" s="37"/>
      <c r="B263" s="37"/>
      <c r="C263" s="37"/>
      <c r="D263" s="37"/>
      <c r="E263" s="37"/>
      <c r="F263" s="37"/>
    </row>
    <row r="264" spans="1:6">
      <c r="A264" s="37"/>
      <c r="B264" s="37"/>
      <c r="C264" s="37"/>
      <c r="D264" s="37"/>
      <c r="E264" s="37"/>
      <c r="F264" s="37"/>
    </row>
    <row r="265" spans="1:6">
      <c r="A265" s="37"/>
      <c r="B265" s="37"/>
      <c r="C265" s="37"/>
      <c r="D265" s="37"/>
      <c r="E265" s="37"/>
      <c r="F265" s="37"/>
    </row>
    <row r="266" spans="1:6">
      <c r="A266" s="37"/>
      <c r="B266" s="37"/>
      <c r="C266" s="37"/>
      <c r="D266" s="37"/>
      <c r="E266" s="37"/>
      <c r="F266" s="37"/>
    </row>
    <row r="267" spans="1:6">
      <c r="A267" s="37"/>
      <c r="B267" s="37"/>
      <c r="C267" s="37"/>
      <c r="D267" s="37"/>
      <c r="E267" s="37"/>
      <c r="F267" s="37"/>
    </row>
    <row r="268" spans="1:6">
      <c r="A268" s="37"/>
      <c r="B268" s="37"/>
      <c r="C268" s="37"/>
      <c r="D268" s="37"/>
      <c r="E268" s="37"/>
      <c r="F268" s="37"/>
    </row>
    <row r="269" spans="1:6">
      <c r="A269" s="37"/>
      <c r="B269" s="37"/>
      <c r="C269" s="37"/>
      <c r="D269" s="37"/>
      <c r="E269" s="37"/>
      <c r="F269" s="37"/>
    </row>
    <row r="270" spans="1:6">
      <c r="A270" s="37"/>
      <c r="B270" s="37"/>
      <c r="C270" s="37"/>
      <c r="D270" s="37"/>
      <c r="E270" s="37"/>
      <c r="F270" s="37"/>
    </row>
    <row r="271" spans="1:6">
      <c r="A271" s="37"/>
      <c r="B271" s="37"/>
      <c r="C271" s="37"/>
      <c r="D271" s="37"/>
      <c r="E271" s="37"/>
      <c r="F271" s="37"/>
    </row>
    <row r="272" spans="1:6">
      <c r="A272" s="37"/>
      <c r="B272" s="37"/>
      <c r="C272" s="37"/>
      <c r="D272" s="37"/>
      <c r="E272" s="37"/>
      <c r="F272" s="37"/>
    </row>
    <row r="273" spans="1:6">
      <c r="A273" s="37"/>
      <c r="B273" s="37"/>
      <c r="C273" s="37"/>
      <c r="D273" s="37"/>
      <c r="E273" s="37"/>
      <c r="F273" s="37"/>
    </row>
    <row r="274" spans="1:6">
      <c r="A274" s="37"/>
      <c r="B274" s="37"/>
      <c r="C274" s="37"/>
      <c r="D274" s="37"/>
      <c r="E274" s="37"/>
      <c r="F274" s="37"/>
    </row>
    <row r="275" spans="1:6">
      <c r="A275" s="37"/>
      <c r="B275" s="37"/>
      <c r="C275" s="37"/>
      <c r="D275" s="37"/>
      <c r="E275" s="37"/>
      <c r="F275" s="37"/>
    </row>
    <row r="276" spans="1:6">
      <c r="A276" s="37"/>
      <c r="B276" s="37"/>
      <c r="C276" s="37"/>
      <c r="D276" s="37"/>
      <c r="E276" s="37"/>
      <c r="F276" s="37"/>
    </row>
    <row r="277" spans="1:6">
      <c r="A277" s="37"/>
      <c r="B277" s="37"/>
      <c r="C277" s="37"/>
      <c r="D277" s="37"/>
      <c r="E277" s="37"/>
      <c r="F277" s="37"/>
    </row>
    <row r="278" spans="1:6">
      <c r="A278" s="37"/>
      <c r="B278" s="37"/>
      <c r="C278" s="37"/>
      <c r="D278" s="37"/>
      <c r="E278" s="37"/>
      <c r="F278" s="37"/>
    </row>
    <row r="279" spans="1:6">
      <c r="A279" s="37"/>
      <c r="B279" s="37"/>
      <c r="C279" s="37"/>
      <c r="D279" s="37"/>
      <c r="E279" s="37"/>
      <c r="F279" s="37"/>
    </row>
    <row r="280" spans="1:6">
      <c r="A280" s="37"/>
      <c r="B280" s="37"/>
      <c r="C280" s="37"/>
      <c r="D280" s="37"/>
      <c r="E280" s="37"/>
      <c r="F280" s="37"/>
    </row>
    <row r="281" spans="1:6">
      <c r="A281" s="37"/>
      <c r="B281" s="37"/>
      <c r="C281" s="37"/>
      <c r="D281" s="37"/>
      <c r="E281" s="37"/>
      <c r="F281" s="37"/>
    </row>
    <row r="282" spans="1:6">
      <c r="A282" s="37"/>
      <c r="B282" s="37"/>
      <c r="C282" s="37"/>
      <c r="D282" s="37"/>
      <c r="E282" s="37"/>
      <c r="F282" s="37"/>
    </row>
    <row r="283" spans="1:6">
      <c r="A283" s="37"/>
      <c r="B283" s="37"/>
      <c r="C283" s="37"/>
      <c r="D283" s="37"/>
      <c r="E283" s="37"/>
      <c r="F283" s="37"/>
    </row>
    <row r="284" spans="1:6">
      <c r="A284" s="37"/>
      <c r="B284" s="37"/>
      <c r="C284" s="37"/>
      <c r="D284" s="37"/>
      <c r="E284" s="37"/>
      <c r="F284" s="37"/>
    </row>
    <row r="285" spans="1:6">
      <c r="A285" s="37"/>
      <c r="B285" s="37"/>
      <c r="C285" s="37"/>
      <c r="D285" s="37"/>
      <c r="E285" s="37"/>
      <c r="F285" s="37"/>
    </row>
    <row r="286" spans="1:6">
      <c r="A286" s="37"/>
      <c r="B286" s="37"/>
      <c r="C286" s="37"/>
      <c r="D286" s="37"/>
      <c r="E286" s="37"/>
      <c r="F286" s="37"/>
    </row>
    <row r="287" spans="1:6">
      <c r="A287" s="37"/>
      <c r="B287" s="37"/>
      <c r="C287" s="37"/>
      <c r="D287" s="37"/>
      <c r="E287" s="37"/>
      <c r="F287" s="37"/>
    </row>
    <row r="288" spans="1:6">
      <c r="A288" s="37"/>
      <c r="B288" s="37"/>
      <c r="C288" s="37"/>
      <c r="D288" s="37"/>
      <c r="E288" s="37"/>
      <c r="F288" s="37"/>
    </row>
    <row r="289" spans="1:6">
      <c r="A289" s="37"/>
      <c r="B289" s="37"/>
      <c r="C289" s="37"/>
      <c r="D289" s="37"/>
      <c r="E289" s="37"/>
      <c r="F289" s="37"/>
    </row>
    <row r="290" spans="1:6">
      <c r="A290" s="37"/>
      <c r="B290" s="37"/>
      <c r="C290" s="37"/>
      <c r="D290" s="37"/>
      <c r="E290" s="37"/>
      <c r="F290" s="37"/>
    </row>
    <row r="291" spans="1:6">
      <c r="A291" s="37"/>
      <c r="B291" s="37"/>
      <c r="C291" s="37"/>
      <c r="D291" s="37"/>
      <c r="E291" s="37"/>
      <c r="F291" s="37"/>
    </row>
    <row r="292" spans="1:6">
      <c r="A292" s="37"/>
      <c r="B292" s="37"/>
      <c r="C292" s="37"/>
      <c r="D292" s="37"/>
      <c r="E292" s="37"/>
      <c r="F292" s="37"/>
    </row>
    <row r="293" spans="1:6">
      <c r="A293" s="37"/>
      <c r="B293" s="37"/>
      <c r="C293" s="37"/>
      <c r="D293" s="37"/>
      <c r="E293" s="37"/>
      <c r="F293" s="37"/>
    </row>
    <row r="294" spans="1:6">
      <c r="A294" s="37"/>
      <c r="B294" s="37"/>
      <c r="C294" s="37"/>
      <c r="D294" s="37"/>
      <c r="E294" s="37"/>
      <c r="F294" s="37"/>
    </row>
    <row r="295" spans="1:6">
      <c r="A295" s="37"/>
      <c r="B295" s="37"/>
      <c r="C295" s="37"/>
      <c r="D295" s="37"/>
      <c r="E295" s="37"/>
      <c r="F295" s="37"/>
    </row>
    <row r="296" spans="1:6">
      <c r="A296" s="37"/>
      <c r="B296" s="37"/>
      <c r="C296" s="37"/>
      <c r="D296" s="37"/>
      <c r="E296" s="37"/>
      <c r="F296" s="37"/>
    </row>
    <row r="297" spans="1:6">
      <c r="A297" s="37"/>
      <c r="B297" s="37"/>
      <c r="C297" s="37"/>
      <c r="D297" s="37"/>
      <c r="E297" s="37"/>
      <c r="F297" s="37"/>
    </row>
    <row r="298" spans="1:6">
      <c r="A298" s="37"/>
      <c r="B298" s="37"/>
      <c r="C298" s="37"/>
      <c r="D298" s="37"/>
      <c r="E298" s="37"/>
      <c r="F298" s="37"/>
    </row>
    <row r="299" spans="1:6">
      <c r="A299" s="37"/>
      <c r="B299" s="37"/>
      <c r="C299" s="37"/>
      <c r="D299" s="37"/>
      <c r="E299" s="37"/>
      <c r="F299" s="37"/>
    </row>
    <row r="300" spans="1:6">
      <c r="A300" s="37"/>
      <c r="B300" s="37"/>
      <c r="C300" s="37"/>
      <c r="D300" s="37"/>
      <c r="E300" s="37"/>
      <c r="F300" s="37"/>
    </row>
    <row r="301" spans="1:6">
      <c r="A301" s="37"/>
      <c r="B301" s="37"/>
      <c r="C301" s="37"/>
      <c r="D301" s="37"/>
      <c r="E301" s="37"/>
      <c r="F301" s="37"/>
    </row>
    <row r="302" spans="1:6">
      <c r="A302" s="37"/>
      <c r="B302" s="37"/>
      <c r="C302" s="37"/>
      <c r="D302" s="37"/>
      <c r="E302" s="37"/>
      <c r="F302" s="37"/>
    </row>
    <row r="303" spans="1:6">
      <c r="A303" s="37"/>
      <c r="B303" s="37"/>
      <c r="C303" s="37"/>
      <c r="D303" s="37"/>
      <c r="E303" s="37"/>
      <c r="F303" s="37"/>
    </row>
    <row r="304" spans="1:6">
      <c r="A304" s="37"/>
      <c r="B304" s="37"/>
      <c r="C304" s="37"/>
      <c r="D304" s="37"/>
      <c r="E304" s="37"/>
      <c r="F304" s="37"/>
    </row>
    <row r="305" spans="1:6">
      <c r="A305" s="37"/>
      <c r="B305" s="37"/>
      <c r="C305" s="37"/>
      <c r="D305" s="37"/>
      <c r="E305" s="37"/>
      <c r="F305" s="37"/>
    </row>
    <row r="306" spans="1:6">
      <c r="A306" s="37"/>
      <c r="B306" s="37"/>
      <c r="C306" s="37"/>
      <c r="D306" s="37"/>
      <c r="E306" s="37"/>
      <c r="F306" s="37"/>
    </row>
    <row r="307" spans="1:6">
      <c r="A307" s="37"/>
      <c r="B307" s="37"/>
      <c r="C307" s="37"/>
      <c r="D307" s="37"/>
      <c r="E307" s="37"/>
      <c r="F307" s="37"/>
    </row>
    <row r="308" spans="1:6">
      <c r="A308" s="37"/>
      <c r="B308" s="37"/>
      <c r="C308" s="37"/>
      <c r="D308" s="37"/>
      <c r="E308" s="37"/>
      <c r="F308" s="37"/>
    </row>
    <row r="309" spans="1:6">
      <c r="A309" s="37"/>
      <c r="B309" s="37"/>
      <c r="C309" s="37"/>
      <c r="D309" s="37"/>
      <c r="E309" s="37"/>
      <c r="F309" s="37"/>
    </row>
    <row r="310" spans="1:6">
      <c r="A310" s="37"/>
      <c r="B310" s="37"/>
      <c r="C310" s="37"/>
      <c r="D310" s="37"/>
      <c r="E310" s="37"/>
      <c r="F310" s="37"/>
    </row>
    <row r="311" spans="1:6">
      <c r="A311" s="37"/>
      <c r="B311" s="37"/>
      <c r="C311" s="37"/>
      <c r="D311" s="37"/>
      <c r="E311" s="37"/>
      <c r="F311" s="37"/>
    </row>
    <row r="312" spans="1:6">
      <c r="A312" s="37"/>
      <c r="B312" s="37"/>
      <c r="C312" s="37"/>
      <c r="D312" s="37"/>
      <c r="E312" s="37"/>
      <c r="F312" s="37"/>
    </row>
    <row r="313" spans="1:6">
      <c r="A313" s="37"/>
      <c r="B313" s="37"/>
      <c r="C313" s="37"/>
      <c r="D313" s="37"/>
      <c r="E313" s="37"/>
      <c r="F313" s="37"/>
    </row>
    <row r="314" spans="1:6">
      <c r="A314" s="37"/>
      <c r="B314" s="37"/>
      <c r="C314" s="37"/>
      <c r="D314" s="37"/>
      <c r="E314" s="37"/>
      <c r="F314" s="37"/>
    </row>
    <row r="315" spans="1:6">
      <c r="A315" s="37"/>
      <c r="B315" s="37"/>
      <c r="C315" s="37"/>
      <c r="D315" s="37"/>
      <c r="E315" s="37"/>
      <c r="F315" s="37"/>
    </row>
    <row r="316" spans="1:6">
      <c r="A316" s="37"/>
      <c r="B316" s="37"/>
      <c r="C316" s="37"/>
      <c r="D316" s="37"/>
      <c r="E316" s="37"/>
      <c r="F316" s="37"/>
    </row>
    <row r="317" spans="1:6">
      <c r="A317" s="37"/>
      <c r="B317" s="37"/>
      <c r="C317" s="37"/>
      <c r="D317" s="37"/>
      <c r="E317" s="37"/>
      <c r="F317" s="37"/>
    </row>
    <row r="318" spans="1:6">
      <c r="A318" s="37"/>
      <c r="B318" s="37"/>
      <c r="C318" s="37"/>
      <c r="D318" s="37"/>
      <c r="E318" s="37"/>
      <c r="F318" s="37"/>
    </row>
    <row r="319" spans="1:6">
      <c r="A319" s="37"/>
      <c r="B319" s="37"/>
      <c r="C319" s="37"/>
      <c r="D319" s="37"/>
      <c r="E319" s="37"/>
      <c r="F319" s="37"/>
    </row>
    <row r="320" spans="1:6">
      <c r="A320" s="37"/>
      <c r="B320" s="37"/>
      <c r="C320" s="37"/>
      <c r="D320" s="37"/>
      <c r="E320" s="37"/>
      <c r="F320" s="37"/>
    </row>
    <row r="321" spans="1:6">
      <c r="A321" s="37"/>
      <c r="B321" s="37"/>
      <c r="C321" s="37"/>
      <c r="D321" s="37"/>
      <c r="E321" s="37"/>
      <c r="F321" s="37"/>
    </row>
    <row r="322" spans="1:6">
      <c r="A322" s="37"/>
      <c r="B322" s="37"/>
      <c r="C322" s="37"/>
      <c r="D322" s="37"/>
      <c r="E322" s="37"/>
      <c r="F322" s="37"/>
    </row>
    <row r="323" spans="1:6">
      <c r="A323" s="37"/>
      <c r="B323" s="37"/>
      <c r="C323" s="37"/>
      <c r="D323" s="37"/>
      <c r="E323" s="37"/>
      <c r="F323" s="37"/>
    </row>
    <row r="324" spans="1:6">
      <c r="A324" s="37"/>
      <c r="B324" s="37"/>
      <c r="C324" s="37"/>
      <c r="D324" s="37"/>
      <c r="E324" s="37"/>
      <c r="F324" s="37"/>
    </row>
    <row r="325" spans="1:6">
      <c r="A325" s="37"/>
      <c r="B325" s="37"/>
      <c r="C325" s="37"/>
      <c r="D325" s="37"/>
      <c r="E325" s="37"/>
      <c r="F325" s="37"/>
    </row>
    <row r="326" spans="1:6">
      <c r="A326" s="37"/>
      <c r="B326" s="37"/>
      <c r="C326" s="37"/>
      <c r="D326" s="37"/>
      <c r="E326" s="37"/>
      <c r="F326" s="37"/>
    </row>
    <row r="327" spans="1:6">
      <c r="A327" s="37"/>
      <c r="B327" s="37"/>
      <c r="C327" s="37"/>
      <c r="D327" s="37"/>
      <c r="E327" s="37"/>
      <c r="F327" s="37"/>
    </row>
    <row r="328" spans="1:6">
      <c r="A328" s="37"/>
      <c r="B328" s="37"/>
      <c r="C328" s="37"/>
      <c r="D328" s="37"/>
      <c r="E328" s="37"/>
      <c r="F328" s="37"/>
    </row>
    <row r="329" spans="1:6">
      <c r="A329" s="37"/>
      <c r="B329" s="37"/>
      <c r="C329" s="37"/>
      <c r="D329" s="37"/>
      <c r="E329" s="37"/>
      <c r="F329" s="37"/>
    </row>
    <row r="330" spans="1:6">
      <c r="A330" s="37"/>
      <c r="B330" s="37"/>
      <c r="C330" s="37"/>
      <c r="D330" s="37"/>
      <c r="E330" s="37"/>
      <c r="F330" s="37"/>
    </row>
    <row r="331" spans="1:6">
      <c r="A331" s="37"/>
      <c r="B331" s="37"/>
      <c r="C331" s="37"/>
      <c r="D331" s="37"/>
      <c r="E331" s="37"/>
      <c r="F331" s="37"/>
    </row>
    <row r="332" spans="1:6">
      <c r="A332" s="37"/>
      <c r="B332" s="37"/>
      <c r="C332" s="37"/>
      <c r="D332" s="37"/>
      <c r="E332" s="37"/>
      <c r="F332" s="37"/>
    </row>
    <row r="333" spans="1:6">
      <c r="A333" s="37"/>
      <c r="B333" s="37"/>
      <c r="C333" s="37"/>
      <c r="D333" s="37"/>
      <c r="E333" s="37"/>
      <c r="F333" s="37"/>
    </row>
    <row r="334" spans="1:6">
      <c r="A334" s="37"/>
      <c r="B334" s="37"/>
      <c r="C334" s="37"/>
      <c r="D334" s="37"/>
      <c r="E334" s="37"/>
      <c r="F334" s="37"/>
    </row>
    <row r="335" spans="1:6">
      <c r="A335" s="37"/>
      <c r="B335" s="37"/>
      <c r="C335" s="37"/>
      <c r="D335" s="37"/>
      <c r="E335" s="37"/>
      <c r="F335" s="37"/>
    </row>
    <row r="336" spans="1:6">
      <c r="A336" s="37"/>
      <c r="B336" s="37"/>
      <c r="C336" s="37"/>
      <c r="D336" s="37"/>
      <c r="E336" s="37"/>
      <c r="F336" s="37"/>
    </row>
    <row r="337" spans="1:6">
      <c r="A337" s="37"/>
      <c r="B337" s="37"/>
      <c r="C337" s="37"/>
      <c r="D337" s="37"/>
      <c r="E337" s="37"/>
      <c r="F337" s="37"/>
    </row>
    <row r="338" spans="1:6">
      <c r="A338" s="37"/>
      <c r="B338" s="37"/>
      <c r="C338" s="37"/>
      <c r="D338" s="37"/>
      <c r="E338" s="37"/>
      <c r="F338" s="37"/>
    </row>
    <row r="339" spans="1:6">
      <c r="A339" s="37"/>
      <c r="B339" s="37"/>
      <c r="C339" s="37"/>
      <c r="D339" s="37"/>
      <c r="E339" s="37"/>
      <c r="F339" s="37"/>
    </row>
    <row r="340" spans="1:6">
      <c r="A340" s="37"/>
      <c r="B340" s="37"/>
      <c r="C340" s="37"/>
      <c r="D340" s="37"/>
      <c r="E340" s="37"/>
      <c r="F340" s="37"/>
    </row>
    <row r="341" spans="1:6">
      <c r="A341" s="37"/>
      <c r="B341" s="37"/>
      <c r="C341" s="37"/>
      <c r="D341" s="37"/>
      <c r="E341" s="37"/>
      <c r="F341" s="37"/>
    </row>
    <row r="342" spans="1:6">
      <c r="A342" s="37"/>
      <c r="B342" s="37"/>
      <c r="C342" s="37"/>
      <c r="D342" s="37"/>
      <c r="E342" s="37"/>
      <c r="F342" s="37"/>
    </row>
    <row r="343" spans="1:6">
      <c r="A343" s="37"/>
      <c r="B343" s="37"/>
      <c r="C343" s="37"/>
      <c r="D343" s="37"/>
      <c r="E343" s="37"/>
      <c r="F343" s="37"/>
    </row>
    <row r="344" spans="1:6">
      <c r="A344" s="37"/>
      <c r="B344" s="37"/>
      <c r="C344" s="37"/>
      <c r="D344" s="37"/>
      <c r="E344" s="37"/>
      <c r="F344" s="37"/>
    </row>
    <row r="345" spans="1:6">
      <c r="A345" s="37"/>
      <c r="B345" s="37"/>
      <c r="C345" s="37"/>
      <c r="D345" s="37"/>
      <c r="E345" s="37"/>
      <c r="F345" s="37"/>
    </row>
    <row r="346" spans="1:6">
      <c r="A346" s="37"/>
      <c r="B346" s="37"/>
      <c r="C346" s="37"/>
      <c r="D346" s="37"/>
      <c r="E346" s="37"/>
      <c r="F346" s="37"/>
    </row>
    <row r="347" spans="1:6">
      <c r="A347" s="37"/>
      <c r="B347" s="37"/>
      <c r="C347" s="37"/>
      <c r="D347" s="37"/>
      <c r="E347" s="37"/>
      <c r="F347" s="37"/>
    </row>
    <row r="348" spans="1:6">
      <c r="A348" s="37"/>
      <c r="B348" s="37"/>
      <c r="C348" s="37"/>
      <c r="D348" s="37"/>
      <c r="E348" s="37"/>
      <c r="F348" s="37"/>
    </row>
    <row r="349" spans="1:6">
      <c r="A349" s="37"/>
      <c r="B349" s="37"/>
      <c r="C349" s="37"/>
      <c r="D349" s="37"/>
      <c r="E349" s="37"/>
      <c r="F349" s="37"/>
    </row>
    <row r="350" spans="1:6">
      <c r="A350" s="37"/>
      <c r="B350" s="37"/>
      <c r="C350" s="37"/>
      <c r="D350" s="37"/>
      <c r="E350" s="37"/>
      <c r="F350" s="37"/>
    </row>
    <row r="351" spans="1:6">
      <c r="A351" s="37"/>
      <c r="B351" s="37"/>
      <c r="C351" s="37"/>
      <c r="D351" s="37"/>
      <c r="E351" s="37"/>
      <c r="F351" s="37"/>
    </row>
    <row r="352" spans="1:6">
      <c r="A352" s="37"/>
      <c r="B352" s="37"/>
      <c r="C352" s="37"/>
      <c r="D352" s="37"/>
      <c r="E352" s="37"/>
      <c r="F352" s="37"/>
    </row>
    <row r="353" spans="1:6">
      <c r="A353" s="37"/>
      <c r="B353" s="37"/>
      <c r="C353" s="37"/>
      <c r="D353" s="37"/>
      <c r="E353" s="37"/>
      <c r="F353" s="37"/>
    </row>
    <row r="354" spans="1:6">
      <c r="A354" s="37"/>
      <c r="B354" s="37"/>
      <c r="C354" s="37"/>
      <c r="D354" s="37"/>
      <c r="E354" s="37"/>
      <c r="F354" s="37"/>
    </row>
    <row r="355" spans="1:6">
      <c r="A355" s="37"/>
      <c r="B355" s="37"/>
      <c r="C355" s="37"/>
      <c r="D355" s="37"/>
      <c r="E355" s="37"/>
      <c r="F355" s="37"/>
    </row>
    <row r="356" spans="1:6">
      <c r="A356" s="37"/>
      <c r="B356" s="37"/>
      <c r="C356" s="37"/>
      <c r="D356" s="37"/>
      <c r="E356" s="37"/>
      <c r="F356" s="37"/>
    </row>
    <row r="357" spans="1:6">
      <c r="A357" s="37"/>
      <c r="B357" s="37"/>
      <c r="C357" s="37"/>
      <c r="D357" s="37"/>
      <c r="E357" s="37"/>
      <c r="F357" s="37"/>
    </row>
    <row r="358" spans="1:6">
      <c r="A358" s="37"/>
      <c r="B358" s="37"/>
      <c r="C358" s="37"/>
      <c r="D358" s="37"/>
      <c r="E358" s="37"/>
      <c r="F358" s="37"/>
    </row>
    <row r="359" spans="1:6">
      <c r="A359" s="37"/>
      <c r="B359" s="37"/>
      <c r="C359" s="37"/>
      <c r="D359" s="37"/>
      <c r="E359" s="37"/>
      <c r="F359" s="37"/>
    </row>
    <row r="360" spans="1:6">
      <c r="A360" s="37"/>
      <c r="B360" s="37"/>
      <c r="C360" s="37"/>
      <c r="D360" s="37"/>
      <c r="E360" s="37"/>
      <c r="F360" s="37"/>
    </row>
    <row r="361" spans="1:6">
      <c r="A361" s="37"/>
      <c r="B361" s="37"/>
      <c r="C361" s="37"/>
      <c r="D361" s="37"/>
      <c r="E361" s="37"/>
      <c r="F361" s="37"/>
    </row>
    <row r="362" spans="1:6">
      <c r="A362" s="37"/>
      <c r="B362" s="37"/>
      <c r="C362" s="37"/>
      <c r="D362" s="37"/>
      <c r="E362" s="37"/>
      <c r="F362" s="37"/>
    </row>
    <row r="363" spans="1:6">
      <c r="A363" s="37"/>
      <c r="B363" s="37"/>
      <c r="C363" s="37"/>
      <c r="D363" s="37"/>
      <c r="E363" s="37"/>
      <c r="F363" s="37"/>
    </row>
    <row r="364" spans="1:6">
      <c r="A364" s="37"/>
      <c r="B364" s="37"/>
      <c r="C364" s="37"/>
      <c r="D364" s="37"/>
      <c r="E364" s="37"/>
      <c r="F364" s="37"/>
    </row>
    <row r="365" spans="1:6">
      <c r="A365" s="37"/>
      <c r="B365" s="37"/>
      <c r="C365" s="37"/>
      <c r="D365" s="37"/>
      <c r="E365" s="37"/>
      <c r="F365" s="37"/>
    </row>
    <row r="366" spans="1:6">
      <c r="A366" s="37"/>
      <c r="B366" s="37"/>
      <c r="C366" s="37"/>
      <c r="D366" s="37"/>
      <c r="E366" s="37"/>
      <c r="F366" s="37"/>
    </row>
    <row r="367" spans="1:6">
      <c r="A367" s="37"/>
      <c r="B367" s="37"/>
      <c r="C367" s="37"/>
      <c r="D367" s="37"/>
      <c r="E367" s="37"/>
      <c r="F367" s="37"/>
    </row>
    <row r="368" spans="1:6">
      <c r="A368" s="37"/>
      <c r="B368" s="37"/>
      <c r="C368" s="37"/>
      <c r="D368" s="37"/>
      <c r="E368" s="37"/>
      <c r="F368" s="37"/>
    </row>
    <row r="369" spans="1:6">
      <c r="A369" s="37"/>
      <c r="B369" s="37"/>
      <c r="C369" s="37"/>
      <c r="D369" s="37"/>
      <c r="E369" s="37"/>
      <c r="F369" s="37"/>
    </row>
    <row r="370" spans="1:6">
      <c r="A370" s="37"/>
      <c r="B370" s="37"/>
      <c r="C370" s="37"/>
      <c r="D370" s="37"/>
      <c r="E370" s="37"/>
      <c r="F370" s="37"/>
    </row>
    <row r="371" spans="1:6">
      <c r="A371" s="37"/>
      <c r="B371" s="37"/>
      <c r="C371" s="37"/>
      <c r="D371" s="37"/>
      <c r="E371" s="37"/>
      <c r="F371" s="37"/>
    </row>
    <row r="372" spans="1:6">
      <c r="A372" s="37"/>
      <c r="B372" s="37"/>
      <c r="C372" s="37"/>
      <c r="D372" s="37"/>
      <c r="E372" s="37"/>
      <c r="F372" s="37"/>
    </row>
    <row r="373" spans="1:6">
      <c r="A373" s="37"/>
      <c r="B373" s="37"/>
      <c r="C373" s="37"/>
      <c r="D373" s="37"/>
      <c r="E373" s="37"/>
      <c r="F373" s="37"/>
    </row>
    <row r="374" spans="1:6">
      <c r="A374" s="37"/>
      <c r="B374" s="37"/>
      <c r="C374" s="37"/>
      <c r="D374" s="37"/>
      <c r="E374" s="37"/>
      <c r="F374" s="37"/>
    </row>
    <row r="375" spans="1:6">
      <c r="A375" s="37"/>
      <c r="B375" s="37"/>
      <c r="C375" s="37"/>
      <c r="D375" s="37"/>
      <c r="E375" s="37"/>
      <c r="F375" s="37"/>
    </row>
    <row r="376" spans="1:6">
      <c r="A376" s="37"/>
      <c r="B376" s="37"/>
      <c r="C376" s="37"/>
      <c r="D376" s="37"/>
      <c r="E376" s="37"/>
      <c r="F376" s="37"/>
    </row>
    <row r="377" spans="1:6">
      <c r="A377" s="37"/>
      <c r="B377" s="37"/>
      <c r="C377" s="37"/>
      <c r="D377" s="37"/>
      <c r="E377" s="37"/>
      <c r="F377" s="37"/>
    </row>
    <row r="378" spans="1:6">
      <c r="A378" s="37"/>
      <c r="B378" s="37"/>
      <c r="C378" s="37"/>
      <c r="D378" s="37"/>
      <c r="E378" s="37"/>
      <c r="F378" s="37"/>
    </row>
    <row r="379" spans="1:6">
      <c r="A379" s="37"/>
      <c r="B379" s="37"/>
      <c r="C379" s="37"/>
      <c r="D379" s="37"/>
      <c r="E379" s="37"/>
      <c r="F379" s="37"/>
    </row>
    <row r="380" spans="1:6">
      <c r="A380" s="37"/>
      <c r="B380" s="37"/>
      <c r="C380" s="37"/>
      <c r="D380" s="37"/>
      <c r="E380" s="37"/>
      <c r="F380" s="37"/>
    </row>
    <row r="381" spans="1:6">
      <c r="A381" s="37"/>
      <c r="B381" s="37"/>
      <c r="C381" s="37"/>
      <c r="D381" s="37"/>
      <c r="E381" s="37"/>
      <c r="F381" s="37"/>
    </row>
    <row r="382" spans="1:6">
      <c r="A382" s="37"/>
      <c r="B382" s="37"/>
      <c r="C382" s="37"/>
      <c r="D382" s="37"/>
      <c r="E382" s="37"/>
      <c r="F382" s="37"/>
    </row>
    <row r="383" spans="1:6">
      <c r="A383" s="37"/>
      <c r="B383" s="37"/>
      <c r="C383" s="37"/>
      <c r="D383" s="37"/>
      <c r="E383" s="37"/>
      <c r="F383" s="37"/>
    </row>
    <row r="384" spans="1:6">
      <c r="A384" s="37"/>
      <c r="B384" s="37"/>
      <c r="C384" s="37"/>
      <c r="D384" s="37"/>
      <c r="E384" s="37"/>
      <c r="F384" s="37"/>
    </row>
    <row r="385" spans="1:6">
      <c r="A385" s="37"/>
      <c r="B385" s="37"/>
      <c r="C385" s="37"/>
      <c r="D385" s="37"/>
      <c r="E385" s="37"/>
      <c r="F385" s="37"/>
    </row>
    <row r="386" spans="1:6">
      <c r="A386" s="37"/>
      <c r="B386" s="37"/>
      <c r="C386" s="37"/>
      <c r="D386" s="37"/>
      <c r="E386" s="37"/>
      <c r="F386" s="37"/>
    </row>
    <row r="387" spans="1:6">
      <c r="A387" s="37"/>
      <c r="B387" s="37"/>
      <c r="C387" s="37"/>
      <c r="D387" s="37"/>
      <c r="E387" s="37"/>
      <c r="F387" s="37"/>
    </row>
    <row r="388" spans="1:6">
      <c r="A388" s="37"/>
      <c r="B388" s="37"/>
      <c r="C388" s="37"/>
      <c r="D388" s="37"/>
      <c r="E388" s="37"/>
      <c r="F388" s="37"/>
    </row>
    <row r="389" spans="1:6">
      <c r="A389" s="37"/>
      <c r="B389" s="37"/>
      <c r="C389" s="37"/>
      <c r="D389" s="37"/>
      <c r="E389" s="37"/>
      <c r="F389" s="37"/>
    </row>
    <row r="390" spans="1:6">
      <c r="A390" s="37"/>
      <c r="B390" s="37"/>
      <c r="C390" s="37"/>
      <c r="D390" s="37"/>
      <c r="E390" s="37"/>
      <c r="F390" s="37"/>
    </row>
    <row r="391" spans="1:6">
      <c r="A391" s="37"/>
      <c r="B391" s="37"/>
      <c r="C391" s="37"/>
      <c r="D391" s="37"/>
      <c r="E391" s="37"/>
      <c r="F391" s="37"/>
    </row>
    <row r="392" spans="1:6">
      <c r="A392" s="37"/>
      <c r="B392" s="37"/>
      <c r="C392" s="37"/>
      <c r="D392" s="37"/>
      <c r="E392" s="37"/>
      <c r="F392" s="37"/>
    </row>
    <row r="393" spans="1:6">
      <c r="A393" s="37"/>
      <c r="B393" s="37"/>
      <c r="C393" s="37"/>
      <c r="D393" s="37"/>
      <c r="E393" s="37"/>
      <c r="F393" s="37"/>
    </row>
    <row r="394" spans="1:6">
      <c r="A394" s="37"/>
      <c r="B394" s="37"/>
      <c r="C394" s="37"/>
      <c r="D394" s="37"/>
      <c r="E394" s="37"/>
      <c r="F394" s="37"/>
    </row>
    <row r="395" spans="1:6">
      <c r="A395" s="37"/>
      <c r="B395" s="37"/>
      <c r="C395" s="37"/>
      <c r="D395" s="37"/>
      <c r="E395" s="37"/>
      <c r="F395" s="37"/>
    </row>
    <row r="396" spans="1:6">
      <c r="A396" s="37"/>
      <c r="B396" s="37"/>
      <c r="C396" s="37"/>
      <c r="D396" s="37"/>
      <c r="E396" s="37"/>
      <c r="F396" s="37"/>
    </row>
    <row r="397" spans="1:6">
      <c r="A397" s="37"/>
      <c r="B397" s="37"/>
      <c r="C397" s="37"/>
      <c r="D397" s="37"/>
      <c r="E397" s="37"/>
      <c r="F397" s="37"/>
    </row>
    <row r="398" spans="1:6">
      <c r="A398" s="37"/>
      <c r="B398" s="37"/>
      <c r="C398" s="37"/>
      <c r="D398" s="37"/>
      <c r="E398" s="37"/>
      <c r="F398" s="37"/>
    </row>
    <row r="399" spans="1:6">
      <c r="A399" s="37"/>
      <c r="B399" s="37"/>
      <c r="C399" s="37"/>
      <c r="D399" s="37"/>
      <c r="E399" s="37"/>
      <c r="F399" s="37"/>
    </row>
    <row r="400" spans="1:6">
      <c r="A400" s="37"/>
      <c r="B400" s="37"/>
      <c r="C400" s="37"/>
      <c r="D400" s="37"/>
      <c r="E400" s="37"/>
      <c r="F400" s="37"/>
    </row>
    <row r="401" spans="1:6">
      <c r="A401" s="37"/>
      <c r="B401" s="37"/>
      <c r="C401" s="37"/>
      <c r="D401" s="37"/>
      <c r="E401" s="37"/>
      <c r="F401" s="37"/>
    </row>
    <row r="402" spans="1:6">
      <c r="A402" s="37"/>
      <c r="B402" s="37"/>
      <c r="C402" s="37"/>
      <c r="D402" s="37"/>
      <c r="E402" s="37"/>
      <c r="F402" s="37"/>
    </row>
    <row r="403" spans="1:6">
      <c r="A403" s="37"/>
      <c r="B403" s="37"/>
      <c r="C403" s="37"/>
      <c r="D403" s="37"/>
      <c r="E403" s="37"/>
      <c r="F403" s="37"/>
    </row>
    <row r="404" spans="1:6">
      <c r="A404" s="37"/>
      <c r="B404" s="37"/>
      <c r="C404" s="37"/>
      <c r="D404" s="37"/>
      <c r="E404" s="37"/>
      <c r="F404" s="37"/>
    </row>
    <row r="405" spans="1:6">
      <c r="A405" s="37"/>
      <c r="B405" s="37"/>
      <c r="C405" s="37"/>
      <c r="D405" s="37"/>
      <c r="E405" s="37"/>
      <c r="F405" s="37"/>
    </row>
    <row r="406" spans="1:6">
      <c r="A406" s="37"/>
      <c r="B406" s="37"/>
      <c r="C406" s="37"/>
      <c r="D406" s="37"/>
      <c r="E406" s="37"/>
      <c r="F406" s="37"/>
    </row>
    <row r="407" spans="1:6">
      <c r="A407" s="37"/>
      <c r="B407" s="37"/>
      <c r="C407" s="37"/>
      <c r="D407" s="37"/>
      <c r="E407" s="37"/>
      <c r="F407" s="37"/>
    </row>
    <row r="408" spans="1:6">
      <c r="A408" s="37"/>
      <c r="B408" s="37"/>
      <c r="C408" s="37"/>
      <c r="D408" s="37"/>
      <c r="E408" s="37"/>
      <c r="F408" s="37"/>
    </row>
    <row r="409" spans="1:6">
      <c r="A409" s="37"/>
      <c r="B409" s="37"/>
      <c r="C409" s="37"/>
      <c r="D409" s="37"/>
      <c r="E409" s="37"/>
      <c r="F409" s="37"/>
    </row>
    <row r="410" spans="1:6">
      <c r="A410" s="37"/>
      <c r="B410" s="37"/>
      <c r="C410" s="37"/>
      <c r="D410" s="37"/>
      <c r="E410" s="37"/>
      <c r="F410" s="37"/>
    </row>
    <row r="411" spans="1:6">
      <c r="A411" s="37"/>
      <c r="B411" s="37"/>
      <c r="C411" s="37"/>
      <c r="D411" s="37"/>
      <c r="E411" s="37"/>
      <c r="F411" s="37"/>
    </row>
    <row r="412" spans="1:6">
      <c r="A412" s="37"/>
      <c r="B412" s="37"/>
      <c r="C412" s="37"/>
      <c r="D412" s="37"/>
      <c r="E412" s="37"/>
      <c r="F412" s="37"/>
    </row>
    <row r="413" spans="1:6">
      <c r="A413" s="37"/>
      <c r="B413" s="37"/>
      <c r="C413" s="37"/>
      <c r="D413" s="37"/>
      <c r="E413" s="37"/>
      <c r="F413" s="37"/>
    </row>
    <row r="414" spans="1:6">
      <c r="A414" s="37"/>
      <c r="B414" s="37"/>
      <c r="C414" s="37"/>
      <c r="D414" s="37"/>
      <c r="E414" s="37"/>
      <c r="F414" s="37"/>
    </row>
    <row r="415" spans="1:6">
      <c r="A415" s="37"/>
      <c r="B415" s="37"/>
      <c r="C415" s="37"/>
      <c r="D415" s="37"/>
      <c r="E415" s="37"/>
      <c r="F415" s="37"/>
    </row>
    <row r="416" spans="1:6">
      <c r="A416" s="37"/>
      <c r="B416" s="37"/>
      <c r="C416" s="37"/>
      <c r="D416" s="37"/>
      <c r="E416" s="37"/>
      <c r="F416" s="37"/>
    </row>
    <row r="417" spans="1:6">
      <c r="A417" s="37"/>
      <c r="B417" s="37"/>
      <c r="C417" s="37"/>
      <c r="D417" s="37"/>
      <c r="E417" s="37"/>
      <c r="F417" s="37"/>
    </row>
    <row r="418" spans="1:6">
      <c r="A418" s="37"/>
      <c r="B418" s="37"/>
      <c r="C418" s="37"/>
      <c r="D418" s="37"/>
      <c r="E418" s="37"/>
      <c r="F418" s="37"/>
    </row>
    <row r="419" spans="1:6">
      <c r="A419" s="37"/>
      <c r="B419" s="37"/>
      <c r="C419" s="37"/>
      <c r="D419" s="37"/>
      <c r="E419" s="37"/>
      <c r="F419" s="37"/>
    </row>
    <row r="420" spans="1:6">
      <c r="A420" s="37"/>
      <c r="B420" s="37"/>
      <c r="C420" s="37"/>
      <c r="D420" s="37"/>
      <c r="E420" s="37"/>
      <c r="F420" s="37"/>
    </row>
    <row r="421" spans="1:6">
      <c r="A421" s="37"/>
      <c r="B421" s="37"/>
      <c r="C421" s="37"/>
      <c r="D421" s="37"/>
      <c r="E421" s="37"/>
      <c r="F421" s="37"/>
    </row>
    <row r="422" spans="1:6">
      <c r="A422" s="37"/>
      <c r="B422" s="37"/>
      <c r="C422" s="37"/>
      <c r="D422" s="37"/>
      <c r="E422" s="37"/>
      <c r="F422" s="37"/>
    </row>
    <row r="423" spans="1:6">
      <c r="A423" s="37"/>
      <c r="B423" s="37"/>
      <c r="C423" s="37"/>
      <c r="D423" s="37"/>
      <c r="E423" s="37"/>
      <c r="F423" s="37"/>
    </row>
    <row r="424" spans="1:6">
      <c r="A424" s="37"/>
      <c r="B424" s="37"/>
      <c r="C424" s="37"/>
      <c r="D424" s="37"/>
      <c r="E424" s="37"/>
      <c r="F424" s="37"/>
    </row>
    <row r="425" spans="1:6">
      <c r="A425" s="37"/>
      <c r="B425" s="37"/>
      <c r="C425" s="37"/>
      <c r="D425" s="37"/>
      <c r="E425" s="37"/>
      <c r="F425" s="37"/>
    </row>
    <row r="426" spans="1:6">
      <c r="A426" s="37"/>
      <c r="B426" s="37"/>
      <c r="C426" s="37"/>
      <c r="D426" s="37"/>
      <c r="E426" s="37"/>
      <c r="F426" s="37"/>
    </row>
    <row r="427" spans="1:6">
      <c r="A427" s="37"/>
      <c r="B427" s="37"/>
      <c r="C427" s="37"/>
      <c r="D427" s="37"/>
      <c r="E427" s="37"/>
      <c r="F427" s="37"/>
    </row>
    <row r="428" spans="1:6">
      <c r="A428" s="37"/>
      <c r="B428" s="37"/>
      <c r="C428" s="37"/>
      <c r="D428" s="37"/>
      <c r="E428" s="37"/>
      <c r="F428" s="37"/>
    </row>
    <row r="429" spans="1:6">
      <c r="A429" s="37"/>
      <c r="B429" s="37"/>
      <c r="C429" s="37"/>
      <c r="D429" s="37"/>
      <c r="E429" s="37"/>
      <c r="F429" s="37"/>
    </row>
    <row r="430" spans="1:6">
      <c r="A430" s="37"/>
      <c r="B430" s="37"/>
      <c r="C430" s="37"/>
      <c r="D430" s="37"/>
      <c r="E430" s="37"/>
      <c r="F430" s="37"/>
    </row>
    <row r="431" spans="1:6">
      <c r="A431" s="37"/>
      <c r="B431" s="37"/>
      <c r="C431" s="37"/>
      <c r="D431" s="37"/>
      <c r="E431" s="37"/>
      <c r="F431" s="37"/>
    </row>
    <row r="432" spans="1:6">
      <c r="A432" s="37"/>
      <c r="B432" s="37"/>
      <c r="C432" s="37"/>
      <c r="D432" s="37"/>
      <c r="E432" s="37"/>
      <c r="F432" s="37"/>
    </row>
    <row r="433" spans="1:6">
      <c r="A433" s="37"/>
      <c r="B433" s="37"/>
      <c r="C433" s="37"/>
      <c r="D433" s="37"/>
      <c r="E433" s="37"/>
      <c r="F433" s="37"/>
    </row>
    <row r="434" spans="1:6">
      <c r="A434" s="37"/>
      <c r="B434" s="37"/>
      <c r="C434" s="37"/>
      <c r="D434" s="37"/>
      <c r="E434" s="37"/>
      <c r="F434" s="37"/>
    </row>
    <row r="435" spans="1:6">
      <c r="A435" s="37"/>
      <c r="B435" s="37"/>
      <c r="C435" s="37"/>
      <c r="D435" s="37"/>
      <c r="E435" s="37"/>
      <c r="F435" s="37"/>
    </row>
    <row r="436" spans="1:6">
      <c r="A436" s="37"/>
      <c r="B436" s="37"/>
      <c r="C436" s="37"/>
      <c r="D436" s="37"/>
      <c r="E436" s="37"/>
      <c r="F436" s="37"/>
    </row>
    <row r="437" spans="1:6">
      <c r="A437" s="37"/>
      <c r="B437" s="37"/>
      <c r="C437" s="37"/>
      <c r="D437" s="37"/>
      <c r="E437" s="37"/>
      <c r="F437" s="37"/>
    </row>
    <row r="438" spans="1:6">
      <c r="A438" s="37"/>
      <c r="B438" s="37"/>
      <c r="C438" s="37"/>
      <c r="D438" s="37"/>
      <c r="E438" s="37"/>
      <c r="F438" s="37"/>
    </row>
    <row r="439" spans="1:6">
      <c r="A439" s="37"/>
      <c r="B439" s="37"/>
      <c r="C439" s="37"/>
      <c r="D439" s="37"/>
      <c r="E439" s="37"/>
      <c r="F439" s="37"/>
    </row>
    <row r="440" spans="1:6">
      <c r="A440" s="37"/>
      <c r="B440" s="37"/>
      <c r="C440" s="37"/>
      <c r="D440" s="37"/>
      <c r="E440" s="37"/>
      <c r="F440" s="37"/>
    </row>
    <row r="441" spans="1:6">
      <c r="A441" s="37"/>
      <c r="B441" s="37"/>
      <c r="C441" s="37"/>
      <c r="D441" s="37"/>
      <c r="E441" s="37"/>
      <c r="F441" s="37"/>
    </row>
    <row r="442" spans="1:6">
      <c r="A442" s="37"/>
      <c r="B442" s="37"/>
      <c r="C442" s="37"/>
      <c r="D442" s="37"/>
      <c r="E442" s="37"/>
      <c r="F442" s="37"/>
    </row>
    <row r="443" spans="1:6">
      <c r="A443" s="37"/>
      <c r="B443" s="37"/>
      <c r="C443" s="37"/>
      <c r="D443" s="37"/>
      <c r="E443" s="37"/>
      <c r="F443" s="37"/>
    </row>
    <row r="444" spans="1:6">
      <c r="A444" s="37"/>
      <c r="B444" s="37"/>
      <c r="C444" s="37"/>
      <c r="D444" s="37"/>
      <c r="E444" s="37"/>
      <c r="F444" s="37"/>
    </row>
    <row r="445" spans="1:6">
      <c r="A445" s="37"/>
      <c r="B445" s="37"/>
      <c r="C445" s="37"/>
      <c r="D445" s="37"/>
      <c r="E445" s="37"/>
      <c r="F445" s="37"/>
    </row>
    <row r="446" spans="1:6">
      <c r="A446" s="37"/>
      <c r="B446" s="37"/>
      <c r="C446" s="37"/>
      <c r="D446" s="37"/>
      <c r="E446" s="37"/>
      <c r="F446" s="37"/>
    </row>
    <row r="447" spans="1:6">
      <c r="A447" s="37"/>
      <c r="B447" s="37"/>
      <c r="C447" s="37"/>
      <c r="D447" s="37"/>
      <c r="E447" s="37"/>
      <c r="F447" s="37"/>
    </row>
    <row r="448" spans="1:6">
      <c r="A448" s="37"/>
      <c r="B448" s="37"/>
      <c r="C448" s="37"/>
      <c r="D448" s="37"/>
      <c r="E448" s="37"/>
      <c r="F448" s="37"/>
    </row>
    <row r="449" spans="1:6">
      <c r="A449" s="37"/>
      <c r="B449" s="37"/>
      <c r="C449" s="37"/>
      <c r="D449" s="37"/>
      <c r="E449" s="37"/>
      <c r="F449" s="37"/>
    </row>
    <row r="450" spans="1:6">
      <c r="A450" s="37"/>
      <c r="B450" s="37"/>
      <c r="C450" s="37"/>
      <c r="D450" s="37"/>
      <c r="E450" s="37"/>
      <c r="F450" s="37"/>
    </row>
    <row r="451" spans="1:6">
      <c r="A451" s="37"/>
      <c r="B451" s="37"/>
      <c r="C451" s="37"/>
      <c r="D451" s="37"/>
      <c r="E451" s="37"/>
      <c r="F451" s="37"/>
    </row>
    <row r="452" spans="1:6">
      <c r="A452" s="37"/>
      <c r="B452" s="37"/>
      <c r="C452" s="37"/>
      <c r="D452" s="37"/>
      <c r="E452" s="37"/>
      <c r="F452" s="37"/>
    </row>
    <row r="453" spans="1:6">
      <c r="A453" s="37"/>
      <c r="B453" s="37"/>
      <c r="C453" s="37"/>
      <c r="D453" s="37"/>
      <c r="E453" s="37"/>
      <c r="F453" s="37"/>
    </row>
    <row r="454" spans="1:6">
      <c r="A454" s="37"/>
      <c r="B454" s="37"/>
      <c r="C454" s="37"/>
      <c r="D454" s="37"/>
      <c r="E454" s="37"/>
      <c r="F454" s="37"/>
    </row>
    <row r="455" spans="1:6">
      <c r="A455" s="37"/>
      <c r="B455" s="37"/>
      <c r="C455" s="37"/>
      <c r="D455" s="37"/>
      <c r="E455" s="37"/>
      <c r="F455" s="37"/>
    </row>
    <row r="456" spans="1:6">
      <c r="A456" s="37"/>
      <c r="B456" s="37"/>
      <c r="C456" s="37"/>
      <c r="D456" s="37"/>
      <c r="E456" s="37"/>
      <c r="F456" s="37"/>
    </row>
    <row r="457" spans="1:6">
      <c r="A457" s="37"/>
      <c r="B457" s="37"/>
      <c r="C457" s="37"/>
      <c r="D457" s="37"/>
      <c r="E457" s="37"/>
      <c r="F457" s="37"/>
    </row>
    <row r="458" spans="1:6">
      <c r="A458" s="37"/>
      <c r="B458" s="37"/>
      <c r="C458" s="37"/>
      <c r="D458" s="37"/>
      <c r="E458" s="37"/>
      <c r="F458" s="37"/>
    </row>
    <row r="459" spans="1:6">
      <c r="A459" s="37"/>
      <c r="B459" s="37"/>
      <c r="C459" s="37"/>
      <c r="D459" s="37"/>
      <c r="E459" s="37"/>
      <c r="F459" s="37"/>
    </row>
    <row r="460" spans="1:6">
      <c r="A460" s="37"/>
      <c r="B460" s="37"/>
      <c r="C460" s="37"/>
      <c r="D460" s="37"/>
      <c r="E460" s="37"/>
      <c r="F460" s="37"/>
    </row>
    <row r="461" spans="1:6">
      <c r="A461" s="37"/>
      <c r="B461" s="37"/>
      <c r="C461" s="37"/>
      <c r="D461" s="37"/>
      <c r="E461" s="37"/>
      <c r="F461" s="37"/>
    </row>
    <row r="462" spans="1:6">
      <c r="A462" s="37"/>
      <c r="B462" s="37"/>
      <c r="C462" s="37"/>
      <c r="D462" s="37"/>
      <c r="E462" s="37"/>
      <c r="F462" s="37"/>
    </row>
    <row r="463" spans="1:6">
      <c r="A463" s="37"/>
      <c r="B463" s="37"/>
      <c r="C463" s="37"/>
      <c r="D463" s="37"/>
      <c r="E463" s="37"/>
      <c r="F463" s="37"/>
    </row>
    <row r="464" spans="1:6">
      <c r="A464" s="37"/>
      <c r="B464" s="37"/>
      <c r="C464" s="37"/>
      <c r="D464" s="37"/>
      <c r="E464" s="37"/>
      <c r="F464" s="37"/>
    </row>
    <row r="465" spans="1:6">
      <c r="A465" s="37"/>
      <c r="B465" s="37"/>
      <c r="C465" s="37"/>
      <c r="D465" s="37"/>
      <c r="E465" s="37"/>
      <c r="F465" s="37"/>
    </row>
    <row r="466" spans="1:6">
      <c r="A466" s="37"/>
      <c r="B466" s="37"/>
      <c r="C466" s="37"/>
      <c r="D466" s="37"/>
      <c r="E466" s="37"/>
      <c r="F466" s="37"/>
    </row>
    <row r="467" spans="1:6">
      <c r="A467" s="37"/>
      <c r="B467" s="37"/>
      <c r="C467" s="37"/>
      <c r="D467" s="37"/>
      <c r="E467" s="37"/>
      <c r="F467" s="37"/>
    </row>
    <row r="468" spans="1:6">
      <c r="A468" s="37"/>
      <c r="B468" s="37"/>
      <c r="C468" s="37"/>
      <c r="D468" s="37"/>
      <c r="E468" s="37"/>
      <c r="F468" s="37"/>
    </row>
    <row r="469" spans="1:6">
      <c r="A469" s="37"/>
      <c r="B469" s="37"/>
      <c r="C469" s="37"/>
      <c r="D469" s="37"/>
      <c r="E469" s="37"/>
      <c r="F469" s="37"/>
    </row>
    <row r="470" spans="1:6">
      <c r="A470" s="37"/>
      <c r="B470" s="37"/>
      <c r="C470" s="37"/>
      <c r="D470" s="37"/>
      <c r="E470" s="37"/>
      <c r="F470" s="37"/>
    </row>
    <row r="471" spans="1:6">
      <c r="A471" s="37"/>
      <c r="B471" s="37"/>
      <c r="C471" s="37"/>
      <c r="D471" s="37"/>
      <c r="E471" s="37"/>
      <c r="F471" s="37"/>
    </row>
    <row r="472" spans="1:6">
      <c r="A472" s="37"/>
      <c r="B472" s="37"/>
      <c r="C472" s="37"/>
      <c r="D472" s="37"/>
      <c r="E472" s="37"/>
      <c r="F472" s="37"/>
    </row>
    <row r="473" spans="1:6">
      <c r="A473" s="37"/>
      <c r="B473" s="37"/>
      <c r="C473" s="37"/>
      <c r="D473" s="37"/>
      <c r="E473" s="37"/>
      <c r="F473" s="37"/>
    </row>
    <row r="474" spans="1:6">
      <c r="A474" s="37"/>
      <c r="B474" s="37"/>
      <c r="C474" s="37"/>
      <c r="D474" s="37"/>
      <c r="E474" s="37"/>
      <c r="F474" s="37"/>
    </row>
    <row r="475" spans="1:6">
      <c r="A475" s="37"/>
      <c r="B475" s="37"/>
      <c r="C475" s="37"/>
      <c r="D475" s="37"/>
      <c r="E475" s="37"/>
      <c r="F475" s="37"/>
    </row>
    <row r="476" spans="1:6">
      <c r="A476" s="37"/>
      <c r="B476" s="37"/>
      <c r="C476" s="37"/>
      <c r="D476" s="37"/>
      <c r="E476" s="37"/>
      <c r="F476" s="37"/>
    </row>
    <row r="477" spans="1:6">
      <c r="A477" s="37"/>
      <c r="B477" s="37"/>
      <c r="C477" s="37"/>
      <c r="D477" s="37"/>
      <c r="E477" s="37"/>
      <c r="F477" s="37"/>
    </row>
    <row r="478" spans="1:6">
      <c r="A478" s="37"/>
      <c r="B478" s="37"/>
      <c r="C478" s="37"/>
      <c r="D478" s="37"/>
      <c r="E478" s="37"/>
      <c r="F478" s="37"/>
    </row>
    <row r="479" spans="1:6">
      <c r="A479" s="37"/>
      <c r="B479" s="37"/>
      <c r="C479" s="37"/>
      <c r="D479" s="37"/>
      <c r="E479" s="37"/>
      <c r="F479" s="37"/>
    </row>
    <row r="480" spans="1:6">
      <c r="A480" s="37"/>
      <c r="B480" s="37"/>
      <c r="C480" s="37"/>
      <c r="D480" s="37"/>
      <c r="E480" s="37"/>
      <c r="F480" s="37"/>
    </row>
    <row r="481" spans="1:6">
      <c r="A481" s="37"/>
      <c r="B481" s="37"/>
      <c r="C481" s="37"/>
      <c r="D481" s="37"/>
      <c r="E481" s="37"/>
      <c r="F481" s="37"/>
    </row>
    <row r="482" spans="1:6">
      <c r="A482" s="37"/>
      <c r="B482" s="37"/>
      <c r="C482" s="37"/>
      <c r="D482" s="37"/>
      <c r="E482" s="37"/>
      <c r="F482" s="37"/>
    </row>
    <row r="483" spans="1:6">
      <c r="A483" s="37"/>
      <c r="B483" s="37"/>
      <c r="C483" s="37"/>
      <c r="D483" s="37"/>
      <c r="E483" s="37"/>
      <c r="F483" s="37"/>
    </row>
    <row r="484" spans="1:6">
      <c r="A484" s="37"/>
      <c r="B484" s="37"/>
      <c r="C484" s="37"/>
      <c r="D484" s="37"/>
      <c r="E484" s="37"/>
      <c r="F484" s="37"/>
    </row>
    <row r="485" spans="1:6">
      <c r="A485" s="37"/>
      <c r="B485" s="37"/>
      <c r="C485" s="37"/>
      <c r="D485" s="37"/>
      <c r="E485" s="37"/>
      <c r="F485" s="37"/>
    </row>
    <row r="486" spans="1:6">
      <c r="A486" s="37"/>
      <c r="B486" s="37"/>
      <c r="C486" s="37"/>
      <c r="D486" s="37"/>
      <c r="E486" s="37"/>
      <c r="F486" s="37"/>
    </row>
    <row r="487" spans="1:6">
      <c r="A487" s="37"/>
      <c r="B487" s="37"/>
      <c r="C487" s="37"/>
      <c r="D487" s="37"/>
      <c r="E487" s="37"/>
      <c r="F487" s="37"/>
    </row>
    <row r="488" spans="1:6">
      <c r="A488" s="37"/>
      <c r="B488" s="37"/>
      <c r="C488" s="37"/>
      <c r="D488" s="37"/>
      <c r="E488" s="37"/>
      <c r="F488" s="37"/>
    </row>
    <row r="489" spans="1:6">
      <c r="A489" s="37"/>
      <c r="B489" s="37"/>
      <c r="C489" s="37"/>
      <c r="D489" s="37"/>
      <c r="E489" s="37"/>
      <c r="F489" s="37"/>
    </row>
    <row r="490" spans="1:6">
      <c r="A490" s="37"/>
      <c r="B490" s="37"/>
      <c r="C490" s="37"/>
      <c r="D490" s="37"/>
      <c r="E490" s="37"/>
      <c r="F490" s="37"/>
    </row>
    <row r="491" spans="1:6">
      <c r="A491" s="37"/>
      <c r="B491" s="37"/>
      <c r="C491" s="37"/>
      <c r="D491" s="37"/>
      <c r="E491" s="37"/>
      <c r="F491" s="37"/>
    </row>
    <row r="492" spans="1:6">
      <c r="A492" s="37"/>
      <c r="B492" s="37"/>
      <c r="C492" s="37"/>
      <c r="D492" s="37"/>
      <c r="E492" s="37"/>
      <c r="F492" s="37"/>
    </row>
    <row r="493" spans="1:6">
      <c r="A493" s="37"/>
      <c r="B493" s="37"/>
      <c r="C493" s="37"/>
      <c r="D493" s="37"/>
      <c r="E493" s="37"/>
      <c r="F493" s="37"/>
    </row>
    <row r="494" spans="1:6">
      <c r="A494" s="37"/>
      <c r="B494" s="37"/>
      <c r="C494" s="37"/>
      <c r="D494" s="37"/>
      <c r="E494" s="37"/>
      <c r="F494" s="37"/>
    </row>
    <row r="495" spans="1:6">
      <c r="A495" s="37"/>
      <c r="B495" s="37"/>
      <c r="C495" s="37"/>
      <c r="D495" s="37"/>
      <c r="E495" s="37"/>
      <c r="F495" s="37"/>
    </row>
    <row r="496" spans="1:6">
      <c r="A496" s="37"/>
      <c r="B496" s="37"/>
      <c r="C496" s="37"/>
      <c r="D496" s="37"/>
      <c r="E496" s="37"/>
      <c r="F496" s="37"/>
    </row>
    <row r="497" spans="1:6">
      <c r="A497" s="37"/>
      <c r="B497" s="37"/>
      <c r="C497" s="37"/>
      <c r="D497" s="37"/>
      <c r="E497" s="37"/>
      <c r="F497" s="37"/>
    </row>
    <row r="498" spans="1:6">
      <c r="A498" s="37"/>
      <c r="B498" s="37"/>
      <c r="C498" s="37"/>
      <c r="D498" s="37"/>
      <c r="E498" s="37"/>
      <c r="F498" s="37"/>
    </row>
    <row r="499" spans="1:6">
      <c r="A499" s="37"/>
      <c r="B499" s="37"/>
      <c r="C499" s="37"/>
      <c r="D499" s="37"/>
      <c r="E499" s="37"/>
      <c r="F499" s="37"/>
    </row>
    <row r="500" spans="1:6">
      <c r="A500" s="37"/>
      <c r="B500" s="37"/>
      <c r="C500" s="37"/>
      <c r="D500" s="37"/>
      <c r="E500" s="37"/>
      <c r="F500" s="37"/>
    </row>
    <row r="501" spans="1:6">
      <c r="A501" s="37"/>
      <c r="B501" s="37"/>
      <c r="C501" s="37"/>
      <c r="D501" s="37"/>
      <c r="E501" s="37"/>
      <c r="F501" s="37"/>
    </row>
    <row r="502" spans="1:6">
      <c r="A502" s="37"/>
      <c r="B502" s="37"/>
      <c r="C502" s="37"/>
      <c r="D502" s="37"/>
      <c r="E502" s="37"/>
      <c r="F502" s="37"/>
    </row>
    <row r="503" spans="1:6">
      <c r="A503" s="37"/>
      <c r="B503" s="37"/>
      <c r="C503" s="37"/>
      <c r="D503" s="37"/>
      <c r="E503" s="37"/>
      <c r="F503" s="37"/>
    </row>
    <row r="504" spans="1:6">
      <c r="A504" s="37"/>
      <c r="B504" s="37"/>
      <c r="C504" s="37"/>
      <c r="D504" s="37"/>
      <c r="E504" s="37"/>
      <c r="F504" s="37"/>
    </row>
    <row r="505" spans="1:6">
      <c r="A505" s="37"/>
      <c r="B505" s="37"/>
      <c r="C505" s="37"/>
      <c r="D505" s="37"/>
      <c r="E505" s="37"/>
      <c r="F505" s="37"/>
    </row>
    <row r="506" spans="1:6">
      <c r="A506" s="37"/>
      <c r="B506" s="37"/>
      <c r="C506" s="37"/>
      <c r="D506" s="37"/>
      <c r="E506" s="37"/>
      <c r="F506" s="37"/>
    </row>
    <row r="507" spans="1:6">
      <c r="A507" s="37"/>
      <c r="B507" s="37"/>
      <c r="C507" s="37"/>
      <c r="D507" s="37"/>
      <c r="E507" s="37"/>
      <c r="F507" s="37"/>
    </row>
    <row r="508" spans="1:6">
      <c r="A508" s="37"/>
      <c r="B508" s="37"/>
      <c r="C508" s="37"/>
      <c r="D508" s="37"/>
      <c r="E508" s="37"/>
      <c r="F508" s="37"/>
    </row>
    <row r="509" spans="1:6">
      <c r="A509" s="37"/>
      <c r="B509" s="37"/>
      <c r="C509" s="37"/>
      <c r="D509" s="37"/>
      <c r="E509" s="37"/>
      <c r="F509" s="37"/>
    </row>
    <row r="510" spans="1:6">
      <c r="A510" s="37"/>
      <c r="B510" s="37"/>
      <c r="C510" s="37"/>
      <c r="D510" s="37"/>
      <c r="E510" s="37"/>
      <c r="F510" s="37"/>
    </row>
    <row r="511" spans="1:6">
      <c r="A511" s="37"/>
      <c r="B511" s="37"/>
      <c r="C511" s="37"/>
      <c r="D511" s="37"/>
      <c r="E511" s="37"/>
      <c r="F511" s="37"/>
    </row>
    <row r="512" spans="1:6">
      <c r="A512" s="37"/>
      <c r="B512" s="37"/>
      <c r="C512" s="37"/>
      <c r="D512" s="37"/>
      <c r="E512" s="37"/>
      <c r="F512" s="37"/>
    </row>
    <row r="513" spans="1:6">
      <c r="A513" s="37"/>
      <c r="B513" s="37"/>
      <c r="C513" s="37"/>
      <c r="D513" s="37"/>
      <c r="E513" s="37"/>
      <c r="F513" s="37"/>
    </row>
    <row r="514" spans="1:6">
      <c r="A514" s="37"/>
      <c r="B514" s="37"/>
      <c r="C514" s="37"/>
      <c r="D514" s="37"/>
      <c r="E514" s="37"/>
      <c r="F514" s="37"/>
    </row>
    <row r="515" spans="1:6">
      <c r="A515" s="37"/>
      <c r="B515" s="37"/>
      <c r="C515" s="37"/>
      <c r="D515" s="37"/>
      <c r="E515" s="37"/>
      <c r="F515" s="37"/>
    </row>
    <row r="516" spans="1:6">
      <c r="A516" s="37"/>
      <c r="B516" s="37"/>
      <c r="C516" s="37"/>
      <c r="D516" s="37"/>
      <c r="E516" s="37"/>
      <c r="F516" s="37"/>
    </row>
    <row r="517" spans="1:6">
      <c r="A517" s="37"/>
      <c r="B517" s="37"/>
      <c r="C517" s="37"/>
      <c r="D517" s="37"/>
      <c r="E517" s="37"/>
      <c r="F517" s="37"/>
    </row>
    <row r="518" spans="1:6">
      <c r="A518" s="37"/>
      <c r="B518" s="37"/>
      <c r="C518" s="37"/>
      <c r="D518" s="37"/>
      <c r="E518" s="37"/>
      <c r="F518" s="37"/>
    </row>
    <row r="519" spans="1:6">
      <c r="A519" s="37"/>
      <c r="B519" s="37"/>
      <c r="C519" s="37"/>
      <c r="D519" s="37"/>
      <c r="E519" s="37"/>
      <c r="F519" s="37"/>
    </row>
    <row r="520" spans="1:6">
      <c r="A520" s="37"/>
      <c r="B520" s="37"/>
      <c r="C520" s="37"/>
      <c r="D520" s="37"/>
      <c r="E520" s="37"/>
      <c r="F520" s="37"/>
    </row>
    <row r="521" spans="1:6">
      <c r="A521" s="37"/>
      <c r="B521" s="37"/>
      <c r="C521" s="37"/>
      <c r="D521" s="37"/>
      <c r="E521" s="37"/>
      <c r="F521" s="37"/>
    </row>
    <row r="522" spans="1:6">
      <c r="A522" s="37"/>
      <c r="B522" s="37"/>
      <c r="C522" s="37"/>
      <c r="D522" s="37"/>
      <c r="E522" s="37"/>
      <c r="F522" s="37"/>
    </row>
    <row r="523" spans="1:6">
      <c r="A523" s="37"/>
      <c r="B523" s="37"/>
      <c r="C523" s="37"/>
      <c r="D523" s="37"/>
      <c r="E523" s="37"/>
      <c r="F523" s="37"/>
    </row>
    <row r="524" spans="1:6">
      <c r="A524" s="37"/>
      <c r="B524" s="37"/>
      <c r="C524" s="37"/>
      <c r="D524" s="37"/>
      <c r="E524" s="37"/>
      <c r="F524" s="37"/>
    </row>
    <row r="525" spans="1:6">
      <c r="A525" s="37"/>
      <c r="B525" s="37"/>
      <c r="C525" s="37"/>
      <c r="D525" s="37"/>
      <c r="E525" s="37"/>
      <c r="F525" s="37"/>
    </row>
    <row r="526" spans="1:6">
      <c r="A526" s="37"/>
      <c r="B526" s="37"/>
      <c r="C526" s="37"/>
      <c r="D526" s="37"/>
      <c r="E526" s="37"/>
      <c r="F526" s="37"/>
    </row>
    <row r="527" spans="1:6">
      <c r="A527" s="37"/>
      <c r="B527" s="37"/>
      <c r="C527" s="37"/>
      <c r="D527" s="37"/>
      <c r="E527" s="37"/>
      <c r="F527" s="37"/>
    </row>
    <row r="528" spans="1:6">
      <c r="A528" s="37"/>
      <c r="B528" s="37"/>
      <c r="C528" s="37"/>
      <c r="D528" s="37"/>
      <c r="E528" s="37"/>
      <c r="F528" s="37"/>
    </row>
    <row r="529" spans="1:6">
      <c r="A529" s="37"/>
      <c r="B529" s="37"/>
      <c r="C529" s="37"/>
      <c r="D529" s="37"/>
      <c r="E529" s="37"/>
      <c r="F529" s="37"/>
    </row>
    <row r="530" spans="1:6">
      <c r="A530" s="37"/>
      <c r="B530" s="37"/>
      <c r="C530" s="37"/>
      <c r="D530" s="37"/>
      <c r="E530" s="37"/>
      <c r="F530" s="37"/>
    </row>
    <row r="531" spans="1:6">
      <c r="A531" s="37"/>
      <c r="B531" s="37"/>
      <c r="C531" s="37"/>
      <c r="D531" s="37"/>
      <c r="E531" s="37"/>
      <c r="F531" s="37"/>
    </row>
    <row r="532" spans="1:6">
      <c r="A532" s="37"/>
      <c r="B532" s="37"/>
      <c r="C532" s="37"/>
      <c r="D532" s="37"/>
      <c r="E532" s="37"/>
      <c r="F532" s="37"/>
    </row>
    <row r="533" spans="1:6">
      <c r="A533" s="37"/>
      <c r="B533" s="37"/>
      <c r="C533" s="37"/>
      <c r="D533" s="37"/>
      <c r="E533" s="37"/>
      <c r="F533" s="37"/>
    </row>
    <row r="534" spans="1:6">
      <c r="A534" s="37"/>
      <c r="B534" s="37"/>
      <c r="C534" s="37"/>
      <c r="D534" s="37"/>
      <c r="E534" s="37"/>
      <c r="F534" s="37"/>
    </row>
    <row r="535" spans="1:6">
      <c r="A535" s="37"/>
      <c r="B535" s="37"/>
      <c r="C535" s="37"/>
      <c r="D535" s="37"/>
      <c r="E535" s="37"/>
      <c r="F535" s="37"/>
    </row>
    <row r="536" spans="1:6">
      <c r="A536" s="37"/>
      <c r="B536" s="37"/>
      <c r="C536" s="37"/>
      <c r="D536" s="37"/>
      <c r="E536" s="37"/>
      <c r="F536" s="37"/>
    </row>
    <row r="537" spans="1:6">
      <c r="A537" s="37"/>
      <c r="B537" s="37"/>
      <c r="C537" s="37"/>
      <c r="D537" s="37"/>
      <c r="E537" s="37"/>
      <c r="F537" s="37"/>
    </row>
    <row r="538" spans="1:6">
      <c r="A538" s="37"/>
      <c r="B538" s="37"/>
      <c r="C538" s="37"/>
      <c r="D538" s="37"/>
      <c r="E538" s="37"/>
      <c r="F538" s="37"/>
    </row>
    <row r="539" spans="1:6">
      <c r="A539" s="37"/>
      <c r="B539" s="37"/>
      <c r="C539" s="37"/>
      <c r="D539" s="37"/>
      <c r="E539" s="37"/>
      <c r="F539" s="37"/>
    </row>
    <row r="540" spans="1:6">
      <c r="A540" s="37"/>
      <c r="B540" s="37"/>
      <c r="C540" s="37"/>
      <c r="D540" s="37"/>
      <c r="E540" s="37"/>
      <c r="F540" s="37"/>
    </row>
    <row r="541" spans="1:6">
      <c r="A541" s="37"/>
      <c r="B541" s="37"/>
      <c r="C541" s="37"/>
      <c r="D541" s="37"/>
      <c r="E541" s="37"/>
      <c r="F541" s="37"/>
    </row>
    <row r="542" spans="1:6">
      <c r="A542" s="37"/>
      <c r="B542" s="37"/>
      <c r="C542" s="37"/>
      <c r="D542" s="37"/>
      <c r="E542" s="37"/>
      <c r="F542" s="37"/>
    </row>
    <row r="543" spans="1:6">
      <c r="A543" s="37"/>
      <c r="B543" s="37"/>
      <c r="C543" s="37"/>
      <c r="D543" s="37"/>
      <c r="E543" s="37"/>
      <c r="F543" s="37"/>
    </row>
    <row r="544" spans="1:6">
      <c r="A544" s="37"/>
      <c r="B544" s="37"/>
      <c r="C544" s="37"/>
      <c r="D544" s="37"/>
      <c r="E544" s="37"/>
      <c r="F544" s="37"/>
    </row>
    <row r="545" spans="1:6">
      <c r="A545" s="37"/>
      <c r="B545" s="37"/>
      <c r="C545" s="37"/>
      <c r="D545" s="37"/>
      <c r="E545" s="37"/>
      <c r="F545" s="37"/>
    </row>
    <row r="546" spans="1:6">
      <c r="A546" s="37"/>
      <c r="B546" s="37"/>
      <c r="C546" s="37"/>
      <c r="D546" s="37"/>
      <c r="E546" s="37"/>
      <c r="F546" s="37"/>
    </row>
    <row r="547" spans="1:6">
      <c r="A547" s="37"/>
      <c r="B547" s="37"/>
      <c r="C547" s="37"/>
      <c r="D547" s="37"/>
      <c r="E547" s="37"/>
      <c r="F547" s="37"/>
    </row>
    <row r="548" spans="1:6">
      <c r="A548" s="37"/>
      <c r="B548" s="37"/>
      <c r="C548" s="37"/>
      <c r="D548" s="37"/>
      <c r="E548" s="37"/>
      <c r="F548" s="37"/>
    </row>
    <row r="549" spans="1:6">
      <c r="A549" s="37"/>
      <c r="B549" s="37"/>
      <c r="C549" s="37"/>
      <c r="D549" s="37"/>
      <c r="E549" s="37"/>
      <c r="F549" s="37"/>
    </row>
    <row r="550" spans="1:6">
      <c r="A550" s="37"/>
      <c r="B550" s="37"/>
      <c r="C550" s="37"/>
      <c r="D550" s="37"/>
      <c r="E550" s="37"/>
      <c r="F550" s="37"/>
    </row>
    <row r="551" spans="1:6">
      <c r="A551" s="37"/>
      <c r="B551" s="37"/>
      <c r="C551" s="37"/>
      <c r="D551" s="37"/>
      <c r="E551" s="37"/>
      <c r="F551" s="37"/>
    </row>
    <row r="552" spans="1:6">
      <c r="A552" s="37"/>
      <c r="B552" s="37"/>
      <c r="C552" s="37"/>
      <c r="D552" s="37"/>
      <c r="E552" s="37"/>
      <c r="F552" s="37"/>
    </row>
    <row r="553" spans="1:6">
      <c r="A553" s="37"/>
      <c r="B553" s="37"/>
      <c r="C553" s="37"/>
      <c r="D553" s="37"/>
      <c r="E553" s="37"/>
      <c r="F553" s="37"/>
    </row>
    <row r="554" spans="1:6">
      <c r="A554" s="37"/>
      <c r="B554" s="37"/>
      <c r="C554" s="37"/>
      <c r="D554" s="37"/>
      <c r="E554" s="37"/>
      <c r="F554" s="37"/>
    </row>
    <row r="555" spans="1:6">
      <c r="A555" s="37"/>
      <c r="B555" s="37"/>
      <c r="C555" s="37"/>
      <c r="D555" s="37"/>
      <c r="E555" s="37"/>
      <c r="F555" s="37"/>
    </row>
    <row r="556" spans="1:6">
      <c r="A556" s="37"/>
      <c r="B556" s="37"/>
      <c r="C556" s="37"/>
      <c r="D556" s="37"/>
      <c r="E556" s="37"/>
      <c r="F556" s="37"/>
    </row>
    <row r="557" spans="1:6">
      <c r="A557" s="37"/>
      <c r="B557" s="37"/>
      <c r="C557" s="37"/>
      <c r="D557" s="37"/>
      <c r="E557" s="37"/>
      <c r="F557" s="37"/>
    </row>
    <row r="558" spans="1:6">
      <c r="A558" s="37"/>
      <c r="B558" s="37"/>
      <c r="C558" s="37"/>
      <c r="D558" s="37"/>
      <c r="E558" s="37"/>
      <c r="F558" s="37"/>
    </row>
    <row r="559" spans="1:6">
      <c r="A559" s="37"/>
      <c r="B559" s="37"/>
      <c r="C559" s="37"/>
      <c r="D559" s="37"/>
      <c r="E559" s="37"/>
      <c r="F559" s="37"/>
    </row>
    <row r="560" spans="1:6">
      <c r="A560" s="37"/>
      <c r="B560" s="37"/>
      <c r="C560" s="37"/>
      <c r="D560" s="37"/>
      <c r="E560" s="37"/>
      <c r="F560" s="37"/>
    </row>
    <row r="561" spans="1:6">
      <c r="A561" s="37"/>
      <c r="B561" s="37"/>
      <c r="C561" s="37"/>
      <c r="D561" s="37"/>
      <c r="E561" s="37"/>
      <c r="F561" s="37"/>
    </row>
    <row r="562" spans="1:6">
      <c r="A562" s="37"/>
      <c r="B562" s="37"/>
      <c r="C562" s="37"/>
      <c r="D562" s="37"/>
      <c r="E562" s="37"/>
      <c r="F562" s="37"/>
    </row>
    <row r="563" spans="1:6">
      <c r="A563" s="37"/>
      <c r="B563" s="37"/>
      <c r="C563" s="37"/>
      <c r="D563" s="37"/>
      <c r="E563" s="37"/>
      <c r="F563" s="37"/>
    </row>
    <row r="564" spans="1:6">
      <c r="A564" s="37"/>
      <c r="B564" s="37"/>
      <c r="C564" s="37"/>
      <c r="D564" s="37"/>
      <c r="E564" s="37"/>
      <c r="F564" s="37"/>
    </row>
    <row r="565" spans="1:6">
      <c r="A565" s="37"/>
      <c r="B565" s="37"/>
      <c r="C565" s="37"/>
      <c r="D565" s="37"/>
      <c r="E565" s="37"/>
      <c r="F565" s="37"/>
    </row>
    <row r="566" spans="1:6">
      <c r="A566" s="37"/>
      <c r="B566" s="37"/>
      <c r="C566" s="37"/>
      <c r="D566" s="37"/>
      <c r="E566" s="37"/>
      <c r="F566" s="37"/>
    </row>
    <row r="567" spans="1:6">
      <c r="A567" s="37"/>
      <c r="B567" s="37"/>
      <c r="C567" s="37"/>
      <c r="D567" s="37"/>
      <c r="E567" s="37"/>
      <c r="F567" s="37"/>
    </row>
    <row r="568" spans="1:6">
      <c r="A568" s="37"/>
      <c r="B568" s="37"/>
      <c r="C568" s="37"/>
      <c r="D568" s="37"/>
      <c r="E568" s="37"/>
      <c r="F568" s="37"/>
    </row>
    <row r="569" spans="1:6">
      <c r="A569" s="37"/>
      <c r="B569" s="37"/>
      <c r="C569" s="37"/>
      <c r="D569" s="37"/>
      <c r="E569" s="37"/>
      <c r="F569" s="37"/>
    </row>
    <row r="570" spans="1:6">
      <c r="A570" s="37"/>
      <c r="B570" s="37"/>
      <c r="C570" s="37"/>
      <c r="D570" s="37"/>
      <c r="E570" s="37"/>
      <c r="F570" s="37"/>
    </row>
    <row r="571" spans="1:6">
      <c r="A571" s="37"/>
      <c r="B571" s="37"/>
      <c r="C571" s="37"/>
      <c r="D571" s="37"/>
      <c r="E571" s="37"/>
      <c r="F571" s="37"/>
    </row>
    <row r="572" spans="1:6">
      <c r="A572" s="37"/>
      <c r="B572" s="37"/>
      <c r="C572" s="37"/>
      <c r="D572" s="37"/>
      <c r="E572" s="37"/>
      <c r="F572" s="37"/>
    </row>
    <row r="573" spans="1:6">
      <c r="A573" s="37"/>
      <c r="B573" s="37"/>
      <c r="C573" s="37"/>
      <c r="D573" s="37"/>
      <c r="E573" s="37"/>
      <c r="F573" s="37"/>
    </row>
    <row r="574" spans="1:6">
      <c r="A574" s="37"/>
      <c r="B574" s="37"/>
      <c r="C574" s="37"/>
      <c r="D574" s="37"/>
      <c r="E574" s="37"/>
      <c r="F574" s="37"/>
    </row>
    <row r="575" spans="1:6">
      <c r="A575" s="37"/>
      <c r="B575" s="37"/>
      <c r="C575" s="37"/>
      <c r="D575" s="37"/>
      <c r="E575" s="37"/>
      <c r="F575" s="37"/>
    </row>
    <row r="576" spans="1:6">
      <c r="A576" s="37"/>
      <c r="B576" s="37"/>
      <c r="C576" s="37"/>
      <c r="D576" s="37"/>
      <c r="E576" s="37"/>
      <c r="F576" s="37"/>
    </row>
    <row r="577" spans="1:6">
      <c r="A577" s="37"/>
      <c r="B577" s="37"/>
      <c r="C577" s="37"/>
      <c r="D577" s="37"/>
      <c r="E577" s="37"/>
      <c r="F577" s="37"/>
    </row>
    <row r="578" spans="1:6">
      <c r="A578" s="37"/>
      <c r="B578" s="37"/>
      <c r="C578" s="37"/>
      <c r="D578" s="37"/>
      <c r="E578" s="37"/>
      <c r="F578" s="37"/>
    </row>
    <row r="579" spans="1:6">
      <c r="A579" s="37"/>
      <c r="B579" s="37"/>
      <c r="C579" s="37"/>
      <c r="D579" s="37"/>
      <c r="E579" s="37"/>
      <c r="F579" s="37"/>
    </row>
    <row r="580" spans="1:6">
      <c r="A580" s="37"/>
      <c r="B580" s="37"/>
      <c r="C580" s="37"/>
      <c r="D580" s="37"/>
      <c r="E580" s="37"/>
      <c r="F580" s="37"/>
    </row>
    <row r="581" spans="1:6">
      <c r="A581" s="37"/>
      <c r="B581" s="37"/>
      <c r="C581" s="37"/>
      <c r="D581" s="37"/>
      <c r="E581" s="37"/>
      <c r="F581" s="37"/>
    </row>
    <row r="582" spans="1:6">
      <c r="A582" s="37"/>
      <c r="B582" s="37"/>
      <c r="C582" s="37"/>
      <c r="D582" s="37"/>
      <c r="E582" s="37"/>
      <c r="F582" s="37"/>
    </row>
    <row r="583" spans="1:6">
      <c r="A583" s="37"/>
      <c r="B583" s="37"/>
      <c r="C583" s="37"/>
      <c r="D583" s="37"/>
      <c r="E583" s="37"/>
      <c r="F583" s="37"/>
    </row>
    <row r="584" spans="1:6">
      <c r="A584" s="37"/>
      <c r="B584" s="37"/>
      <c r="C584" s="37"/>
      <c r="D584" s="37"/>
      <c r="E584" s="37"/>
      <c r="F584" s="37"/>
    </row>
    <row r="585" spans="1:6">
      <c r="A585" s="37"/>
      <c r="B585" s="37"/>
      <c r="C585" s="37"/>
      <c r="D585" s="37"/>
      <c r="E585" s="37"/>
      <c r="F585" s="37"/>
    </row>
    <row r="586" spans="1:6">
      <c r="A586" s="37"/>
      <c r="B586" s="37"/>
      <c r="C586" s="37"/>
      <c r="D586" s="37"/>
      <c r="E586" s="37"/>
      <c r="F586" s="37"/>
    </row>
    <row r="587" spans="1:6">
      <c r="A587" s="37"/>
      <c r="B587" s="37"/>
      <c r="C587" s="37"/>
      <c r="D587" s="37"/>
      <c r="E587" s="37"/>
      <c r="F587" s="37"/>
    </row>
    <row r="588" spans="1:6">
      <c r="A588" s="37"/>
      <c r="B588" s="37"/>
      <c r="C588" s="37"/>
      <c r="D588" s="37"/>
      <c r="E588" s="37"/>
      <c r="F588" s="37"/>
    </row>
    <row r="589" spans="1:6">
      <c r="A589" s="37"/>
      <c r="B589" s="37"/>
      <c r="C589" s="37"/>
      <c r="D589" s="37"/>
      <c r="E589" s="37"/>
      <c r="F589" s="37"/>
    </row>
    <row r="590" spans="1:6">
      <c r="A590" s="37"/>
      <c r="B590" s="37"/>
      <c r="C590" s="37"/>
      <c r="D590" s="37"/>
      <c r="E590" s="37"/>
      <c r="F590" s="37"/>
    </row>
    <row r="591" spans="1:6">
      <c r="A591" s="37"/>
      <c r="B591" s="37"/>
      <c r="C591" s="37"/>
      <c r="D591" s="37"/>
      <c r="E591" s="37"/>
      <c r="F591" s="37"/>
    </row>
    <row r="592" spans="1:6">
      <c r="A592" s="37"/>
      <c r="B592" s="37"/>
      <c r="C592" s="37"/>
      <c r="D592" s="37"/>
      <c r="E592" s="37"/>
      <c r="F592" s="37"/>
    </row>
    <row r="593" spans="1:6">
      <c r="A593" s="37"/>
      <c r="B593" s="37"/>
      <c r="C593" s="37"/>
      <c r="D593" s="37"/>
      <c r="E593" s="37"/>
      <c r="F593" s="37"/>
    </row>
    <row r="594" spans="1:6">
      <c r="A594" s="37"/>
      <c r="B594" s="37"/>
      <c r="C594" s="37"/>
      <c r="D594" s="37"/>
      <c r="E594" s="37"/>
      <c r="F594" s="37"/>
    </row>
    <row r="595" spans="1:6">
      <c r="A595" s="37"/>
      <c r="B595" s="37"/>
      <c r="C595" s="37"/>
      <c r="D595" s="37"/>
      <c r="E595" s="37"/>
      <c r="F595" s="37"/>
    </row>
    <row r="596" spans="1:6">
      <c r="A596" s="37"/>
      <c r="B596" s="37"/>
      <c r="C596" s="37"/>
      <c r="D596" s="37"/>
      <c r="E596" s="37"/>
      <c r="F596" s="37"/>
    </row>
    <row r="597" spans="1:6">
      <c r="A597" s="37"/>
      <c r="B597" s="37"/>
      <c r="C597" s="37"/>
      <c r="D597" s="37"/>
      <c r="E597" s="37"/>
      <c r="F597" s="37"/>
    </row>
    <row r="598" spans="1:6">
      <c r="A598" s="37"/>
      <c r="B598" s="37"/>
      <c r="C598" s="37"/>
      <c r="D598" s="37"/>
      <c r="E598" s="37"/>
      <c r="F598" s="37"/>
    </row>
    <row r="599" spans="1:6">
      <c r="A599" s="37"/>
      <c r="B599" s="37"/>
      <c r="C599" s="37"/>
      <c r="D599" s="37"/>
      <c r="E599" s="37"/>
      <c r="F599" s="37"/>
    </row>
    <row r="600" spans="1:6">
      <c r="A600" s="37"/>
      <c r="B600" s="37"/>
      <c r="C600" s="37"/>
      <c r="D600" s="37"/>
      <c r="E600" s="37"/>
      <c r="F600" s="37"/>
    </row>
    <row r="601" spans="1:6">
      <c r="A601" s="37"/>
      <c r="B601" s="37"/>
      <c r="C601" s="37"/>
      <c r="D601" s="37"/>
      <c r="E601" s="37"/>
      <c r="F601" s="37"/>
    </row>
    <row r="602" spans="1:6">
      <c r="A602" s="37"/>
      <c r="B602" s="37"/>
      <c r="C602" s="37"/>
      <c r="D602" s="37"/>
      <c r="E602" s="37"/>
      <c r="F602" s="37"/>
    </row>
    <row r="603" spans="1:6">
      <c r="A603" s="37"/>
      <c r="B603" s="37"/>
      <c r="C603" s="37"/>
      <c r="D603" s="37"/>
      <c r="E603" s="37"/>
      <c r="F603" s="37"/>
    </row>
    <row r="604" spans="1:6">
      <c r="A604" s="37"/>
      <c r="B604" s="37"/>
      <c r="C604" s="37"/>
      <c r="D604" s="37"/>
      <c r="E604" s="37"/>
      <c r="F604" s="37"/>
    </row>
    <row r="605" spans="1:6">
      <c r="A605" s="37"/>
      <c r="B605" s="37"/>
      <c r="C605" s="37"/>
      <c r="D605" s="37"/>
      <c r="E605" s="37"/>
      <c r="F605" s="37"/>
    </row>
    <row r="606" spans="1:6">
      <c r="A606" s="37"/>
      <c r="B606" s="37"/>
      <c r="C606" s="37"/>
      <c r="D606" s="37"/>
      <c r="E606" s="37"/>
      <c r="F606" s="37"/>
    </row>
    <row r="607" spans="1:6">
      <c r="A607" s="37"/>
      <c r="B607" s="37"/>
      <c r="C607" s="37"/>
      <c r="D607" s="37"/>
      <c r="E607" s="37"/>
      <c r="F607" s="37"/>
    </row>
    <row r="608" spans="1:6">
      <c r="A608" s="37"/>
      <c r="B608" s="37"/>
      <c r="C608" s="37"/>
      <c r="D608" s="37"/>
    </row>
    <row r="609" spans="1:4">
      <c r="A609" s="37"/>
      <c r="B609" s="37"/>
      <c r="C609" s="37"/>
      <c r="D609" s="37"/>
    </row>
    <row r="610" spans="1:4">
      <c r="A610" s="37"/>
      <c r="B610" s="37"/>
      <c r="C610" s="37"/>
      <c r="D610" s="37"/>
    </row>
    <row r="611" spans="1:4">
      <c r="A611" s="37"/>
      <c r="B611" s="37"/>
      <c r="C611" s="37"/>
      <c r="D611" s="37"/>
    </row>
    <row r="612" spans="1:4">
      <c r="A612" s="37"/>
      <c r="B612" s="37"/>
      <c r="C612" s="37"/>
      <c r="D612" s="37"/>
    </row>
    <row r="613" spans="1:4">
      <c r="A613" s="37"/>
      <c r="B613" s="37"/>
      <c r="C613" s="37"/>
      <c r="D613" s="37"/>
    </row>
    <row r="614" spans="1:4">
      <c r="A614" s="37"/>
      <c r="B614" s="37"/>
      <c r="C614" s="37"/>
      <c r="D614" s="37"/>
    </row>
    <row r="615" spans="1:4">
      <c r="A615" s="37"/>
      <c r="B615" s="37"/>
      <c r="C615" s="37"/>
      <c r="D615" s="37"/>
    </row>
    <row r="616" spans="1:4">
      <c r="A616" s="37"/>
      <c r="B616" s="37"/>
      <c r="C616" s="37"/>
      <c r="D616" s="37"/>
    </row>
    <row r="617" spans="1:4">
      <c r="A617" s="37"/>
      <c r="B617" s="37"/>
      <c r="C617" s="37"/>
      <c r="D617" s="37"/>
    </row>
    <row r="618" spans="1:4">
      <c r="A618" s="37"/>
      <c r="B618" s="37"/>
      <c r="C618" s="37"/>
      <c r="D618" s="37"/>
    </row>
    <row r="619" spans="1:4">
      <c r="A619" s="37"/>
      <c r="B619" s="37"/>
      <c r="C619" s="37"/>
      <c r="D619" s="37"/>
    </row>
    <row r="620" spans="1:4">
      <c r="A620" s="37"/>
      <c r="B620" s="37"/>
      <c r="C620" s="37"/>
      <c r="D620" s="37"/>
    </row>
    <row r="621" spans="1:4">
      <c r="A621" s="37"/>
      <c r="B621" s="37"/>
      <c r="C621" s="37"/>
      <c r="D621" s="37"/>
    </row>
    <row r="622" spans="1:4">
      <c r="A622" s="37"/>
      <c r="B622" s="37"/>
      <c r="C622" s="37"/>
      <c r="D622" s="37"/>
    </row>
    <row r="623" spans="1:4">
      <c r="A623" s="37"/>
      <c r="B623" s="37"/>
      <c r="C623" s="37"/>
      <c r="D623" s="37"/>
    </row>
    <row r="624" spans="1:4">
      <c r="A624" s="37"/>
      <c r="B624" s="37"/>
      <c r="C624" s="37"/>
      <c r="D624" s="37"/>
    </row>
    <row r="625" spans="1:4">
      <c r="A625" s="37"/>
      <c r="B625" s="37"/>
      <c r="C625" s="37"/>
      <c r="D625" s="37"/>
    </row>
    <row r="626" spans="1:4">
      <c r="A626" s="37"/>
      <c r="B626" s="37"/>
      <c r="C626" s="37"/>
      <c r="D626" s="37"/>
    </row>
    <row r="627" spans="1:4">
      <c r="A627" s="37"/>
      <c r="B627" s="37"/>
      <c r="C627" s="37"/>
      <c r="D627" s="37"/>
    </row>
    <row r="628" spans="1:4">
      <c r="A628" s="37"/>
      <c r="B628" s="37"/>
      <c r="C628" s="37"/>
      <c r="D628" s="37"/>
    </row>
    <row r="629" spans="1:4">
      <c r="A629" s="37"/>
      <c r="B629" s="37"/>
      <c r="C629" s="37"/>
      <c r="D629" s="37"/>
    </row>
    <row r="630" spans="1:4">
      <c r="A630" s="37"/>
      <c r="B630" s="37"/>
      <c r="C630" s="37"/>
      <c r="D630" s="37"/>
    </row>
    <row r="631" spans="1:4">
      <c r="A631" s="37"/>
      <c r="B631" s="37"/>
      <c r="C631" s="37"/>
      <c r="D631" s="37"/>
    </row>
    <row r="632" spans="1:4">
      <c r="A632" s="37"/>
      <c r="B632" s="37"/>
      <c r="C632" s="37"/>
      <c r="D632" s="37"/>
    </row>
    <row r="633" spans="1:4">
      <c r="A633" s="37"/>
      <c r="B633" s="37"/>
      <c r="C633" s="37"/>
      <c r="D633" s="37"/>
    </row>
    <row r="634" spans="1:4">
      <c r="A634" s="37"/>
      <c r="B634" s="37"/>
      <c r="C634" s="37"/>
      <c r="D634" s="37"/>
    </row>
    <row r="635" spans="1:4">
      <c r="A635" s="37"/>
      <c r="B635" s="37"/>
      <c r="C635" s="37"/>
      <c r="D635" s="37"/>
    </row>
    <row r="636" spans="1:4">
      <c r="A636" s="37"/>
      <c r="B636" s="37"/>
      <c r="C636" s="37"/>
      <c r="D636" s="37"/>
    </row>
    <row r="637" spans="1:4">
      <c r="A637" s="37"/>
      <c r="B637" s="37"/>
      <c r="C637" s="37"/>
      <c r="D637" s="37"/>
    </row>
    <row r="638" spans="1:4">
      <c r="A638" s="37"/>
      <c r="B638" s="37"/>
      <c r="C638" s="37"/>
      <c r="D638" s="37"/>
    </row>
    <row r="639" spans="1:4">
      <c r="A639" s="37"/>
      <c r="B639" s="37"/>
      <c r="C639" s="37"/>
      <c r="D639" s="37"/>
    </row>
    <row r="640" spans="1:4">
      <c r="A640" s="37"/>
      <c r="B640" s="37"/>
      <c r="C640" s="37"/>
      <c r="D640" s="37"/>
    </row>
    <row r="641" spans="1:4">
      <c r="A641" s="37"/>
      <c r="B641" s="37"/>
      <c r="C641" s="37"/>
      <c r="D641" s="37"/>
    </row>
    <row r="642" spans="1:4">
      <c r="A642" s="37"/>
      <c r="B642" s="37"/>
      <c r="C642" s="37"/>
      <c r="D642" s="37"/>
    </row>
    <row r="643" spans="1:4">
      <c r="A643" s="37"/>
      <c r="B643" s="37"/>
      <c r="C643" s="37"/>
      <c r="D643" s="37"/>
    </row>
    <row r="644" spans="1:4">
      <c r="A644" s="37"/>
      <c r="B644" s="37"/>
      <c r="C644" s="37"/>
      <c r="D644" s="37"/>
    </row>
    <row r="645" spans="1:4">
      <c r="A645" s="37"/>
      <c r="B645" s="37"/>
      <c r="C645" s="37"/>
      <c r="D645" s="37"/>
    </row>
    <row r="646" spans="1:4">
      <c r="A646" s="37"/>
      <c r="B646" s="37"/>
      <c r="C646" s="37"/>
      <c r="D646" s="37"/>
    </row>
    <row r="647" spans="1:4">
      <c r="A647" s="37"/>
      <c r="B647" s="37"/>
      <c r="C647" s="37"/>
      <c r="D647" s="37"/>
    </row>
    <row r="648" spans="1:4">
      <c r="A648" s="37"/>
      <c r="B648" s="37"/>
      <c r="C648" s="37"/>
      <c r="D648" s="37"/>
    </row>
    <row r="649" spans="1:4">
      <c r="A649" s="37"/>
      <c r="B649" s="37"/>
      <c r="C649" s="37"/>
      <c r="D649" s="37"/>
    </row>
    <row r="650" spans="1:4">
      <c r="A650" s="37"/>
      <c r="B650" s="37"/>
      <c r="C650" s="37"/>
      <c r="D650" s="37"/>
    </row>
    <row r="651" spans="1:4">
      <c r="A651" s="37"/>
      <c r="B651" s="37"/>
      <c r="C651" s="37"/>
      <c r="D651" s="37"/>
    </row>
    <row r="652" spans="1:4">
      <c r="A652" s="37"/>
      <c r="B652" s="37"/>
      <c r="C652" s="37"/>
      <c r="D652" s="37"/>
    </row>
    <row r="653" spans="1:4">
      <c r="A653" s="37"/>
      <c r="B653" s="37"/>
      <c r="C653" s="37"/>
      <c r="D653" s="37"/>
    </row>
    <row r="654" spans="1:4">
      <c r="A654" s="37"/>
      <c r="B654" s="37"/>
      <c r="C654" s="37"/>
      <c r="D654" s="37"/>
    </row>
    <row r="655" spans="1:4">
      <c r="A655" s="37"/>
      <c r="B655" s="37"/>
      <c r="C655" s="37"/>
      <c r="D655" s="37"/>
    </row>
    <row r="656" spans="1:4">
      <c r="A656" s="37"/>
      <c r="B656" s="37"/>
      <c r="C656" s="37"/>
      <c r="D656" s="37"/>
    </row>
    <row r="657" spans="1:4">
      <c r="A657" s="37"/>
      <c r="B657" s="37"/>
      <c r="C657" s="37"/>
      <c r="D657" s="37"/>
    </row>
    <row r="658" spans="1:4">
      <c r="A658" s="37"/>
      <c r="B658" s="37"/>
      <c r="C658" s="37"/>
      <c r="D658" s="37"/>
    </row>
    <row r="659" spans="1:4">
      <c r="A659" s="37"/>
      <c r="B659" s="37"/>
      <c r="C659" s="37"/>
      <c r="D659" s="37"/>
    </row>
    <row r="660" spans="1:4">
      <c r="A660" s="37"/>
      <c r="B660" s="37"/>
      <c r="C660" s="37"/>
      <c r="D660" s="37"/>
    </row>
    <row r="661" spans="1:4">
      <c r="A661" s="37"/>
      <c r="B661" s="37"/>
      <c r="C661" s="37"/>
      <c r="D661" s="37"/>
    </row>
    <row r="662" spans="1:4">
      <c r="A662" s="37"/>
      <c r="B662" s="37"/>
      <c r="C662" s="37"/>
      <c r="D662" s="37"/>
    </row>
    <row r="663" spans="1:4">
      <c r="A663" s="37"/>
      <c r="B663" s="37"/>
      <c r="C663" s="37"/>
      <c r="D663" s="37"/>
    </row>
    <row r="664" spans="1:4">
      <c r="A664" s="37"/>
      <c r="B664" s="37"/>
      <c r="C664" s="37"/>
      <c r="D664" s="37"/>
    </row>
    <row r="665" spans="1:4">
      <c r="A665" s="37"/>
      <c r="B665" s="37"/>
      <c r="C665" s="37"/>
      <c r="D665" s="37"/>
    </row>
    <row r="666" spans="1:4">
      <c r="A666" s="37"/>
      <c r="B666" s="37"/>
      <c r="C666" s="37"/>
      <c r="D666" s="37"/>
    </row>
    <row r="667" spans="1:4">
      <c r="A667" s="37"/>
      <c r="B667" s="37"/>
      <c r="C667" s="37"/>
      <c r="D667" s="37"/>
    </row>
    <row r="668" spans="1:4">
      <c r="A668" s="37"/>
      <c r="B668" s="37"/>
      <c r="C668" s="37"/>
      <c r="D668" s="37"/>
    </row>
    <row r="669" spans="1:4">
      <c r="A669" s="37"/>
      <c r="B669" s="37"/>
      <c r="C669" s="37"/>
      <c r="D669" s="37"/>
    </row>
    <row r="670" spans="1:4">
      <c r="A670" s="37"/>
      <c r="B670" s="37"/>
      <c r="C670" s="37"/>
      <c r="D670" s="37"/>
    </row>
    <row r="671" spans="1:4">
      <c r="A671" s="37"/>
      <c r="B671" s="37"/>
      <c r="C671" s="37"/>
      <c r="D671" s="37"/>
    </row>
    <row r="672" spans="1:4">
      <c r="A672" s="37"/>
      <c r="B672" s="37"/>
      <c r="C672" s="37"/>
      <c r="D672" s="37"/>
    </row>
    <row r="673" spans="1:4">
      <c r="A673" s="37"/>
      <c r="B673" s="37"/>
      <c r="C673" s="37"/>
      <c r="D673" s="37"/>
    </row>
    <row r="674" spans="1:4">
      <c r="A674" s="37"/>
      <c r="B674" s="37"/>
      <c r="C674" s="37"/>
      <c r="D674" s="37"/>
    </row>
    <row r="675" spans="1:4">
      <c r="A675" s="37"/>
      <c r="B675" s="37"/>
      <c r="C675" s="37"/>
      <c r="D675" s="37"/>
    </row>
    <row r="676" spans="1:4">
      <c r="A676" s="37"/>
      <c r="B676" s="37"/>
      <c r="C676" s="37"/>
      <c r="D676" s="37"/>
    </row>
    <row r="677" spans="1:4">
      <c r="A677" s="37"/>
      <c r="B677" s="37"/>
      <c r="C677" s="37"/>
      <c r="D677" s="37"/>
    </row>
    <row r="678" spans="1:4">
      <c r="A678" s="37"/>
      <c r="B678" s="37"/>
      <c r="C678" s="37"/>
      <c r="D678" s="37"/>
    </row>
    <row r="679" spans="1:4">
      <c r="A679" s="37"/>
      <c r="B679" s="37"/>
      <c r="C679" s="37"/>
      <c r="D679" s="37"/>
    </row>
    <row r="680" spans="1:4">
      <c r="A680" s="37"/>
      <c r="B680" s="37"/>
      <c r="C680" s="37"/>
      <c r="D680" s="37"/>
    </row>
    <row r="681" spans="1:4">
      <c r="A681" s="37"/>
      <c r="B681" s="37"/>
      <c r="C681" s="37"/>
      <c r="D681" s="37"/>
    </row>
    <row r="682" spans="1:4">
      <c r="A682" s="37"/>
      <c r="B682" s="37"/>
      <c r="C682" s="37"/>
      <c r="D682" s="37"/>
    </row>
    <row r="683" spans="1:4">
      <c r="A683" s="37"/>
      <c r="B683" s="37"/>
      <c r="C683" s="37"/>
      <c r="D683" s="37"/>
    </row>
    <row r="684" spans="1:4">
      <c r="A684" s="37"/>
      <c r="B684" s="37"/>
      <c r="C684" s="37"/>
      <c r="D684" s="37"/>
    </row>
    <row r="685" spans="1:4">
      <c r="A685" s="37"/>
      <c r="B685" s="37"/>
      <c r="C685" s="37"/>
      <c r="D685" s="37"/>
    </row>
    <row r="686" spans="1:4">
      <c r="A686" s="37"/>
      <c r="B686" s="37"/>
      <c r="C686" s="37"/>
      <c r="D686" s="37"/>
    </row>
    <row r="687" spans="1:4">
      <c r="A687" s="37"/>
      <c r="B687" s="37"/>
      <c r="C687" s="37"/>
      <c r="D687" s="37"/>
    </row>
    <row r="688" spans="1:4">
      <c r="A688" s="37"/>
      <c r="B688" s="37"/>
      <c r="C688" s="37"/>
      <c r="D688" s="37"/>
    </row>
    <row r="689" spans="1:4">
      <c r="A689" s="37"/>
      <c r="B689" s="37"/>
      <c r="C689" s="37"/>
      <c r="D689" s="37"/>
    </row>
    <row r="690" spans="1:4">
      <c r="A690" s="37"/>
      <c r="B690" s="37"/>
      <c r="C690" s="37"/>
      <c r="D690" s="37"/>
    </row>
    <row r="691" spans="1:4">
      <c r="A691" s="37"/>
      <c r="B691" s="37"/>
      <c r="C691" s="37"/>
      <c r="D691" s="37"/>
    </row>
    <row r="692" spans="1:4">
      <c r="A692" s="37"/>
      <c r="B692" s="37"/>
      <c r="C692" s="37"/>
      <c r="D692" s="37"/>
    </row>
    <row r="693" spans="1:4">
      <c r="A693" s="37"/>
      <c r="B693" s="37"/>
      <c r="C693" s="37"/>
      <c r="D693" s="37"/>
    </row>
    <row r="694" spans="1:4">
      <c r="A694" s="37"/>
      <c r="B694" s="37"/>
      <c r="C694" s="37"/>
      <c r="D694" s="37"/>
    </row>
    <row r="695" spans="1:4">
      <c r="A695" s="37"/>
      <c r="B695" s="37"/>
      <c r="C695" s="37"/>
      <c r="D695" s="37"/>
    </row>
    <row r="696" spans="1:4">
      <c r="A696" s="37"/>
      <c r="B696" s="37"/>
      <c r="C696" s="37"/>
      <c r="D696" s="37"/>
    </row>
    <row r="697" spans="1:4">
      <c r="A697" s="37"/>
      <c r="B697" s="37"/>
      <c r="C697" s="37"/>
      <c r="D697" s="37"/>
    </row>
    <row r="698" spans="1:4">
      <c r="A698" s="37"/>
      <c r="B698" s="37"/>
      <c r="C698" s="37"/>
      <c r="D698" s="37"/>
    </row>
    <row r="699" spans="1:4">
      <c r="A699" s="37"/>
      <c r="B699" s="37"/>
      <c r="C699" s="37"/>
      <c r="D699" s="37"/>
    </row>
    <row r="700" spans="1:4">
      <c r="A700" s="37"/>
      <c r="B700" s="37"/>
      <c r="C700" s="37"/>
      <c r="D700" s="37"/>
    </row>
    <row r="701" spans="1:4">
      <c r="A701" s="37"/>
      <c r="B701" s="37"/>
      <c r="C701" s="37"/>
      <c r="D701" s="37"/>
    </row>
    <row r="702" spans="1:4">
      <c r="A702" s="37"/>
      <c r="B702" s="37"/>
      <c r="C702" s="37"/>
      <c r="D702" s="37"/>
    </row>
    <row r="703" spans="1:4">
      <c r="A703" s="37"/>
      <c r="B703" s="37"/>
      <c r="C703" s="37"/>
      <c r="D703" s="37"/>
    </row>
    <row r="704" spans="1:4">
      <c r="A704" s="37"/>
      <c r="B704" s="37"/>
      <c r="C704" s="37"/>
      <c r="D704" s="37"/>
    </row>
    <row r="705" spans="1:4">
      <c r="A705" s="37"/>
      <c r="B705" s="37"/>
      <c r="C705" s="37"/>
      <c r="D705" s="37"/>
    </row>
    <row r="706" spans="1:4">
      <c r="A706" s="37"/>
      <c r="B706" s="37"/>
      <c r="C706" s="37"/>
      <c r="D706" s="37"/>
    </row>
    <row r="707" spans="1:4">
      <c r="A707" s="37"/>
      <c r="B707" s="37"/>
      <c r="C707" s="37"/>
      <c r="D707" s="37"/>
    </row>
    <row r="708" spans="1:4">
      <c r="A708" s="37"/>
      <c r="B708" s="37"/>
      <c r="C708" s="37"/>
      <c r="D708" s="37"/>
    </row>
    <row r="709" spans="1:4">
      <c r="A709" s="37"/>
      <c r="B709" s="37"/>
      <c r="C709" s="37"/>
      <c r="D709" s="37"/>
    </row>
    <row r="710" spans="1:4">
      <c r="A710" s="37"/>
      <c r="B710" s="37"/>
      <c r="C710" s="37"/>
      <c r="D710" s="37"/>
    </row>
    <row r="711" spans="1:4">
      <c r="A711" s="37"/>
      <c r="B711" s="37"/>
      <c r="C711" s="37"/>
      <c r="D711" s="37"/>
    </row>
    <row r="712" spans="1:4">
      <c r="A712" s="37"/>
      <c r="B712" s="37"/>
      <c r="C712" s="37"/>
      <c r="D712" s="37"/>
    </row>
    <row r="713" spans="1:4">
      <c r="A713" s="37"/>
      <c r="B713" s="37"/>
      <c r="C713" s="37"/>
      <c r="D713" s="37"/>
    </row>
    <row r="714" spans="1:4">
      <c r="A714" s="37"/>
      <c r="B714" s="37"/>
      <c r="C714" s="37"/>
      <c r="D714" s="37"/>
    </row>
    <row r="715" spans="1:4">
      <c r="A715" s="37"/>
      <c r="B715" s="37"/>
      <c r="C715" s="37"/>
      <c r="D715" s="37"/>
    </row>
    <row r="716" spans="1:4">
      <c r="A716" s="37"/>
      <c r="B716" s="37"/>
      <c r="C716" s="37"/>
      <c r="D716" s="37"/>
    </row>
    <row r="717" spans="1:4">
      <c r="A717" s="37"/>
      <c r="B717" s="37"/>
      <c r="C717" s="37"/>
      <c r="D717" s="37"/>
    </row>
    <row r="718" spans="1:4">
      <c r="A718" s="37"/>
      <c r="B718" s="37"/>
      <c r="C718" s="37"/>
      <c r="D718" s="37"/>
    </row>
    <row r="719" spans="1:4">
      <c r="A719" s="37"/>
      <c r="B719" s="37"/>
      <c r="C719" s="37"/>
      <c r="D719" s="37"/>
    </row>
    <row r="720" spans="1:4">
      <c r="A720" s="37"/>
      <c r="B720" s="37"/>
      <c r="C720" s="37"/>
      <c r="D720" s="37"/>
    </row>
    <row r="721" spans="1:4">
      <c r="A721" s="37"/>
      <c r="B721" s="37"/>
      <c r="C721" s="37"/>
      <c r="D721" s="37"/>
    </row>
    <row r="722" spans="1:4">
      <c r="A722" s="37"/>
      <c r="B722" s="37"/>
      <c r="C722" s="37"/>
      <c r="D722" s="37"/>
    </row>
    <row r="723" spans="1:4">
      <c r="A723" s="37"/>
      <c r="B723" s="37"/>
      <c r="C723" s="37"/>
      <c r="D723" s="37"/>
    </row>
    <row r="724" spans="1:4">
      <c r="A724" s="37"/>
      <c r="B724" s="37"/>
      <c r="C724" s="37"/>
      <c r="D724" s="37"/>
    </row>
    <row r="725" spans="1:4">
      <c r="A725" s="37"/>
      <c r="B725" s="37"/>
      <c r="C725" s="37"/>
      <c r="D725" s="37"/>
    </row>
    <row r="726" spans="1:4">
      <c r="A726" s="37"/>
      <c r="B726" s="37"/>
      <c r="C726" s="37"/>
      <c r="D726" s="37"/>
    </row>
    <row r="727" spans="1:4">
      <c r="A727" s="37"/>
      <c r="B727" s="37"/>
      <c r="C727" s="37"/>
      <c r="D727" s="37"/>
    </row>
    <row r="728" spans="1:4">
      <c r="A728" s="37"/>
      <c r="B728" s="37"/>
      <c r="C728" s="37"/>
      <c r="D728" s="37"/>
    </row>
    <row r="729" spans="1:4">
      <c r="A729" s="37"/>
      <c r="B729" s="37"/>
      <c r="C729" s="37"/>
      <c r="D729" s="37"/>
    </row>
    <row r="730" spans="1:4">
      <c r="A730" s="37"/>
      <c r="B730" s="37"/>
      <c r="C730" s="37"/>
      <c r="D730" s="37"/>
    </row>
    <row r="731" spans="1:4">
      <c r="A731" s="37"/>
      <c r="B731" s="37"/>
      <c r="C731" s="37"/>
      <c r="D731" s="37"/>
    </row>
    <row r="732" spans="1:4">
      <c r="A732" s="37"/>
      <c r="B732" s="37"/>
      <c r="C732" s="37"/>
      <c r="D732" s="37"/>
    </row>
    <row r="733" spans="1:4">
      <c r="A733" s="37"/>
      <c r="B733" s="37"/>
      <c r="C733" s="37"/>
      <c r="D733" s="37"/>
    </row>
    <row r="734" spans="1:4">
      <c r="A734" s="37"/>
      <c r="B734" s="37"/>
      <c r="C734" s="37"/>
      <c r="D734" s="37"/>
    </row>
    <row r="735" spans="1:4">
      <c r="A735" s="37"/>
      <c r="B735" s="37"/>
      <c r="C735" s="37"/>
      <c r="D735" s="37"/>
    </row>
    <row r="736" spans="1:4">
      <c r="A736" s="37"/>
      <c r="B736" s="37"/>
      <c r="C736" s="37"/>
      <c r="D736" s="37"/>
    </row>
    <row r="737" spans="1:4">
      <c r="A737" s="37"/>
      <c r="B737" s="37"/>
      <c r="C737" s="37"/>
      <c r="D737" s="37"/>
    </row>
    <row r="738" spans="1:4">
      <c r="A738" s="37"/>
      <c r="B738" s="37"/>
      <c r="C738" s="37"/>
      <c r="D738" s="37"/>
    </row>
    <row r="739" spans="1:4">
      <c r="A739" s="37"/>
      <c r="B739" s="37"/>
      <c r="C739" s="37"/>
      <c r="D739" s="37"/>
    </row>
    <row r="740" spans="1:4">
      <c r="A740" s="37"/>
      <c r="B740" s="37"/>
      <c r="C740" s="37"/>
      <c r="D740" s="37"/>
    </row>
    <row r="741" spans="1:4">
      <c r="A741" s="37"/>
      <c r="B741" s="37"/>
      <c r="C741" s="37"/>
      <c r="D741" s="37"/>
    </row>
    <row r="742" spans="1:4">
      <c r="A742" s="37"/>
      <c r="B742" s="37"/>
      <c r="C742" s="37"/>
      <c r="D742" s="37"/>
    </row>
    <row r="743" spans="1:4">
      <c r="A743" s="37"/>
      <c r="B743" s="37"/>
      <c r="C743" s="37"/>
      <c r="D743" s="37"/>
    </row>
    <row r="744" spans="1:4">
      <c r="A744" s="37"/>
      <c r="B744" s="37"/>
      <c r="C744" s="37"/>
      <c r="D744" s="37"/>
    </row>
    <row r="745" spans="1:4">
      <c r="A745" s="37"/>
      <c r="B745" s="37"/>
      <c r="C745" s="37"/>
      <c r="D745" s="37"/>
    </row>
    <row r="746" spans="1:4">
      <c r="A746" s="37"/>
      <c r="B746" s="37"/>
      <c r="C746" s="37"/>
      <c r="D746" s="37"/>
    </row>
    <row r="747" spans="1:4">
      <c r="A747" s="37"/>
      <c r="B747" s="37"/>
      <c r="C747" s="37"/>
      <c r="D747" s="37"/>
    </row>
    <row r="748" spans="1:4">
      <c r="A748" s="37"/>
      <c r="B748" s="37"/>
      <c r="C748" s="37"/>
      <c r="D748" s="37"/>
    </row>
    <row r="749" spans="1:4">
      <c r="A749" s="37"/>
      <c r="B749" s="37"/>
      <c r="C749" s="37"/>
      <c r="D749" s="37"/>
    </row>
    <row r="750" spans="1:4">
      <c r="A750" s="37"/>
      <c r="B750" s="37"/>
      <c r="C750" s="37"/>
      <c r="D750" s="37"/>
    </row>
    <row r="751" spans="1:4">
      <c r="A751" s="37"/>
      <c r="B751" s="37"/>
      <c r="C751" s="37"/>
      <c r="D751" s="37"/>
    </row>
    <row r="752" spans="1:4">
      <c r="A752" s="37"/>
      <c r="B752" s="37"/>
      <c r="C752" s="37"/>
      <c r="D752" s="37"/>
    </row>
    <row r="753" spans="1:4">
      <c r="A753" s="37"/>
      <c r="B753" s="37"/>
      <c r="C753" s="37"/>
      <c r="D753" s="37"/>
    </row>
    <row r="754" spans="1:4">
      <c r="A754" s="37"/>
      <c r="B754" s="37"/>
      <c r="C754" s="37"/>
      <c r="D754" s="37"/>
    </row>
    <row r="755" spans="1:4">
      <c r="A755" s="37"/>
      <c r="B755" s="37"/>
      <c r="C755" s="37"/>
      <c r="D755" s="37"/>
    </row>
    <row r="756" spans="1:4">
      <c r="A756" s="37"/>
      <c r="B756" s="37"/>
      <c r="C756" s="37"/>
      <c r="D756" s="37"/>
    </row>
    <row r="757" spans="1:4">
      <c r="A757" s="37"/>
      <c r="B757" s="37"/>
      <c r="C757" s="37"/>
      <c r="D757" s="37"/>
    </row>
    <row r="758" spans="1:4">
      <c r="A758" s="37"/>
      <c r="B758" s="37"/>
      <c r="C758" s="37"/>
      <c r="D758" s="37"/>
    </row>
    <row r="759" spans="1:4">
      <c r="A759" s="37"/>
      <c r="B759" s="37"/>
      <c r="C759" s="37"/>
      <c r="D759" s="37"/>
    </row>
    <row r="760" spans="1:4">
      <c r="A760" s="37"/>
      <c r="B760" s="37"/>
      <c r="C760" s="37"/>
      <c r="D760" s="37"/>
    </row>
    <row r="761" spans="1:4">
      <c r="A761" s="37"/>
      <c r="B761" s="37"/>
      <c r="C761" s="37"/>
      <c r="D761" s="37"/>
    </row>
    <row r="762" spans="1:4">
      <c r="A762" s="37"/>
      <c r="B762" s="37"/>
      <c r="C762" s="37"/>
      <c r="D762" s="37"/>
    </row>
    <row r="763" spans="1:4">
      <c r="A763" s="37"/>
      <c r="B763" s="37"/>
      <c r="C763" s="37"/>
      <c r="D763" s="37"/>
    </row>
    <row r="764" spans="1:4">
      <c r="A764" s="37"/>
      <c r="B764" s="37"/>
      <c r="C764" s="37"/>
      <c r="D764" s="37"/>
    </row>
    <row r="765" spans="1:4">
      <c r="A765" s="37"/>
      <c r="B765" s="37"/>
      <c r="C765" s="37"/>
      <c r="D765" s="37"/>
    </row>
    <row r="766" spans="1:4">
      <c r="A766" s="37"/>
      <c r="B766" s="37"/>
      <c r="C766" s="37"/>
      <c r="D766" s="37"/>
    </row>
    <row r="767" spans="1:4">
      <c r="A767" s="37"/>
      <c r="B767" s="37"/>
      <c r="C767" s="37"/>
      <c r="D767" s="37"/>
    </row>
    <row r="768" spans="1:4">
      <c r="A768" s="37"/>
      <c r="B768" s="37"/>
      <c r="C768" s="37"/>
      <c r="D768" s="37"/>
    </row>
    <row r="769" spans="1:4">
      <c r="A769" s="37"/>
      <c r="B769" s="37"/>
      <c r="C769" s="37"/>
      <c r="D769" s="37"/>
    </row>
    <row r="770" spans="1:4">
      <c r="A770" s="37"/>
      <c r="B770" s="37"/>
      <c r="C770" s="37"/>
      <c r="D770" s="37"/>
    </row>
    <row r="771" spans="1:4">
      <c r="A771" s="37"/>
      <c r="B771" s="37"/>
      <c r="C771" s="37"/>
      <c r="D771" s="37"/>
    </row>
    <row r="772" spans="1:4">
      <c r="A772" s="37"/>
      <c r="B772" s="37"/>
      <c r="C772" s="37"/>
      <c r="D772" s="37"/>
    </row>
    <row r="773" spans="1:4">
      <c r="A773" s="37"/>
      <c r="B773" s="37"/>
      <c r="C773" s="37"/>
      <c r="D773" s="37"/>
    </row>
    <row r="774" spans="1:4">
      <c r="A774" s="37"/>
      <c r="B774" s="37"/>
      <c r="C774" s="37"/>
      <c r="D774" s="37"/>
    </row>
    <row r="775" spans="1:4">
      <c r="A775" s="37"/>
      <c r="B775" s="37"/>
      <c r="C775" s="37"/>
      <c r="D775" s="37"/>
    </row>
    <row r="776" spans="1:4">
      <c r="A776" s="37"/>
      <c r="B776" s="37"/>
      <c r="C776" s="37"/>
      <c r="D776" s="37"/>
    </row>
    <row r="777" spans="1:4">
      <c r="A777" s="37"/>
      <c r="B777" s="37"/>
      <c r="C777" s="37"/>
      <c r="D777" s="37"/>
    </row>
    <row r="778" spans="1:4">
      <c r="A778" s="37"/>
      <c r="B778" s="37"/>
      <c r="C778" s="37"/>
      <c r="D778" s="37"/>
    </row>
    <row r="779" spans="1:4">
      <c r="A779" s="37"/>
      <c r="B779" s="37"/>
      <c r="C779" s="37"/>
      <c r="D779" s="37"/>
    </row>
    <row r="780" spans="1:4">
      <c r="A780" s="37"/>
      <c r="B780" s="37"/>
      <c r="C780" s="37"/>
      <c r="D780" s="37"/>
    </row>
    <row r="781" spans="1:4">
      <c r="A781" s="37"/>
      <c r="B781" s="37"/>
      <c r="C781" s="37"/>
      <c r="D781" s="37"/>
    </row>
    <row r="782" spans="1:4">
      <c r="A782" s="37"/>
      <c r="B782" s="37"/>
      <c r="C782" s="37"/>
      <c r="D782" s="37"/>
    </row>
    <row r="783" spans="1:4">
      <c r="A783" s="37"/>
      <c r="B783" s="37"/>
      <c r="C783" s="37"/>
      <c r="D783" s="37"/>
    </row>
    <row r="784" spans="1:4">
      <c r="A784" s="37"/>
      <c r="B784" s="37"/>
      <c r="C784" s="37"/>
      <c r="D784" s="37"/>
    </row>
    <row r="785" spans="1:4">
      <c r="A785" s="37"/>
      <c r="B785" s="37"/>
      <c r="C785" s="37"/>
      <c r="D785" s="37"/>
    </row>
    <row r="786" spans="1:4">
      <c r="A786" s="37"/>
      <c r="B786" s="37"/>
      <c r="C786" s="37"/>
      <c r="D786" s="37"/>
    </row>
    <row r="787" spans="1:4">
      <c r="A787" s="37"/>
      <c r="B787" s="37"/>
      <c r="C787" s="37"/>
      <c r="D787" s="37"/>
    </row>
    <row r="788" spans="1:4">
      <c r="A788" s="37"/>
      <c r="B788" s="37"/>
      <c r="C788" s="37"/>
      <c r="D788" s="37"/>
    </row>
    <row r="789" spans="1:4">
      <c r="A789" s="37"/>
      <c r="B789" s="37"/>
      <c r="C789" s="37"/>
      <c r="D789" s="37"/>
    </row>
    <row r="790" spans="1:4">
      <c r="A790" s="37"/>
      <c r="B790" s="37"/>
      <c r="C790" s="37"/>
      <c r="D790" s="37"/>
    </row>
    <row r="791" spans="1:4">
      <c r="A791" s="37"/>
      <c r="B791" s="37"/>
      <c r="C791" s="37"/>
      <c r="D791" s="37"/>
    </row>
    <row r="792" spans="1:4">
      <c r="A792" s="37"/>
      <c r="B792" s="37"/>
      <c r="C792" s="37"/>
      <c r="D792" s="37"/>
    </row>
    <row r="793" spans="1:4">
      <c r="A793" s="37"/>
      <c r="B793" s="37"/>
      <c r="C793" s="37"/>
      <c r="D793" s="37"/>
    </row>
    <row r="794" spans="1:4">
      <c r="A794" s="37"/>
      <c r="B794" s="37"/>
      <c r="C794" s="37"/>
      <c r="D794" s="37"/>
    </row>
    <row r="795" spans="1:4">
      <c r="A795" s="37"/>
      <c r="B795" s="37"/>
      <c r="C795" s="37"/>
      <c r="D795" s="37"/>
    </row>
    <row r="796" spans="1:4">
      <c r="A796" s="37"/>
      <c r="B796" s="37"/>
      <c r="C796" s="37"/>
      <c r="D796" s="37"/>
    </row>
    <row r="797" spans="1:4">
      <c r="A797" s="37"/>
      <c r="B797" s="37"/>
      <c r="C797" s="37"/>
      <c r="D797" s="37"/>
    </row>
    <row r="798" spans="1:4">
      <c r="A798" s="37"/>
      <c r="B798" s="37"/>
      <c r="C798" s="37"/>
      <c r="D798" s="37"/>
    </row>
    <row r="799" spans="1:4">
      <c r="A799" s="37"/>
      <c r="B799" s="37"/>
      <c r="C799" s="37"/>
      <c r="D799" s="37"/>
    </row>
    <row r="800" spans="1:4">
      <c r="A800" s="37"/>
      <c r="B800" s="37"/>
      <c r="C800" s="37"/>
      <c r="D800" s="37"/>
    </row>
    <row r="801" spans="1:4">
      <c r="A801" s="37"/>
      <c r="B801" s="37"/>
      <c r="C801" s="37"/>
      <c r="D801" s="37"/>
    </row>
    <row r="802" spans="1:4">
      <c r="A802" s="37"/>
      <c r="B802" s="37"/>
      <c r="C802" s="37"/>
      <c r="D802" s="37"/>
    </row>
    <row r="803" spans="1:4">
      <c r="A803" s="37"/>
      <c r="B803" s="37"/>
      <c r="C803" s="37"/>
      <c r="D803" s="37"/>
    </row>
    <row r="804" spans="1:4">
      <c r="A804" s="37"/>
      <c r="B804" s="37"/>
      <c r="C804" s="37"/>
      <c r="D804" s="37"/>
    </row>
    <row r="805" spans="1:4">
      <c r="A805" s="37"/>
      <c r="B805" s="37"/>
      <c r="C805" s="37"/>
      <c r="D805" s="37"/>
    </row>
    <row r="806" spans="1:4">
      <c r="A806" s="37"/>
      <c r="B806" s="37"/>
      <c r="C806" s="37"/>
      <c r="D806" s="37"/>
    </row>
    <row r="807" spans="1:4">
      <c r="A807" s="37"/>
      <c r="B807" s="37"/>
      <c r="C807" s="37"/>
      <c r="D807" s="37"/>
    </row>
    <row r="808" spans="1:4">
      <c r="A808" s="37"/>
      <c r="B808" s="37"/>
      <c r="C808" s="37"/>
      <c r="D808" s="37"/>
    </row>
    <row r="809" spans="1:4">
      <c r="A809" s="37"/>
      <c r="B809" s="37"/>
      <c r="C809" s="37"/>
      <c r="D809" s="37"/>
    </row>
    <row r="810" spans="1:4">
      <c r="A810" s="37"/>
      <c r="B810" s="37"/>
      <c r="C810" s="37"/>
      <c r="D810" s="37"/>
    </row>
    <row r="811" spans="1:4">
      <c r="A811" s="37"/>
      <c r="B811" s="37"/>
      <c r="C811" s="37"/>
      <c r="D811" s="37"/>
    </row>
    <row r="812" spans="1:4">
      <c r="A812" s="37"/>
      <c r="B812" s="37"/>
      <c r="C812" s="37"/>
      <c r="D812" s="37"/>
    </row>
    <row r="813" spans="1:4">
      <c r="A813" s="37"/>
      <c r="B813" s="37"/>
      <c r="C813" s="37"/>
      <c r="D813" s="37"/>
    </row>
    <row r="814" spans="1:4">
      <c r="A814" s="37"/>
      <c r="B814" s="37"/>
      <c r="C814" s="37"/>
      <c r="D814" s="37"/>
    </row>
    <row r="815" spans="1:4">
      <c r="A815" s="37"/>
      <c r="B815" s="37"/>
      <c r="C815" s="37"/>
      <c r="D815" s="37"/>
    </row>
    <row r="816" spans="1:4">
      <c r="A816" s="37"/>
      <c r="B816" s="37"/>
      <c r="C816" s="37"/>
      <c r="D816" s="37"/>
    </row>
    <row r="817" spans="1:4">
      <c r="A817" s="37"/>
      <c r="B817" s="37"/>
      <c r="C817" s="37"/>
      <c r="D817" s="37"/>
    </row>
    <row r="818" spans="1:4">
      <c r="A818" s="37"/>
      <c r="B818" s="37"/>
      <c r="C818" s="37"/>
      <c r="D818" s="37"/>
    </row>
    <row r="819" spans="1:4">
      <c r="A819" s="37"/>
      <c r="B819" s="37"/>
      <c r="C819" s="37"/>
      <c r="D819" s="37"/>
    </row>
    <row r="820" spans="1:4">
      <c r="A820" s="37"/>
      <c r="B820" s="37"/>
      <c r="C820" s="37"/>
      <c r="D820" s="37"/>
    </row>
    <row r="821" spans="1:4">
      <c r="A821" s="37"/>
      <c r="B821" s="37"/>
      <c r="C821" s="37"/>
      <c r="D821" s="37"/>
    </row>
    <row r="822" spans="1:4">
      <c r="A822" s="37"/>
      <c r="B822" s="37"/>
      <c r="C822" s="37"/>
      <c r="D822" s="37"/>
    </row>
    <row r="823" spans="1:4">
      <c r="A823" s="37"/>
      <c r="B823" s="37"/>
      <c r="C823" s="37"/>
      <c r="D823" s="37"/>
    </row>
    <row r="824" spans="1:4">
      <c r="A824" s="37"/>
      <c r="B824" s="37"/>
      <c r="C824" s="37"/>
      <c r="D824" s="37"/>
    </row>
    <row r="825" spans="1:4">
      <c r="A825" s="37"/>
      <c r="B825" s="37"/>
      <c r="C825" s="37"/>
      <c r="D825" s="37"/>
    </row>
    <row r="826" spans="1:4">
      <c r="A826" s="37"/>
      <c r="B826" s="37"/>
      <c r="C826" s="37"/>
      <c r="D826" s="37"/>
    </row>
    <row r="827" spans="1:4">
      <c r="A827" s="37"/>
      <c r="B827" s="37"/>
      <c r="C827" s="37"/>
      <c r="D827" s="37"/>
    </row>
    <row r="828" spans="1:4">
      <c r="A828" s="37"/>
      <c r="B828" s="37"/>
      <c r="C828" s="37"/>
      <c r="D828" s="37"/>
    </row>
    <row r="829" spans="1:4">
      <c r="A829" s="37"/>
      <c r="B829" s="37"/>
      <c r="C829" s="37"/>
      <c r="D829" s="37"/>
    </row>
    <row r="830" spans="1:4">
      <c r="A830" s="37"/>
      <c r="B830" s="37"/>
      <c r="C830" s="37"/>
      <c r="D830" s="37"/>
    </row>
    <row r="831" spans="1:4">
      <c r="A831" s="37"/>
      <c r="B831" s="37"/>
      <c r="C831" s="37"/>
      <c r="D831" s="37"/>
    </row>
    <row r="832" spans="1:4">
      <c r="A832" s="37"/>
      <c r="B832" s="37"/>
      <c r="C832" s="37"/>
      <c r="D832" s="37"/>
    </row>
    <row r="833" spans="1:4">
      <c r="A833" s="37"/>
      <c r="B833" s="37"/>
      <c r="C833" s="37"/>
      <c r="D833" s="37"/>
    </row>
    <row r="834" spans="1:4">
      <c r="A834" s="37"/>
      <c r="B834" s="37"/>
      <c r="C834" s="37"/>
      <c r="D834" s="37"/>
    </row>
    <row r="835" spans="1:4">
      <c r="A835" s="37"/>
      <c r="B835" s="37"/>
      <c r="C835" s="37"/>
      <c r="D835" s="37"/>
    </row>
    <row r="836" spans="1:4">
      <c r="A836" s="37"/>
      <c r="B836" s="37"/>
      <c r="C836" s="37"/>
      <c r="D836" s="37"/>
    </row>
    <row r="837" spans="1:4">
      <c r="A837" s="37"/>
      <c r="B837" s="37"/>
      <c r="C837" s="37"/>
      <c r="D837" s="37"/>
    </row>
    <row r="838" spans="1:4">
      <c r="A838" s="37"/>
      <c r="B838" s="37"/>
      <c r="C838" s="37"/>
      <c r="D838" s="37"/>
    </row>
    <row r="839" spans="1:4">
      <c r="A839" s="37"/>
      <c r="B839" s="37"/>
      <c r="C839" s="37"/>
      <c r="D839" s="37"/>
    </row>
    <row r="840" spans="1:4">
      <c r="A840" s="37"/>
      <c r="B840" s="37"/>
      <c r="C840" s="37"/>
      <c r="D840" s="37"/>
    </row>
    <row r="841" spans="1:4">
      <c r="A841" s="37"/>
      <c r="B841" s="37"/>
      <c r="C841" s="37"/>
      <c r="D841" s="37"/>
    </row>
    <row r="842" spans="1:4">
      <c r="A842" s="37"/>
      <c r="B842" s="37"/>
      <c r="C842" s="37"/>
      <c r="D842" s="37"/>
    </row>
    <row r="843" spans="1:4">
      <c r="A843" s="37"/>
      <c r="B843" s="37"/>
      <c r="C843" s="37"/>
      <c r="D843" s="37"/>
    </row>
    <row r="844" spans="1:4">
      <c r="A844" s="37"/>
      <c r="B844" s="37"/>
      <c r="C844" s="37"/>
      <c r="D844" s="37"/>
    </row>
    <row r="845" spans="1:4">
      <c r="A845" s="37"/>
      <c r="B845" s="37"/>
      <c r="C845" s="37"/>
      <c r="D845" s="37"/>
    </row>
    <row r="846" spans="1:4">
      <c r="A846" s="37"/>
      <c r="B846" s="37"/>
      <c r="C846" s="37"/>
      <c r="D846" s="37"/>
    </row>
    <row r="847" spans="1:4">
      <c r="A847" s="37"/>
      <c r="B847" s="37"/>
      <c r="C847" s="37"/>
      <c r="D847" s="37"/>
    </row>
    <row r="848" spans="1:4">
      <c r="A848" s="37"/>
      <c r="B848" s="37"/>
      <c r="C848" s="37"/>
      <c r="D848" s="37"/>
    </row>
    <row r="849" spans="1:4">
      <c r="A849" s="37"/>
      <c r="B849" s="37"/>
      <c r="C849" s="37"/>
      <c r="D849" s="37"/>
    </row>
    <row r="850" spans="1:4">
      <c r="A850" s="37"/>
      <c r="B850" s="37"/>
      <c r="C850" s="37"/>
      <c r="D850" s="37"/>
    </row>
    <row r="851" spans="1:4">
      <c r="A851" s="37"/>
      <c r="B851" s="37"/>
      <c r="C851" s="37"/>
      <c r="D851" s="37"/>
    </row>
    <row r="852" spans="1:4">
      <c r="A852" s="37"/>
      <c r="B852" s="37"/>
      <c r="C852" s="37"/>
      <c r="D852" s="37"/>
    </row>
    <row r="853" spans="1:4">
      <c r="A853" s="37"/>
      <c r="B853" s="37"/>
      <c r="C853" s="37"/>
      <c r="D853" s="37"/>
    </row>
    <row r="854" spans="1:4">
      <c r="A854" s="37"/>
      <c r="B854" s="37"/>
      <c r="C854" s="37"/>
      <c r="D854" s="37"/>
    </row>
    <row r="855" spans="1:4">
      <c r="A855" s="37"/>
      <c r="B855" s="37"/>
      <c r="C855" s="37"/>
      <c r="D855" s="37"/>
    </row>
    <row r="856" spans="1:4">
      <c r="A856" s="37"/>
      <c r="B856" s="37"/>
      <c r="C856" s="37"/>
      <c r="D856" s="37"/>
    </row>
    <row r="857" spans="1:4">
      <c r="A857" s="37"/>
      <c r="B857" s="37"/>
      <c r="C857" s="37"/>
      <c r="D857" s="37"/>
    </row>
    <row r="858" spans="1:4">
      <c r="A858" s="37"/>
      <c r="B858" s="37"/>
      <c r="C858" s="37"/>
      <c r="D858" s="37"/>
    </row>
    <row r="859" spans="1:4">
      <c r="A859" s="37"/>
      <c r="B859" s="37"/>
      <c r="C859" s="37"/>
      <c r="D859" s="37"/>
    </row>
    <row r="860" spans="1:4">
      <c r="A860" s="37"/>
      <c r="B860" s="37"/>
      <c r="C860" s="37"/>
      <c r="D860" s="37"/>
    </row>
    <row r="861" spans="1:4">
      <c r="A861" s="37"/>
      <c r="B861" s="37"/>
      <c r="C861" s="37"/>
      <c r="D861" s="37"/>
    </row>
    <row r="862" spans="1:4">
      <c r="A862" s="37"/>
      <c r="B862" s="37"/>
      <c r="C862" s="37"/>
      <c r="D862" s="37"/>
    </row>
    <row r="863" spans="1:4">
      <c r="A863" s="37"/>
      <c r="B863" s="37"/>
      <c r="C863" s="37"/>
      <c r="D863" s="37"/>
    </row>
    <row r="864" spans="1:4">
      <c r="A864" s="37"/>
      <c r="B864" s="37"/>
      <c r="C864" s="37"/>
      <c r="D864" s="37"/>
    </row>
    <row r="865" spans="1:4">
      <c r="A865" s="37"/>
      <c r="B865" s="37"/>
      <c r="C865" s="37"/>
      <c r="D865" s="37"/>
    </row>
    <row r="866" spans="1:4">
      <c r="A866" s="37"/>
      <c r="B866" s="37"/>
      <c r="C866" s="37"/>
      <c r="D866" s="37"/>
    </row>
    <row r="867" spans="1:4">
      <c r="A867" s="37"/>
      <c r="B867" s="37"/>
      <c r="C867" s="37"/>
      <c r="D867" s="37"/>
    </row>
    <row r="868" spans="1:4">
      <c r="A868" s="37"/>
      <c r="B868" s="37"/>
      <c r="C868" s="37"/>
      <c r="D868" s="37"/>
    </row>
    <row r="869" spans="1:4">
      <c r="A869" s="37"/>
      <c r="B869" s="37"/>
      <c r="C869" s="37"/>
      <c r="D869" s="37"/>
    </row>
    <row r="870" spans="1:4">
      <c r="A870" s="37"/>
      <c r="B870" s="37"/>
      <c r="C870" s="37"/>
      <c r="D870" s="37"/>
    </row>
    <row r="871" spans="1:4">
      <c r="A871" s="37"/>
      <c r="B871" s="37"/>
      <c r="C871" s="37"/>
      <c r="D871" s="37"/>
    </row>
    <row r="872" spans="1:4">
      <c r="A872" s="37"/>
      <c r="B872" s="37"/>
      <c r="C872" s="37"/>
      <c r="D872" s="37"/>
    </row>
    <row r="873" spans="1:4">
      <c r="A873" s="37"/>
      <c r="B873" s="37"/>
      <c r="C873" s="37"/>
      <c r="D873" s="37"/>
    </row>
    <row r="874" spans="1:4">
      <c r="A874" s="37"/>
      <c r="B874" s="37"/>
      <c r="C874" s="37"/>
      <c r="D874" s="37"/>
    </row>
    <row r="875" spans="1:4">
      <c r="A875" s="37"/>
      <c r="B875" s="37"/>
      <c r="C875" s="37"/>
      <c r="D875" s="37"/>
    </row>
    <row r="876" spans="1:4">
      <c r="A876" s="37"/>
      <c r="B876" s="37"/>
      <c r="C876" s="37"/>
      <c r="D876" s="37"/>
    </row>
    <row r="877" spans="1:4">
      <c r="A877" s="37"/>
      <c r="B877" s="37"/>
      <c r="C877" s="37"/>
      <c r="D877" s="37"/>
    </row>
    <row r="878" spans="1:4">
      <c r="A878" s="37"/>
      <c r="B878" s="37"/>
      <c r="C878" s="37"/>
      <c r="D878" s="37"/>
    </row>
    <row r="879" spans="1:4">
      <c r="A879" s="37"/>
      <c r="B879" s="37"/>
      <c r="C879" s="37"/>
      <c r="D879" s="37"/>
    </row>
    <row r="880" spans="1:4">
      <c r="A880" s="37"/>
      <c r="B880" s="37"/>
      <c r="C880" s="37"/>
      <c r="D880" s="37"/>
    </row>
    <row r="881" spans="1:4">
      <c r="A881" s="37"/>
      <c r="B881" s="37"/>
      <c r="C881" s="37"/>
      <c r="D881" s="37"/>
    </row>
    <row r="882" spans="1:4">
      <c r="A882" s="37"/>
      <c r="B882" s="37"/>
      <c r="C882" s="37"/>
      <c r="D882" s="37"/>
    </row>
    <row r="883" spans="1:4">
      <c r="A883" s="37"/>
      <c r="B883" s="37"/>
      <c r="C883" s="37"/>
      <c r="D883" s="37"/>
    </row>
    <row r="884" spans="1:4">
      <c r="A884" s="37"/>
      <c r="B884" s="37"/>
      <c r="C884" s="37"/>
      <c r="D884" s="37"/>
    </row>
    <row r="885" spans="1:4">
      <c r="A885" s="37"/>
      <c r="B885" s="37"/>
      <c r="C885" s="37"/>
      <c r="D885" s="37"/>
    </row>
    <row r="886" spans="1:4">
      <c r="A886" s="37"/>
      <c r="B886" s="37"/>
      <c r="C886" s="37"/>
      <c r="D886" s="37"/>
    </row>
    <row r="887" spans="1:4">
      <c r="A887" s="37"/>
      <c r="B887" s="37"/>
      <c r="C887" s="37"/>
      <c r="D887" s="37"/>
    </row>
    <row r="888" spans="1:4">
      <c r="A888" s="37"/>
      <c r="B888" s="37"/>
      <c r="C888" s="37"/>
      <c r="D888" s="37"/>
    </row>
    <row r="889" spans="1:4">
      <c r="A889" s="37"/>
      <c r="B889" s="37"/>
      <c r="C889" s="37"/>
      <c r="D889" s="37"/>
    </row>
    <row r="890" spans="1:4">
      <c r="A890" s="37"/>
      <c r="B890" s="37"/>
      <c r="C890" s="37"/>
      <c r="D890" s="37"/>
    </row>
    <row r="891" spans="1:4">
      <c r="A891" s="37"/>
      <c r="B891" s="37"/>
      <c r="C891" s="37"/>
      <c r="D891" s="37"/>
    </row>
    <row r="892" spans="1:4">
      <c r="A892" s="37"/>
      <c r="B892" s="37"/>
      <c r="C892" s="37"/>
      <c r="D892" s="37"/>
    </row>
    <row r="893" spans="1:4">
      <c r="A893" s="37"/>
      <c r="B893" s="37"/>
      <c r="C893" s="37"/>
      <c r="D893" s="37"/>
    </row>
    <row r="894" spans="1:4">
      <c r="A894" s="37"/>
      <c r="B894" s="37"/>
      <c r="C894" s="37"/>
      <c r="D894" s="37"/>
    </row>
    <row r="895" spans="1:4">
      <c r="A895" s="37"/>
      <c r="B895" s="37"/>
      <c r="C895" s="37"/>
      <c r="D895" s="37"/>
    </row>
    <row r="896" spans="1:4">
      <c r="A896" s="37"/>
      <c r="B896" s="37"/>
      <c r="C896" s="37"/>
      <c r="D896" s="37"/>
    </row>
    <row r="897" spans="1:4">
      <c r="A897" s="37"/>
      <c r="B897" s="37"/>
      <c r="C897" s="37"/>
      <c r="D897" s="37"/>
    </row>
    <row r="898" spans="1:4">
      <c r="A898" s="37"/>
      <c r="B898" s="37"/>
      <c r="C898" s="37"/>
      <c r="D898" s="37"/>
    </row>
    <row r="899" spans="1:4">
      <c r="A899" s="37"/>
      <c r="B899" s="37"/>
      <c r="C899" s="37"/>
      <c r="D899" s="37"/>
    </row>
    <row r="900" spans="1:4">
      <c r="A900" s="37"/>
      <c r="B900" s="37"/>
      <c r="C900" s="37"/>
      <c r="D900" s="37"/>
    </row>
    <row r="901" spans="1:4">
      <c r="A901" s="37"/>
      <c r="B901" s="37"/>
      <c r="C901" s="37"/>
      <c r="D901" s="37"/>
    </row>
    <row r="902" spans="1:4">
      <c r="A902" s="37"/>
      <c r="B902" s="37"/>
      <c r="C902" s="37"/>
      <c r="D902" s="37"/>
    </row>
    <row r="903" spans="1:4">
      <c r="A903" s="37"/>
      <c r="B903" s="37"/>
      <c r="C903" s="37"/>
      <c r="D903" s="37"/>
    </row>
    <row r="904" spans="1:4">
      <c r="A904" s="37"/>
      <c r="B904" s="37"/>
      <c r="C904" s="37"/>
      <c r="D904" s="37"/>
    </row>
    <row r="905" spans="1:4">
      <c r="A905" s="37"/>
      <c r="B905" s="37"/>
      <c r="C905" s="37"/>
      <c r="D905" s="37"/>
    </row>
    <row r="906" spans="1:4">
      <c r="A906" s="37"/>
      <c r="B906" s="37"/>
      <c r="C906" s="37"/>
      <c r="D906" s="37"/>
    </row>
    <row r="907" spans="1:4">
      <c r="A907" s="37"/>
      <c r="B907" s="37"/>
      <c r="C907" s="37"/>
      <c r="D907" s="37"/>
    </row>
    <row r="908" spans="1:4">
      <c r="A908" s="37"/>
      <c r="B908" s="37"/>
      <c r="C908" s="37"/>
      <c r="D908" s="37"/>
    </row>
    <row r="909" spans="1:4">
      <c r="A909" s="37"/>
      <c r="B909" s="37"/>
      <c r="C909" s="37"/>
      <c r="D909" s="37"/>
    </row>
    <row r="910" spans="1:4">
      <c r="A910" s="37"/>
      <c r="B910" s="37"/>
      <c r="C910" s="37"/>
      <c r="D910" s="37"/>
    </row>
    <row r="911" spans="1:4">
      <c r="A911" s="37"/>
      <c r="B911" s="37"/>
      <c r="C911" s="37"/>
      <c r="D911" s="37"/>
    </row>
    <row r="912" spans="1:4">
      <c r="A912" s="37"/>
      <c r="B912" s="37"/>
      <c r="C912" s="37"/>
      <c r="D912" s="37"/>
    </row>
    <row r="913" spans="1:4">
      <c r="A913" s="37"/>
      <c r="B913" s="37"/>
      <c r="C913" s="37"/>
      <c r="D913" s="37"/>
    </row>
    <row r="914" spans="1:4">
      <c r="A914" s="37"/>
      <c r="B914" s="37"/>
      <c r="C914" s="37"/>
      <c r="D914" s="37"/>
    </row>
    <row r="915" spans="1:4">
      <c r="A915" s="37"/>
      <c r="B915" s="37"/>
      <c r="C915" s="37"/>
      <c r="D915" s="37"/>
    </row>
    <row r="916" spans="1:4">
      <c r="A916" s="37"/>
      <c r="B916" s="37"/>
      <c r="C916" s="37"/>
      <c r="D916" s="37"/>
    </row>
    <row r="917" spans="1:4">
      <c r="A917" s="37"/>
      <c r="B917" s="37"/>
      <c r="C917" s="37"/>
      <c r="D917" s="37"/>
    </row>
    <row r="918" spans="1:4">
      <c r="A918" s="37"/>
      <c r="B918" s="37"/>
      <c r="C918" s="37"/>
      <c r="D918" s="37"/>
    </row>
    <row r="919" spans="1:4">
      <c r="A919" s="37"/>
      <c r="B919" s="37"/>
      <c r="C919" s="37"/>
      <c r="D919" s="37"/>
    </row>
    <row r="920" spans="1:4">
      <c r="A920" s="37"/>
      <c r="B920" s="37"/>
      <c r="C920" s="37"/>
      <c r="D920" s="37"/>
    </row>
    <row r="921" spans="1:4">
      <c r="A921" s="37"/>
      <c r="B921" s="37"/>
      <c r="C921" s="37"/>
      <c r="D921" s="37"/>
    </row>
    <row r="922" spans="1:4">
      <c r="A922" s="37"/>
      <c r="B922" s="37"/>
      <c r="C922" s="37"/>
      <c r="D922" s="37"/>
    </row>
    <row r="923" spans="1:4">
      <c r="A923" s="37"/>
      <c r="B923" s="37"/>
      <c r="C923" s="37"/>
      <c r="D923" s="37"/>
    </row>
    <row r="924" spans="1:4">
      <c r="A924" s="37"/>
      <c r="B924" s="37"/>
      <c r="C924" s="37"/>
      <c r="D924" s="37"/>
    </row>
    <row r="925" spans="1:4">
      <c r="A925" s="37"/>
      <c r="B925" s="37"/>
      <c r="C925" s="37"/>
      <c r="D925" s="37"/>
    </row>
    <row r="926" spans="1:4">
      <c r="A926" s="37"/>
      <c r="B926" s="37"/>
      <c r="C926" s="37"/>
      <c r="D926" s="37"/>
    </row>
    <row r="927" spans="1:4">
      <c r="A927" s="37"/>
      <c r="B927" s="37"/>
      <c r="C927" s="37"/>
      <c r="D927" s="37"/>
    </row>
    <row r="928" spans="1:4">
      <c r="A928" s="37"/>
      <c r="B928" s="37"/>
      <c r="C928" s="37"/>
      <c r="D928" s="37"/>
    </row>
    <row r="929" spans="1:4">
      <c r="A929" s="37"/>
      <c r="B929" s="37"/>
      <c r="C929" s="37"/>
      <c r="D929" s="37"/>
    </row>
    <row r="930" spans="1:4">
      <c r="A930" s="37"/>
      <c r="B930" s="37"/>
      <c r="C930" s="37"/>
      <c r="D930" s="37"/>
    </row>
    <row r="931" spans="1:4">
      <c r="A931" s="37"/>
      <c r="B931" s="37"/>
      <c r="C931" s="37"/>
      <c r="D931" s="37"/>
    </row>
    <row r="932" spans="1:4">
      <c r="A932" s="37"/>
      <c r="B932" s="37"/>
      <c r="C932" s="37"/>
      <c r="D932" s="37"/>
    </row>
    <row r="933" spans="1:4">
      <c r="A933" s="37"/>
      <c r="B933" s="37"/>
      <c r="C933" s="37"/>
      <c r="D933" s="37"/>
    </row>
    <row r="934" spans="1:4">
      <c r="A934" s="37"/>
      <c r="B934" s="37"/>
      <c r="C934" s="37"/>
      <c r="D934" s="37"/>
    </row>
    <row r="935" spans="1:4">
      <c r="A935" s="37"/>
      <c r="B935" s="37"/>
      <c r="C935" s="37"/>
      <c r="D935" s="37"/>
    </row>
    <row r="936" spans="1:4">
      <c r="A936" s="37"/>
      <c r="B936" s="37"/>
      <c r="C936" s="37"/>
      <c r="D936" s="37"/>
    </row>
    <row r="937" spans="1:4">
      <c r="A937" s="37"/>
      <c r="B937" s="37"/>
      <c r="C937" s="37"/>
      <c r="D937" s="37"/>
    </row>
    <row r="938" spans="1:4">
      <c r="A938" s="37"/>
      <c r="B938" s="37"/>
      <c r="C938" s="37"/>
      <c r="D938" s="37"/>
    </row>
    <row r="939" spans="1:4">
      <c r="A939" s="37"/>
      <c r="B939" s="37"/>
      <c r="C939" s="37"/>
      <c r="D939" s="37"/>
    </row>
    <row r="940" spans="1:4">
      <c r="A940" s="37"/>
      <c r="B940" s="37"/>
      <c r="C940" s="37"/>
      <c r="D940" s="37"/>
    </row>
    <row r="941" spans="1:4">
      <c r="A941" s="37"/>
      <c r="B941" s="37"/>
      <c r="C941" s="37"/>
      <c r="D941" s="37"/>
    </row>
    <row r="942" spans="1:4">
      <c r="A942" s="37"/>
      <c r="B942" s="37"/>
      <c r="C942" s="37"/>
      <c r="D942" s="37"/>
    </row>
    <row r="943" spans="1:4">
      <c r="A943" s="37"/>
      <c r="B943" s="37"/>
      <c r="C943" s="37"/>
      <c r="D943" s="37"/>
    </row>
    <row r="944" spans="1:4">
      <c r="A944" s="37"/>
      <c r="B944" s="37"/>
      <c r="C944" s="37"/>
      <c r="D944" s="37"/>
    </row>
    <row r="945" spans="1:4">
      <c r="A945" s="37"/>
      <c r="B945" s="37"/>
      <c r="C945" s="37"/>
      <c r="D945" s="37"/>
    </row>
    <row r="946" spans="1:4">
      <c r="A946" s="37"/>
      <c r="B946" s="37"/>
      <c r="C946" s="37"/>
      <c r="D946" s="37"/>
    </row>
    <row r="947" spans="1:4">
      <c r="A947" s="37"/>
      <c r="B947" s="37"/>
      <c r="C947" s="37"/>
      <c r="D947" s="37"/>
    </row>
    <row r="948" spans="1:4">
      <c r="A948" s="37"/>
      <c r="B948" s="37"/>
      <c r="C948" s="37"/>
      <c r="D948" s="37"/>
    </row>
    <row r="949" spans="1:4">
      <c r="A949" s="37"/>
      <c r="B949" s="37"/>
      <c r="C949" s="37"/>
      <c r="D949" s="37"/>
    </row>
    <row r="950" spans="1:4">
      <c r="A950" s="37"/>
      <c r="B950" s="37"/>
      <c r="C950" s="37"/>
      <c r="D950" s="37"/>
    </row>
    <row r="951" spans="1:4">
      <c r="A951" s="37"/>
      <c r="B951" s="37"/>
      <c r="C951" s="37"/>
      <c r="D951" s="37"/>
    </row>
    <row r="952" spans="1:4">
      <c r="A952" s="37"/>
      <c r="B952" s="37"/>
      <c r="C952" s="37"/>
      <c r="D952" s="37"/>
    </row>
    <row r="953" spans="1:4">
      <c r="A953" s="37"/>
      <c r="B953" s="37"/>
      <c r="C953" s="37"/>
      <c r="D953" s="37"/>
    </row>
    <row r="954" spans="1:4">
      <c r="A954" s="37"/>
      <c r="B954" s="37"/>
      <c r="C954" s="37"/>
      <c r="D954" s="37"/>
    </row>
    <row r="955" spans="1:4">
      <c r="A955" s="37"/>
      <c r="B955" s="37"/>
      <c r="C955" s="37"/>
      <c r="D955" s="37"/>
    </row>
    <row r="956" spans="1:4">
      <c r="A956" s="37"/>
      <c r="B956" s="37"/>
      <c r="C956" s="37"/>
      <c r="D956" s="37"/>
    </row>
    <row r="957" spans="1:4">
      <c r="A957" s="37"/>
      <c r="B957" s="37"/>
      <c r="C957" s="37"/>
      <c r="D957" s="37"/>
    </row>
    <row r="958" spans="1:4">
      <c r="A958" s="37"/>
      <c r="B958" s="37"/>
      <c r="C958" s="37"/>
      <c r="D958" s="37"/>
    </row>
    <row r="959" spans="1:4">
      <c r="A959" s="37"/>
      <c r="B959" s="37"/>
      <c r="C959" s="37"/>
      <c r="D959" s="37"/>
    </row>
    <row r="960" spans="1:4">
      <c r="A960" s="37"/>
      <c r="B960" s="37"/>
      <c r="C960" s="37"/>
      <c r="D960" s="37"/>
    </row>
    <row r="961" spans="1:4">
      <c r="A961" s="37"/>
      <c r="B961" s="37"/>
      <c r="C961" s="37"/>
      <c r="D961" s="37"/>
    </row>
    <row r="962" spans="1:4">
      <c r="A962" s="37"/>
      <c r="B962" s="37"/>
      <c r="C962" s="37"/>
      <c r="D962" s="37"/>
    </row>
    <row r="963" spans="1:4">
      <c r="A963" s="37"/>
      <c r="B963" s="37"/>
      <c r="C963" s="37"/>
      <c r="D963" s="37"/>
    </row>
    <row r="964" spans="1:4">
      <c r="A964" s="37"/>
      <c r="B964" s="37"/>
      <c r="C964" s="37"/>
      <c r="D964" s="37"/>
    </row>
    <row r="965" spans="1:4">
      <c r="A965" s="37"/>
      <c r="B965" s="37"/>
      <c r="C965" s="37"/>
      <c r="D965" s="37"/>
    </row>
    <row r="966" spans="1:4">
      <c r="A966" s="37"/>
      <c r="B966" s="37"/>
      <c r="C966" s="37"/>
      <c r="D966" s="37"/>
    </row>
    <row r="967" spans="1:4">
      <c r="A967" s="37"/>
      <c r="B967" s="37"/>
      <c r="C967" s="37"/>
      <c r="D967" s="37"/>
    </row>
    <row r="968" spans="1:4">
      <c r="A968" s="37"/>
      <c r="B968" s="37"/>
      <c r="C968" s="37"/>
      <c r="D968" s="37"/>
    </row>
    <row r="969" spans="1:4">
      <c r="A969" s="37"/>
      <c r="B969" s="37"/>
      <c r="C969" s="37"/>
      <c r="D969" s="37"/>
    </row>
    <row r="970" spans="1:4">
      <c r="A970" s="37"/>
      <c r="B970" s="37"/>
      <c r="C970" s="37"/>
      <c r="D970" s="37"/>
    </row>
    <row r="971" spans="1:4">
      <c r="A971" s="37"/>
      <c r="B971" s="37"/>
      <c r="C971" s="37"/>
      <c r="D971" s="37"/>
    </row>
    <row r="972" spans="1:4">
      <c r="A972" s="37"/>
      <c r="B972" s="37"/>
      <c r="C972" s="37"/>
      <c r="D972" s="37"/>
    </row>
    <row r="973" spans="1:4">
      <c r="A973" s="37"/>
      <c r="B973" s="37"/>
      <c r="C973" s="37"/>
      <c r="D973" s="37"/>
    </row>
    <row r="974" spans="1:4">
      <c r="A974" s="37"/>
      <c r="B974" s="37"/>
      <c r="C974" s="37"/>
      <c r="D974" s="37"/>
    </row>
    <row r="975" spans="1:4">
      <c r="A975" s="37"/>
      <c r="B975" s="37"/>
      <c r="C975" s="37"/>
      <c r="D975" s="37"/>
    </row>
    <row r="976" spans="1:4">
      <c r="A976" s="37"/>
      <c r="B976" s="37"/>
      <c r="C976" s="37"/>
      <c r="D976" s="37"/>
    </row>
    <row r="977" spans="1:4">
      <c r="A977" s="37"/>
      <c r="B977" s="37"/>
      <c r="C977" s="37"/>
      <c r="D977" s="37"/>
    </row>
    <row r="978" spans="1:4">
      <c r="A978" s="37"/>
      <c r="B978" s="37"/>
      <c r="C978" s="37"/>
      <c r="D978" s="37"/>
    </row>
    <row r="979" spans="1:4">
      <c r="A979" s="37"/>
      <c r="B979" s="37"/>
      <c r="C979" s="37"/>
      <c r="D979" s="37"/>
    </row>
    <row r="980" spans="1:4">
      <c r="A980" s="37"/>
      <c r="B980" s="37"/>
      <c r="C980" s="37"/>
      <c r="D980" s="37"/>
    </row>
    <row r="981" spans="1:4">
      <c r="A981" s="37"/>
      <c r="B981" s="37"/>
      <c r="C981" s="37"/>
      <c r="D981" s="37"/>
    </row>
    <row r="982" spans="1:4">
      <c r="A982" s="37"/>
      <c r="B982" s="37"/>
      <c r="C982" s="37"/>
      <c r="D982" s="37"/>
    </row>
    <row r="983" spans="1:4">
      <c r="A983" s="37"/>
      <c r="B983" s="37"/>
      <c r="C983" s="37"/>
      <c r="D983" s="37"/>
    </row>
    <row r="984" spans="1:4">
      <c r="A984" s="37"/>
      <c r="B984" s="37"/>
      <c r="C984" s="37"/>
      <c r="D984" s="37"/>
    </row>
    <row r="985" spans="1:4">
      <c r="A985" s="37"/>
      <c r="B985" s="37"/>
      <c r="C985" s="37"/>
      <c r="D985" s="37"/>
    </row>
    <row r="986" spans="1:4">
      <c r="A986" s="37"/>
      <c r="B986" s="37"/>
      <c r="C986" s="37"/>
      <c r="D986" s="37"/>
    </row>
    <row r="987" spans="1:4">
      <c r="A987" s="37"/>
      <c r="B987" s="37"/>
      <c r="C987" s="37"/>
      <c r="D987" s="37"/>
    </row>
    <row r="988" spans="1:4">
      <c r="A988" s="37"/>
      <c r="B988" s="37"/>
      <c r="C988" s="37"/>
      <c r="D988" s="37"/>
    </row>
    <row r="989" spans="1:4">
      <c r="A989" s="37"/>
      <c r="B989" s="37"/>
      <c r="C989" s="37"/>
      <c r="D989" s="37"/>
    </row>
    <row r="990" spans="1:4">
      <c r="A990" s="37"/>
      <c r="B990" s="37"/>
      <c r="C990" s="37"/>
      <c r="D990" s="37"/>
    </row>
    <row r="991" spans="1:4">
      <c r="A991" s="37"/>
      <c r="B991" s="37"/>
      <c r="C991" s="37"/>
      <c r="D991" s="37"/>
    </row>
    <row r="992" spans="1:4">
      <c r="A992" s="37"/>
      <c r="B992" s="37"/>
      <c r="C992" s="37"/>
      <c r="D992" s="37"/>
    </row>
    <row r="993" spans="1:4">
      <c r="A993" s="37"/>
      <c r="B993" s="37"/>
      <c r="C993" s="37"/>
      <c r="D993" s="37"/>
    </row>
    <row r="994" spans="1:4">
      <c r="A994" s="37"/>
      <c r="B994" s="37"/>
      <c r="C994" s="37"/>
      <c r="D994" s="37"/>
    </row>
    <row r="995" spans="1:4">
      <c r="A995" s="37"/>
      <c r="B995" s="37"/>
      <c r="C995" s="37"/>
      <c r="D995" s="37"/>
    </row>
    <row r="996" spans="1:4">
      <c r="A996" s="37"/>
      <c r="B996" s="37"/>
      <c r="C996" s="37"/>
      <c r="D996" s="37"/>
    </row>
    <row r="997" spans="1:4">
      <c r="A997" s="37"/>
      <c r="B997" s="37"/>
      <c r="C997" s="37"/>
      <c r="D997" s="37"/>
    </row>
    <row r="998" spans="1:4">
      <c r="A998" s="37"/>
      <c r="B998" s="37"/>
      <c r="C998" s="37"/>
      <c r="D998" s="37"/>
    </row>
    <row r="999" spans="1:4">
      <c r="A999" s="37"/>
      <c r="B999" s="37"/>
      <c r="C999" s="37"/>
      <c r="D999" s="37"/>
    </row>
    <row r="1000" spans="1:4">
      <c r="A1000" s="37"/>
      <c r="B1000" s="37"/>
      <c r="C1000" s="37"/>
      <c r="D1000" s="37"/>
    </row>
    <row r="1001" spans="1:4">
      <c r="A1001" s="37"/>
      <c r="B1001" s="37"/>
      <c r="C1001" s="37"/>
      <c r="D1001" s="37"/>
    </row>
    <row r="1002" spans="1:4">
      <c r="A1002" s="37"/>
      <c r="B1002" s="37"/>
      <c r="C1002" s="37"/>
      <c r="D1002" s="37"/>
    </row>
    <row r="1003" spans="1:4">
      <c r="A1003" s="37"/>
      <c r="B1003" s="37"/>
      <c r="C1003" s="37"/>
      <c r="D1003" s="37"/>
    </row>
    <row r="1004" spans="1:4">
      <c r="A1004" s="37"/>
      <c r="B1004" s="37"/>
      <c r="C1004" s="37"/>
      <c r="D1004" s="37"/>
    </row>
    <row r="1005" spans="1:4">
      <c r="A1005" s="37"/>
      <c r="B1005" s="37"/>
      <c r="C1005" s="37"/>
      <c r="D1005" s="37"/>
    </row>
    <row r="1006" spans="1:4">
      <c r="A1006" s="37"/>
      <c r="B1006" s="37"/>
      <c r="C1006" s="37"/>
      <c r="D1006" s="37"/>
    </row>
    <row r="1007" spans="1:4">
      <c r="A1007" s="37"/>
      <c r="B1007" s="37"/>
      <c r="C1007" s="37"/>
      <c r="D1007" s="37"/>
    </row>
    <row r="1008" spans="1:4">
      <c r="A1008" s="37"/>
      <c r="B1008" s="37"/>
      <c r="C1008" s="37"/>
      <c r="D1008" s="37"/>
    </row>
    <row r="1009" spans="1:4">
      <c r="A1009" s="37"/>
      <c r="B1009" s="37"/>
      <c r="C1009" s="37"/>
      <c r="D1009" s="37"/>
    </row>
    <row r="1010" spans="1:4">
      <c r="A1010" s="37"/>
      <c r="B1010" s="37"/>
      <c r="C1010" s="37"/>
      <c r="D1010" s="37"/>
    </row>
    <row r="1011" spans="1:4">
      <c r="A1011" s="37"/>
      <c r="B1011" s="37"/>
      <c r="C1011" s="37"/>
      <c r="D1011" s="37"/>
    </row>
    <row r="1012" spans="1:4">
      <c r="A1012" s="37"/>
      <c r="B1012" s="37"/>
      <c r="C1012" s="37"/>
      <c r="D1012" s="37"/>
    </row>
    <row r="1013" spans="1:4">
      <c r="A1013" s="37"/>
      <c r="B1013" s="37"/>
      <c r="C1013" s="37"/>
      <c r="D1013" s="37"/>
    </row>
    <row r="1014" spans="1:4">
      <c r="A1014" s="37"/>
      <c r="B1014" s="37"/>
      <c r="C1014" s="37"/>
      <c r="D1014" s="37"/>
    </row>
    <row r="1015" spans="1:4">
      <c r="A1015" s="37"/>
      <c r="B1015" s="37"/>
      <c r="C1015" s="37"/>
      <c r="D1015" s="37"/>
    </row>
    <row r="1016" spans="1:4">
      <c r="A1016" s="37"/>
      <c r="B1016" s="37"/>
      <c r="C1016" s="37"/>
      <c r="D1016" s="37"/>
    </row>
    <row r="1017" spans="1:4">
      <c r="A1017" s="37"/>
      <c r="B1017" s="37"/>
      <c r="C1017" s="37"/>
      <c r="D1017" s="37"/>
    </row>
    <row r="1018" spans="1:4">
      <c r="A1018" s="37"/>
      <c r="B1018" s="37"/>
      <c r="C1018" s="37"/>
      <c r="D1018" s="37"/>
    </row>
    <row r="1019" spans="1:4">
      <c r="A1019" s="37"/>
      <c r="B1019" s="37"/>
      <c r="C1019" s="37"/>
      <c r="D1019" s="37"/>
    </row>
    <row r="1020" spans="1:4">
      <c r="A1020" s="37"/>
      <c r="B1020" s="37"/>
      <c r="C1020" s="37"/>
      <c r="D1020" s="37"/>
    </row>
    <row r="1021" spans="1:4">
      <c r="A1021" s="37"/>
      <c r="B1021" s="37"/>
      <c r="C1021" s="37"/>
      <c r="D1021" s="37"/>
    </row>
    <row r="1022" spans="1:4">
      <c r="A1022" s="37"/>
      <c r="B1022" s="37"/>
      <c r="C1022" s="37"/>
      <c r="D1022" s="37"/>
    </row>
    <row r="1023" spans="1:4">
      <c r="A1023" s="37"/>
      <c r="B1023" s="37"/>
      <c r="C1023" s="37"/>
      <c r="D1023" s="37"/>
    </row>
    <row r="1024" spans="1:4">
      <c r="A1024" s="37"/>
      <c r="B1024" s="37"/>
      <c r="C1024" s="37"/>
      <c r="D1024" s="37"/>
    </row>
    <row r="1025" spans="1:4">
      <c r="A1025" s="37"/>
      <c r="B1025" s="37"/>
      <c r="C1025" s="37"/>
      <c r="D1025" s="37"/>
    </row>
    <row r="1026" spans="1:4">
      <c r="A1026" s="37"/>
      <c r="B1026" s="37"/>
      <c r="C1026" s="37"/>
      <c r="D1026" s="37"/>
    </row>
    <row r="1027" spans="1:4">
      <c r="A1027" s="37"/>
      <c r="B1027" s="37"/>
      <c r="C1027" s="37"/>
      <c r="D1027" s="37"/>
    </row>
    <row r="1028" spans="1:4">
      <c r="A1028" s="37"/>
      <c r="B1028" s="37"/>
      <c r="C1028" s="37"/>
      <c r="D1028" s="37"/>
    </row>
    <row r="1029" spans="1:4">
      <c r="A1029" s="37"/>
      <c r="B1029" s="37"/>
      <c r="C1029" s="37"/>
      <c r="D1029" s="37"/>
    </row>
    <row r="1030" spans="1:4">
      <c r="A1030" s="37"/>
      <c r="B1030" s="37"/>
      <c r="C1030" s="37"/>
      <c r="D1030" s="37"/>
    </row>
    <row r="1031" spans="1:4">
      <c r="A1031" s="37"/>
      <c r="B1031" s="37"/>
      <c r="C1031" s="37"/>
      <c r="D1031" s="37"/>
    </row>
    <row r="1032" spans="1:4">
      <c r="A1032" s="37"/>
      <c r="B1032" s="37"/>
      <c r="C1032" s="37"/>
      <c r="D1032" s="37"/>
    </row>
    <row r="1033" spans="1:4">
      <c r="A1033" s="37"/>
      <c r="B1033" s="37"/>
      <c r="C1033" s="37"/>
      <c r="D1033" s="37"/>
    </row>
    <row r="1034" spans="1:4">
      <c r="A1034" s="37"/>
      <c r="B1034" s="37"/>
      <c r="C1034" s="37"/>
      <c r="D1034" s="37"/>
    </row>
    <row r="1035" spans="1:4">
      <c r="A1035" s="37"/>
      <c r="B1035" s="37"/>
      <c r="C1035" s="37"/>
      <c r="D1035" s="37"/>
    </row>
    <row r="1036" spans="1:4">
      <c r="A1036" s="37"/>
      <c r="B1036" s="37"/>
      <c r="C1036" s="37"/>
      <c r="D1036" s="37"/>
    </row>
    <row r="1037" spans="1:4">
      <c r="A1037" s="37"/>
      <c r="B1037" s="37"/>
      <c r="C1037" s="37"/>
      <c r="D1037" s="37"/>
    </row>
    <row r="1038" spans="1:4">
      <c r="A1038" s="37"/>
      <c r="B1038" s="37"/>
      <c r="C1038" s="37"/>
      <c r="D1038" s="37"/>
    </row>
    <row r="1039" spans="1:4">
      <c r="A1039" s="37"/>
      <c r="B1039" s="37"/>
      <c r="C1039" s="37"/>
      <c r="D1039" s="37"/>
    </row>
    <row r="1040" spans="1:4">
      <c r="A1040" s="37"/>
      <c r="B1040" s="37"/>
      <c r="C1040" s="37"/>
      <c r="D1040" s="37"/>
    </row>
    <row r="1041" spans="1:4">
      <c r="A1041" s="37"/>
      <c r="B1041" s="37"/>
      <c r="C1041" s="37"/>
      <c r="D1041" s="37"/>
    </row>
    <row r="1042" spans="1:4">
      <c r="A1042" s="37"/>
      <c r="B1042" s="37"/>
      <c r="C1042" s="37"/>
      <c r="D1042" s="37"/>
    </row>
    <row r="1043" spans="1:4">
      <c r="A1043" s="37"/>
      <c r="B1043" s="37"/>
      <c r="C1043" s="37"/>
      <c r="D1043" s="37"/>
    </row>
    <row r="1044" spans="1:4">
      <c r="A1044" s="37"/>
      <c r="B1044" s="37"/>
      <c r="C1044" s="37"/>
      <c r="D1044" s="37"/>
    </row>
    <row r="1045" spans="1:4">
      <c r="A1045" s="37"/>
      <c r="B1045" s="37"/>
      <c r="C1045" s="37"/>
      <c r="D1045" s="37"/>
    </row>
    <row r="1046" spans="1:4">
      <c r="A1046" s="37"/>
      <c r="B1046" s="37"/>
      <c r="C1046" s="37"/>
      <c r="D1046" s="37"/>
    </row>
    <row r="1047" spans="1:4">
      <c r="A1047" s="37"/>
      <c r="B1047" s="37"/>
      <c r="C1047" s="37"/>
      <c r="D1047" s="37"/>
    </row>
    <row r="1048" spans="1:4">
      <c r="A1048" s="37"/>
      <c r="B1048" s="37"/>
      <c r="C1048" s="37"/>
      <c r="D1048" s="37"/>
    </row>
    <row r="1049" spans="1:4">
      <c r="A1049" s="37"/>
      <c r="B1049" s="37"/>
      <c r="C1049" s="37"/>
      <c r="D1049" s="37"/>
    </row>
    <row r="1050" spans="1:4">
      <c r="A1050" s="37"/>
      <c r="B1050" s="37"/>
      <c r="C1050" s="37"/>
      <c r="D1050" s="37"/>
    </row>
    <row r="1051" spans="1:4">
      <c r="A1051" s="37"/>
      <c r="B1051" s="37"/>
      <c r="C1051" s="37"/>
      <c r="D1051" s="37"/>
    </row>
    <row r="1052" spans="1:4">
      <c r="A1052" s="37"/>
      <c r="B1052" s="37"/>
      <c r="C1052" s="37"/>
    </row>
    <row r="1053" spans="1:4">
      <c r="A1053" s="37"/>
      <c r="B1053" s="37"/>
    </row>
    <row r="1054" spans="1:4">
      <c r="A1054" s="37"/>
      <c r="B1054" s="37"/>
    </row>
    <row r="1055" spans="1:4">
      <c r="A1055" s="37"/>
      <c r="B1055" s="37"/>
    </row>
    <row r="1056" spans="1:4">
      <c r="A1056" s="37"/>
      <c r="B1056" s="37"/>
    </row>
    <row r="1057" spans="1:2">
      <c r="A1057" s="37"/>
      <c r="B1057" s="37"/>
    </row>
    <row r="1058" spans="1:2">
      <c r="A1058" s="37"/>
      <c r="B1058" s="37"/>
    </row>
    <row r="1059" spans="1:2">
      <c r="A1059" s="37"/>
      <c r="B1059" s="37"/>
    </row>
    <row r="1060" spans="1:2">
      <c r="A1060" s="37"/>
      <c r="B1060" s="37"/>
    </row>
    <row r="1061" spans="1:2">
      <c r="A1061" s="37"/>
      <c r="B1061" s="37"/>
    </row>
  </sheetData>
  <protectedRanges>
    <protectedRange sqref="U5:U16 U18" name="نطاق1_6"/>
    <protectedRange sqref="B5:B17" name="نطاق1_5_1"/>
    <protectedRange sqref="B18" name="نطاق1_1_2_1"/>
    <protectedRange sqref="U17" name="نطاق1_6_1"/>
  </protectedRanges>
  <mergeCells count="8">
    <mergeCell ref="B19:G19"/>
    <mergeCell ref="P19:U19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9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3296"/>
  </sheetPr>
  <dimension ref="A1:CO26"/>
  <sheetViews>
    <sheetView showGridLines="0" view="pageBreakPreview" zoomScale="60" zoomScaleNormal="55" zoomScalePageLayoutView="70" workbookViewId="0">
      <selection activeCell="O24" sqref="O24"/>
    </sheetView>
  </sheetViews>
  <sheetFormatPr defaultRowHeight="15.5"/>
  <cols>
    <col min="1" max="1" width="5.7265625" style="169" customWidth="1"/>
    <col min="2" max="2" width="25.6328125" style="169" customWidth="1"/>
    <col min="3" max="20" width="13.90625" style="169" customWidth="1"/>
    <col min="21" max="21" width="25.6328125" style="169" customWidth="1"/>
    <col min="22" max="22" width="5.7265625" style="36" customWidth="1"/>
    <col min="23" max="23" width="24.7265625" style="169" customWidth="1"/>
    <col min="24" max="31" width="10.36328125" style="169" customWidth="1"/>
    <col min="32" max="34" width="9.26953125" style="169" customWidth="1"/>
    <col min="35" max="35" width="8.26953125" style="169" customWidth="1"/>
    <col min="36" max="36" width="11.36328125" style="169" customWidth="1"/>
    <col min="37" max="37" width="30.08984375" style="169" customWidth="1"/>
    <col min="38" max="39" width="11.36328125" style="169" customWidth="1"/>
    <col min="40" max="40" width="11.36328125" style="169" bestFit="1" customWidth="1"/>
    <col min="41" max="41" width="25.6328125" style="169" bestFit="1" customWidth="1"/>
    <col min="42" max="42" width="30.08984375" style="169" customWidth="1"/>
    <col min="43" max="43" width="10.36328125" style="169" bestFit="1" customWidth="1"/>
    <col min="44" max="44" width="10.36328125" style="169" customWidth="1"/>
    <col min="45" max="45" width="25.6328125" style="169" bestFit="1" customWidth="1"/>
    <col min="46" max="46" width="30.08984375" style="169" customWidth="1"/>
    <col min="47" max="47" width="10.36328125" style="169" bestFit="1" customWidth="1"/>
    <col min="48" max="48" width="10.36328125" style="169" customWidth="1"/>
    <col min="49" max="49" width="25.6328125" style="169" bestFit="1" customWidth="1"/>
    <col min="50" max="50" width="30.08984375" style="169" customWidth="1"/>
    <col min="51" max="51" width="10.36328125" style="169" bestFit="1" customWidth="1"/>
    <col min="52" max="52" width="10.36328125" style="169" customWidth="1"/>
    <col min="53" max="53" width="25.6328125" style="169" customWidth="1"/>
    <col min="54" max="54" width="30.08984375" style="169" bestFit="1" customWidth="1"/>
    <col min="55" max="56" width="10.36328125" style="169" customWidth="1"/>
    <col min="57" max="57" width="25.6328125" style="169" customWidth="1"/>
    <col min="58" max="58" width="30.08984375" style="169" bestFit="1" customWidth="1"/>
    <col min="59" max="59" width="10.36328125" style="169" customWidth="1"/>
    <col min="60" max="60" width="10.36328125" style="169" bestFit="1" customWidth="1"/>
    <col min="61" max="61" width="25.6328125" style="169" bestFit="1" customWidth="1"/>
    <col min="62" max="62" width="30.08984375" style="169" bestFit="1" customWidth="1"/>
    <col min="63" max="63" width="10.36328125" style="169" bestFit="1" customWidth="1"/>
    <col min="64" max="64" width="11.7265625" style="169" bestFit="1" customWidth="1"/>
    <col min="65" max="65" width="25.6328125" style="169" bestFit="1" customWidth="1"/>
    <col min="66" max="66" width="30.08984375" style="169" bestFit="1" customWidth="1"/>
    <col min="67" max="67" width="10.36328125" style="169" bestFit="1" customWidth="1"/>
    <col min="68" max="68" width="11.7265625" style="169" bestFit="1" customWidth="1"/>
    <col min="69" max="69" width="25.6328125" style="169" customWidth="1"/>
    <col min="70" max="70" width="30.08984375" style="169" bestFit="1" customWidth="1"/>
    <col min="71" max="71" width="10.36328125" style="169" bestFit="1" customWidth="1"/>
    <col min="72" max="72" width="11.7265625" style="169" bestFit="1" customWidth="1"/>
    <col min="73" max="73" width="25.6328125" style="169" bestFit="1" customWidth="1"/>
    <col min="74" max="74" width="30.08984375" style="169" bestFit="1" customWidth="1"/>
    <col min="75" max="75" width="9.26953125" style="169" customWidth="1"/>
    <col min="76" max="76" width="11.7265625" style="169" bestFit="1" customWidth="1"/>
    <col min="77" max="77" width="25.6328125" style="169" bestFit="1" customWidth="1"/>
    <col min="78" max="78" width="30.08984375" style="169" bestFit="1" customWidth="1"/>
    <col min="79" max="79" width="9.26953125" style="169" bestFit="1" customWidth="1"/>
    <col min="80" max="80" width="11.7265625" style="169" bestFit="1" customWidth="1"/>
    <col min="81" max="81" width="25.6328125" style="169" bestFit="1" customWidth="1"/>
    <col min="82" max="82" width="30.08984375" style="169" bestFit="1" customWidth="1"/>
    <col min="83" max="83" width="9.26953125" style="169" bestFit="1" customWidth="1"/>
    <col min="84" max="84" width="11.7265625" style="169" bestFit="1" customWidth="1"/>
    <col min="85" max="85" width="25.6328125" style="169" bestFit="1" customWidth="1"/>
    <col min="86" max="86" width="30.08984375" style="169" bestFit="1" customWidth="1"/>
    <col min="87" max="87" width="9.26953125" style="169" bestFit="1" customWidth="1"/>
    <col min="88" max="88" width="10.08984375" style="169" bestFit="1" customWidth="1"/>
    <col min="89" max="89" width="25.6328125" style="169" bestFit="1" customWidth="1"/>
    <col min="90" max="90" width="30.08984375" style="169" bestFit="1" customWidth="1"/>
    <col min="91" max="93" width="11.36328125" style="169" bestFit="1" customWidth="1"/>
    <col min="94" max="247" width="9" style="169"/>
    <col min="248" max="248" width="12.08984375" style="169" customWidth="1"/>
    <col min="249" max="249" width="12.453125" style="169" customWidth="1"/>
    <col min="250" max="255" width="10.26953125" style="169" customWidth="1"/>
    <col min="256" max="256" width="11.90625" style="169" customWidth="1"/>
    <col min="257" max="267" width="10.26953125" style="169" customWidth="1"/>
    <col min="268" max="503" width="9" style="169"/>
    <col min="504" max="504" width="12.08984375" style="169" customWidth="1"/>
    <col min="505" max="505" width="12.453125" style="169" customWidth="1"/>
    <col min="506" max="511" width="10.26953125" style="169" customWidth="1"/>
    <col min="512" max="512" width="11.90625" style="169" customWidth="1"/>
    <col min="513" max="523" width="10.26953125" style="169" customWidth="1"/>
    <col min="524" max="759" width="9" style="169"/>
    <col min="760" max="760" width="12.08984375" style="169" customWidth="1"/>
    <col min="761" max="761" width="12.453125" style="169" customWidth="1"/>
    <col min="762" max="767" width="10.26953125" style="169" customWidth="1"/>
    <col min="768" max="768" width="11.90625" style="169" customWidth="1"/>
    <col min="769" max="779" width="10.26953125" style="169" customWidth="1"/>
    <col min="780" max="1015" width="9" style="169"/>
    <col min="1016" max="1016" width="12.08984375" style="169" customWidth="1"/>
    <col min="1017" max="1017" width="12.453125" style="169" customWidth="1"/>
    <col min="1018" max="1023" width="10.26953125" style="169" customWidth="1"/>
    <col min="1024" max="1024" width="11.90625" style="169" customWidth="1"/>
    <col min="1025" max="1035" width="10.26953125" style="169" customWidth="1"/>
    <col min="1036" max="1271" width="9" style="169"/>
    <col min="1272" max="1272" width="12.08984375" style="169" customWidth="1"/>
    <col min="1273" max="1273" width="12.453125" style="169" customWidth="1"/>
    <col min="1274" max="1279" width="10.26953125" style="169" customWidth="1"/>
    <col min="1280" max="1280" width="11.90625" style="169" customWidth="1"/>
    <col min="1281" max="1291" width="10.26953125" style="169" customWidth="1"/>
    <col min="1292" max="1527" width="9" style="169"/>
    <col min="1528" max="1528" width="12.08984375" style="169" customWidth="1"/>
    <col min="1529" max="1529" width="12.453125" style="169" customWidth="1"/>
    <col min="1530" max="1535" width="10.26953125" style="169" customWidth="1"/>
    <col min="1536" max="1536" width="11.90625" style="169" customWidth="1"/>
    <col min="1537" max="1547" width="10.26953125" style="169" customWidth="1"/>
    <col min="1548" max="1783" width="9" style="169"/>
    <col min="1784" max="1784" width="12.08984375" style="169" customWidth="1"/>
    <col min="1785" max="1785" width="12.453125" style="169" customWidth="1"/>
    <col min="1786" max="1791" width="10.26953125" style="169" customWidth="1"/>
    <col min="1792" max="1792" width="11.90625" style="169" customWidth="1"/>
    <col min="1793" max="1803" width="10.26953125" style="169" customWidth="1"/>
    <col min="1804" max="2039" width="9" style="169"/>
    <col min="2040" max="2040" width="12.08984375" style="169" customWidth="1"/>
    <col min="2041" max="2041" width="12.453125" style="169" customWidth="1"/>
    <col min="2042" max="2047" width="10.26953125" style="169" customWidth="1"/>
    <col min="2048" max="2048" width="11.90625" style="169" customWidth="1"/>
    <col min="2049" max="2059" width="10.26953125" style="169" customWidth="1"/>
    <col min="2060" max="2295" width="9" style="169"/>
    <col min="2296" max="2296" width="12.08984375" style="169" customWidth="1"/>
    <col min="2297" max="2297" width="12.453125" style="169" customWidth="1"/>
    <col min="2298" max="2303" width="10.26953125" style="169" customWidth="1"/>
    <col min="2304" max="2304" width="11.90625" style="169" customWidth="1"/>
    <col min="2305" max="2315" width="10.26953125" style="169" customWidth="1"/>
    <col min="2316" max="2551" width="9" style="169"/>
    <col min="2552" max="2552" width="12.08984375" style="169" customWidth="1"/>
    <col min="2553" max="2553" width="12.453125" style="169" customWidth="1"/>
    <col min="2554" max="2559" width="10.26953125" style="169" customWidth="1"/>
    <col min="2560" max="2560" width="11.90625" style="169" customWidth="1"/>
    <col min="2561" max="2571" width="10.26953125" style="169" customWidth="1"/>
    <col min="2572" max="2807" width="9" style="169"/>
    <col min="2808" max="2808" width="12.08984375" style="169" customWidth="1"/>
    <col min="2809" max="2809" width="12.453125" style="169" customWidth="1"/>
    <col min="2810" max="2815" width="10.26953125" style="169" customWidth="1"/>
    <col min="2816" max="2816" width="11.90625" style="169" customWidth="1"/>
    <col min="2817" max="2827" width="10.26953125" style="169" customWidth="1"/>
    <col min="2828" max="3063" width="9" style="169"/>
    <col min="3064" max="3064" width="12.08984375" style="169" customWidth="1"/>
    <col min="3065" max="3065" width="12.453125" style="169" customWidth="1"/>
    <col min="3066" max="3071" width="10.26953125" style="169" customWidth="1"/>
    <col min="3072" max="3072" width="11.90625" style="169" customWidth="1"/>
    <col min="3073" max="3083" width="10.26953125" style="169" customWidth="1"/>
    <col min="3084" max="3319" width="9" style="169"/>
    <col min="3320" max="3320" width="12.08984375" style="169" customWidth="1"/>
    <col min="3321" max="3321" width="12.453125" style="169" customWidth="1"/>
    <col min="3322" max="3327" width="10.26953125" style="169" customWidth="1"/>
    <col min="3328" max="3328" width="11.90625" style="169" customWidth="1"/>
    <col min="3329" max="3339" width="10.26953125" style="169" customWidth="1"/>
    <col min="3340" max="3575" width="9" style="169"/>
    <col min="3576" max="3576" width="12.08984375" style="169" customWidth="1"/>
    <col min="3577" max="3577" width="12.453125" style="169" customWidth="1"/>
    <col min="3578" max="3583" width="10.26953125" style="169" customWidth="1"/>
    <col min="3584" max="3584" width="11.90625" style="169" customWidth="1"/>
    <col min="3585" max="3595" width="10.26953125" style="169" customWidth="1"/>
    <col min="3596" max="3831" width="9" style="169"/>
    <col min="3832" max="3832" width="12.08984375" style="169" customWidth="1"/>
    <col min="3833" max="3833" width="12.453125" style="169" customWidth="1"/>
    <col min="3834" max="3839" width="10.26953125" style="169" customWidth="1"/>
    <col min="3840" max="3840" width="11.90625" style="169" customWidth="1"/>
    <col min="3841" max="3851" width="10.26953125" style="169" customWidth="1"/>
    <col min="3852" max="4087" width="9" style="169"/>
    <col min="4088" max="4088" width="12.08984375" style="169" customWidth="1"/>
    <col min="4089" max="4089" width="12.453125" style="169" customWidth="1"/>
    <col min="4090" max="4095" width="10.26953125" style="169" customWidth="1"/>
    <col min="4096" max="4096" width="11.90625" style="169" customWidth="1"/>
    <col min="4097" max="4107" width="10.26953125" style="169" customWidth="1"/>
    <col min="4108" max="4343" width="9" style="169"/>
    <col min="4344" max="4344" width="12.08984375" style="169" customWidth="1"/>
    <col min="4345" max="4345" width="12.453125" style="169" customWidth="1"/>
    <col min="4346" max="4351" width="10.26953125" style="169" customWidth="1"/>
    <col min="4352" max="4352" width="11.90625" style="169" customWidth="1"/>
    <col min="4353" max="4363" width="10.26953125" style="169" customWidth="1"/>
    <col min="4364" max="4599" width="9" style="169"/>
    <col min="4600" max="4600" width="12.08984375" style="169" customWidth="1"/>
    <col min="4601" max="4601" width="12.453125" style="169" customWidth="1"/>
    <col min="4602" max="4607" width="10.26953125" style="169" customWidth="1"/>
    <col min="4608" max="4608" width="11.90625" style="169" customWidth="1"/>
    <col min="4609" max="4619" width="10.26953125" style="169" customWidth="1"/>
    <col min="4620" max="4855" width="9" style="169"/>
    <col min="4856" max="4856" width="12.08984375" style="169" customWidth="1"/>
    <col min="4857" max="4857" width="12.453125" style="169" customWidth="1"/>
    <col min="4858" max="4863" width="10.26953125" style="169" customWidth="1"/>
    <col min="4864" max="4864" width="11.90625" style="169" customWidth="1"/>
    <col min="4865" max="4875" width="10.26953125" style="169" customWidth="1"/>
    <col min="4876" max="5111" width="9" style="169"/>
    <col min="5112" max="5112" width="12.08984375" style="169" customWidth="1"/>
    <col min="5113" max="5113" width="12.453125" style="169" customWidth="1"/>
    <col min="5114" max="5119" width="10.26953125" style="169" customWidth="1"/>
    <col min="5120" max="5120" width="11.90625" style="169" customWidth="1"/>
    <col min="5121" max="5131" width="10.26953125" style="169" customWidth="1"/>
    <col min="5132" max="5367" width="9" style="169"/>
    <col min="5368" max="5368" width="12.08984375" style="169" customWidth="1"/>
    <col min="5369" max="5369" width="12.453125" style="169" customWidth="1"/>
    <col min="5370" max="5375" width="10.26953125" style="169" customWidth="1"/>
    <col min="5376" max="5376" width="11.90625" style="169" customWidth="1"/>
    <col min="5377" max="5387" width="10.26953125" style="169" customWidth="1"/>
    <col min="5388" max="5623" width="9" style="169"/>
    <col min="5624" max="5624" width="12.08984375" style="169" customWidth="1"/>
    <col min="5625" max="5625" width="12.453125" style="169" customWidth="1"/>
    <col min="5626" max="5631" width="10.26953125" style="169" customWidth="1"/>
    <col min="5632" max="5632" width="11.90625" style="169" customWidth="1"/>
    <col min="5633" max="5643" width="10.26953125" style="169" customWidth="1"/>
    <col min="5644" max="5879" width="9" style="169"/>
    <col min="5880" max="5880" width="12.08984375" style="169" customWidth="1"/>
    <col min="5881" max="5881" width="12.453125" style="169" customWidth="1"/>
    <col min="5882" max="5887" width="10.26953125" style="169" customWidth="1"/>
    <col min="5888" max="5888" width="11.90625" style="169" customWidth="1"/>
    <col min="5889" max="5899" width="10.26953125" style="169" customWidth="1"/>
    <col min="5900" max="6135" width="9" style="169"/>
    <col min="6136" max="6136" width="12.08984375" style="169" customWidth="1"/>
    <col min="6137" max="6137" width="12.453125" style="169" customWidth="1"/>
    <col min="6138" max="6143" width="10.26953125" style="169" customWidth="1"/>
    <col min="6144" max="6144" width="11.90625" style="169" customWidth="1"/>
    <col min="6145" max="6155" width="10.26953125" style="169" customWidth="1"/>
    <col min="6156" max="6391" width="9" style="169"/>
    <col min="6392" max="6392" width="12.08984375" style="169" customWidth="1"/>
    <col min="6393" max="6393" width="12.453125" style="169" customWidth="1"/>
    <col min="6394" max="6399" width="10.26953125" style="169" customWidth="1"/>
    <col min="6400" max="6400" width="11.90625" style="169" customWidth="1"/>
    <col min="6401" max="6411" width="10.26953125" style="169" customWidth="1"/>
    <col min="6412" max="6647" width="9" style="169"/>
    <col min="6648" max="6648" width="12.08984375" style="169" customWidth="1"/>
    <col min="6649" max="6649" width="12.453125" style="169" customWidth="1"/>
    <col min="6650" max="6655" width="10.26953125" style="169" customWidth="1"/>
    <col min="6656" max="6656" width="11.90625" style="169" customWidth="1"/>
    <col min="6657" max="6667" width="10.26953125" style="169" customWidth="1"/>
    <col min="6668" max="6903" width="9" style="169"/>
    <col min="6904" max="6904" width="12.08984375" style="169" customWidth="1"/>
    <col min="6905" max="6905" width="12.453125" style="169" customWidth="1"/>
    <col min="6906" max="6911" width="10.26953125" style="169" customWidth="1"/>
    <col min="6912" max="6912" width="11.90625" style="169" customWidth="1"/>
    <col min="6913" max="6923" width="10.26953125" style="169" customWidth="1"/>
    <col min="6924" max="7159" width="9" style="169"/>
    <col min="7160" max="7160" width="12.08984375" style="169" customWidth="1"/>
    <col min="7161" max="7161" width="12.453125" style="169" customWidth="1"/>
    <col min="7162" max="7167" width="10.26953125" style="169" customWidth="1"/>
    <col min="7168" max="7168" width="11.90625" style="169" customWidth="1"/>
    <col min="7169" max="7179" width="10.26953125" style="169" customWidth="1"/>
    <col min="7180" max="7415" width="9" style="169"/>
    <col min="7416" max="7416" width="12.08984375" style="169" customWidth="1"/>
    <col min="7417" max="7417" width="12.453125" style="169" customWidth="1"/>
    <col min="7418" max="7423" width="10.26953125" style="169" customWidth="1"/>
    <col min="7424" max="7424" width="11.90625" style="169" customWidth="1"/>
    <col min="7425" max="7435" width="10.26953125" style="169" customWidth="1"/>
    <col min="7436" max="7671" width="9" style="169"/>
    <col min="7672" max="7672" width="12.08984375" style="169" customWidth="1"/>
    <col min="7673" max="7673" width="12.453125" style="169" customWidth="1"/>
    <col min="7674" max="7679" width="10.26953125" style="169" customWidth="1"/>
    <col min="7680" max="7680" width="11.90625" style="169" customWidth="1"/>
    <col min="7681" max="7691" width="10.26953125" style="169" customWidth="1"/>
    <col min="7692" max="7927" width="9" style="169"/>
    <col min="7928" max="7928" width="12.08984375" style="169" customWidth="1"/>
    <col min="7929" max="7929" width="12.453125" style="169" customWidth="1"/>
    <col min="7930" max="7935" width="10.26953125" style="169" customWidth="1"/>
    <col min="7936" max="7936" width="11.90625" style="169" customWidth="1"/>
    <col min="7937" max="7947" width="10.26953125" style="169" customWidth="1"/>
    <col min="7948" max="8183" width="9" style="169"/>
    <col min="8184" max="8184" width="12.08984375" style="169" customWidth="1"/>
    <col min="8185" max="8185" width="12.453125" style="169" customWidth="1"/>
    <col min="8186" max="8191" width="10.26953125" style="169" customWidth="1"/>
    <col min="8192" max="8192" width="11.90625" style="169" customWidth="1"/>
    <col min="8193" max="8203" width="10.26953125" style="169" customWidth="1"/>
    <col min="8204" max="8439" width="9" style="169"/>
    <col min="8440" max="8440" width="12.08984375" style="169" customWidth="1"/>
    <col min="8441" max="8441" width="12.453125" style="169" customWidth="1"/>
    <col min="8442" max="8447" width="10.26953125" style="169" customWidth="1"/>
    <col min="8448" max="8448" width="11.90625" style="169" customWidth="1"/>
    <col min="8449" max="8459" width="10.26953125" style="169" customWidth="1"/>
    <col min="8460" max="8695" width="9" style="169"/>
    <col min="8696" max="8696" width="12.08984375" style="169" customWidth="1"/>
    <col min="8697" max="8697" width="12.453125" style="169" customWidth="1"/>
    <col min="8698" max="8703" width="10.26953125" style="169" customWidth="1"/>
    <col min="8704" max="8704" width="11.90625" style="169" customWidth="1"/>
    <col min="8705" max="8715" width="10.26953125" style="169" customWidth="1"/>
    <col min="8716" max="8951" width="9" style="169"/>
    <col min="8952" max="8952" width="12.08984375" style="169" customWidth="1"/>
    <col min="8953" max="8953" width="12.453125" style="169" customWidth="1"/>
    <col min="8954" max="8959" width="10.26953125" style="169" customWidth="1"/>
    <col min="8960" max="8960" width="11.90625" style="169" customWidth="1"/>
    <col min="8961" max="8971" width="10.26953125" style="169" customWidth="1"/>
    <col min="8972" max="9207" width="9" style="169"/>
    <col min="9208" max="9208" width="12.08984375" style="169" customWidth="1"/>
    <col min="9209" max="9209" width="12.453125" style="169" customWidth="1"/>
    <col min="9210" max="9215" width="10.26953125" style="169" customWidth="1"/>
    <col min="9216" max="9216" width="11.90625" style="169" customWidth="1"/>
    <col min="9217" max="9227" width="10.26953125" style="169" customWidth="1"/>
    <col min="9228" max="9463" width="9" style="169"/>
    <col min="9464" max="9464" width="12.08984375" style="169" customWidth="1"/>
    <col min="9465" max="9465" width="12.453125" style="169" customWidth="1"/>
    <col min="9466" max="9471" width="10.26953125" style="169" customWidth="1"/>
    <col min="9472" max="9472" width="11.90625" style="169" customWidth="1"/>
    <col min="9473" max="9483" width="10.26953125" style="169" customWidth="1"/>
    <col min="9484" max="9719" width="9" style="169"/>
    <col min="9720" max="9720" width="12.08984375" style="169" customWidth="1"/>
    <col min="9721" max="9721" width="12.453125" style="169" customWidth="1"/>
    <col min="9722" max="9727" width="10.26953125" style="169" customWidth="1"/>
    <col min="9728" max="9728" width="11.90625" style="169" customWidth="1"/>
    <col min="9729" max="9739" width="10.26953125" style="169" customWidth="1"/>
    <col min="9740" max="9975" width="9" style="169"/>
    <col min="9976" max="9976" width="12.08984375" style="169" customWidth="1"/>
    <col min="9977" max="9977" width="12.453125" style="169" customWidth="1"/>
    <col min="9978" max="9983" width="10.26953125" style="169" customWidth="1"/>
    <col min="9984" max="9984" width="11.90625" style="169" customWidth="1"/>
    <col min="9985" max="9995" width="10.26953125" style="169" customWidth="1"/>
    <col min="9996" max="10231" width="9" style="169"/>
    <col min="10232" max="10232" width="12.08984375" style="169" customWidth="1"/>
    <col min="10233" max="10233" width="12.453125" style="169" customWidth="1"/>
    <col min="10234" max="10239" width="10.26953125" style="169" customWidth="1"/>
    <col min="10240" max="10240" width="11.90625" style="169" customWidth="1"/>
    <col min="10241" max="10251" width="10.26953125" style="169" customWidth="1"/>
    <col min="10252" max="10487" width="9" style="169"/>
    <col min="10488" max="10488" width="12.08984375" style="169" customWidth="1"/>
    <col min="10489" max="10489" width="12.453125" style="169" customWidth="1"/>
    <col min="10490" max="10495" width="10.26953125" style="169" customWidth="1"/>
    <col min="10496" max="10496" width="11.90625" style="169" customWidth="1"/>
    <col min="10497" max="10507" width="10.26953125" style="169" customWidth="1"/>
    <col min="10508" max="10743" width="9" style="169"/>
    <col min="10744" max="10744" width="12.08984375" style="169" customWidth="1"/>
    <col min="10745" max="10745" width="12.453125" style="169" customWidth="1"/>
    <col min="10746" max="10751" width="10.26953125" style="169" customWidth="1"/>
    <col min="10752" max="10752" width="11.90625" style="169" customWidth="1"/>
    <col min="10753" max="10763" width="10.26953125" style="169" customWidth="1"/>
    <col min="10764" max="10999" width="9" style="169"/>
    <col min="11000" max="11000" width="12.08984375" style="169" customWidth="1"/>
    <col min="11001" max="11001" width="12.453125" style="169" customWidth="1"/>
    <col min="11002" max="11007" width="10.26953125" style="169" customWidth="1"/>
    <col min="11008" max="11008" width="11.90625" style="169" customWidth="1"/>
    <col min="11009" max="11019" width="10.26953125" style="169" customWidth="1"/>
    <col min="11020" max="11255" width="9" style="169"/>
    <col min="11256" max="11256" width="12.08984375" style="169" customWidth="1"/>
    <col min="11257" max="11257" width="12.453125" style="169" customWidth="1"/>
    <col min="11258" max="11263" width="10.26953125" style="169" customWidth="1"/>
    <col min="11264" max="11264" width="11.90625" style="169" customWidth="1"/>
    <col min="11265" max="11275" width="10.26953125" style="169" customWidth="1"/>
    <col min="11276" max="11511" width="9" style="169"/>
    <col min="11512" max="11512" width="12.08984375" style="169" customWidth="1"/>
    <col min="11513" max="11513" width="12.453125" style="169" customWidth="1"/>
    <col min="11514" max="11519" width="10.26953125" style="169" customWidth="1"/>
    <col min="11520" max="11520" width="11.90625" style="169" customWidth="1"/>
    <col min="11521" max="11531" width="10.26953125" style="169" customWidth="1"/>
    <col min="11532" max="11767" width="9" style="169"/>
    <col min="11768" max="11768" width="12.08984375" style="169" customWidth="1"/>
    <col min="11769" max="11769" width="12.453125" style="169" customWidth="1"/>
    <col min="11770" max="11775" width="10.26953125" style="169" customWidth="1"/>
    <col min="11776" max="11776" width="11.90625" style="169" customWidth="1"/>
    <col min="11777" max="11787" width="10.26953125" style="169" customWidth="1"/>
    <col min="11788" max="12023" width="9" style="169"/>
    <col min="12024" max="12024" width="12.08984375" style="169" customWidth="1"/>
    <col min="12025" max="12025" width="12.453125" style="169" customWidth="1"/>
    <col min="12026" max="12031" width="10.26953125" style="169" customWidth="1"/>
    <col min="12032" max="12032" width="11.90625" style="169" customWidth="1"/>
    <col min="12033" max="12043" width="10.26953125" style="169" customWidth="1"/>
    <col min="12044" max="12279" width="9" style="169"/>
    <col min="12280" max="12280" width="12.08984375" style="169" customWidth="1"/>
    <col min="12281" max="12281" width="12.453125" style="169" customWidth="1"/>
    <col min="12282" max="12287" width="10.26953125" style="169" customWidth="1"/>
    <col min="12288" max="12288" width="11.90625" style="169" customWidth="1"/>
    <col min="12289" max="12299" width="10.26953125" style="169" customWidth="1"/>
    <col min="12300" max="12535" width="9" style="169"/>
    <col min="12536" max="12536" width="12.08984375" style="169" customWidth="1"/>
    <col min="12537" max="12537" width="12.453125" style="169" customWidth="1"/>
    <col min="12538" max="12543" width="10.26953125" style="169" customWidth="1"/>
    <col min="12544" max="12544" width="11.90625" style="169" customWidth="1"/>
    <col min="12545" max="12555" width="10.26953125" style="169" customWidth="1"/>
    <col min="12556" max="12791" width="9" style="169"/>
    <col min="12792" max="12792" width="12.08984375" style="169" customWidth="1"/>
    <col min="12793" max="12793" width="12.453125" style="169" customWidth="1"/>
    <col min="12794" max="12799" width="10.26953125" style="169" customWidth="1"/>
    <col min="12800" max="12800" width="11.90625" style="169" customWidth="1"/>
    <col min="12801" max="12811" width="10.26953125" style="169" customWidth="1"/>
    <col min="12812" max="13047" width="9" style="169"/>
    <col min="13048" max="13048" width="12.08984375" style="169" customWidth="1"/>
    <col min="13049" max="13049" width="12.453125" style="169" customWidth="1"/>
    <col min="13050" max="13055" width="10.26953125" style="169" customWidth="1"/>
    <col min="13056" max="13056" width="11.90625" style="169" customWidth="1"/>
    <col min="13057" max="13067" width="10.26953125" style="169" customWidth="1"/>
    <col min="13068" max="13303" width="9" style="169"/>
    <col min="13304" max="13304" width="12.08984375" style="169" customWidth="1"/>
    <col min="13305" max="13305" width="12.453125" style="169" customWidth="1"/>
    <col min="13306" max="13311" width="10.26953125" style="169" customWidth="1"/>
    <col min="13312" max="13312" width="11.90625" style="169" customWidth="1"/>
    <col min="13313" max="13323" width="10.26953125" style="169" customWidth="1"/>
    <col min="13324" max="13559" width="9" style="169"/>
    <col min="13560" max="13560" width="12.08984375" style="169" customWidth="1"/>
    <col min="13561" max="13561" width="12.453125" style="169" customWidth="1"/>
    <col min="13562" max="13567" width="10.26953125" style="169" customWidth="1"/>
    <col min="13568" max="13568" width="11.90625" style="169" customWidth="1"/>
    <col min="13569" max="13579" width="10.26953125" style="169" customWidth="1"/>
    <col min="13580" max="13815" width="9" style="169"/>
    <col min="13816" max="13816" width="12.08984375" style="169" customWidth="1"/>
    <col min="13817" max="13817" width="12.453125" style="169" customWidth="1"/>
    <col min="13818" max="13823" width="10.26953125" style="169" customWidth="1"/>
    <col min="13824" max="13824" width="11.90625" style="169" customWidth="1"/>
    <col min="13825" max="13835" width="10.26953125" style="169" customWidth="1"/>
    <col min="13836" max="14071" width="9" style="169"/>
    <col min="14072" max="14072" width="12.08984375" style="169" customWidth="1"/>
    <col min="14073" max="14073" width="12.453125" style="169" customWidth="1"/>
    <col min="14074" max="14079" width="10.26953125" style="169" customWidth="1"/>
    <col min="14080" max="14080" width="11.90625" style="169" customWidth="1"/>
    <col min="14081" max="14091" width="10.26953125" style="169" customWidth="1"/>
    <col min="14092" max="14327" width="9" style="169"/>
    <col min="14328" max="14328" width="12.08984375" style="169" customWidth="1"/>
    <col min="14329" max="14329" width="12.453125" style="169" customWidth="1"/>
    <col min="14330" max="14335" width="10.26953125" style="169" customWidth="1"/>
    <col min="14336" max="14336" width="11.90625" style="169" customWidth="1"/>
    <col min="14337" max="14347" width="10.26953125" style="169" customWidth="1"/>
    <col min="14348" max="14583" width="9" style="169"/>
    <col min="14584" max="14584" width="12.08984375" style="169" customWidth="1"/>
    <col min="14585" max="14585" width="12.453125" style="169" customWidth="1"/>
    <col min="14586" max="14591" width="10.26953125" style="169" customWidth="1"/>
    <col min="14592" max="14592" width="11.90625" style="169" customWidth="1"/>
    <col min="14593" max="14603" width="10.26953125" style="169" customWidth="1"/>
    <col min="14604" max="14839" width="9" style="169"/>
    <col min="14840" max="14840" width="12.08984375" style="169" customWidth="1"/>
    <col min="14841" max="14841" width="12.453125" style="169" customWidth="1"/>
    <col min="14842" max="14847" width="10.26953125" style="169" customWidth="1"/>
    <col min="14848" max="14848" width="11.90625" style="169" customWidth="1"/>
    <col min="14849" max="14859" width="10.26953125" style="169" customWidth="1"/>
    <col min="14860" max="15095" width="9" style="169"/>
    <col min="15096" max="15096" width="12.08984375" style="169" customWidth="1"/>
    <col min="15097" max="15097" width="12.453125" style="169" customWidth="1"/>
    <col min="15098" max="15103" width="10.26953125" style="169" customWidth="1"/>
    <col min="15104" max="15104" width="11.90625" style="169" customWidth="1"/>
    <col min="15105" max="15115" width="10.26953125" style="169" customWidth="1"/>
    <col min="15116" max="15351" width="9" style="169"/>
    <col min="15352" max="15352" width="12.08984375" style="169" customWidth="1"/>
    <col min="15353" max="15353" width="12.453125" style="169" customWidth="1"/>
    <col min="15354" max="15359" width="10.26953125" style="169" customWidth="1"/>
    <col min="15360" max="15360" width="11.90625" style="169" customWidth="1"/>
    <col min="15361" max="15371" width="10.26953125" style="169" customWidth="1"/>
    <col min="15372" max="15607" width="9" style="169"/>
    <col min="15608" max="15608" width="12.08984375" style="169" customWidth="1"/>
    <col min="15609" max="15609" width="12.453125" style="169" customWidth="1"/>
    <col min="15610" max="15615" width="10.26953125" style="169" customWidth="1"/>
    <col min="15616" max="15616" width="11.90625" style="169" customWidth="1"/>
    <col min="15617" max="15627" width="10.26953125" style="169" customWidth="1"/>
    <col min="15628" max="15863" width="9" style="169"/>
    <col min="15864" max="15864" width="12.08984375" style="169" customWidth="1"/>
    <col min="15865" max="15865" width="12.453125" style="169" customWidth="1"/>
    <col min="15866" max="15871" width="10.26953125" style="169" customWidth="1"/>
    <col min="15872" max="15872" width="11.90625" style="169" customWidth="1"/>
    <col min="15873" max="15883" width="10.26953125" style="169" customWidth="1"/>
    <col min="15884" max="16119" width="9" style="169"/>
    <col min="16120" max="16120" width="12.08984375" style="169" customWidth="1"/>
    <col min="16121" max="16121" width="12.453125" style="169" customWidth="1"/>
    <col min="16122" max="16127" width="10.26953125" style="169" customWidth="1"/>
    <col min="16128" max="16128" width="11.90625" style="169" customWidth="1"/>
    <col min="16129" max="16139" width="10.26953125" style="169" customWidth="1"/>
    <col min="16140" max="16384" width="9" style="169"/>
  </cols>
  <sheetData>
    <row r="1" spans="1:93" ht="12.5">
      <c r="A1" s="262"/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19" t="s">
        <v>39</v>
      </c>
    </row>
    <row r="2" spans="1:93" s="170" customFormat="1" ht="39" customHeight="1">
      <c r="B2" s="187" t="s">
        <v>372</v>
      </c>
      <c r="C2" s="61"/>
      <c r="D2" s="61"/>
      <c r="E2" s="61"/>
      <c r="F2" s="61"/>
      <c r="G2" s="61"/>
      <c r="H2" s="61"/>
      <c r="I2" s="61"/>
      <c r="J2" s="61"/>
      <c r="K2" s="61"/>
      <c r="L2" s="172"/>
      <c r="M2" s="61"/>
      <c r="N2" s="61"/>
      <c r="U2" s="44" t="s">
        <v>373</v>
      </c>
      <c r="V2" s="220"/>
    </row>
    <row r="3" spans="1:93" s="173" customFormat="1" ht="40" customHeight="1">
      <c r="A3" s="170"/>
      <c r="B3" s="261" t="s">
        <v>273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188"/>
    </row>
    <row r="4" spans="1:93" s="173" customFormat="1" ht="40" customHeight="1">
      <c r="A4" s="170"/>
      <c r="B4" s="261" t="s">
        <v>274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63"/>
    </row>
    <row r="5" spans="1:93" ht="60" customHeight="1">
      <c r="A5" s="170"/>
      <c r="B5" s="225" t="s">
        <v>65</v>
      </c>
      <c r="C5" s="240" t="s">
        <v>158</v>
      </c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25" t="s">
        <v>64</v>
      </c>
    </row>
    <row r="6" spans="1:93" ht="60" customHeight="1">
      <c r="A6" s="170"/>
      <c r="B6" s="225"/>
      <c r="C6" s="174" t="s">
        <v>159</v>
      </c>
      <c r="D6" s="174" t="s">
        <v>160</v>
      </c>
      <c r="E6" s="174" t="s">
        <v>161</v>
      </c>
      <c r="F6" s="175" t="s">
        <v>162</v>
      </c>
      <c r="G6" s="175" t="s">
        <v>163</v>
      </c>
      <c r="H6" s="175" t="s">
        <v>164</v>
      </c>
      <c r="I6" s="175" t="s">
        <v>165</v>
      </c>
      <c r="J6" s="175" t="s">
        <v>166</v>
      </c>
      <c r="K6" s="175" t="s">
        <v>167</v>
      </c>
      <c r="L6" s="175" t="s">
        <v>168</v>
      </c>
      <c r="M6" s="175" t="s">
        <v>169</v>
      </c>
      <c r="N6" s="175" t="s">
        <v>170</v>
      </c>
      <c r="O6" s="175" t="s">
        <v>171</v>
      </c>
      <c r="P6" s="175" t="s">
        <v>172</v>
      </c>
      <c r="Q6" s="175" t="s">
        <v>173</v>
      </c>
      <c r="R6" s="175" t="s">
        <v>174</v>
      </c>
      <c r="S6" s="175" t="s">
        <v>175</v>
      </c>
      <c r="T6" s="175" t="s">
        <v>176</v>
      </c>
      <c r="U6" s="225"/>
    </row>
    <row r="7" spans="1:93" ht="40" customHeight="1">
      <c r="A7" s="170"/>
      <c r="B7" s="92" t="s">
        <v>60</v>
      </c>
      <c r="C7" s="93">
        <f>SUM(D7:T7)</f>
        <v>27347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7696</v>
      </c>
      <c r="Q7" s="93">
        <v>4496</v>
      </c>
      <c r="R7" s="93">
        <v>5231</v>
      </c>
      <c r="S7" s="93">
        <v>6132</v>
      </c>
      <c r="T7" s="93">
        <v>3792</v>
      </c>
      <c r="U7" s="99" t="s">
        <v>59</v>
      </c>
      <c r="W7" s="176"/>
    </row>
    <row r="8" spans="1:93" ht="40" customHeight="1">
      <c r="A8" s="170"/>
      <c r="B8" s="94" t="s">
        <v>58</v>
      </c>
      <c r="C8" s="177">
        <f t="shared" ref="C8:C17" si="0">SUM(D8:T8)</f>
        <v>260506</v>
      </c>
      <c r="D8" s="177">
        <v>0</v>
      </c>
      <c r="E8" s="177">
        <v>0</v>
      </c>
      <c r="F8" s="177">
        <v>0</v>
      </c>
      <c r="G8" s="177">
        <v>0</v>
      </c>
      <c r="H8" s="177">
        <v>0</v>
      </c>
      <c r="I8" s="177">
        <v>0</v>
      </c>
      <c r="J8" s="177">
        <v>0</v>
      </c>
      <c r="K8" s="177">
        <v>5203</v>
      </c>
      <c r="L8" s="177">
        <v>9078</v>
      </c>
      <c r="M8" s="177">
        <v>17128</v>
      </c>
      <c r="N8" s="177">
        <v>59506</v>
      </c>
      <c r="O8" s="177">
        <v>48684</v>
      </c>
      <c r="P8" s="177">
        <v>37704</v>
      </c>
      <c r="Q8" s="177">
        <v>31643</v>
      </c>
      <c r="R8" s="177">
        <v>29508</v>
      </c>
      <c r="S8" s="177">
        <v>12583</v>
      </c>
      <c r="T8" s="177">
        <v>9469</v>
      </c>
      <c r="U8" s="100" t="s">
        <v>57</v>
      </c>
      <c r="W8" s="176"/>
    </row>
    <row r="9" spans="1:93" ht="40" customHeight="1">
      <c r="A9" s="170"/>
      <c r="B9" s="92" t="s">
        <v>56</v>
      </c>
      <c r="C9" s="93">
        <f t="shared" si="0"/>
        <v>621897</v>
      </c>
      <c r="D9" s="93">
        <v>0</v>
      </c>
      <c r="E9" s="93">
        <v>0</v>
      </c>
      <c r="F9" s="93">
        <v>0</v>
      </c>
      <c r="G9" s="93">
        <v>0</v>
      </c>
      <c r="H9" s="93">
        <v>0</v>
      </c>
      <c r="I9" s="93">
        <v>4158</v>
      </c>
      <c r="J9" s="93">
        <v>109414</v>
      </c>
      <c r="K9" s="93">
        <v>69710</v>
      </c>
      <c r="L9" s="93">
        <v>72691</v>
      </c>
      <c r="M9" s="93">
        <v>86660</v>
      </c>
      <c r="N9" s="93">
        <v>74006</v>
      </c>
      <c r="O9" s="93">
        <v>39455</v>
      </c>
      <c r="P9" s="93">
        <v>44185</v>
      </c>
      <c r="Q9" s="93">
        <v>42056</v>
      </c>
      <c r="R9" s="93">
        <v>32255</v>
      </c>
      <c r="S9" s="93">
        <v>25939</v>
      </c>
      <c r="T9" s="93">
        <v>21368</v>
      </c>
      <c r="U9" s="99" t="s">
        <v>55</v>
      </c>
      <c r="W9" s="212"/>
      <c r="X9" s="211"/>
    </row>
    <row r="10" spans="1:93" ht="40" customHeight="1">
      <c r="A10" s="170"/>
      <c r="B10" s="94" t="s">
        <v>54</v>
      </c>
      <c r="C10" s="177">
        <f t="shared" si="0"/>
        <v>703273</v>
      </c>
      <c r="D10" s="177">
        <v>0</v>
      </c>
      <c r="E10" s="177">
        <v>0</v>
      </c>
      <c r="F10" s="177">
        <v>0</v>
      </c>
      <c r="G10" s="177">
        <v>306</v>
      </c>
      <c r="H10" s="177">
        <v>8886</v>
      </c>
      <c r="I10" s="177">
        <v>33637</v>
      </c>
      <c r="J10" s="177">
        <v>78623</v>
      </c>
      <c r="K10" s="177">
        <v>40809</v>
      </c>
      <c r="L10" s="177">
        <v>47444</v>
      </c>
      <c r="M10" s="177">
        <v>54176</v>
      </c>
      <c r="N10" s="177">
        <v>95223</v>
      </c>
      <c r="O10" s="177">
        <v>97811</v>
      </c>
      <c r="P10" s="177">
        <v>57434</v>
      </c>
      <c r="Q10" s="177">
        <v>54112</v>
      </c>
      <c r="R10" s="177">
        <v>51188</v>
      </c>
      <c r="S10" s="177">
        <v>42809</v>
      </c>
      <c r="T10" s="177">
        <v>40815</v>
      </c>
      <c r="U10" s="100" t="s">
        <v>53</v>
      </c>
      <c r="W10" s="212"/>
      <c r="X10" s="211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</row>
    <row r="11" spans="1:93" ht="40" customHeight="1">
      <c r="A11" s="170"/>
      <c r="B11" s="92" t="s">
        <v>52</v>
      </c>
      <c r="C11" s="93">
        <f t="shared" si="0"/>
        <v>656097</v>
      </c>
      <c r="D11" s="93">
        <v>0</v>
      </c>
      <c r="E11" s="93">
        <v>0</v>
      </c>
      <c r="F11" s="93">
        <v>516</v>
      </c>
      <c r="G11" s="93">
        <v>8131</v>
      </c>
      <c r="H11" s="93">
        <v>14161</v>
      </c>
      <c r="I11" s="93">
        <v>29487</v>
      </c>
      <c r="J11" s="93">
        <v>84131</v>
      </c>
      <c r="K11" s="93">
        <v>20054</v>
      </c>
      <c r="L11" s="93">
        <v>29319</v>
      </c>
      <c r="M11" s="93">
        <v>38192</v>
      </c>
      <c r="N11" s="93">
        <v>106447</v>
      </c>
      <c r="O11" s="93">
        <v>60351</v>
      </c>
      <c r="P11" s="93">
        <v>56954</v>
      </c>
      <c r="Q11" s="93">
        <v>60547</v>
      </c>
      <c r="R11" s="93">
        <v>51944</v>
      </c>
      <c r="S11" s="93">
        <v>53222</v>
      </c>
      <c r="T11" s="93">
        <v>42641</v>
      </c>
      <c r="U11" s="99" t="s">
        <v>51</v>
      </c>
      <c r="W11" s="212"/>
      <c r="X11" s="211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</row>
    <row r="12" spans="1:93" ht="40" customHeight="1">
      <c r="A12" s="170"/>
      <c r="B12" s="94" t="s">
        <v>50</v>
      </c>
      <c r="C12" s="177">
        <f t="shared" si="0"/>
        <v>586587</v>
      </c>
      <c r="D12" s="177">
        <v>0</v>
      </c>
      <c r="E12" s="177">
        <v>1867</v>
      </c>
      <c r="F12" s="177">
        <v>2475</v>
      </c>
      <c r="G12" s="177">
        <v>7488</v>
      </c>
      <c r="H12" s="177">
        <v>15844</v>
      </c>
      <c r="I12" s="177">
        <v>27340</v>
      </c>
      <c r="J12" s="177">
        <v>37600</v>
      </c>
      <c r="K12" s="177">
        <v>20901</v>
      </c>
      <c r="L12" s="177">
        <v>27482</v>
      </c>
      <c r="M12" s="177">
        <v>29728</v>
      </c>
      <c r="N12" s="177">
        <v>67446</v>
      </c>
      <c r="O12" s="177">
        <v>53097</v>
      </c>
      <c r="P12" s="177">
        <v>43299</v>
      </c>
      <c r="Q12" s="177">
        <v>49688</v>
      </c>
      <c r="R12" s="177">
        <v>74194</v>
      </c>
      <c r="S12" s="177">
        <v>68005</v>
      </c>
      <c r="T12" s="177">
        <v>60133</v>
      </c>
      <c r="U12" s="100" t="s">
        <v>49</v>
      </c>
      <c r="W12" s="212"/>
      <c r="X12" s="211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</row>
    <row r="13" spans="1:93" ht="40" customHeight="1">
      <c r="A13" s="170"/>
      <c r="B13" s="92" t="s">
        <v>48</v>
      </c>
      <c r="C13" s="93">
        <f t="shared" si="0"/>
        <v>500501</v>
      </c>
      <c r="D13" s="93">
        <v>0</v>
      </c>
      <c r="E13" s="93">
        <v>2635</v>
      </c>
      <c r="F13" s="93">
        <v>4561</v>
      </c>
      <c r="G13" s="93">
        <v>4643</v>
      </c>
      <c r="H13" s="93">
        <v>6909</v>
      </c>
      <c r="I13" s="93">
        <v>16347</v>
      </c>
      <c r="J13" s="93">
        <v>31363</v>
      </c>
      <c r="K13" s="93">
        <v>14506</v>
      </c>
      <c r="L13" s="93">
        <v>16983</v>
      </c>
      <c r="M13" s="93">
        <v>24961</v>
      </c>
      <c r="N13" s="93">
        <v>45798</v>
      </c>
      <c r="O13" s="93">
        <v>51023</v>
      </c>
      <c r="P13" s="93">
        <v>46620</v>
      </c>
      <c r="Q13" s="93">
        <v>59624</v>
      </c>
      <c r="R13" s="93">
        <v>73763</v>
      </c>
      <c r="S13" s="93">
        <v>53797</v>
      </c>
      <c r="T13" s="93">
        <v>46968</v>
      </c>
      <c r="U13" s="99" t="s">
        <v>47</v>
      </c>
      <c r="W13" s="212"/>
      <c r="X13" s="211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</row>
    <row r="14" spans="1:93" ht="40" customHeight="1">
      <c r="A14" s="170"/>
      <c r="B14" s="94" t="s">
        <v>46</v>
      </c>
      <c r="C14" s="177">
        <f t="shared" si="0"/>
        <v>402780</v>
      </c>
      <c r="D14" s="177">
        <v>489</v>
      </c>
      <c r="E14" s="177">
        <v>1136</v>
      </c>
      <c r="F14" s="177">
        <v>325</v>
      </c>
      <c r="G14" s="177">
        <v>1914</v>
      </c>
      <c r="H14" s="177">
        <v>4354</v>
      </c>
      <c r="I14" s="177">
        <v>12949</v>
      </c>
      <c r="J14" s="177">
        <v>23870</v>
      </c>
      <c r="K14" s="177">
        <v>12526</v>
      </c>
      <c r="L14" s="177">
        <v>19877</v>
      </c>
      <c r="M14" s="177">
        <v>25848</v>
      </c>
      <c r="N14" s="177">
        <v>21534</v>
      </c>
      <c r="O14" s="177">
        <v>48582</v>
      </c>
      <c r="P14" s="177">
        <v>34340</v>
      </c>
      <c r="Q14" s="177">
        <v>37881</v>
      </c>
      <c r="R14" s="177">
        <v>47072</v>
      </c>
      <c r="S14" s="177">
        <v>57677</v>
      </c>
      <c r="T14" s="177">
        <v>52406</v>
      </c>
      <c r="U14" s="100" t="s">
        <v>45</v>
      </c>
      <c r="W14" s="212"/>
      <c r="X14" s="211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</row>
    <row r="15" spans="1:93" ht="40" customHeight="1">
      <c r="A15" s="170"/>
      <c r="B15" s="92" t="s">
        <v>44</v>
      </c>
      <c r="C15" s="93">
        <f t="shared" si="0"/>
        <v>309669</v>
      </c>
      <c r="D15" s="93">
        <v>0</v>
      </c>
      <c r="E15" s="93">
        <v>1017</v>
      </c>
      <c r="F15" s="93">
        <v>1875</v>
      </c>
      <c r="G15" s="93">
        <v>5002</v>
      </c>
      <c r="H15" s="93">
        <v>6486</v>
      </c>
      <c r="I15" s="93">
        <v>8274</v>
      </c>
      <c r="J15" s="93">
        <v>20035</v>
      </c>
      <c r="K15" s="93">
        <v>7659</v>
      </c>
      <c r="L15" s="93">
        <v>11758</v>
      </c>
      <c r="M15" s="93">
        <v>12821</v>
      </c>
      <c r="N15" s="93">
        <v>13940</v>
      </c>
      <c r="O15" s="93">
        <v>31979</v>
      </c>
      <c r="P15" s="93">
        <v>21610</v>
      </c>
      <c r="Q15" s="93">
        <v>30387</v>
      </c>
      <c r="R15" s="93">
        <v>40869</v>
      </c>
      <c r="S15" s="93">
        <v>50785</v>
      </c>
      <c r="T15" s="93">
        <v>45172</v>
      </c>
      <c r="U15" s="99" t="s">
        <v>43</v>
      </c>
      <c r="W15" s="212"/>
      <c r="X15" s="211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9"/>
      <c r="AP15" s="39"/>
      <c r="AQ15" s="39"/>
      <c r="AR15" s="39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9"/>
      <c r="CL15" s="39"/>
      <c r="CM15" s="39"/>
      <c r="CN15" s="39"/>
      <c r="CO15" s="39"/>
    </row>
    <row r="16" spans="1:93" ht="40" customHeight="1">
      <c r="A16" s="170"/>
      <c r="B16" s="94" t="s">
        <v>42</v>
      </c>
      <c r="C16" s="177">
        <f t="shared" si="0"/>
        <v>229407</v>
      </c>
      <c r="D16" s="177">
        <v>1355</v>
      </c>
      <c r="E16" s="177">
        <v>3062</v>
      </c>
      <c r="F16" s="177">
        <v>1430</v>
      </c>
      <c r="G16" s="177">
        <v>1378</v>
      </c>
      <c r="H16" s="177">
        <v>3107</v>
      </c>
      <c r="I16" s="177">
        <v>6775</v>
      </c>
      <c r="J16" s="177">
        <v>17793</v>
      </c>
      <c r="K16" s="177">
        <v>5667</v>
      </c>
      <c r="L16" s="177">
        <v>7664</v>
      </c>
      <c r="M16" s="177">
        <v>11746</v>
      </c>
      <c r="N16" s="177">
        <v>10649</v>
      </c>
      <c r="O16" s="177">
        <v>28156</v>
      </c>
      <c r="P16" s="177">
        <v>14700</v>
      </c>
      <c r="Q16" s="177">
        <v>18211</v>
      </c>
      <c r="R16" s="177">
        <v>29076</v>
      </c>
      <c r="S16" s="177">
        <v>33469</v>
      </c>
      <c r="T16" s="177">
        <v>35169</v>
      </c>
      <c r="U16" s="100" t="s">
        <v>41</v>
      </c>
      <c r="W16" s="212"/>
      <c r="X16" s="211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9"/>
      <c r="CL16" s="39"/>
      <c r="CM16" s="39"/>
      <c r="CN16" s="39"/>
      <c r="CO16" s="39"/>
    </row>
    <row r="17" spans="1:93" ht="40" customHeight="1">
      <c r="A17" s="170"/>
      <c r="B17" s="92" t="s">
        <v>177</v>
      </c>
      <c r="C17" s="93">
        <f t="shared" si="0"/>
        <v>431737</v>
      </c>
      <c r="D17" s="93">
        <v>7417</v>
      </c>
      <c r="E17" s="93">
        <v>1853</v>
      </c>
      <c r="F17" s="93">
        <v>4844</v>
      </c>
      <c r="G17" s="93">
        <v>4890</v>
      </c>
      <c r="H17" s="93">
        <v>9071</v>
      </c>
      <c r="I17" s="93">
        <v>21476</v>
      </c>
      <c r="J17" s="93">
        <v>35891</v>
      </c>
      <c r="K17" s="93">
        <v>10316</v>
      </c>
      <c r="L17" s="93">
        <v>9674</v>
      </c>
      <c r="M17" s="93">
        <v>17321</v>
      </c>
      <c r="N17" s="93">
        <v>17948</v>
      </c>
      <c r="O17" s="93">
        <v>65187</v>
      </c>
      <c r="P17" s="93">
        <v>21623</v>
      </c>
      <c r="Q17" s="93">
        <v>44708</v>
      </c>
      <c r="R17" s="93">
        <v>53536</v>
      </c>
      <c r="S17" s="93">
        <v>41196</v>
      </c>
      <c r="T17" s="93">
        <v>64786</v>
      </c>
      <c r="U17" s="99" t="s">
        <v>178</v>
      </c>
      <c r="W17" s="39"/>
      <c r="X17" s="39"/>
      <c r="Y17" s="39"/>
      <c r="Z17" s="39"/>
      <c r="AA17" s="39"/>
      <c r="AB17" s="39"/>
      <c r="AC17" s="37"/>
      <c r="AD17" s="37"/>
      <c r="AE17" s="37"/>
      <c r="AF17" s="37"/>
      <c r="AG17" s="37"/>
      <c r="AH17" s="37"/>
      <c r="AI17" s="37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9"/>
      <c r="CL17" s="39"/>
      <c r="CM17" s="39"/>
      <c r="CN17" s="39"/>
      <c r="CO17" s="39"/>
    </row>
    <row r="18" spans="1:93" ht="40" customHeight="1">
      <c r="A18" s="170"/>
      <c r="B18" s="25" t="s">
        <v>1</v>
      </c>
      <c r="C18" s="178">
        <f>SUM(C7:C17)</f>
        <v>4729801</v>
      </c>
      <c r="D18" s="178">
        <f t="shared" ref="D18:S18" si="1">SUM(D7:D17)</f>
        <v>9261</v>
      </c>
      <c r="E18" s="178">
        <f t="shared" si="1"/>
        <v>11570</v>
      </c>
      <c r="F18" s="178">
        <f t="shared" si="1"/>
        <v>16026</v>
      </c>
      <c r="G18" s="178">
        <f t="shared" si="1"/>
        <v>33752</v>
      </c>
      <c r="H18" s="178">
        <f t="shared" si="1"/>
        <v>68818</v>
      </c>
      <c r="I18" s="178">
        <f t="shared" si="1"/>
        <v>160443</v>
      </c>
      <c r="J18" s="178">
        <f t="shared" si="1"/>
        <v>438720</v>
      </c>
      <c r="K18" s="178">
        <f t="shared" si="1"/>
        <v>207351</v>
      </c>
      <c r="L18" s="178">
        <f t="shared" si="1"/>
        <v>251970</v>
      </c>
      <c r="M18" s="178">
        <f t="shared" si="1"/>
        <v>318581</v>
      </c>
      <c r="N18" s="178">
        <f t="shared" si="1"/>
        <v>512497</v>
      </c>
      <c r="O18" s="178">
        <f t="shared" si="1"/>
        <v>524325</v>
      </c>
      <c r="P18" s="178">
        <f t="shared" si="1"/>
        <v>386165</v>
      </c>
      <c r="Q18" s="178">
        <f t="shared" si="1"/>
        <v>433353</v>
      </c>
      <c r="R18" s="178">
        <f t="shared" si="1"/>
        <v>488636</v>
      </c>
      <c r="S18" s="178">
        <f t="shared" si="1"/>
        <v>445614</v>
      </c>
      <c r="T18" s="178">
        <f>SUM(T7:T17)</f>
        <v>422719</v>
      </c>
      <c r="U18" s="25" t="s">
        <v>0</v>
      </c>
      <c r="W18" s="39"/>
      <c r="X18" s="39"/>
      <c r="Y18" s="39"/>
      <c r="Z18" s="39"/>
      <c r="AA18" s="39"/>
      <c r="AB18" s="39"/>
      <c r="AC18" s="39"/>
      <c r="AD18" s="39"/>
      <c r="AE18" s="39"/>
      <c r="AF18" s="37"/>
      <c r="AG18" s="37"/>
      <c r="AH18" s="37"/>
      <c r="AI18" s="37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9"/>
      <c r="CL18" s="39"/>
      <c r="CM18" s="39"/>
      <c r="CN18" s="39"/>
      <c r="CO18" s="39"/>
    </row>
    <row r="19" spans="1:93" s="27" customFormat="1" ht="30.75" customHeight="1">
      <c r="A19" s="170"/>
      <c r="B19" s="217" t="s">
        <v>270</v>
      </c>
      <c r="C19" s="217"/>
      <c r="D19" s="217"/>
      <c r="E19" s="217"/>
      <c r="F19" s="217"/>
      <c r="G19" s="217"/>
      <c r="K19" s="189"/>
      <c r="P19" s="218" t="s">
        <v>226</v>
      </c>
      <c r="Q19" s="218"/>
      <c r="R19" s="218"/>
      <c r="S19" s="218"/>
      <c r="T19" s="218"/>
      <c r="U19" s="218"/>
      <c r="V19" s="40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7"/>
      <c r="AH19" s="37"/>
      <c r="AI19" s="37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7"/>
      <c r="CD19" s="37"/>
      <c r="CE19" s="37"/>
      <c r="CF19" s="37"/>
      <c r="CG19" s="37"/>
      <c r="CH19" s="37"/>
      <c r="CI19" s="37"/>
      <c r="CJ19" s="37"/>
      <c r="CK19" s="39"/>
      <c r="CL19" s="39"/>
      <c r="CM19" s="39"/>
      <c r="CN19" s="39"/>
      <c r="CO19" s="39"/>
    </row>
    <row r="20" spans="1:93" ht="16.5" customHeight="1"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7"/>
      <c r="AI20" s="37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7"/>
      <c r="CH20" s="37"/>
      <c r="CI20" s="37"/>
      <c r="CJ20" s="37"/>
      <c r="CK20" s="39"/>
      <c r="CL20" s="39"/>
      <c r="CM20" s="39"/>
      <c r="CN20" s="39"/>
      <c r="CO20" s="39"/>
    </row>
    <row r="21" spans="1:93">
      <c r="A21" s="37"/>
      <c r="B21" s="37"/>
      <c r="C21" s="37"/>
      <c r="D21" s="37"/>
    </row>
    <row r="22" spans="1:93">
      <c r="A22" s="37"/>
      <c r="B22" s="37"/>
      <c r="C22" s="37"/>
      <c r="D22" s="37"/>
      <c r="P22" s="176"/>
    </row>
    <row r="23" spans="1:93">
      <c r="A23" s="37"/>
      <c r="B23" s="37"/>
      <c r="C23" s="37"/>
      <c r="D23" s="37"/>
    </row>
    <row r="24" spans="1:93">
      <c r="A24" s="37"/>
      <c r="B24" s="37"/>
      <c r="C24" s="37"/>
      <c r="D24" s="37"/>
    </row>
    <row r="25" spans="1:93">
      <c r="A25" s="37"/>
      <c r="B25" s="37"/>
      <c r="C25" s="37"/>
      <c r="T25" s="210"/>
    </row>
    <row r="26" spans="1:93">
      <c r="A26" s="37"/>
      <c r="B26" s="37"/>
    </row>
  </sheetData>
  <protectedRanges>
    <protectedRange sqref="U5:U16 U18" name="نطاق1_6"/>
    <protectedRange sqref="B5:B17" name="نطاق1_5_1"/>
    <protectedRange sqref="B18" name="نطاق1_1_2_1"/>
    <protectedRange sqref="U17" name="نطاق1_6_1"/>
  </protectedRanges>
  <mergeCells count="9">
    <mergeCell ref="B19:G19"/>
    <mergeCell ref="P19:U19"/>
    <mergeCell ref="A1:U1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A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42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3296"/>
  </sheetPr>
  <dimension ref="B1:V145"/>
  <sheetViews>
    <sheetView showGridLines="0" view="pageBreakPreview" topLeftCell="A2" zoomScale="60" zoomScaleNormal="55" zoomScalePageLayoutView="70" workbookViewId="0">
      <selection activeCell="N18" sqref="N18"/>
    </sheetView>
  </sheetViews>
  <sheetFormatPr defaultRowHeight="20"/>
  <cols>
    <col min="1" max="1" width="8.6328125" style="43" customWidth="1"/>
    <col min="2" max="2" width="34.7265625" style="53" customWidth="1"/>
    <col min="3" max="20" width="13.90625" style="43" customWidth="1"/>
    <col min="21" max="21" width="34.7265625" style="53" customWidth="1"/>
    <col min="22" max="22" width="8.6328125" style="36" customWidth="1"/>
    <col min="23" max="251" width="9" style="43"/>
    <col min="252" max="252" width="26.90625" style="43" customWidth="1"/>
    <col min="253" max="253" width="12.08984375" style="43" customWidth="1"/>
    <col min="254" max="259" width="9.36328125" style="43" customWidth="1"/>
    <col min="260" max="260" width="8.90625" style="43" bestFit="1" customWidth="1"/>
    <col min="261" max="270" width="9.36328125" style="43" customWidth="1"/>
    <col min="271" max="271" width="12.90625" style="43" customWidth="1"/>
    <col min="272" max="272" width="10.08984375" style="43" bestFit="1" customWidth="1"/>
    <col min="273" max="507" width="9" style="43"/>
    <col min="508" max="508" width="26.90625" style="43" customWidth="1"/>
    <col min="509" max="509" width="12.08984375" style="43" customWidth="1"/>
    <col min="510" max="515" width="9.36328125" style="43" customWidth="1"/>
    <col min="516" max="516" width="8.90625" style="43" bestFit="1" customWidth="1"/>
    <col min="517" max="526" width="9.36328125" style="43" customWidth="1"/>
    <col min="527" max="527" width="12.90625" style="43" customWidth="1"/>
    <col min="528" max="528" width="10.08984375" style="43" bestFit="1" customWidth="1"/>
    <col min="529" max="763" width="9" style="43"/>
    <col min="764" max="764" width="26.90625" style="43" customWidth="1"/>
    <col min="765" max="765" width="12.08984375" style="43" customWidth="1"/>
    <col min="766" max="771" width="9.36328125" style="43" customWidth="1"/>
    <col min="772" max="772" width="8.90625" style="43" bestFit="1" customWidth="1"/>
    <col min="773" max="782" width="9.36328125" style="43" customWidth="1"/>
    <col min="783" max="783" width="12.90625" style="43" customWidth="1"/>
    <col min="784" max="784" width="10.08984375" style="43" bestFit="1" customWidth="1"/>
    <col min="785" max="1019" width="9" style="43"/>
    <col min="1020" max="1020" width="26.90625" style="43" customWidth="1"/>
    <col min="1021" max="1021" width="12.08984375" style="43" customWidth="1"/>
    <col min="1022" max="1027" width="9.36328125" style="43" customWidth="1"/>
    <col min="1028" max="1028" width="8.90625" style="43" bestFit="1" customWidth="1"/>
    <col min="1029" max="1038" width="9.36328125" style="43" customWidth="1"/>
    <col min="1039" max="1039" width="12.90625" style="43" customWidth="1"/>
    <col min="1040" max="1040" width="10.08984375" style="43" bestFit="1" customWidth="1"/>
    <col min="1041" max="1275" width="9" style="43"/>
    <col min="1276" max="1276" width="26.90625" style="43" customWidth="1"/>
    <col min="1277" max="1277" width="12.08984375" style="43" customWidth="1"/>
    <col min="1278" max="1283" width="9.36328125" style="43" customWidth="1"/>
    <col min="1284" max="1284" width="8.90625" style="43" bestFit="1" customWidth="1"/>
    <col min="1285" max="1294" width="9.36328125" style="43" customWidth="1"/>
    <col min="1295" max="1295" width="12.90625" style="43" customWidth="1"/>
    <col min="1296" max="1296" width="10.08984375" style="43" bestFit="1" customWidth="1"/>
    <col min="1297" max="1531" width="9" style="43"/>
    <col min="1532" max="1532" width="26.90625" style="43" customWidth="1"/>
    <col min="1533" max="1533" width="12.08984375" style="43" customWidth="1"/>
    <col min="1534" max="1539" width="9.36328125" style="43" customWidth="1"/>
    <col min="1540" max="1540" width="8.90625" style="43" bestFit="1" customWidth="1"/>
    <col min="1541" max="1550" width="9.36328125" style="43" customWidth="1"/>
    <col min="1551" max="1551" width="12.90625" style="43" customWidth="1"/>
    <col min="1552" max="1552" width="10.08984375" style="43" bestFit="1" customWidth="1"/>
    <col min="1553" max="1787" width="9" style="43"/>
    <col min="1788" max="1788" width="26.90625" style="43" customWidth="1"/>
    <col min="1789" max="1789" width="12.08984375" style="43" customWidth="1"/>
    <col min="1790" max="1795" width="9.36328125" style="43" customWidth="1"/>
    <col min="1796" max="1796" width="8.90625" style="43" bestFit="1" customWidth="1"/>
    <col min="1797" max="1806" width="9.36328125" style="43" customWidth="1"/>
    <col min="1807" max="1807" width="12.90625" style="43" customWidth="1"/>
    <col min="1808" max="1808" width="10.08984375" style="43" bestFit="1" customWidth="1"/>
    <col min="1809" max="2043" width="9" style="43"/>
    <col min="2044" max="2044" width="26.90625" style="43" customWidth="1"/>
    <col min="2045" max="2045" width="12.08984375" style="43" customWidth="1"/>
    <col min="2046" max="2051" width="9.36328125" style="43" customWidth="1"/>
    <col min="2052" max="2052" width="8.90625" style="43" bestFit="1" customWidth="1"/>
    <col min="2053" max="2062" width="9.36328125" style="43" customWidth="1"/>
    <col min="2063" max="2063" width="12.90625" style="43" customWidth="1"/>
    <col min="2064" max="2064" width="10.08984375" style="43" bestFit="1" customWidth="1"/>
    <col min="2065" max="2299" width="9" style="43"/>
    <col min="2300" max="2300" width="26.90625" style="43" customWidth="1"/>
    <col min="2301" max="2301" width="12.08984375" style="43" customWidth="1"/>
    <col min="2302" max="2307" width="9.36328125" style="43" customWidth="1"/>
    <col min="2308" max="2308" width="8.90625" style="43" bestFit="1" customWidth="1"/>
    <col min="2309" max="2318" width="9.36328125" style="43" customWidth="1"/>
    <col min="2319" max="2319" width="12.90625" style="43" customWidth="1"/>
    <col min="2320" max="2320" width="10.08984375" style="43" bestFit="1" customWidth="1"/>
    <col min="2321" max="2555" width="9" style="43"/>
    <col min="2556" max="2556" width="26.90625" style="43" customWidth="1"/>
    <col min="2557" max="2557" width="12.08984375" style="43" customWidth="1"/>
    <col min="2558" max="2563" width="9.36328125" style="43" customWidth="1"/>
    <col min="2564" max="2564" width="8.90625" style="43" bestFit="1" customWidth="1"/>
    <col min="2565" max="2574" width="9.36328125" style="43" customWidth="1"/>
    <col min="2575" max="2575" width="12.90625" style="43" customWidth="1"/>
    <col min="2576" max="2576" width="10.08984375" style="43" bestFit="1" customWidth="1"/>
    <col min="2577" max="2811" width="9" style="43"/>
    <col min="2812" max="2812" width="26.90625" style="43" customWidth="1"/>
    <col min="2813" max="2813" width="12.08984375" style="43" customWidth="1"/>
    <col min="2814" max="2819" width="9.36328125" style="43" customWidth="1"/>
    <col min="2820" max="2820" width="8.90625" style="43" bestFit="1" customWidth="1"/>
    <col min="2821" max="2830" width="9.36328125" style="43" customWidth="1"/>
    <col min="2831" max="2831" width="12.90625" style="43" customWidth="1"/>
    <col min="2832" max="2832" width="10.08984375" style="43" bestFit="1" customWidth="1"/>
    <col min="2833" max="3067" width="9" style="43"/>
    <col min="3068" max="3068" width="26.90625" style="43" customWidth="1"/>
    <col min="3069" max="3069" width="12.08984375" style="43" customWidth="1"/>
    <col min="3070" max="3075" width="9.36328125" style="43" customWidth="1"/>
    <col min="3076" max="3076" width="8.90625" style="43" bestFit="1" customWidth="1"/>
    <col min="3077" max="3086" width="9.36328125" style="43" customWidth="1"/>
    <col min="3087" max="3087" width="12.90625" style="43" customWidth="1"/>
    <col min="3088" max="3088" width="10.08984375" style="43" bestFit="1" customWidth="1"/>
    <col min="3089" max="3323" width="9" style="43"/>
    <col min="3324" max="3324" width="26.90625" style="43" customWidth="1"/>
    <col min="3325" max="3325" width="12.08984375" style="43" customWidth="1"/>
    <col min="3326" max="3331" width="9.36328125" style="43" customWidth="1"/>
    <col min="3332" max="3332" width="8.90625" style="43" bestFit="1" customWidth="1"/>
    <col min="3333" max="3342" width="9.36328125" style="43" customWidth="1"/>
    <col min="3343" max="3343" width="12.90625" style="43" customWidth="1"/>
    <col min="3344" max="3344" width="10.08984375" style="43" bestFit="1" customWidth="1"/>
    <col min="3345" max="3579" width="9" style="43"/>
    <col min="3580" max="3580" width="26.90625" style="43" customWidth="1"/>
    <col min="3581" max="3581" width="12.08984375" style="43" customWidth="1"/>
    <col min="3582" max="3587" width="9.36328125" style="43" customWidth="1"/>
    <col min="3588" max="3588" width="8.90625" style="43" bestFit="1" customWidth="1"/>
    <col min="3589" max="3598" width="9.36328125" style="43" customWidth="1"/>
    <col min="3599" max="3599" width="12.90625" style="43" customWidth="1"/>
    <col min="3600" max="3600" width="10.08984375" style="43" bestFit="1" customWidth="1"/>
    <col min="3601" max="3835" width="9" style="43"/>
    <col min="3836" max="3836" width="26.90625" style="43" customWidth="1"/>
    <col min="3837" max="3837" width="12.08984375" style="43" customWidth="1"/>
    <col min="3838" max="3843" width="9.36328125" style="43" customWidth="1"/>
    <col min="3844" max="3844" width="8.90625" style="43" bestFit="1" customWidth="1"/>
    <col min="3845" max="3854" width="9.36328125" style="43" customWidth="1"/>
    <col min="3855" max="3855" width="12.90625" style="43" customWidth="1"/>
    <col min="3856" max="3856" width="10.08984375" style="43" bestFit="1" customWidth="1"/>
    <col min="3857" max="4091" width="9" style="43"/>
    <col min="4092" max="4092" width="26.90625" style="43" customWidth="1"/>
    <col min="4093" max="4093" width="12.08984375" style="43" customWidth="1"/>
    <col min="4094" max="4099" width="9.36328125" style="43" customWidth="1"/>
    <col min="4100" max="4100" width="8.90625" style="43" bestFit="1" customWidth="1"/>
    <col min="4101" max="4110" width="9.36328125" style="43" customWidth="1"/>
    <col min="4111" max="4111" width="12.90625" style="43" customWidth="1"/>
    <col min="4112" max="4112" width="10.08984375" style="43" bestFit="1" customWidth="1"/>
    <col min="4113" max="4347" width="9" style="43"/>
    <col min="4348" max="4348" width="26.90625" style="43" customWidth="1"/>
    <col min="4349" max="4349" width="12.08984375" style="43" customWidth="1"/>
    <col min="4350" max="4355" width="9.36328125" style="43" customWidth="1"/>
    <col min="4356" max="4356" width="8.90625" style="43" bestFit="1" customWidth="1"/>
    <col min="4357" max="4366" width="9.36328125" style="43" customWidth="1"/>
    <col min="4367" max="4367" width="12.90625" style="43" customWidth="1"/>
    <col min="4368" max="4368" width="10.08984375" style="43" bestFit="1" customWidth="1"/>
    <col min="4369" max="4603" width="9" style="43"/>
    <col min="4604" max="4604" width="26.90625" style="43" customWidth="1"/>
    <col min="4605" max="4605" width="12.08984375" style="43" customWidth="1"/>
    <col min="4606" max="4611" width="9.36328125" style="43" customWidth="1"/>
    <col min="4612" max="4612" width="8.90625" style="43" bestFit="1" customWidth="1"/>
    <col min="4613" max="4622" width="9.36328125" style="43" customWidth="1"/>
    <col min="4623" max="4623" width="12.90625" style="43" customWidth="1"/>
    <col min="4624" max="4624" width="10.08984375" style="43" bestFit="1" customWidth="1"/>
    <col min="4625" max="4859" width="9" style="43"/>
    <col min="4860" max="4860" width="26.90625" style="43" customWidth="1"/>
    <col min="4861" max="4861" width="12.08984375" style="43" customWidth="1"/>
    <col min="4862" max="4867" width="9.36328125" style="43" customWidth="1"/>
    <col min="4868" max="4868" width="8.90625" style="43" bestFit="1" customWidth="1"/>
    <col min="4869" max="4878" width="9.36328125" style="43" customWidth="1"/>
    <col min="4879" max="4879" width="12.90625" style="43" customWidth="1"/>
    <col min="4880" max="4880" width="10.08984375" style="43" bestFit="1" customWidth="1"/>
    <col min="4881" max="5115" width="9" style="43"/>
    <col min="5116" max="5116" width="26.90625" style="43" customWidth="1"/>
    <col min="5117" max="5117" width="12.08984375" style="43" customWidth="1"/>
    <col min="5118" max="5123" width="9.36328125" style="43" customWidth="1"/>
    <col min="5124" max="5124" width="8.90625" style="43" bestFit="1" customWidth="1"/>
    <col min="5125" max="5134" width="9.36328125" style="43" customWidth="1"/>
    <col min="5135" max="5135" width="12.90625" style="43" customWidth="1"/>
    <col min="5136" max="5136" width="10.08984375" style="43" bestFit="1" customWidth="1"/>
    <col min="5137" max="5371" width="9" style="43"/>
    <col min="5372" max="5372" width="26.90625" style="43" customWidth="1"/>
    <col min="5373" max="5373" width="12.08984375" style="43" customWidth="1"/>
    <col min="5374" max="5379" width="9.36328125" style="43" customWidth="1"/>
    <col min="5380" max="5380" width="8.90625" style="43" bestFit="1" customWidth="1"/>
    <col min="5381" max="5390" width="9.36328125" style="43" customWidth="1"/>
    <col min="5391" max="5391" width="12.90625" style="43" customWidth="1"/>
    <col min="5392" max="5392" width="10.08984375" style="43" bestFit="1" customWidth="1"/>
    <col min="5393" max="5627" width="9" style="43"/>
    <col min="5628" max="5628" width="26.90625" style="43" customWidth="1"/>
    <col min="5629" max="5629" width="12.08984375" style="43" customWidth="1"/>
    <col min="5630" max="5635" width="9.36328125" style="43" customWidth="1"/>
    <col min="5636" max="5636" width="8.90625" style="43" bestFit="1" customWidth="1"/>
    <col min="5637" max="5646" width="9.36328125" style="43" customWidth="1"/>
    <col min="5647" max="5647" width="12.90625" style="43" customWidth="1"/>
    <col min="5648" max="5648" width="10.08984375" style="43" bestFit="1" customWidth="1"/>
    <col min="5649" max="5883" width="9" style="43"/>
    <col min="5884" max="5884" width="26.90625" style="43" customWidth="1"/>
    <col min="5885" max="5885" width="12.08984375" style="43" customWidth="1"/>
    <col min="5886" max="5891" width="9.36328125" style="43" customWidth="1"/>
    <col min="5892" max="5892" width="8.90625" style="43" bestFit="1" customWidth="1"/>
    <col min="5893" max="5902" width="9.36328125" style="43" customWidth="1"/>
    <col min="5903" max="5903" width="12.90625" style="43" customWidth="1"/>
    <col min="5904" max="5904" width="10.08984375" style="43" bestFit="1" customWidth="1"/>
    <col min="5905" max="6139" width="9" style="43"/>
    <col min="6140" max="6140" width="26.90625" style="43" customWidth="1"/>
    <col min="6141" max="6141" width="12.08984375" style="43" customWidth="1"/>
    <col min="6142" max="6147" width="9.36328125" style="43" customWidth="1"/>
    <col min="6148" max="6148" width="8.90625" style="43" bestFit="1" customWidth="1"/>
    <col min="6149" max="6158" width="9.36328125" style="43" customWidth="1"/>
    <col min="6159" max="6159" width="12.90625" style="43" customWidth="1"/>
    <col min="6160" max="6160" width="10.08984375" style="43" bestFit="1" customWidth="1"/>
    <col min="6161" max="6395" width="9" style="43"/>
    <col min="6396" max="6396" width="26.90625" style="43" customWidth="1"/>
    <col min="6397" max="6397" width="12.08984375" style="43" customWidth="1"/>
    <col min="6398" max="6403" width="9.36328125" style="43" customWidth="1"/>
    <col min="6404" max="6404" width="8.90625" style="43" bestFit="1" customWidth="1"/>
    <col min="6405" max="6414" width="9.36328125" style="43" customWidth="1"/>
    <col min="6415" max="6415" width="12.90625" style="43" customWidth="1"/>
    <col min="6416" max="6416" width="10.08984375" style="43" bestFit="1" customWidth="1"/>
    <col min="6417" max="6651" width="9" style="43"/>
    <col min="6652" max="6652" width="26.90625" style="43" customWidth="1"/>
    <col min="6653" max="6653" width="12.08984375" style="43" customWidth="1"/>
    <col min="6654" max="6659" width="9.36328125" style="43" customWidth="1"/>
    <col min="6660" max="6660" width="8.90625" style="43" bestFit="1" customWidth="1"/>
    <col min="6661" max="6670" width="9.36328125" style="43" customWidth="1"/>
    <col min="6671" max="6671" width="12.90625" style="43" customWidth="1"/>
    <col min="6672" max="6672" width="10.08984375" style="43" bestFit="1" customWidth="1"/>
    <col min="6673" max="6907" width="9" style="43"/>
    <col min="6908" max="6908" width="26.90625" style="43" customWidth="1"/>
    <col min="6909" max="6909" width="12.08984375" style="43" customWidth="1"/>
    <col min="6910" max="6915" width="9.36328125" style="43" customWidth="1"/>
    <col min="6916" max="6916" width="8.90625" style="43" bestFit="1" customWidth="1"/>
    <col min="6917" max="6926" width="9.36328125" style="43" customWidth="1"/>
    <col min="6927" max="6927" width="12.90625" style="43" customWidth="1"/>
    <col min="6928" max="6928" width="10.08984375" style="43" bestFit="1" customWidth="1"/>
    <col min="6929" max="7163" width="9" style="43"/>
    <col min="7164" max="7164" width="26.90625" style="43" customWidth="1"/>
    <col min="7165" max="7165" width="12.08984375" style="43" customWidth="1"/>
    <col min="7166" max="7171" width="9.36328125" style="43" customWidth="1"/>
    <col min="7172" max="7172" width="8.90625" style="43" bestFit="1" customWidth="1"/>
    <col min="7173" max="7182" width="9.36328125" style="43" customWidth="1"/>
    <col min="7183" max="7183" width="12.90625" style="43" customWidth="1"/>
    <col min="7184" max="7184" width="10.08984375" style="43" bestFit="1" customWidth="1"/>
    <col min="7185" max="7419" width="9" style="43"/>
    <col min="7420" max="7420" width="26.90625" style="43" customWidth="1"/>
    <col min="7421" max="7421" width="12.08984375" style="43" customWidth="1"/>
    <col min="7422" max="7427" width="9.36328125" style="43" customWidth="1"/>
    <col min="7428" max="7428" width="8.90625" style="43" bestFit="1" customWidth="1"/>
    <col min="7429" max="7438" width="9.36328125" style="43" customWidth="1"/>
    <col min="7439" max="7439" width="12.90625" style="43" customWidth="1"/>
    <col min="7440" max="7440" width="10.08984375" style="43" bestFit="1" customWidth="1"/>
    <col min="7441" max="7675" width="9" style="43"/>
    <col min="7676" max="7676" width="26.90625" style="43" customWidth="1"/>
    <col min="7677" max="7677" width="12.08984375" style="43" customWidth="1"/>
    <col min="7678" max="7683" width="9.36328125" style="43" customWidth="1"/>
    <col min="7684" max="7684" width="8.90625" style="43" bestFit="1" customWidth="1"/>
    <col min="7685" max="7694" width="9.36328125" style="43" customWidth="1"/>
    <col min="7695" max="7695" width="12.90625" style="43" customWidth="1"/>
    <col min="7696" max="7696" width="10.08984375" style="43" bestFit="1" customWidth="1"/>
    <col min="7697" max="7931" width="9" style="43"/>
    <col min="7932" max="7932" width="26.90625" style="43" customWidth="1"/>
    <col min="7933" max="7933" width="12.08984375" style="43" customWidth="1"/>
    <col min="7934" max="7939" width="9.36328125" style="43" customWidth="1"/>
    <col min="7940" max="7940" width="8.90625" style="43" bestFit="1" customWidth="1"/>
    <col min="7941" max="7950" width="9.36328125" style="43" customWidth="1"/>
    <col min="7951" max="7951" width="12.90625" style="43" customWidth="1"/>
    <col min="7952" max="7952" width="10.08984375" style="43" bestFit="1" customWidth="1"/>
    <col min="7953" max="8187" width="9" style="43"/>
    <col min="8188" max="8188" width="26.90625" style="43" customWidth="1"/>
    <col min="8189" max="8189" width="12.08984375" style="43" customWidth="1"/>
    <col min="8190" max="8195" width="9.36328125" style="43" customWidth="1"/>
    <col min="8196" max="8196" width="8.90625" style="43" bestFit="1" customWidth="1"/>
    <col min="8197" max="8206" width="9.36328125" style="43" customWidth="1"/>
    <col min="8207" max="8207" width="12.90625" style="43" customWidth="1"/>
    <col min="8208" max="8208" width="10.08984375" style="43" bestFit="1" customWidth="1"/>
    <col min="8209" max="8443" width="9" style="43"/>
    <col min="8444" max="8444" width="26.90625" style="43" customWidth="1"/>
    <col min="8445" max="8445" width="12.08984375" style="43" customWidth="1"/>
    <col min="8446" max="8451" width="9.36328125" style="43" customWidth="1"/>
    <col min="8452" max="8452" width="8.90625" style="43" bestFit="1" customWidth="1"/>
    <col min="8453" max="8462" width="9.36328125" style="43" customWidth="1"/>
    <col min="8463" max="8463" width="12.90625" style="43" customWidth="1"/>
    <col min="8464" max="8464" width="10.08984375" style="43" bestFit="1" customWidth="1"/>
    <col min="8465" max="8699" width="9" style="43"/>
    <col min="8700" max="8700" width="26.90625" style="43" customWidth="1"/>
    <col min="8701" max="8701" width="12.08984375" style="43" customWidth="1"/>
    <col min="8702" max="8707" width="9.36328125" style="43" customWidth="1"/>
    <col min="8708" max="8708" width="8.90625" style="43" bestFit="1" customWidth="1"/>
    <col min="8709" max="8718" width="9.36328125" style="43" customWidth="1"/>
    <col min="8719" max="8719" width="12.90625" style="43" customWidth="1"/>
    <col min="8720" max="8720" width="10.08984375" style="43" bestFit="1" customWidth="1"/>
    <col min="8721" max="8955" width="9" style="43"/>
    <col min="8956" max="8956" width="26.90625" style="43" customWidth="1"/>
    <col min="8957" max="8957" width="12.08984375" style="43" customWidth="1"/>
    <col min="8958" max="8963" width="9.36328125" style="43" customWidth="1"/>
    <col min="8964" max="8964" width="8.90625" style="43" bestFit="1" customWidth="1"/>
    <col min="8965" max="8974" width="9.36328125" style="43" customWidth="1"/>
    <col min="8975" max="8975" width="12.90625" style="43" customWidth="1"/>
    <col min="8976" max="8976" width="10.08984375" style="43" bestFit="1" customWidth="1"/>
    <col min="8977" max="9211" width="9" style="43"/>
    <col min="9212" max="9212" width="26.90625" style="43" customWidth="1"/>
    <col min="9213" max="9213" width="12.08984375" style="43" customWidth="1"/>
    <col min="9214" max="9219" width="9.36328125" style="43" customWidth="1"/>
    <col min="9220" max="9220" width="8.90625" style="43" bestFit="1" customWidth="1"/>
    <col min="9221" max="9230" width="9.36328125" style="43" customWidth="1"/>
    <col min="9231" max="9231" width="12.90625" style="43" customWidth="1"/>
    <col min="9232" max="9232" width="10.08984375" style="43" bestFit="1" customWidth="1"/>
    <col min="9233" max="9467" width="9" style="43"/>
    <col min="9468" max="9468" width="26.90625" style="43" customWidth="1"/>
    <col min="9469" max="9469" width="12.08984375" style="43" customWidth="1"/>
    <col min="9470" max="9475" width="9.36328125" style="43" customWidth="1"/>
    <col min="9476" max="9476" width="8.90625" style="43" bestFit="1" customWidth="1"/>
    <col min="9477" max="9486" width="9.36328125" style="43" customWidth="1"/>
    <col min="9487" max="9487" width="12.90625" style="43" customWidth="1"/>
    <col min="9488" max="9488" width="10.08984375" style="43" bestFit="1" customWidth="1"/>
    <col min="9489" max="9723" width="9" style="43"/>
    <col min="9724" max="9724" width="26.90625" style="43" customWidth="1"/>
    <col min="9725" max="9725" width="12.08984375" style="43" customWidth="1"/>
    <col min="9726" max="9731" width="9.36328125" style="43" customWidth="1"/>
    <col min="9732" max="9732" width="8.90625" style="43" bestFit="1" customWidth="1"/>
    <col min="9733" max="9742" width="9.36328125" style="43" customWidth="1"/>
    <col min="9743" max="9743" width="12.90625" style="43" customWidth="1"/>
    <col min="9744" max="9744" width="10.08984375" style="43" bestFit="1" customWidth="1"/>
    <col min="9745" max="9979" width="9" style="43"/>
    <col min="9980" max="9980" width="26.90625" style="43" customWidth="1"/>
    <col min="9981" max="9981" width="12.08984375" style="43" customWidth="1"/>
    <col min="9982" max="9987" width="9.36328125" style="43" customWidth="1"/>
    <col min="9988" max="9988" width="8.90625" style="43" bestFit="1" customWidth="1"/>
    <col min="9989" max="9998" width="9.36328125" style="43" customWidth="1"/>
    <col min="9999" max="9999" width="12.90625" style="43" customWidth="1"/>
    <col min="10000" max="10000" width="10.08984375" style="43" bestFit="1" customWidth="1"/>
    <col min="10001" max="10235" width="9" style="43"/>
    <col min="10236" max="10236" width="26.90625" style="43" customWidth="1"/>
    <col min="10237" max="10237" width="12.08984375" style="43" customWidth="1"/>
    <col min="10238" max="10243" width="9.36328125" style="43" customWidth="1"/>
    <col min="10244" max="10244" width="8.90625" style="43" bestFit="1" customWidth="1"/>
    <col min="10245" max="10254" width="9.36328125" style="43" customWidth="1"/>
    <col min="10255" max="10255" width="12.90625" style="43" customWidth="1"/>
    <col min="10256" max="10256" width="10.08984375" style="43" bestFit="1" customWidth="1"/>
    <col min="10257" max="10491" width="9" style="43"/>
    <col min="10492" max="10492" width="26.90625" style="43" customWidth="1"/>
    <col min="10493" max="10493" width="12.08984375" style="43" customWidth="1"/>
    <col min="10494" max="10499" width="9.36328125" style="43" customWidth="1"/>
    <col min="10500" max="10500" width="8.90625" style="43" bestFit="1" customWidth="1"/>
    <col min="10501" max="10510" width="9.36328125" style="43" customWidth="1"/>
    <col min="10511" max="10511" width="12.90625" style="43" customWidth="1"/>
    <col min="10512" max="10512" width="10.08984375" style="43" bestFit="1" customWidth="1"/>
    <col min="10513" max="10747" width="9" style="43"/>
    <col min="10748" max="10748" width="26.90625" style="43" customWidth="1"/>
    <col min="10749" max="10749" width="12.08984375" style="43" customWidth="1"/>
    <col min="10750" max="10755" width="9.36328125" style="43" customWidth="1"/>
    <col min="10756" max="10756" width="8.90625" style="43" bestFit="1" customWidth="1"/>
    <col min="10757" max="10766" width="9.36328125" style="43" customWidth="1"/>
    <col min="10767" max="10767" width="12.90625" style="43" customWidth="1"/>
    <col min="10768" max="10768" width="10.08984375" style="43" bestFit="1" customWidth="1"/>
    <col min="10769" max="11003" width="9" style="43"/>
    <col min="11004" max="11004" width="26.90625" style="43" customWidth="1"/>
    <col min="11005" max="11005" width="12.08984375" style="43" customWidth="1"/>
    <col min="11006" max="11011" width="9.36328125" style="43" customWidth="1"/>
    <col min="11012" max="11012" width="8.90625" style="43" bestFit="1" customWidth="1"/>
    <col min="11013" max="11022" width="9.36328125" style="43" customWidth="1"/>
    <col min="11023" max="11023" width="12.90625" style="43" customWidth="1"/>
    <col min="11024" max="11024" width="10.08984375" style="43" bestFit="1" customWidth="1"/>
    <col min="11025" max="11259" width="9" style="43"/>
    <col min="11260" max="11260" width="26.90625" style="43" customWidth="1"/>
    <col min="11261" max="11261" width="12.08984375" style="43" customWidth="1"/>
    <col min="11262" max="11267" width="9.36328125" style="43" customWidth="1"/>
    <col min="11268" max="11268" width="8.90625" style="43" bestFit="1" customWidth="1"/>
    <col min="11269" max="11278" width="9.36328125" style="43" customWidth="1"/>
    <col min="11279" max="11279" width="12.90625" style="43" customWidth="1"/>
    <col min="11280" max="11280" width="10.08984375" style="43" bestFit="1" customWidth="1"/>
    <col min="11281" max="11515" width="9" style="43"/>
    <col min="11516" max="11516" width="26.90625" style="43" customWidth="1"/>
    <col min="11517" max="11517" width="12.08984375" style="43" customWidth="1"/>
    <col min="11518" max="11523" width="9.36328125" style="43" customWidth="1"/>
    <col min="11524" max="11524" width="8.90625" style="43" bestFit="1" customWidth="1"/>
    <col min="11525" max="11534" width="9.36328125" style="43" customWidth="1"/>
    <col min="11535" max="11535" width="12.90625" style="43" customWidth="1"/>
    <col min="11536" max="11536" width="10.08984375" style="43" bestFit="1" customWidth="1"/>
    <col min="11537" max="11771" width="9" style="43"/>
    <col min="11772" max="11772" width="26.90625" style="43" customWidth="1"/>
    <col min="11773" max="11773" width="12.08984375" style="43" customWidth="1"/>
    <col min="11774" max="11779" width="9.36328125" style="43" customWidth="1"/>
    <col min="11780" max="11780" width="8.90625" style="43" bestFit="1" customWidth="1"/>
    <col min="11781" max="11790" width="9.36328125" style="43" customWidth="1"/>
    <col min="11791" max="11791" width="12.90625" style="43" customWidth="1"/>
    <col min="11792" max="11792" width="10.08984375" style="43" bestFit="1" customWidth="1"/>
    <col min="11793" max="12027" width="9" style="43"/>
    <col min="12028" max="12028" width="26.90625" style="43" customWidth="1"/>
    <col min="12029" max="12029" width="12.08984375" style="43" customWidth="1"/>
    <col min="12030" max="12035" width="9.36328125" style="43" customWidth="1"/>
    <col min="12036" max="12036" width="8.90625" style="43" bestFit="1" customWidth="1"/>
    <col min="12037" max="12046" width="9.36328125" style="43" customWidth="1"/>
    <col min="12047" max="12047" width="12.90625" style="43" customWidth="1"/>
    <col min="12048" max="12048" width="10.08984375" style="43" bestFit="1" customWidth="1"/>
    <col min="12049" max="12283" width="9" style="43"/>
    <col min="12284" max="12284" width="26.90625" style="43" customWidth="1"/>
    <col min="12285" max="12285" width="12.08984375" style="43" customWidth="1"/>
    <col min="12286" max="12291" width="9.36328125" style="43" customWidth="1"/>
    <col min="12292" max="12292" width="8.90625" style="43" bestFit="1" customWidth="1"/>
    <col min="12293" max="12302" width="9.36328125" style="43" customWidth="1"/>
    <col min="12303" max="12303" width="12.90625" style="43" customWidth="1"/>
    <col min="12304" max="12304" width="10.08984375" style="43" bestFit="1" customWidth="1"/>
    <col min="12305" max="12539" width="9" style="43"/>
    <col min="12540" max="12540" width="26.90625" style="43" customWidth="1"/>
    <col min="12541" max="12541" width="12.08984375" style="43" customWidth="1"/>
    <col min="12542" max="12547" width="9.36328125" style="43" customWidth="1"/>
    <col min="12548" max="12548" width="8.90625" style="43" bestFit="1" customWidth="1"/>
    <col min="12549" max="12558" width="9.36328125" style="43" customWidth="1"/>
    <col min="12559" max="12559" width="12.90625" style="43" customWidth="1"/>
    <col min="12560" max="12560" width="10.08984375" style="43" bestFit="1" customWidth="1"/>
    <col min="12561" max="12795" width="9" style="43"/>
    <col min="12796" max="12796" width="26.90625" style="43" customWidth="1"/>
    <col min="12797" max="12797" width="12.08984375" style="43" customWidth="1"/>
    <col min="12798" max="12803" width="9.36328125" style="43" customWidth="1"/>
    <col min="12804" max="12804" width="8.90625" style="43" bestFit="1" customWidth="1"/>
    <col min="12805" max="12814" width="9.36328125" style="43" customWidth="1"/>
    <col min="12815" max="12815" width="12.90625" style="43" customWidth="1"/>
    <col min="12816" max="12816" width="10.08984375" style="43" bestFit="1" customWidth="1"/>
    <col min="12817" max="13051" width="9" style="43"/>
    <col min="13052" max="13052" width="26.90625" style="43" customWidth="1"/>
    <col min="13053" max="13053" width="12.08984375" style="43" customWidth="1"/>
    <col min="13054" max="13059" width="9.36328125" style="43" customWidth="1"/>
    <col min="13060" max="13060" width="8.90625" style="43" bestFit="1" customWidth="1"/>
    <col min="13061" max="13070" width="9.36328125" style="43" customWidth="1"/>
    <col min="13071" max="13071" width="12.90625" style="43" customWidth="1"/>
    <col min="13072" max="13072" width="10.08984375" style="43" bestFit="1" customWidth="1"/>
    <col min="13073" max="13307" width="9" style="43"/>
    <col min="13308" max="13308" width="26.90625" style="43" customWidth="1"/>
    <col min="13309" max="13309" width="12.08984375" style="43" customWidth="1"/>
    <col min="13310" max="13315" width="9.36328125" style="43" customWidth="1"/>
    <col min="13316" max="13316" width="8.90625" style="43" bestFit="1" customWidth="1"/>
    <col min="13317" max="13326" width="9.36328125" style="43" customWidth="1"/>
    <col min="13327" max="13327" width="12.90625" style="43" customWidth="1"/>
    <col min="13328" max="13328" width="10.08984375" style="43" bestFit="1" customWidth="1"/>
    <col min="13329" max="13563" width="9" style="43"/>
    <col min="13564" max="13564" width="26.90625" style="43" customWidth="1"/>
    <col min="13565" max="13565" width="12.08984375" style="43" customWidth="1"/>
    <col min="13566" max="13571" width="9.36328125" style="43" customWidth="1"/>
    <col min="13572" max="13572" width="8.90625" style="43" bestFit="1" customWidth="1"/>
    <col min="13573" max="13582" width="9.36328125" style="43" customWidth="1"/>
    <col min="13583" max="13583" width="12.90625" style="43" customWidth="1"/>
    <col min="13584" max="13584" width="10.08984375" style="43" bestFit="1" customWidth="1"/>
    <col min="13585" max="13819" width="9" style="43"/>
    <col min="13820" max="13820" width="26.90625" style="43" customWidth="1"/>
    <col min="13821" max="13821" width="12.08984375" style="43" customWidth="1"/>
    <col min="13822" max="13827" width="9.36328125" style="43" customWidth="1"/>
    <col min="13828" max="13828" width="8.90625" style="43" bestFit="1" customWidth="1"/>
    <col min="13829" max="13838" width="9.36328125" style="43" customWidth="1"/>
    <col min="13839" max="13839" width="12.90625" style="43" customWidth="1"/>
    <col min="13840" max="13840" width="10.08984375" style="43" bestFit="1" customWidth="1"/>
    <col min="13841" max="14075" width="9" style="43"/>
    <col min="14076" max="14076" width="26.90625" style="43" customWidth="1"/>
    <col min="14077" max="14077" width="12.08984375" style="43" customWidth="1"/>
    <col min="14078" max="14083" width="9.36328125" style="43" customWidth="1"/>
    <col min="14084" max="14084" width="8.90625" style="43" bestFit="1" customWidth="1"/>
    <col min="14085" max="14094" width="9.36328125" style="43" customWidth="1"/>
    <col min="14095" max="14095" width="12.90625" style="43" customWidth="1"/>
    <col min="14096" max="14096" width="10.08984375" style="43" bestFit="1" customWidth="1"/>
    <col min="14097" max="14331" width="9" style="43"/>
    <col min="14332" max="14332" width="26.90625" style="43" customWidth="1"/>
    <col min="14333" max="14333" width="12.08984375" style="43" customWidth="1"/>
    <col min="14334" max="14339" width="9.36328125" style="43" customWidth="1"/>
    <col min="14340" max="14340" width="8.90625" style="43" bestFit="1" customWidth="1"/>
    <col min="14341" max="14350" width="9.36328125" style="43" customWidth="1"/>
    <col min="14351" max="14351" width="12.90625" style="43" customWidth="1"/>
    <col min="14352" max="14352" width="10.08984375" style="43" bestFit="1" customWidth="1"/>
    <col min="14353" max="14587" width="9" style="43"/>
    <col min="14588" max="14588" width="26.90625" style="43" customWidth="1"/>
    <col min="14589" max="14589" width="12.08984375" style="43" customWidth="1"/>
    <col min="14590" max="14595" width="9.36328125" style="43" customWidth="1"/>
    <col min="14596" max="14596" width="8.90625" style="43" bestFit="1" customWidth="1"/>
    <col min="14597" max="14606" width="9.36328125" style="43" customWidth="1"/>
    <col min="14607" max="14607" width="12.90625" style="43" customWidth="1"/>
    <col min="14608" max="14608" width="10.08984375" style="43" bestFit="1" customWidth="1"/>
    <col min="14609" max="14843" width="9" style="43"/>
    <col min="14844" max="14844" width="26.90625" style="43" customWidth="1"/>
    <col min="14845" max="14845" width="12.08984375" style="43" customWidth="1"/>
    <col min="14846" max="14851" width="9.36328125" style="43" customWidth="1"/>
    <col min="14852" max="14852" width="8.90625" style="43" bestFit="1" customWidth="1"/>
    <col min="14853" max="14862" width="9.36328125" style="43" customWidth="1"/>
    <col min="14863" max="14863" width="12.90625" style="43" customWidth="1"/>
    <col min="14864" max="14864" width="10.08984375" style="43" bestFit="1" customWidth="1"/>
    <col min="14865" max="15099" width="9" style="43"/>
    <col min="15100" max="15100" width="26.90625" style="43" customWidth="1"/>
    <col min="15101" max="15101" width="12.08984375" style="43" customWidth="1"/>
    <col min="15102" max="15107" width="9.36328125" style="43" customWidth="1"/>
    <col min="15108" max="15108" width="8.90625" style="43" bestFit="1" customWidth="1"/>
    <col min="15109" max="15118" width="9.36328125" style="43" customWidth="1"/>
    <col min="15119" max="15119" width="12.90625" style="43" customWidth="1"/>
    <col min="15120" max="15120" width="10.08984375" style="43" bestFit="1" customWidth="1"/>
    <col min="15121" max="15355" width="9" style="43"/>
    <col min="15356" max="15356" width="26.90625" style="43" customWidth="1"/>
    <col min="15357" max="15357" width="12.08984375" style="43" customWidth="1"/>
    <col min="15358" max="15363" width="9.36328125" style="43" customWidth="1"/>
    <col min="15364" max="15364" width="8.90625" style="43" bestFit="1" customWidth="1"/>
    <col min="15365" max="15374" width="9.36328125" style="43" customWidth="1"/>
    <col min="15375" max="15375" width="12.90625" style="43" customWidth="1"/>
    <col min="15376" max="15376" width="10.08984375" style="43" bestFit="1" customWidth="1"/>
    <col min="15377" max="15611" width="9" style="43"/>
    <col min="15612" max="15612" width="26.90625" style="43" customWidth="1"/>
    <col min="15613" max="15613" width="12.08984375" style="43" customWidth="1"/>
    <col min="15614" max="15619" width="9.36328125" style="43" customWidth="1"/>
    <col min="15620" max="15620" width="8.90625" style="43" bestFit="1" customWidth="1"/>
    <col min="15621" max="15630" width="9.36328125" style="43" customWidth="1"/>
    <col min="15631" max="15631" width="12.90625" style="43" customWidth="1"/>
    <col min="15632" max="15632" width="10.08984375" style="43" bestFit="1" customWidth="1"/>
    <col min="15633" max="15867" width="9" style="43"/>
    <col min="15868" max="15868" width="26.90625" style="43" customWidth="1"/>
    <col min="15869" max="15869" width="12.08984375" style="43" customWidth="1"/>
    <col min="15870" max="15875" width="9.36328125" style="43" customWidth="1"/>
    <col min="15876" max="15876" width="8.90625" style="43" bestFit="1" customWidth="1"/>
    <col min="15877" max="15886" width="9.36328125" style="43" customWidth="1"/>
    <col min="15887" max="15887" width="12.90625" style="43" customWidth="1"/>
    <col min="15888" max="15888" width="10.08984375" style="43" bestFit="1" customWidth="1"/>
    <col min="15889" max="16123" width="9" style="43"/>
    <col min="16124" max="16124" width="26.90625" style="43" customWidth="1"/>
    <col min="16125" max="16125" width="12.08984375" style="43" customWidth="1"/>
    <col min="16126" max="16131" width="9.36328125" style="43" customWidth="1"/>
    <col min="16132" max="16132" width="8.90625" style="43" bestFit="1" customWidth="1"/>
    <col min="16133" max="16142" width="9.36328125" style="43" customWidth="1"/>
    <col min="16143" max="16143" width="12.90625" style="43" customWidth="1"/>
    <col min="16144" max="16144" width="10.08984375" style="43" bestFit="1" customWidth="1"/>
    <col min="16145" max="16384" width="9" style="43"/>
  </cols>
  <sheetData>
    <row r="1" spans="2:22">
      <c r="V1" s="219" t="s">
        <v>39</v>
      </c>
    </row>
    <row r="2" spans="2:22" s="170" customFormat="1" ht="50.15" customHeight="1">
      <c r="B2" s="76" t="s">
        <v>374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5" t="s">
        <v>375</v>
      </c>
      <c r="V2" s="220"/>
    </row>
    <row r="3" spans="2:22" s="180" customFormat="1" ht="50.15" customHeight="1">
      <c r="B3" s="248" t="s">
        <v>218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34"/>
    </row>
    <row r="4" spans="2:22" s="181" customFormat="1" ht="40" customHeight="1">
      <c r="B4" s="263" t="s">
        <v>217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63"/>
    </row>
    <row r="5" spans="2:22" s="47" customFormat="1" ht="55" customHeight="1">
      <c r="B5" s="264" t="s">
        <v>36</v>
      </c>
      <c r="C5" s="239" t="s">
        <v>158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65" t="s">
        <v>138</v>
      </c>
      <c r="V5" s="36"/>
    </row>
    <row r="6" spans="2:22" s="31" customFormat="1" ht="55" customHeight="1">
      <c r="B6" s="225"/>
      <c r="C6" s="174" t="s">
        <v>159</v>
      </c>
      <c r="D6" s="174" t="s">
        <v>160</v>
      </c>
      <c r="E6" s="174" t="s">
        <v>161</v>
      </c>
      <c r="F6" s="175" t="s">
        <v>162</v>
      </c>
      <c r="G6" s="175" t="s">
        <v>163</v>
      </c>
      <c r="H6" s="175" t="s">
        <v>164</v>
      </c>
      <c r="I6" s="175" t="s">
        <v>165</v>
      </c>
      <c r="J6" s="175" t="s">
        <v>166</v>
      </c>
      <c r="K6" s="175" t="s">
        <v>167</v>
      </c>
      <c r="L6" s="175" t="s">
        <v>168</v>
      </c>
      <c r="M6" s="175" t="s">
        <v>169</v>
      </c>
      <c r="N6" s="175" t="s">
        <v>170</v>
      </c>
      <c r="O6" s="175" t="s">
        <v>171</v>
      </c>
      <c r="P6" s="175" t="s">
        <v>172</v>
      </c>
      <c r="Q6" s="175" t="s">
        <v>173</v>
      </c>
      <c r="R6" s="175" t="s">
        <v>174</v>
      </c>
      <c r="S6" s="175" t="s">
        <v>175</v>
      </c>
      <c r="T6" s="175" t="s">
        <v>176</v>
      </c>
      <c r="U6" s="266"/>
      <c r="V6" s="36"/>
    </row>
    <row r="7" spans="2:22" ht="40" customHeight="1">
      <c r="B7" s="92" t="s">
        <v>27</v>
      </c>
      <c r="C7" s="93">
        <f>SUM(D7:T7)</f>
        <v>1925179</v>
      </c>
      <c r="D7" s="93">
        <f>'22-2'!D9+'22-1'!D7</f>
        <v>5107</v>
      </c>
      <c r="E7" s="93">
        <f>'22-2'!E9+'22-1'!E7</f>
        <v>8821</v>
      </c>
      <c r="F7" s="93">
        <f>'22-2'!F9+'22-1'!F7</f>
        <v>13065</v>
      </c>
      <c r="G7" s="93">
        <f>'22-2'!G9+'22-1'!G7</f>
        <v>38107</v>
      </c>
      <c r="H7" s="93">
        <f>'22-2'!H9+'22-1'!H7</f>
        <v>76891</v>
      </c>
      <c r="I7" s="93">
        <f>'22-2'!I9+'22-1'!I7</f>
        <v>197649</v>
      </c>
      <c r="J7" s="93">
        <f>'22-2'!J9+'22-1'!J7</f>
        <v>348541</v>
      </c>
      <c r="K7" s="93">
        <f>'22-2'!K9+'22-1'!K7</f>
        <v>130887</v>
      </c>
      <c r="L7" s="93">
        <f>'22-2'!L9+'22-1'!L7</f>
        <v>136624</v>
      </c>
      <c r="M7" s="93">
        <f>'22-2'!M9+'22-1'!M7</f>
        <v>139258</v>
      </c>
      <c r="N7" s="93">
        <f>'22-2'!N9+'22-1'!N7</f>
        <v>159560</v>
      </c>
      <c r="O7" s="93">
        <f>'22-2'!O9+'22-1'!O7</f>
        <v>174667</v>
      </c>
      <c r="P7" s="93">
        <f>'22-2'!P9+'22-1'!P7</f>
        <v>103765</v>
      </c>
      <c r="Q7" s="93">
        <f>'22-2'!Q9+'22-1'!Q7</f>
        <v>98811</v>
      </c>
      <c r="R7" s="93">
        <f>'22-2'!R9+'22-1'!R7</f>
        <v>103107</v>
      </c>
      <c r="S7" s="93">
        <f>'22-2'!S9+'22-1'!S7</f>
        <v>97085</v>
      </c>
      <c r="T7" s="93">
        <f>'22-2'!T9+'22-1'!T7</f>
        <v>93234</v>
      </c>
      <c r="U7" s="92" t="s">
        <v>179</v>
      </c>
    </row>
    <row r="8" spans="2:22" ht="40" customHeight="1">
      <c r="B8" s="94" t="s">
        <v>25</v>
      </c>
      <c r="C8" s="177">
        <f t="shared" ref="C8:C19" si="0">SUM(D8:T8)</f>
        <v>2046957</v>
      </c>
      <c r="D8" s="177">
        <f>'22-2'!D10+'22-1'!D8</f>
        <v>8213</v>
      </c>
      <c r="E8" s="177">
        <f>'22-2'!E10+'22-1'!E8</f>
        <v>14659</v>
      </c>
      <c r="F8" s="177">
        <f>'22-2'!F10+'22-1'!F8</f>
        <v>16979</v>
      </c>
      <c r="G8" s="177">
        <f>'22-2'!G10+'22-1'!G8</f>
        <v>47525</v>
      </c>
      <c r="H8" s="177">
        <f>'22-2'!H10+'22-1'!H8</f>
        <v>88962</v>
      </c>
      <c r="I8" s="177">
        <f>'22-2'!I10+'22-1'!I8</f>
        <v>199259</v>
      </c>
      <c r="J8" s="177">
        <f>'22-2'!J10+'22-1'!J8</f>
        <v>357752</v>
      </c>
      <c r="K8" s="177">
        <f>'22-2'!K10+'22-1'!K8</f>
        <v>119150</v>
      </c>
      <c r="L8" s="177">
        <f>'22-2'!L10+'22-1'!L8</f>
        <v>136987</v>
      </c>
      <c r="M8" s="177">
        <f>'22-2'!M10+'22-1'!M8</f>
        <v>138214</v>
      </c>
      <c r="N8" s="177">
        <f>'22-2'!N10+'22-1'!N8</f>
        <v>172821</v>
      </c>
      <c r="O8" s="177">
        <f>'22-2'!O10+'22-1'!O8</f>
        <v>181417</v>
      </c>
      <c r="P8" s="177">
        <f>'22-2'!P10+'22-1'!P8</f>
        <v>115121</v>
      </c>
      <c r="Q8" s="177">
        <f>'22-2'!Q10+'22-1'!Q8</f>
        <v>130361</v>
      </c>
      <c r="R8" s="177">
        <f>'22-2'!R10+'22-1'!R8</f>
        <v>117109</v>
      </c>
      <c r="S8" s="177">
        <f>'22-2'!S10+'22-1'!S8</f>
        <v>102114</v>
      </c>
      <c r="T8" s="177">
        <f>'22-2'!T10+'22-1'!T8</f>
        <v>100314</v>
      </c>
      <c r="U8" s="94" t="s">
        <v>180</v>
      </c>
    </row>
    <row r="9" spans="2:22" ht="40" customHeight="1">
      <c r="B9" s="92" t="s">
        <v>23</v>
      </c>
      <c r="C9" s="93">
        <f t="shared" si="0"/>
        <v>586649</v>
      </c>
      <c r="D9" s="93">
        <f>'22-2'!D11+'22-1'!D9</f>
        <v>1775</v>
      </c>
      <c r="E9" s="93">
        <f>'22-2'!E11+'22-1'!E9</f>
        <v>4905</v>
      </c>
      <c r="F9" s="93">
        <f>'22-2'!F11+'22-1'!F9</f>
        <v>4335</v>
      </c>
      <c r="G9" s="93">
        <f>'22-2'!G11+'22-1'!G9</f>
        <v>12909</v>
      </c>
      <c r="H9" s="93">
        <f>'22-2'!H11+'22-1'!H9</f>
        <v>23682</v>
      </c>
      <c r="I9" s="93">
        <f>'22-2'!I11+'22-1'!I9</f>
        <v>56725</v>
      </c>
      <c r="J9" s="93">
        <f>'22-2'!J11+'22-1'!J9</f>
        <v>96051</v>
      </c>
      <c r="K9" s="93">
        <f>'22-2'!K11+'22-1'!K9</f>
        <v>35479</v>
      </c>
      <c r="L9" s="93">
        <f>'22-2'!L11+'22-1'!L9</f>
        <v>40153</v>
      </c>
      <c r="M9" s="93">
        <f>'22-2'!M11+'22-1'!M9</f>
        <v>42202</v>
      </c>
      <c r="N9" s="93">
        <f>'22-2'!N11+'22-1'!N9</f>
        <v>45831</v>
      </c>
      <c r="O9" s="93">
        <f>'22-2'!O11+'22-1'!O9</f>
        <v>62080</v>
      </c>
      <c r="P9" s="93">
        <f>'22-2'!P11+'22-1'!P9</f>
        <v>32752</v>
      </c>
      <c r="Q9" s="93">
        <f>'22-2'!Q11+'22-1'!Q9</f>
        <v>35524</v>
      </c>
      <c r="R9" s="93">
        <f>'22-2'!R11+'22-1'!R9</f>
        <v>35293</v>
      </c>
      <c r="S9" s="93">
        <f>'22-2'!S11+'22-1'!S9</f>
        <v>29345</v>
      </c>
      <c r="T9" s="93">
        <f>'22-2'!T11+'22-1'!T9</f>
        <v>27608</v>
      </c>
      <c r="U9" s="92" t="s">
        <v>22</v>
      </c>
    </row>
    <row r="10" spans="2:22" ht="40" customHeight="1">
      <c r="B10" s="94" t="s">
        <v>21</v>
      </c>
      <c r="C10" s="177">
        <f t="shared" si="0"/>
        <v>416033</v>
      </c>
      <c r="D10" s="177">
        <f>'22-2'!D12+'22-1'!D10</f>
        <v>715</v>
      </c>
      <c r="E10" s="177">
        <f>'22-2'!E12+'22-1'!E10</f>
        <v>1449</v>
      </c>
      <c r="F10" s="177">
        <f>'22-2'!F12+'22-1'!F10</f>
        <v>4065</v>
      </c>
      <c r="G10" s="177">
        <f>'22-2'!G12+'22-1'!G10</f>
        <v>6495</v>
      </c>
      <c r="H10" s="177">
        <f>'22-2'!H12+'22-1'!H10</f>
        <v>16629</v>
      </c>
      <c r="I10" s="177">
        <f>'22-2'!I12+'22-1'!I10</f>
        <v>40812</v>
      </c>
      <c r="J10" s="177">
        <f>'22-2'!J12+'22-1'!J10</f>
        <v>73607</v>
      </c>
      <c r="K10" s="177">
        <f>'22-2'!K12+'22-1'!K10</f>
        <v>26186</v>
      </c>
      <c r="L10" s="177">
        <f>'22-2'!L12+'22-1'!L10</f>
        <v>29982</v>
      </c>
      <c r="M10" s="177">
        <f>'22-2'!M12+'22-1'!M10</f>
        <v>29505</v>
      </c>
      <c r="N10" s="177">
        <f>'22-2'!N12+'22-1'!N10</f>
        <v>32500</v>
      </c>
      <c r="O10" s="177">
        <f>'22-2'!O12+'22-1'!O10</f>
        <v>40112</v>
      </c>
      <c r="P10" s="177">
        <f>'22-2'!P12+'22-1'!P10</f>
        <v>21294</v>
      </c>
      <c r="Q10" s="177">
        <f>'22-2'!Q12+'22-1'!Q10</f>
        <v>23447</v>
      </c>
      <c r="R10" s="177">
        <f>'22-2'!R12+'22-1'!R10</f>
        <v>29182</v>
      </c>
      <c r="S10" s="177">
        <f>'22-2'!S12+'22-1'!S10</f>
        <v>20141</v>
      </c>
      <c r="T10" s="177">
        <f>'22-2'!T12+'22-1'!T10</f>
        <v>19912</v>
      </c>
      <c r="U10" s="94" t="s">
        <v>181</v>
      </c>
    </row>
    <row r="11" spans="2:22" ht="40" customHeight="1">
      <c r="B11" s="92" t="s">
        <v>19</v>
      </c>
      <c r="C11" s="93">
        <f t="shared" si="0"/>
        <v>1402667</v>
      </c>
      <c r="D11" s="93">
        <f>'22-2'!D13+'22-1'!D11</f>
        <v>3436</v>
      </c>
      <c r="E11" s="93">
        <f>'22-2'!E13+'22-1'!E11</f>
        <v>5313</v>
      </c>
      <c r="F11" s="93">
        <f>'22-2'!F13+'22-1'!F11</f>
        <v>7892</v>
      </c>
      <c r="G11" s="93">
        <f>'22-2'!G13+'22-1'!G11</f>
        <v>21830</v>
      </c>
      <c r="H11" s="93">
        <f>'22-2'!H13+'22-1'!H11</f>
        <v>48032</v>
      </c>
      <c r="I11" s="93">
        <f>'22-2'!I13+'22-1'!I11</f>
        <v>127289</v>
      </c>
      <c r="J11" s="93">
        <f>'22-2'!J13+'22-1'!J11</f>
        <v>220642</v>
      </c>
      <c r="K11" s="93">
        <f>'22-2'!K13+'22-1'!K11</f>
        <v>92900</v>
      </c>
      <c r="L11" s="93">
        <f>'22-2'!L13+'22-1'!L11</f>
        <v>98930</v>
      </c>
      <c r="M11" s="93">
        <f>'22-2'!M13+'22-1'!M11</f>
        <v>93773</v>
      </c>
      <c r="N11" s="93">
        <f>'22-2'!N13+'22-1'!N11</f>
        <v>134572</v>
      </c>
      <c r="O11" s="93">
        <f>'22-2'!O13+'22-1'!O11</f>
        <v>117116</v>
      </c>
      <c r="P11" s="93">
        <f>'22-2'!P13+'22-1'!P11</f>
        <v>92890</v>
      </c>
      <c r="Q11" s="93">
        <f>'22-2'!Q13+'22-1'!Q11</f>
        <v>85425</v>
      </c>
      <c r="R11" s="93">
        <f>'22-2'!R13+'22-1'!R11</f>
        <v>92345</v>
      </c>
      <c r="S11" s="93">
        <f>'22-2'!S13+'22-1'!S11</f>
        <v>78839</v>
      </c>
      <c r="T11" s="93">
        <f>'22-2'!T13+'22-1'!T11</f>
        <v>81443</v>
      </c>
      <c r="U11" s="92" t="s">
        <v>182</v>
      </c>
    </row>
    <row r="12" spans="2:22" ht="40" customHeight="1">
      <c r="B12" s="94" t="s">
        <v>17</v>
      </c>
      <c r="C12" s="177">
        <f t="shared" si="0"/>
        <v>794402</v>
      </c>
      <c r="D12" s="177">
        <f>'22-2'!D14+'22-1'!D12</f>
        <v>4306</v>
      </c>
      <c r="E12" s="177">
        <f>'22-2'!E14+'22-1'!E12</f>
        <v>5721</v>
      </c>
      <c r="F12" s="177">
        <f>'22-2'!F14+'22-1'!F12</f>
        <v>7626</v>
      </c>
      <c r="G12" s="177">
        <f>'22-2'!G14+'22-1'!G12</f>
        <v>19127</v>
      </c>
      <c r="H12" s="177">
        <f>'22-2'!H14+'22-1'!H12</f>
        <v>31598</v>
      </c>
      <c r="I12" s="177">
        <f>'22-2'!I14+'22-1'!I12</f>
        <v>69787</v>
      </c>
      <c r="J12" s="177">
        <f>'22-2'!J14+'22-1'!J12</f>
        <v>131514</v>
      </c>
      <c r="K12" s="177">
        <f>'22-2'!K14+'22-1'!K12</f>
        <v>42731</v>
      </c>
      <c r="L12" s="177">
        <f>'22-2'!L14+'22-1'!L12</f>
        <v>56184</v>
      </c>
      <c r="M12" s="177">
        <f>'22-2'!M14+'22-1'!M12</f>
        <v>50678</v>
      </c>
      <c r="N12" s="177">
        <f>'22-2'!N14+'22-1'!N12</f>
        <v>65853</v>
      </c>
      <c r="O12" s="177">
        <f>'22-2'!O14+'22-1'!O12</f>
        <v>90586</v>
      </c>
      <c r="P12" s="177">
        <f>'22-2'!P14+'22-1'!P12</f>
        <v>39371</v>
      </c>
      <c r="Q12" s="177">
        <f>'22-2'!Q14+'22-1'!Q12</f>
        <v>50520</v>
      </c>
      <c r="R12" s="177">
        <f>'22-2'!R14+'22-1'!R12</f>
        <v>46638</v>
      </c>
      <c r="S12" s="177">
        <f>'22-2'!S14+'22-1'!S12</f>
        <v>45831</v>
      </c>
      <c r="T12" s="177">
        <f>'22-2'!T14+'22-1'!T12</f>
        <v>36331</v>
      </c>
      <c r="U12" s="94" t="s">
        <v>183</v>
      </c>
    </row>
    <row r="13" spans="2:22" ht="40" customHeight="1">
      <c r="B13" s="92" t="s">
        <v>15</v>
      </c>
      <c r="C13" s="93">
        <f t="shared" si="0"/>
        <v>305723</v>
      </c>
      <c r="D13" s="93">
        <f>'22-2'!D15+'22-1'!D13</f>
        <v>923</v>
      </c>
      <c r="E13" s="93">
        <f>'22-2'!E15+'22-1'!E13</f>
        <v>2106</v>
      </c>
      <c r="F13" s="93">
        <f>'22-2'!F15+'22-1'!F13</f>
        <v>2306</v>
      </c>
      <c r="G13" s="93">
        <f>'22-2'!G15+'22-1'!G13</f>
        <v>5182</v>
      </c>
      <c r="H13" s="93">
        <f>'22-2'!H15+'22-1'!H13</f>
        <v>11572</v>
      </c>
      <c r="I13" s="93">
        <f>'22-2'!I15+'22-1'!I13</f>
        <v>30135</v>
      </c>
      <c r="J13" s="93">
        <f>'22-2'!J15+'22-1'!J13</f>
        <v>47109</v>
      </c>
      <c r="K13" s="93">
        <f>'22-2'!K15+'22-1'!K13</f>
        <v>17793</v>
      </c>
      <c r="L13" s="93">
        <f>'22-2'!L15+'22-1'!L13</f>
        <v>18065</v>
      </c>
      <c r="M13" s="93">
        <f>'22-2'!M15+'22-1'!M13</f>
        <v>22174</v>
      </c>
      <c r="N13" s="93">
        <f>'22-2'!N15+'22-1'!N13</f>
        <v>24299</v>
      </c>
      <c r="O13" s="93">
        <f>'22-2'!O15+'22-1'!O13</f>
        <v>30472</v>
      </c>
      <c r="P13" s="93">
        <f>'22-2'!P15+'22-1'!P13</f>
        <v>16668</v>
      </c>
      <c r="Q13" s="93">
        <f>'22-2'!Q15+'22-1'!Q13</f>
        <v>19270</v>
      </c>
      <c r="R13" s="93">
        <f>'22-2'!R15+'22-1'!R13</f>
        <v>18511</v>
      </c>
      <c r="S13" s="93">
        <f>'22-2'!S15+'22-1'!S13</f>
        <v>21362</v>
      </c>
      <c r="T13" s="93">
        <f>'22-2'!T15+'22-1'!T13</f>
        <v>17776</v>
      </c>
      <c r="U13" s="92" t="s">
        <v>184</v>
      </c>
    </row>
    <row r="14" spans="2:22" ht="40" customHeight="1">
      <c r="B14" s="94" t="s">
        <v>13</v>
      </c>
      <c r="C14" s="177">
        <f t="shared" si="0"/>
        <v>237377</v>
      </c>
      <c r="D14" s="177">
        <f>'22-2'!D16+'22-1'!D14</f>
        <v>597</v>
      </c>
      <c r="E14" s="177">
        <f>'22-2'!E16+'22-1'!E14</f>
        <v>2074</v>
      </c>
      <c r="F14" s="177">
        <f>'22-2'!F16+'22-1'!F14</f>
        <v>768</v>
      </c>
      <c r="G14" s="177">
        <f>'22-2'!G16+'22-1'!G14</f>
        <v>5490</v>
      </c>
      <c r="H14" s="177">
        <f>'22-2'!H16+'22-1'!H14</f>
        <v>10007</v>
      </c>
      <c r="I14" s="177">
        <f>'22-2'!I16+'22-1'!I14</f>
        <v>21979</v>
      </c>
      <c r="J14" s="177">
        <f>'22-2'!J16+'22-1'!J14</f>
        <v>39540</v>
      </c>
      <c r="K14" s="177">
        <f>'22-2'!K16+'22-1'!K14</f>
        <v>12039</v>
      </c>
      <c r="L14" s="177">
        <f>'22-2'!L16+'22-1'!L14</f>
        <v>17460</v>
      </c>
      <c r="M14" s="177">
        <f>'22-2'!M16+'22-1'!M14</f>
        <v>18012</v>
      </c>
      <c r="N14" s="177">
        <f>'22-2'!N16+'22-1'!N14</f>
        <v>21478</v>
      </c>
      <c r="O14" s="177">
        <f>'22-2'!O16+'22-1'!O14</f>
        <v>22434</v>
      </c>
      <c r="P14" s="177">
        <f>'22-2'!P16+'22-1'!P14</f>
        <v>13582</v>
      </c>
      <c r="Q14" s="177">
        <f>'22-2'!Q16+'22-1'!Q14</f>
        <v>12797</v>
      </c>
      <c r="R14" s="177">
        <f>'22-2'!R16+'22-1'!R14</f>
        <v>14581</v>
      </c>
      <c r="S14" s="177">
        <f>'22-2'!S16+'22-1'!S14</f>
        <v>12958</v>
      </c>
      <c r="T14" s="177">
        <f>'22-2'!T16+'22-1'!T14</f>
        <v>11581</v>
      </c>
      <c r="U14" s="94" t="s">
        <v>185</v>
      </c>
    </row>
    <row r="15" spans="2:22" ht="40" customHeight="1">
      <c r="B15" s="92" t="s">
        <v>11</v>
      </c>
      <c r="C15" s="93">
        <f t="shared" si="0"/>
        <v>119180</v>
      </c>
      <c r="D15" s="93">
        <f>'22-2'!D17+'22-1'!D15</f>
        <v>570</v>
      </c>
      <c r="E15" s="93">
        <f>'22-2'!E17+'22-1'!E15</f>
        <v>737</v>
      </c>
      <c r="F15" s="93">
        <f>'22-2'!F17+'22-1'!F15</f>
        <v>1022</v>
      </c>
      <c r="G15" s="93">
        <f>'22-2'!G17+'22-1'!G15</f>
        <v>2047</v>
      </c>
      <c r="H15" s="93">
        <f>'22-2'!H17+'22-1'!H15</f>
        <v>3973</v>
      </c>
      <c r="I15" s="93">
        <f>'22-2'!I17+'22-1'!I15</f>
        <v>10141</v>
      </c>
      <c r="J15" s="93">
        <f>'22-2'!J17+'22-1'!J15</f>
        <v>21518</v>
      </c>
      <c r="K15" s="93">
        <f>'22-2'!K17+'22-1'!K15</f>
        <v>8325</v>
      </c>
      <c r="L15" s="93">
        <f>'22-2'!L17+'22-1'!L15</f>
        <v>8975</v>
      </c>
      <c r="M15" s="93">
        <f>'22-2'!M17+'22-1'!M15</f>
        <v>9620</v>
      </c>
      <c r="N15" s="93">
        <f>'22-2'!N17+'22-1'!N15</f>
        <v>9280</v>
      </c>
      <c r="O15" s="93">
        <f>'22-2'!O17+'22-1'!O15</f>
        <v>11847</v>
      </c>
      <c r="P15" s="93">
        <f>'22-2'!P17+'22-1'!P15</f>
        <v>7556</v>
      </c>
      <c r="Q15" s="93">
        <f>'22-2'!Q17+'22-1'!Q15</f>
        <v>7793</v>
      </c>
      <c r="R15" s="93">
        <f>'22-2'!R17+'22-1'!R15</f>
        <v>6641</v>
      </c>
      <c r="S15" s="93">
        <f>'22-2'!S17+'22-1'!S15</f>
        <v>4533</v>
      </c>
      <c r="T15" s="93">
        <f>'22-2'!T17+'22-1'!T15</f>
        <v>4602</v>
      </c>
      <c r="U15" s="92" t="s">
        <v>10</v>
      </c>
    </row>
    <row r="16" spans="2:22" ht="40" customHeight="1">
      <c r="B16" s="94" t="s">
        <v>9</v>
      </c>
      <c r="C16" s="177">
        <f t="shared" si="0"/>
        <v>588021</v>
      </c>
      <c r="D16" s="177">
        <f>'22-2'!D18+'22-1'!D16</f>
        <v>74</v>
      </c>
      <c r="E16" s="177">
        <f>'22-2'!E18+'22-1'!E16</f>
        <v>987</v>
      </c>
      <c r="F16" s="177">
        <f>'22-2'!F18+'22-1'!F16</f>
        <v>1475</v>
      </c>
      <c r="G16" s="177">
        <f>'22-2'!G18+'22-1'!G16</f>
        <v>5310</v>
      </c>
      <c r="H16" s="177">
        <f>'22-2'!H18+'22-1'!H16</f>
        <v>16532</v>
      </c>
      <c r="I16" s="177">
        <f>'22-2'!I18+'22-1'!I16</f>
        <v>53034</v>
      </c>
      <c r="J16" s="177">
        <f>'22-2'!J18+'22-1'!J16</f>
        <v>91207</v>
      </c>
      <c r="K16" s="177">
        <f>'22-2'!K18+'22-1'!K16</f>
        <v>42213</v>
      </c>
      <c r="L16" s="177">
        <f>'22-2'!L18+'22-1'!L16</f>
        <v>45733</v>
      </c>
      <c r="M16" s="177">
        <f>'22-2'!M18+'22-1'!M16</f>
        <v>43387</v>
      </c>
      <c r="N16" s="177">
        <f>'22-2'!N18+'22-1'!N16</f>
        <v>52092</v>
      </c>
      <c r="O16" s="177">
        <f>'22-2'!O18+'22-1'!O16</f>
        <v>52007</v>
      </c>
      <c r="P16" s="177">
        <f>'22-2'!P18+'22-1'!P16</f>
        <v>43592</v>
      </c>
      <c r="Q16" s="177">
        <f>'22-2'!Q18+'22-1'!Q16</f>
        <v>42389</v>
      </c>
      <c r="R16" s="177">
        <f>'22-2'!R18+'22-1'!R16</f>
        <v>39509</v>
      </c>
      <c r="S16" s="177">
        <f>'22-2'!S18+'22-1'!S16</f>
        <v>30747</v>
      </c>
      <c r="T16" s="177">
        <f>'22-2'!T18+'22-1'!T16</f>
        <v>27733</v>
      </c>
      <c r="U16" s="94" t="s">
        <v>186</v>
      </c>
    </row>
    <row r="17" spans="2:22" ht="40" customHeight="1">
      <c r="B17" s="92" t="s">
        <v>7</v>
      </c>
      <c r="C17" s="93">
        <f t="shared" si="0"/>
        <v>201464</v>
      </c>
      <c r="D17" s="93">
        <f>'22-2'!D19+'22-1'!D17</f>
        <v>360</v>
      </c>
      <c r="E17" s="93">
        <f>'22-2'!E19+'22-1'!E17</f>
        <v>844</v>
      </c>
      <c r="F17" s="93">
        <f>'22-2'!F19+'22-1'!F17</f>
        <v>654</v>
      </c>
      <c r="G17" s="93">
        <f>'22-2'!G19+'22-1'!G17</f>
        <v>4780</v>
      </c>
      <c r="H17" s="93">
        <f>'22-2'!H19+'22-1'!H17</f>
        <v>6686</v>
      </c>
      <c r="I17" s="93">
        <f>'22-2'!I19+'22-1'!I17</f>
        <v>21350</v>
      </c>
      <c r="J17" s="93">
        <f>'22-2'!J19+'22-1'!J17</f>
        <v>30924</v>
      </c>
      <c r="K17" s="93">
        <f>'22-2'!K19+'22-1'!K17</f>
        <v>12889</v>
      </c>
      <c r="L17" s="93">
        <f>'22-2'!L19+'22-1'!L17</f>
        <v>12996</v>
      </c>
      <c r="M17" s="93">
        <f>'22-2'!M19+'22-1'!M17</f>
        <v>11836</v>
      </c>
      <c r="N17" s="93">
        <f>'22-2'!N19+'22-1'!N17</f>
        <v>16969</v>
      </c>
      <c r="O17" s="93">
        <f>'22-2'!O19+'22-1'!O17</f>
        <v>22047</v>
      </c>
      <c r="P17" s="93">
        <f>'22-2'!P19+'22-1'!P17</f>
        <v>13437</v>
      </c>
      <c r="Q17" s="93">
        <f>'22-2'!Q19+'22-1'!Q17</f>
        <v>11890</v>
      </c>
      <c r="R17" s="93">
        <f>'22-2'!R19+'22-1'!R17</f>
        <v>13944</v>
      </c>
      <c r="S17" s="93">
        <f>'22-2'!S19+'22-1'!S17</f>
        <v>12096</v>
      </c>
      <c r="T17" s="93">
        <f>'22-2'!T19+'22-1'!T17</f>
        <v>7762</v>
      </c>
      <c r="U17" s="92" t="s">
        <v>187</v>
      </c>
    </row>
    <row r="18" spans="2:22" ht="40" customHeight="1">
      <c r="B18" s="94" t="s">
        <v>5</v>
      </c>
      <c r="C18" s="177">
        <f t="shared" si="0"/>
        <v>195378</v>
      </c>
      <c r="D18" s="177">
        <f>'22-2'!D20+'22-1'!D18</f>
        <v>1258</v>
      </c>
      <c r="E18" s="177">
        <f>'22-2'!E20+'22-1'!E18</f>
        <v>1130</v>
      </c>
      <c r="F18" s="177">
        <f>'22-2'!F20+'22-1'!F18</f>
        <v>1319</v>
      </c>
      <c r="G18" s="177">
        <f>'22-2'!G20+'22-1'!G18</f>
        <v>2832</v>
      </c>
      <c r="H18" s="177">
        <f>'22-2'!H20+'22-1'!H18</f>
        <v>5520</v>
      </c>
      <c r="I18" s="177">
        <f>'22-2'!I20+'22-1'!I18</f>
        <v>16609</v>
      </c>
      <c r="J18" s="177">
        <f>'22-2'!J20+'22-1'!J18</f>
        <v>32578</v>
      </c>
      <c r="K18" s="177">
        <f>'22-2'!K20+'22-1'!K18</f>
        <v>11064</v>
      </c>
      <c r="L18" s="177">
        <f>'22-2'!L20+'22-1'!L18</f>
        <v>14334</v>
      </c>
      <c r="M18" s="177">
        <f>'22-2'!M20+'22-1'!M18</f>
        <v>14568</v>
      </c>
      <c r="N18" s="177">
        <f>'22-2'!N20+'22-1'!N18</f>
        <v>17943</v>
      </c>
      <c r="O18" s="177">
        <f>'22-2'!O20+'22-1'!O18</f>
        <v>18071</v>
      </c>
      <c r="P18" s="177">
        <f>'22-2'!P20+'22-1'!P18</f>
        <v>12217</v>
      </c>
      <c r="Q18" s="177">
        <f>'22-2'!Q20+'22-1'!Q18</f>
        <v>10873</v>
      </c>
      <c r="R18" s="177">
        <f>'22-2'!R20+'22-1'!R18</f>
        <v>13180</v>
      </c>
      <c r="S18" s="177">
        <f>'22-2'!S20+'22-1'!S18</f>
        <v>12929</v>
      </c>
      <c r="T18" s="177">
        <f>'22-2'!T20+'22-1'!T18</f>
        <v>8953</v>
      </c>
      <c r="U18" s="94" t="s">
        <v>188</v>
      </c>
    </row>
    <row r="19" spans="2:22" ht="40" customHeight="1">
      <c r="B19" s="92" t="s">
        <v>3</v>
      </c>
      <c r="C19" s="93">
        <f t="shared" si="0"/>
        <v>152408</v>
      </c>
      <c r="D19" s="93">
        <f>'22-2'!D21+'22-1'!D19</f>
        <v>433</v>
      </c>
      <c r="E19" s="93">
        <f>'22-2'!E21+'22-1'!E19</f>
        <v>894</v>
      </c>
      <c r="F19" s="93">
        <f>'22-2'!F21+'22-1'!F19</f>
        <v>1204</v>
      </c>
      <c r="G19" s="93">
        <f>'22-2'!G21+'22-1'!G19</f>
        <v>2590</v>
      </c>
      <c r="H19" s="93">
        <f>'22-2'!H21+'22-1'!H19</f>
        <v>6062</v>
      </c>
      <c r="I19" s="93">
        <f>'22-2'!I21+'22-1'!I19</f>
        <v>13287</v>
      </c>
      <c r="J19" s="93">
        <f>'22-2'!J21+'22-1'!J19</f>
        <v>24546</v>
      </c>
      <c r="K19" s="93">
        <f>'22-2'!K21+'22-1'!K19</f>
        <v>11591</v>
      </c>
      <c r="L19" s="93">
        <f>'22-2'!L21+'22-1'!L19</f>
        <v>11812</v>
      </c>
      <c r="M19" s="93">
        <f>'22-2'!M21+'22-1'!M19</f>
        <v>10070</v>
      </c>
      <c r="N19" s="93">
        <f>'22-2'!N21+'22-1'!N19</f>
        <v>15101</v>
      </c>
      <c r="O19" s="93">
        <f>'22-2'!O21+'22-1'!O19</f>
        <v>14583</v>
      </c>
      <c r="P19" s="93">
        <f>'22-2'!P21+'22-1'!P19</f>
        <v>7457</v>
      </c>
      <c r="Q19" s="93">
        <f>'22-2'!Q21+'22-1'!Q19</f>
        <v>9489</v>
      </c>
      <c r="R19" s="93">
        <f>'22-2'!R21+'22-1'!R19</f>
        <v>8033</v>
      </c>
      <c r="S19" s="93">
        <f>'22-2'!S21+'22-1'!S19</f>
        <v>8616</v>
      </c>
      <c r="T19" s="93">
        <f>'22-2'!T21+'22-1'!T19</f>
        <v>6640</v>
      </c>
      <c r="U19" s="92" t="s">
        <v>189</v>
      </c>
    </row>
    <row r="20" spans="2:22" s="50" customFormat="1" ht="40" customHeight="1">
      <c r="B20" s="55" t="s">
        <v>1</v>
      </c>
      <c r="C20" s="185">
        <f t="shared" ref="C20:S20" si="1">SUM(C7:C19)</f>
        <v>8971438</v>
      </c>
      <c r="D20" s="185">
        <f t="shared" si="1"/>
        <v>27767</v>
      </c>
      <c r="E20" s="185">
        <f t="shared" si="1"/>
        <v>49640</v>
      </c>
      <c r="F20" s="185">
        <f t="shared" si="1"/>
        <v>62710</v>
      </c>
      <c r="G20" s="185">
        <f t="shared" si="1"/>
        <v>174224</v>
      </c>
      <c r="H20" s="185">
        <f t="shared" si="1"/>
        <v>346146</v>
      </c>
      <c r="I20" s="185">
        <f t="shared" si="1"/>
        <v>858056</v>
      </c>
      <c r="J20" s="185">
        <f t="shared" si="1"/>
        <v>1515529</v>
      </c>
      <c r="K20" s="185">
        <f t="shared" si="1"/>
        <v>563247</v>
      </c>
      <c r="L20" s="185">
        <f t="shared" si="1"/>
        <v>628235</v>
      </c>
      <c r="M20" s="185">
        <f t="shared" si="1"/>
        <v>623297</v>
      </c>
      <c r="N20" s="185">
        <f t="shared" si="1"/>
        <v>768299</v>
      </c>
      <c r="O20" s="185">
        <f t="shared" si="1"/>
        <v>837439</v>
      </c>
      <c r="P20" s="185">
        <f t="shared" si="1"/>
        <v>519702</v>
      </c>
      <c r="Q20" s="185">
        <f t="shared" si="1"/>
        <v>538589</v>
      </c>
      <c r="R20" s="185">
        <f t="shared" si="1"/>
        <v>538073</v>
      </c>
      <c r="S20" s="185">
        <f t="shared" si="1"/>
        <v>476596</v>
      </c>
      <c r="T20" s="185">
        <f>SUM(T7:T19)</f>
        <v>443889</v>
      </c>
      <c r="U20" s="55" t="s">
        <v>96</v>
      </c>
      <c r="V20" s="40"/>
    </row>
    <row r="21" spans="2:22" s="27" customFormat="1" ht="39.75" customHeight="1">
      <c r="B21" s="226" t="s">
        <v>270</v>
      </c>
      <c r="C21" s="226"/>
      <c r="D21" s="226"/>
      <c r="E21" s="226"/>
      <c r="F21" s="226"/>
      <c r="G21" s="226"/>
      <c r="P21" s="218" t="s">
        <v>226</v>
      </c>
      <c r="Q21" s="218"/>
      <c r="R21" s="218"/>
      <c r="S21" s="218"/>
      <c r="T21" s="218"/>
      <c r="U21" s="218"/>
      <c r="V21" s="36"/>
    </row>
    <row r="22" spans="2:22" ht="12.5">
      <c r="B22" s="43"/>
      <c r="U22" s="43"/>
      <c r="V22" s="43"/>
    </row>
    <row r="23" spans="2:22" ht="12.5">
      <c r="B23" s="43"/>
      <c r="U23" s="43"/>
      <c r="V23" s="43"/>
    </row>
    <row r="24" spans="2:22" ht="12.5">
      <c r="B24" s="43"/>
      <c r="U24" s="43"/>
      <c r="V24" s="43"/>
    </row>
    <row r="25" spans="2:22" ht="12.5">
      <c r="B25" s="43"/>
      <c r="U25" s="43"/>
      <c r="V25" s="43"/>
    </row>
    <row r="26" spans="2:22" ht="12.5">
      <c r="B26" s="43"/>
      <c r="U26" s="43"/>
      <c r="V26" s="43"/>
    </row>
    <row r="27" spans="2:22" ht="12.5">
      <c r="B27" s="43"/>
      <c r="U27" s="43"/>
      <c r="V27" s="43"/>
    </row>
    <row r="28" spans="2:22" ht="12.5">
      <c r="B28" s="43"/>
      <c r="U28" s="43"/>
      <c r="V28" s="43"/>
    </row>
    <row r="29" spans="2:22" ht="12.5">
      <c r="B29" s="43"/>
      <c r="U29" s="43"/>
      <c r="V29" s="43"/>
    </row>
    <row r="30" spans="2:22" ht="12.5">
      <c r="B30" s="43"/>
      <c r="U30" s="43"/>
      <c r="V30" s="43"/>
    </row>
    <row r="31" spans="2:22" ht="12.5">
      <c r="B31" s="43"/>
      <c r="U31" s="43"/>
      <c r="V31" s="43"/>
    </row>
    <row r="32" spans="2:22" ht="12.5">
      <c r="B32" s="43"/>
      <c r="U32" s="43"/>
      <c r="V32" s="43"/>
    </row>
    <row r="33" spans="2:22" ht="12.5">
      <c r="B33" s="43"/>
      <c r="U33" s="43"/>
      <c r="V33" s="43"/>
    </row>
    <row r="34" spans="2:22" ht="12.5">
      <c r="B34" s="43"/>
      <c r="U34" s="43"/>
      <c r="V34" s="43"/>
    </row>
    <row r="35" spans="2:22" ht="12.5">
      <c r="B35" s="43"/>
      <c r="U35" s="43"/>
      <c r="V35" s="43"/>
    </row>
    <row r="36" spans="2:22" ht="12.5">
      <c r="B36" s="43"/>
      <c r="U36" s="43"/>
      <c r="V36" s="43"/>
    </row>
    <row r="37" spans="2:22" ht="12.5">
      <c r="B37" s="43"/>
      <c r="U37" s="43"/>
      <c r="V37" s="43"/>
    </row>
    <row r="38" spans="2:22" ht="12.5">
      <c r="B38" s="43"/>
      <c r="U38" s="43"/>
      <c r="V38" s="43"/>
    </row>
    <row r="39" spans="2:22" ht="12.5">
      <c r="B39" s="43"/>
      <c r="U39" s="43"/>
      <c r="V39" s="43"/>
    </row>
    <row r="40" spans="2:22" ht="12.5">
      <c r="B40" s="43"/>
      <c r="U40" s="43"/>
      <c r="V40" s="43"/>
    </row>
    <row r="41" spans="2:22" ht="12.5">
      <c r="B41" s="43"/>
      <c r="U41" s="43"/>
      <c r="V41" s="43"/>
    </row>
    <row r="42" spans="2:22" ht="12.5">
      <c r="B42" s="43"/>
      <c r="U42" s="43"/>
      <c r="V42" s="43"/>
    </row>
    <row r="43" spans="2:22" ht="12.5">
      <c r="B43" s="43"/>
      <c r="U43" s="43"/>
      <c r="V43" s="43"/>
    </row>
    <row r="44" spans="2:22" ht="12.5">
      <c r="B44" s="43"/>
      <c r="U44" s="43"/>
      <c r="V44" s="43"/>
    </row>
    <row r="45" spans="2:22" ht="12.5">
      <c r="B45" s="43"/>
      <c r="U45" s="43"/>
      <c r="V45" s="43"/>
    </row>
    <row r="46" spans="2:22" ht="12.5">
      <c r="B46" s="43"/>
      <c r="U46" s="43"/>
      <c r="V46" s="43"/>
    </row>
    <row r="47" spans="2:22" ht="12.5">
      <c r="B47" s="43"/>
      <c r="U47" s="43"/>
      <c r="V47" s="43"/>
    </row>
    <row r="48" spans="2:22" ht="12.5">
      <c r="B48" s="43"/>
      <c r="U48" s="43"/>
      <c r="V48" s="43"/>
    </row>
    <row r="49" spans="2:22" ht="12.5">
      <c r="B49" s="43"/>
      <c r="U49" s="43"/>
      <c r="V49" s="43"/>
    </row>
    <row r="50" spans="2:22" ht="12.5">
      <c r="B50" s="43"/>
      <c r="U50" s="43"/>
      <c r="V50" s="43"/>
    </row>
    <row r="51" spans="2:22" ht="12.5">
      <c r="B51" s="43"/>
      <c r="U51" s="43"/>
      <c r="V51" s="43"/>
    </row>
    <row r="52" spans="2:22" ht="12.5">
      <c r="B52" s="43"/>
      <c r="U52" s="43"/>
      <c r="V52" s="43"/>
    </row>
    <row r="53" spans="2:22" ht="12.5">
      <c r="B53" s="43"/>
      <c r="U53" s="43"/>
      <c r="V53" s="43"/>
    </row>
    <row r="54" spans="2:22" ht="12.5">
      <c r="B54" s="43"/>
      <c r="U54" s="43"/>
      <c r="V54" s="43"/>
    </row>
    <row r="55" spans="2:22" ht="12.5">
      <c r="B55" s="43"/>
      <c r="U55" s="43"/>
      <c r="V55" s="43"/>
    </row>
    <row r="56" spans="2:22" ht="12.5">
      <c r="B56" s="43"/>
      <c r="U56" s="43"/>
      <c r="V56" s="43"/>
    </row>
    <row r="57" spans="2:22" ht="12.5">
      <c r="B57" s="43"/>
      <c r="U57" s="43"/>
      <c r="V57" s="43"/>
    </row>
    <row r="58" spans="2:22" ht="12.5">
      <c r="B58" s="43"/>
      <c r="U58" s="43"/>
      <c r="V58" s="43"/>
    </row>
    <row r="59" spans="2:22" ht="12.5">
      <c r="B59" s="43"/>
      <c r="U59" s="43"/>
      <c r="V59" s="43"/>
    </row>
    <row r="60" spans="2:22" ht="12.5">
      <c r="B60" s="43"/>
      <c r="U60" s="43"/>
      <c r="V60" s="43"/>
    </row>
    <row r="61" spans="2:22" ht="12.5">
      <c r="B61" s="43"/>
      <c r="U61" s="43"/>
      <c r="V61" s="43"/>
    </row>
    <row r="62" spans="2:22" ht="12.5">
      <c r="B62" s="43"/>
      <c r="U62" s="43"/>
      <c r="V62" s="43"/>
    </row>
    <row r="63" spans="2:22" ht="12.5">
      <c r="B63" s="43"/>
      <c r="U63" s="43"/>
      <c r="V63" s="43"/>
    </row>
    <row r="64" spans="2:22" ht="12.5">
      <c r="B64" s="43"/>
      <c r="U64" s="43"/>
      <c r="V64" s="43"/>
    </row>
    <row r="65" spans="2:22" ht="12.5">
      <c r="B65" s="43"/>
      <c r="U65" s="43"/>
      <c r="V65" s="43"/>
    </row>
    <row r="66" spans="2:22" ht="12.5">
      <c r="B66" s="43"/>
      <c r="U66" s="43"/>
      <c r="V66" s="43"/>
    </row>
    <row r="67" spans="2:22" ht="12.5">
      <c r="B67" s="43"/>
      <c r="U67" s="43"/>
      <c r="V67" s="43"/>
    </row>
    <row r="68" spans="2:22" ht="12.5">
      <c r="B68" s="43"/>
      <c r="U68" s="43"/>
      <c r="V68" s="43"/>
    </row>
    <row r="69" spans="2:22" ht="12.5">
      <c r="B69" s="43"/>
      <c r="U69" s="43"/>
      <c r="V69" s="43"/>
    </row>
    <row r="70" spans="2:22" ht="12.5">
      <c r="B70" s="43"/>
      <c r="U70" s="43"/>
      <c r="V70" s="43"/>
    </row>
    <row r="71" spans="2:22" ht="12.5">
      <c r="B71" s="43"/>
      <c r="U71" s="43"/>
      <c r="V71" s="43"/>
    </row>
    <row r="72" spans="2:22" ht="12.5">
      <c r="B72" s="43"/>
      <c r="U72" s="43"/>
      <c r="V72" s="43"/>
    </row>
    <row r="73" spans="2:22" ht="12.5">
      <c r="B73" s="43"/>
      <c r="U73" s="43"/>
      <c r="V73" s="43"/>
    </row>
    <row r="74" spans="2:22" ht="12.5">
      <c r="B74" s="43"/>
      <c r="U74" s="43"/>
      <c r="V74" s="43"/>
    </row>
    <row r="75" spans="2:22" ht="12.5">
      <c r="B75" s="43"/>
      <c r="U75" s="43"/>
      <c r="V75" s="43"/>
    </row>
    <row r="76" spans="2:22" ht="12.5">
      <c r="B76" s="43"/>
      <c r="U76" s="43"/>
      <c r="V76" s="43"/>
    </row>
    <row r="77" spans="2:22" ht="12.5">
      <c r="B77" s="43"/>
      <c r="U77" s="43"/>
      <c r="V77" s="43"/>
    </row>
    <row r="78" spans="2:22" ht="12.5">
      <c r="B78" s="43"/>
      <c r="U78" s="43"/>
      <c r="V78" s="43"/>
    </row>
    <row r="79" spans="2:22" ht="12.5">
      <c r="B79" s="43"/>
      <c r="U79" s="43"/>
      <c r="V79" s="43"/>
    </row>
    <row r="80" spans="2:22" ht="12.5">
      <c r="B80" s="43"/>
      <c r="U80" s="43"/>
      <c r="V80" s="43"/>
    </row>
    <row r="81" spans="2:22" ht="12.5">
      <c r="B81" s="43"/>
      <c r="U81" s="43"/>
      <c r="V81" s="43"/>
    </row>
    <row r="82" spans="2:22" ht="12.5">
      <c r="B82" s="43"/>
      <c r="U82" s="43"/>
      <c r="V82" s="43"/>
    </row>
    <row r="83" spans="2:22" ht="12.5">
      <c r="B83" s="43"/>
      <c r="U83" s="43"/>
      <c r="V83" s="43"/>
    </row>
    <row r="84" spans="2:22" ht="12.5">
      <c r="B84" s="43"/>
      <c r="U84" s="43"/>
      <c r="V84" s="43"/>
    </row>
    <row r="85" spans="2:22" ht="12.5">
      <c r="B85" s="43"/>
      <c r="U85" s="43"/>
      <c r="V85" s="43"/>
    </row>
    <row r="86" spans="2:22" ht="12.5">
      <c r="B86" s="43"/>
      <c r="U86" s="43"/>
      <c r="V86" s="43"/>
    </row>
    <row r="87" spans="2:22" ht="12.5">
      <c r="B87" s="43"/>
      <c r="U87" s="43"/>
      <c r="V87" s="43"/>
    </row>
    <row r="88" spans="2:22" ht="12.5">
      <c r="B88" s="43"/>
      <c r="U88" s="43"/>
      <c r="V88" s="43"/>
    </row>
    <row r="89" spans="2:22" ht="12.5">
      <c r="B89" s="43"/>
      <c r="U89" s="43"/>
      <c r="V89" s="43"/>
    </row>
    <row r="90" spans="2:22" ht="12.5">
      <c r="B90" s="43"/>
      <c r="U90" s="43"/>
      <c r="V90" s="43"/>
    </row>
    <row r="91" spans="2:22" ht="12.5">
      <c r="B91" s="43"/>
      <c r="U91" s="43"/>
      <c r="V91" s="43"/>
    </row>
    <row r="92" spans="2:22" ht="12.5">
      <c r="B92" s="43"/>
      <c r="U92" s="43"/>
      <c r="V92" s="43"/>
    </row>
    <row r="93" spans="2:22" ht="12.5">
      <c r="B93" s="43"/>
      <c r="U93" s="43"/>
      <c r="V93" s="43"/>
    </row>
    <row r="94" spans="2:22" ht="12.5">
      <c r="B94" s="43"/>
      <c r="U94" s="43"/>
      <c r="V94" s="43"/>
    </row>
    <row r="95" spans="2:22" ht="12.5">
      <c r="B95" s="43"/>
      <c r="U95" s="43"/>
      <c r="V95" s="43"/>
    </row>
    <row r="96" spans="2:22" ht="12.5">
      <c r="B96" s="43"/>
      <c r="U96" s="43"/>
      <c r="V96" s="43"/>
    </row>
    <row r="97" spans="2:22" ht="12.5">
      <c r="B97" s="43"/>
      <c r="U97" s="43"/>
      <c r="V97" s="43"/>
    </row>
    <row r="98" spans="2:22" ht="12.5">
      <c r="B98" s="43"/>
      <c r="U98" s="43"/>
      <c r="V98" s="43"/>
    </row>
    <row r="99" spans="2:22" ht="12.5">
      <c r="B99" s="43"/>
      <c r="U99" s="43"/>
      <c r="V99" s="43"/>
    </row>
    <row r="100" spans="2:22" ht="12.5">
      <c r="B100" s="43"/>
      <c r="U100" s="43"/>
      <c r="V100" s="43"/>
    </row>
    <row r="101" spans="2:22" ht="12.5">
      <c r="B101" s="43"/>
      <c r="U101" s="43"/>
      <c r="V101" s="43"/>
    </row>
    <row r="102" spans="2:22" ht="12.5">
      <c r="B102" s="43"/>
      <c r="U102" s="43"/>
      <c r="V102" s="43"/>
    </row>
    <row r="103" spans="2:22" ht="12.5">
      <c r="B103" s="43"/>
      <c r="U103" s="43"/>
      <c r="V103" s="43"/>
    </row>
    <row r="104" spans="2:22" ht="12.5">
      <c r="B104" s="43"/>
      <c r="U104" s="43"/>
      <c r="V104" s="43"/>
    </row>
    <row r="105" spans="2:22" ht="12.5">
      <c r="B105" s="43"/>
      <c r="U105" s="43"/>
      <c r="V105" s="43"/>
    </row>
    <row r="106" spans="2:22" ht="12.5">
      <c r="B106" s="43"/>
      <c r="U106" s="43"/>
      <c r="V106" s="43"/>
    </row>
    <row r="107" spans="2:22" ht="12.5">
      <c r="B107" s="43"/>
      <c r="U107" s="43"/>
      <c r="V107" s="43"/>
    </row>
    <row r="108" spans="2:22" ht="12.5">
      <c r="B108" s="43"/>
      <c r="U108" s="43"/>
      <c r="V108" s="43"/>
    </row>
    <row r="109" spans="2:22" ht="12.5">
      <c r="B109" s="43"/>
      <c r="U109" s="43"/>
      <c r="V109" s="43"/>
    </row>
    <row r="110" spans="2:22" ht="12.5">
      <c r="B110" s="43"/>
      <c r="U110" s="43"/>
      <c r="V110" s="43"/>
    </row>
    <row r="111" spans="2:22" ht="12.5">
      <c r="B111" s="43"/>
      <c r="U111" s="43"/>
      <c r="V111" s="43"/>
    </row>
    <row r="112" spans="2:22" ht="12.5">
      <c r="B112" s="43"/>
      <c r="U112" s="43"/>
      <c r="V112" s="43"/>
    </row>
    <row r="113" spans="2:22" ht="12.5">
      <c r="B113" s="43"/>
      <c r="U113" s="43"/>
      <c r="V113" s="43"/>
    </row>
    <row r="114" spans="2:22" ht="12.5">
      <c r="B114" s="43"/>
      <c r="U114" s="43"/>
      <c r="V114" s="43"/>
    </row>
    <row r="115" spans="2:22" ht="12.5">
      <c r="B115" s="43"/>
      <c r="U115" s="43"/>
      <c r="V115" s="43"/>
    </row>
    <row r="116" spans="2:22" ht="12.5">
      <c r="B116" s="43"/>
      <c r="U116" s="43"/>
      <c r="V116" s="43"/>
    </row>
    <row r="117" spans="2:22" ht="12.5">
      <c r="B117" s="43"/>
      <c r="U117" s="43"/>
      <c r="V117" s="43"/>
    </row>
    <row r="118" spans="2:22" ht="12.5">
      <c r="B118" s="43"/>
      <c r="U118" s="43"/>
      <c r="V118" s="43"/>
    </row>
    <row r="119" spans="2:22" ht="12.5">
      <c r="B119" s="43"/>
      <c r="U119" s="43"/>
      <c r="V119" s="43"/>
    </row>
    <row r="120" spans="2:22" ht="12.5">
      <c r="B120" s="43"/>
      <c r="U120" s="43"/>
      <c r="V120" s="43"/>
    </row>
    <row r="121" spans="2:22" ht="12.5">
      <c r="B121" s="43"/>
      <c r="U121" s="43"/>
      <c r="V121" s="43"/>
    </row>
    <row r="122" spans="2:22" ht="12.5">
      <c r="B122" s="43"/>
      <c r="U122" s="43"/>
      <c r="V122" s="43"/>
    </row>
    <row r="123" spans="2:22" ht="12.5">
      <c r="B123" s="43"/>
      <c r="U123" s="43"/>
      <c r="V123" s="43"/>
    </row>
    <row r="124" spans="2:22" ht="12.5">
      <c r="B124" s="43"/>
      <c r="U124" s="43"/>
      <c r="V124" s="43"/>
    </row>
    <row r="125" spans="2:22" ht="12.5">
      <c r="B125" s="43"/>
      <c r="U125" s="43"/>
      <c r="V125" s="43"/>
    </row>
    <row r="126" spans="2:22" ht="12.5">
      <c r="B126" s="43"/>
      <c r="U126" s="43"/>
      <c r="V126" s="43"/>
    </row>
    <row r="127" spans="2:22" ht="12.5">
      <c r="B127" s="43"/>
      <c r="U127" s="43"/>
      <c r="V127" s="43"/>
    </row>
    <row r="128" spans="2:22" ht="12.5">
      <c r="B128" s="43"/>
      <c r="U128" s="43"/>
      <c r="V128" s="43"/>
    </row>
    <row r="129" spans="2:22" ht="12.5">
      <c r="B129" s="43"/>
      <c r="U129" s="43"/>
      <c r="V129" s="43"/>
    </row>
    <row r="130" spans="2:22" ht="12.5">
      <c r="B130" s="43"/>
      <c r="U130" s="43"/>
      <c r="V130" s="43"/>
    </row>
    <row r="131" spans="2:22" ht="12.5">
      <c r="B131" s="43"/>
      <c r="U131" s="43"/>
      <c r="V131" s="43"/>
    </row>
    <row r="132" spans="2:22" ht="12.5">
      <c r="B132" s="43"/>
      <c r="U132" s="43"/>
      <c r="V132" s="43"/>
    </row>
    <row r="133" spans="2:22" ht="12.5">
      <c r="B133" s="43"/>
      <c r="U133" s="43"/>
      <c r="V133" s="43"/>
    </row>
    <row r="134" spans="2:22" ht="12.5">
      <c r="B134" s="43"/>
      <c r="U134" s="43"/>
      <c r="V134" s="43"/>
    </row>
    <row r="135" spans="2:22" ht="12.5">
      <c r="B135" s="43"/>
      <c r="U135" s="43"/>
      <c r="V135" s="43"/>
    </row>
    <row r="136" spans="2:22" ht="12.5">
      <c r="B136" s="43"/>
      <c r="U136" s="43"/>
      <c r="V136" s="43"/>
    </row>
    <row r="137" spans="2:22" ht="12.5">
      <c r="B137" s="43"/>
      <c r="U137" s="43"/>
      <c r="V137" s="43"/>
    </row>
    <row r="138" spans="2:22" ht="12.5">
      <c r="B138" s="43"/>
      <c r="U138" s="43"/>
      <c r="V138" s="43"/>
    </row>
    <row r="139" spans="2:22" ht="12.5">
      <c r="B139" s="43"/>
      <c r="U139" s="43"/>
      <c r="V139" s="43"/>
    </row>
    <row r="140" spans="2:22" ht="12.5">
      <c r="B140" s="43"/>
      <c r="U140" s="43"/>
      <c r="V140" s="43"/>
    </row>
    <row r="141" spans="2:22" ht="12.5">
      <c r="B141" s="43"/>
      <c r="U141" s="43"/>
      <c r="V141" s="43"/>
    </row>
    <row r="142" spans="2:22" ht="12.5">
      <c r="B142" s="43"/>
      <c r="U142" s="43"/>
      <c r="V142" s="43"/>
    </row>
    <row r="143" spans="2:22" ht="12.5">
      <c r="B143" s="43"/>
      <c r="U143" s="43"/>
      <c r="V143" s="43"/>
    </row>
    <row r="144" spans="2:22" ht="12.5">
      <c r="B144" s="43"/>
      <c r="U144" s="43"/>
      <c r="V144" s="43"/>
    </row>
    <row r="145" spans="2:22" ht="12.5">
      <c r="B145" s="43"/>
      <c r="U145" s="43"/>
      <c r="V145" s="43"/>
    </row>
  </sheetData>
  <protectedRanges>
    <protectedRange sqref="B2" name="نطاق1_2_1"/>
  </protectedRanges>
  <mergeCells count="8">
    <mergeCell ref="B21:G21"/>
    <mergeCell ref="P21:U21"/>
    <mergeCell ref="V1:V2"/>
    <mergeCell ref="B3:U3"/>
    <mergeCell ref="B4:U4"/>
    <mergeCell ref="B5:B6"/>
    <mergeCell ref="C5:T5"/>
    <mergeCell ref="U5:U6"/>
  </mergeCells>
  <hyperlinks>
    <hyperlink ref="V1" location="الفهرس!A1" display="R" xr:uid="{00000000-0004-0000-1B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39" fitToHeight="0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3296"/>
  </sheetPr>
  <dimension ref="B2:V185"/>
  <sheetViews>
    <sheetView showGridLines="0" view="pageBreakPreview" zoomScale="60" zoomScaleNormal="55" zoomScalePageLayoutView="70" workbookViewId="0">
      <selection activeCell="M18" sqref="M18"/>
    </sheetView>
  </sheetViews>
  <sheetFormatPr defaultRowHeight="20"/>
  <cols>
    <col min="1" max="1" width="8.6328125" style="43" customWidth="1"/>
    <col min="2" max="2" width="35.7265625" style="53" customWidth="1"/>
    <col min="3" max="20" width="13.90625" style="43" customWidth="1"/>
    <col min="21" max="21" width="35.7265625" style="53" customWidth="1"/>
    <col min="22" max="22" width="8.6328125" style="36" customWidth="1"/>
    <col min="23" max="215" width="9" style="43"/>
    <col min="216" max="216" width="26.90625" style="43" customWidth="1"/>
    <col min="217" max="217" width="12.08984375" style="43" customWidth="1"/>
    <col min="218" max="223" width="9.36328125" style="43" customWidth="1"/>
    <col min="224" max="224" width="8.90625" style="43" bestFit="1" customWidth="1"/>
    <col min="225" max="234" width="9.36328125" style="43" customWidth="1"/>
    <col min="235" max="235" width="12.90625" style="43" customWidth="1"/>
    <col min="236" max="236" width="10.08984375" style="43" bestFit="1" customWidth="1"/>
    <col min="237" max="471" width="9" style="43"/>
    <col min="472" max="472" width="26.90625" style="43" customWidth="1"/>
    <col min="473" max="473" width="12.08984375" style="43" customWidth="1"/>
    <col min="474" max="479" width="9.36328125" style="43" customWidth="1"/>
    <col min="480" max="480" width="8.90625" style="43" bestFit="1" customWidth="1"/>
    <col min="481" max="490" width="9.36328125" style="43" customWidth="1"/>
    <col min="491" max="491" width="12.90625" style="43" customWidth="1"/>
    <col min="492" max="492" width="10.08984375" style="43" bestFit="1" customWidth="1"/>
    <col min="493" max="727" width="9" style="43"/>
    <col min="728" max="728" width="26.90625" style="43" customWidth="1"/>
    <col min="729" max="729" width="12.08984375" style="43" customWidth="1"/>
    <col min="730" max="735" width="9.36328125" style="43" customWidth="1"/>
    <col min="736" max="736" width="8.90625" style="43" bestFit="1" customWidth="1"/>
    <col min="737" max="746" width="9.36328125" style="43" customWidth="1"/>
    <col min="747" max="747" width="12.90625" style="43" customWidth="1"/>
    <col min="748" max="748" width="10.08984375" style="43" bestFit="1" customWidth="1"/>
    <col min="749" max="983" width="9" style="43"/>
    <col min="984" max="984" width="26.90625" style="43" customWidth="1"/>
    <col min="985" max="985" width="12.08984375" style="43" customWidth="1"/>
    <col min="986" max="991" width="9.36328125" style="43" customWidth="1"/>
    <col min="992" max="992" width="8.90625" style="43" bestFit="1" customWidth="1"/>
    <col min="993" max="1002" width="9.36328125" style="43" customWidth="1"/>
    <col min="1003" max="1003" width="12.90625" style="43" customWidth="1"/>
    <col min="1004" max="1004" width="10.08984375" style="43" bestFit="1" customWidth="1"/>
    <col min="1005" max="1239" width="9" style="43"/>
    <col min="1240" max="1240" width="26.90625" style="43" customWidth="1"/>
    <col min="1241" max="1241" width="12.08984375" style="43" customWidth="1"/>
    <col min="1242" max="1247" width="9.36328125" style="43" customWidth="1"/>
    <col min="1248" max="1248" width="8.90625" style="43" bestFit="1" customWidth="1"/>
    <col min="1249" max="1258" width="9.36328125" style="43" customWidth="1"/>
    <col min="1259" max="1259" width="12.90625" style="43" customWidth="1"/>
    <col min="1260" max="1260" width="10.08984375" style="43" bestFit="1" customWidth="1"/>
    <col min="1261" max="1495" width="9" style="43"/>
    <col min="1496" max="1496" width="26.90625" style="43" customWidth="1"/>
    <col min="1497" max="1497" width="12.08984375" style="43" customWidth="1"/>
    <col min="1498" max="1503" width="9.36328125" style="43" customWidth="1"/>
    <col min="1504" max="1504" width="8.90625" style="43" bestFit="1" customWidth="1"/>
    <col min="1505" max="1514" width="9.36328125" style="43" customWidth="1"/>
    <col min="1515" max="1515" width="12.90625" style="43" customWidth="1"/>
    <col min="1516" max="1516" width="10.08984375" style="43" bestFit="1" customWidth="1"/>
    <col min="1517" max="1751" width="9" style="43"/>
    <col min="1752" max="1752" width="26.90625" style="43" customWidth="1"/>
    <col min="1753" max="1753" width="12.08984375" style="43" customWidth="1"/>
    <col min="1754" max="1759" width="9.36328125" style="43" customWidth="1"/>
    <col min="1760" max="1760" width="8.90625" style="43" bestFit="1" customWidth="1"/>
    <col min="1761" max="1770" width="9.36328125" style="43" customWidth="1"/>
    <col min="1771" max="1771" width="12.90625" style="43" customWidth="1"/>
    <col min="1772" max="1772" width="10.08984375" style="43" bestFit="1" customWidth="1"/>
    <col min="1773" max="2007" width="9" style="43"/>
    <col min="2008" max="2008" width="26.90625" style="43" customWidth="1"/>
    <col min="2009" max="2009" width="12.08984375" style="43" customWidth="1"/>
    <col min="2010" max="2015" width="9.36328125" style="43" customWidth="1"/>
    <col min="2016" max="2016" width="8.90625" style="43" bestFit="1" customWidth="1"/>
    <col min="2017" max="2026" width="9.36328125" style="43" customWidth="1"/>
    <col min="2027" max="2027" width="12.90625" style="43" customWidth="1"/>
    <col min="2028" max="2028" width="10.08984375" style="43" bestFit="1" customWidth="1"/>
    <col min="2029" max="2263" width="9" style="43"/>
    <col min="2264" max="2264" width="26.90625" style="43" customWidth="1"/>
    <col min="2265" max="2265" width="12.08984375" style="43" customWidth="1"/>
    <col min="2266" max="2271" width="9.36328125" style="43" customWidth="1"/>
    <col min="2272" max="2272" width="8.90625" style="43" bestFit="1" customWidth="1"/>
    <col min="2273" max="2282" width="9.36328125" style="43" customWidth="1"/>
    <col min="2283" max="2283" width="12.90625" style="43" customWidth="1"/>
    <col min="2284" max="2284" width="10.08984375" style="43" bestFit="1" customWidth="1"/>
    <col min="2285" max="2519" width="9" style="43"/>
    <col min="2520" max="2520" width="26.90625" style="43" customWidth="1"/>
    <col min="2521" max="2521" width="12.08984375" style="43" customWidth="1"/>
    <col min="2522" max="2527" width="9.36328125" style="43" customWidth="1"/>
    <col min="2528" max="2528" width="8.90625" style="43" bestFit="1" customWidth="1"/>
    <col min="2529" max="2538" width="9.36328125" style="43" customWidth="1"/>
    <col min="2539" max="2539" width="12.90625" style="43" customWidth="1"/>
    <col min="2540" max="2540" width="10.08984375" style="43" bestFit="1" customWidth="1"/>
    <col min="2541" max="2775" width="9" style="43"/>
    <col min="2776" max="2776" width="26.90625" style="43" customWidth="1"/>
    <col min="2777" max="2777" width="12.08984375" style="43" customWidth="1"/>
    <col min="2778" max="2783" width="9.36328125" style="43" customWidth="1"/>
    <col min="2784" max="2784" width="8.90625" style="43" bestFit="1" customWidth="1"/>
    <col min="2785" max="2794" width="9.36328125" style="43" customWidth="1"/>
    <col min="2795" max="2795" width="12.90625" style="43" customWidth="1"/>
    <col min="2796" max="2796" width="10.08984375" style="43" bestFit="1" customWidth="1"/>
    <col min="2797" max="3031" width="9" style="43"/>
    <col min="3032" max="3032" width="26.90625" style="43" customWidth="1"/>
    <col min="3033" max="3033" width="12.08984375" style="43" customWidth="1"/>
    <col min="3034" max="3039" width="9.36328125" style="43" customWidth="1"/>
    <col min="3040" max="3040" width="8.90625" style="43" bestFit="1" customWidth="1"/>
    <col min="3041" max="3050" width="9.36328125" style="43" customWidth="1"/>
    <col min="3051" max="3051" width="12.90625" style="43" customWidth="1"/>
    <col min="3052" max="3052" width="10.08984375" style="43" bestFit="1" customWidth="1"/>
    <col min="3053" max="3287" width="9" style="43"/>
    <col min="3288" max="3288" width="26.90625" style="43" customWidth="1"/>
    <col min="3289" max="3289" width="12.08984375" style="43" customWidth="1"/>
    <col min="3290" max="3295" width="9.36328125" style="43" customWidth="1"/>
    <col min="3296" max="3296" width="8.90625" style="43" bestFit="1" customWidth="1"/>
    <col min="3297" max="3306" width="9.36328125" style="43" customWidth="1"/>
    <col min="3307" max="3307" width="12.90625" style="43" customWidth="1"/>
    <col min="3308" max="3308" width="10.08984375" style="43" bestFit="1" customWidth="1"/>
    <col min="3309" max="3543" width="9" style="43"/>
    <col min="3544" max="3544" width="26.90625" style="43" customWidth="1"/>
    <col min="3545" max="3545" width="12.08984375" style="43" customWidth="1"/>
    <col min="3546" max="3551" width="9.36328125" style="43" customWidth="1"/>
    <col min="3552" max="3552" width="8.90625" style="43" bestFit="1" customWidth="1"/>
    <col min="3553" max="3562" width="9.36328125" style="43" customWidth="1"/>
    <col min="3563" max="3563" width="12.90625" style="43" customWidth="1"/>
    <col min="3564" max="3564" width="10.08984375" style="43" bestFit="1" customWidth="1"/>
    <col min="3565" max="3799" width="9" style="43"/>
    <col min="3800" max="3800" width="26.90625" style="43" customWidth="1"/>
    <col min="3801" max="3801" width="12.08984375" style="43" customWidth="1"/>
    <col min="3802" max="3807" width="9.36328125" style="43" customWidth="1"/>
    <col min="3808" max="3808" width="8.90625" style="43" bestFit="1" customWidth="1"/>
    <col min="3809" max="3818" width="9.36328125" style="43" customWidth="1"/>
    <col min="3819" max="3819" width="12.90625" style="43" customWidth="1"/>
    <col min="3820" max="3820" width="10.08984375" style="43" bestFit="1" customWidth="1"/>
    <col min="3821" max="4055" width="9" style="43"/>
    <col min="4056" max="4056" width="26.90625" style="43" customWidth="1"/>
    <col min="4057" max="4057" width="12.08984375" style="43" customWidth="1"/>
    <col min="4058" max="4063" width="9.36328125" style="43" customWidth="1"/>
    <col min="4064" max="4064" width="8.90625" style="43" bestFit="1" customWidth="1"/>
    <col min="4065" max="4074" width="9.36328125" style="43" customWidth="1"/>
    <col min="4075" max="4075" width="12.90625" style="43" customWidth="1"/>
    <col min="4076" max="4076" width="10.08984375" style="43" bestFit="1" customWidth="1"/>
    <col min="4077" max="4311" width="9" style="43"/>
    <col min="4312" max="4312" width="26.90625" style="43" customWidth="1"/>
    <col min="4313" max="4313" width="12.08984375" style="43" customWidth="1"/>
    <col min="4314" max="4319" width="9.36328125" style="43" customWidth="1"/>
    <col min="4320" max="4320" width="8.90625" style="43" bestFit="1" customWidth="1"/>
    <col min="4321" max="4330" width="9.36328125" style="43" customWidth="1"/>
    <col min="4331" max="4331" width="12.90625" style="43" customWidth="1"/>
    <col min="4332" max="4332" width="10.08984375" style="43" bestFit="1" customWidth="1"/>
    <col min="4333" max="4567" width="9" style="43"/>
    <col min="4568" max="4568" width="26.90625" style="43" customWidth="1"/>
    <col min="4569" max="4569" width="12.08984375" style="43" customWidth="1"/>
    <col min="4570" max="4575" width="9.36328125" style="43" customWidth="1"/>
    <col min="4576" max="4576" width="8.90625" style="43" bestFit="1" customWidth="1"/>
    <col min="4577" max="4586" width="9.36328125" style="43" customWidth="1"/>
    <col min="4587" max="4587" width="12.90625" style="43" customWidth="1"/>
    <col min="4588" max="4588" width="10.08984375" style="43" bestFit="1" customWidth="1"/>
    <col min="4589" max="4823" width="9" style="43"/>
    <col min="4824" max="4824" width="26.90625" style="43" customWidth="1"/>
    <col min="4825" max="4825" width="12.08984375" style="43" customWidth="1"/>
    <col min="4826" max="4831" width="9.36328125" style="43" customWidth="1"/>
    <col min="4832" max="4832" width="8.90625" style="43" bestFit="1" customWidth="1"/>
    <col min="4833" max="4842" width="9.36328125" style="43" customWidth="1"/>
    <col min="4843" max="4843" width="12.90625" style="43" customWidth="1"/>
    <col min="4844" max="4844" width="10.08984375" style="43" bestFit="1" customWidth="1"/>
    <col min="4845" max="5079" width="9" style="43"/>
    <col min="5080" max="5080" width="26.90625" style="43" customWidth="1"/>
    <col min="5081" max="5081" width="12.08984375" style="43" customWidth="1"/>
    <col min="5082" max="5087" width="9.36328125" style="43" customWidth="1"/>
    <col min="5088" max="5088" width="8.90625" style="43" bestFit="1" customWidth="1"/>
    <col min="5089" max="5098" width="9.36328125" style="43" customWidth="1"/>
    <col min="5099" max="5099" width="12.90625" style="43" customWidth="1"/>
    <col min="5100" max="5100" width="10.08984375" style="43" bestFit="1" customWidth="1"/>
    <col min="5101" max="5335" width="9" style="43"/>
    <col min="5336" max="5336" width="26.90625" style="43" customWidth="1"/>
    <col min="5337" max="5337" width="12.08984375" style="43" customWidth="1"/>
    <col min="5338" max="5343" width="9.36328125" style="43" customWidth="1"/>
    <col min="5344" max="5344" width="8.90625" style="43" bestFit="1" customWidth="1"/>
    <col min="5345" max="5354" width="9.36328125" style="43" customWidth="1"/>
    <col min="5355" max="5355" width="12.90625" style="43" customWidth="1"/>
    <col min="5356" max="5356" width="10.08984375" style="43" bestFit="1" customWidth="1"/>
    <col min="5357" max="5591" width="9" style="43"/>
    <col min="5592" max="5592" width="26.90625" style="43" customWidth="1"/>
    <col min="5593" max="5593" width="12.08984375" style="43" customWidth="1"/>
    <col min="5594" max="5599" width="9.36328125" style="43" customWidth="1"/>
    <col min="5600" max="5600" width="8.90625" style="43" bestFit="1" customWidth="1"/>
    <col min="5601" max="5610" width="9.36328125" style="43" customWidth="1"/>
    <col min="5611" max="5611" width="12.90625" style="43" customWidth="1"/>
    <col min="5612" max="5612" width="10.08984375" style="43" bestFit="1" customWidth="1"/>
    <col min="5613" max="5847" width="9" style="43"/>
    <col min="5848" max="5848" width="26.90625" style="43" customWidth="1"/>
    <col min="5849" max="5849" width="12.08984375" style="43" customWidth="1"/>
    <col min="5850" max="5855" width="9.36328125" style="43" customWidth="1"/>
    <col min="5856" max="5856" width="8.90625" style="43" bestFit="1" customWidth="1"/>
    <col min="5857" max="5866" width="9.36328125" style="43" customWidth="1"/>
    <col min="5867" max="5867" width="12.90625" style="43" customWidth="1"/>
    <col min="5868" max="5868" width="10.08984375" style="43" bestFit="1" customWidth="1"/>
    <col min="5869" max="6103" width="9" style="43"/>
    <col min="6104" max="6104" width="26.90625" style="43" customWidth="1"/>
    <col min="6105" max="6105" width="12.08984375" style="43" customWidth="1"/>
    <col min="6106" max="6111" width="9.36328125" style="43" customWidth="1"/>
    <col min="6112" max="6112" width="8.90625" style="43" bestFit="1" customWidth="1"/>
    <col min="6113" max="6122" width="9.36328125" style="43" customWidth="1"/>
    <col min="6123" max="6123" width="12.90625" style="43" customWidth="1"/>
    <col min="6124" max="6124" width="10.08984375" style="43" bestFit="1" customWidth="1"/>
    <col min="6125" max="6359" width="9" style="43"/>
    <col min="6360" max="6360" width="26.90625" style="43" customWidth="1"/>
    <col min="6361" max="6361" width="12.08984375" style="43" customWidth="1"/>
    <col min="6362" max="6367" width="9.36328125" style="43" customWidth="1"/>
    <col min="6368" max="6368" width="8.90625" style="43" bestFit="1" customWidth="1"/>
    <col min="6369" max="6378" width="9.36328125" style="43" customWidth="1"/>
    <col min="6379" max="6379" width="12.90625" style="43" customWidth="1"/>
    <col min="6380" max="6380" width="10.08984375" style="43" bestFit="1" customWidth="1"/>
    <col min="6381" max="6615" width="9" style="43"/>
    <col min="6616" max="6616" width="26.90625" style="43" customWidth="1"/>
    <col min="6617" max="6617" width="12.08984375" style="43" customWidth="1"/>
    <col min="6618" max="6623" width="9.36328125" style="43" customWidth="1"/>
    <col min="6624" max="6624" width="8.90625" style="43" bestFit="1" customWidth="1"/>
    <col min="6625" max="6634" width="9.36328125" style="43" customWidth="1"/>
    <col min="6635" max="6635" width="12.90625" style="43" customWidth="1"/>
    <col min="6636" max="6636" width="10.08984375" style="43" bestFit="1" customWidth="1"/>
    <col min="6637" max="6871" width="9" style="43"/>
    <col min="6872" max="6872" width="26.90625" style="43" customWidth="1"/>
    <col min="6873" max="6873" width="12.08984375" style="43" customWidth="1"/>
    <col min="6874" max="6879" width="9.36328125" style="43" customWidth="1"/>
    <col min="6880" max="6880" width="8.90625" style="43" bestFit="1" customWidth="1"/>
    <col min="6881" max="6890" width="9.36328125" style="43" customWidth="1"/>
    <col min="6891" max="6891" width="12.90625" style="43" customWidth="1"/>
    <col min="6892" max="6892" width="10.08984375" style="43" bestFit="1" customWidth="1"/>
    <col min="6893" max="7127" width="9" style="43"/>
    <col min="7128" max="7128" width="26.90625" style="43" customWidth="1"/>
    <col min="7129" max="7129" width="12.08984375" style="43" customWidth="1"/>
    <col min="7130" max="7135" width="9.36328125" style="43" customWidth="1"/>
    <col min="7136" max="7136" width="8.90625" style="43" bestFit="1" customWidth="1"/>
    <col min="7137" max="7146" width="9.36328125" style="43" customWidth="1"/>
    <col min="7147" max="7147" width="12.90625" style="43" customWidth="1"/>
    <col min="7148" max="7148" width="10.08984375" style="43" bestFit="1" customWidth="1"/>
    <col min="7149" max="7383" width="9" style="43"/>
    <col min="7384" max="7384" width="26.90625" style="43" customWidth="1"/>
    <col min="7385" max="7385" width="12.08984375" style="43" customWidth="1"/>
    <col min="7386" max="7391" width="9.36328125" style="43" customWidth="1"/>
    <col min="7392" max="7392" width="8.90625" style="43" bestFit="1" customWidth="1"/>
    <col min="7393" max="7402" width="9.36328125" style="43" customWidth="1"/>
    <col min="7403" max="7403" width="12.90625" style="43" customWidth="1"/>
    <col min="7404" max="7404" width="10.08984375" style="43" bestFit="1" customWidth="1"/>
    <col min="7405" max="7639" width="9" style="43"/>
    <col min="7640" max="7640" width="26.90625" style="43" customWidth="1"/>
    <col min="7641" max="7641" width="12.08984375" style="43" customWidth="1"/>
    <col min="7642" max="7647" width="9.36328125" style="43" customWidth="1"/>
    <col min="7648" max="7648" width="8.90625" style="43" bestFit="1" customWidth="1"/>
    <col min="7649" max="7658" width="9.36328125" style="43" customWidth="1"/>
    <col min="7659" max="7659" width="12.90625" style="43" customWidth="1"/>
    <col min="7660" max="7660" width="10.08984375" style="43" bestFit="1" customWidth="1"/>
    <col min="7661" max="7895" width="9" style="43"/>
    <col min="7896" max="7896" width="26.90625" style="43" customWidth="1"/>
    <col min="7897" max="7897" width="12.08984375" style="43" customWidth="1"/>
    <col min="7898" max="7903" width="9.36328125" style="43" customWidth="1"/>
    <col min="7904" max="7904" width="8.90625" style="43" bestFit="1" customWidth="1"/>
    <col min="7905" max="7914" width="9.36328125" style="43" customWidth="1"/>
    <col min="7915" max="7915" width="12.90625" style="43" customWidth="1"/>
    <col min="7916" max="7916" width="10.08984375" style="43" bestFit="1" customWidth="1"/>
    <col min="7917" max="8151" width="9" style="43"/>
    <col min="8152" max="8152" width="26.90625" style="43" customWidth="1"/>
    <col min="8153" max="8153" width="12.08984375" style="43" customWidth="1"/>
    <col min="8154" max="8159" width="9.36328125" style="43" customWidth="1"/>
    <col min="8160" max="8160" width="8.90625" style="43" bestFit="1" customWidth="1"/>
    <col min="8161" max="8170" width="9.36328125" style="43" customWidth="1"/>
    <col min="8171" max="8171" width="12.90625" style="43" customWidth="1"/>
    <col min="8172" max="8172" width="10.08984375" style="43" bestFit="1" customWidth="1"/>
    <col min="8173" max="8407" width="9" style="43"/>
    <col min="8408" max="8408" width="26.90625" style="43" customWidth="1"/>
    <col min="8409" max="8409" width="12.08984375" style="43" customWidth="1"/>
    <col min="8410" max="8415" width="9.36328125" style="43" customWidth="1"/>
    <col min="8416" max="8416" width="8.90625" style="43" bestFit="1" customWidth="1"/>
    <col min="8417" max="8426" width="9.36328125" style="43" customWidth="1"/>
    <col min="8427" max="8427" width="12.90625" style="43" customWidth="1"/>
    <col min="8428" max="8428" width="10.08984375" style="43" bestFit="1" customWidth="1"/>
    <col min="8429" max="8663" width="9" style="43"/>
    <col min="8664" max="8664" width="26.90625" style="43" customWidth="1"/>
    <col min="8665" max="8665" width="12.08984375" style="43" customWidth="1"/>
    <col min="8666" max="8671" width="9.36328125" style="43" customWidth="1"/>
    <col min="8672" max="8672" width="8.90625" style="43" bestFit="1" customWidth="1"/>
    <col min="8673" max="8682" width="9.36328125" style="43" customWidth="1"/>
    <col min="8683" max="8683" width="12.90625" style="43" customWidth="1"/>
    <col min="8684" max="8684" width="10.08984375" style="43" bestFit="1" customWidth="1"/>
    <col min="8685" max="8919" width="9" style="43"/>
    <col min="8920" max="8920" width="26.90625" style="43" customWidth="1"/>
    <col min="8921" max="8921" width="12.08984375" style="43" customWidth="1"/>
    <col min="8922" max="8927" width="9.36328125" style="43" customWidth="1"/>
    <col min="8928" max="8928" width="8.90625" style="43" bestFit="1" customWidth="1"/>
    <col min="8929" max="8938" width="9.36328125" style="43" customWidth="1"/>
    <col min="8939" max="8939" width="12.90625" style="43" customWidth="1"/>
    <col min="8940" max="8940" width="10.08984375" style="43" bestFit="1" customWidth="1"/>
    <col min="8941" max="9175" width="9" style="43"/>
    <col min="9176" max="9176" width="26.90625" style="43" customWidth="1"/>
    <col min="9177" max="9177" width="12.08984375" style="43" customWidth="1"/>
    <col min="9178" max="9183" width="9.36328125" style="43" customWidth="1"/>
    <col min="9184" max="9184" width="8.90625" style="43" bestFit="1" customWidth="1"/>
    <col min="9185" max="9194" width="9.36328125" style="43" customWidth="1"/>
    <col min="9195" max="9195" width="12.90625" style="43" customWidth="1"/>
    <col min="9196" max="9196" width="10.08984375" style="43" bestFit="1" customWidth="1"/>
    <col min="9197" max="9431" width="9" style="43"/>
    <col min="9432" max="9432" width="26.90625" style="43" customWidth="1"/>
    <col min="9433" max="9433" width="12.08984375" style="43" customWidth="1"/>
    <col min="9434" max="9439" width="9.36328125" style="43" customWidth="1"/>
    <col min="9440" max="9440" width="8.90625" style="43" bestFit="1" customWidth="1"/>
    <col min="9441" max="9450" width="9.36328125" style="43" customWidth="1"/>
    <col min="9451" max="9451" width="12.90625" style="43" customWidth="1"/>
    <col min="9452" max="9452" width="10.08984375" style="43" bestFit="1" customWidth="1"/>
    <col min="9453" max="9687" width="9" style="43"/>
    <col min="9688" max="9688" width="26.90625" style="43" customWidth="1"/>
    <col min="9689" max="9689" width="12.08984375" style="43" customWidth="1"/>
    <col min="9690" max="9695" width="9.36328125" style="43" customWidth="1"/>
    <col min="9696" max="9696" width="8.90625" style="43" bestFit="1" customWidth="1"/>
    <col min="9697" max="9706" width="9.36328125" style="43" customWidth="1"/>
    <col min="9707" max="9707" width="12.90625" style="43" customWidth="1"/>
    <col min="9708" max="9708" width="10.08984375" style="43" bestFit="1" customWidth="1"/>
    <col min="9709" max="9943" width="9" style="43"/>
    <col min="9944" max="9944" width="26.90625" style="43" customWidth="1"/>
    <col min="9945" max="9945" width="12.08984375" style="43" customWidth="1"/>
    <col min="9946" max="9951" width="9.36328125" style="43" customWidth="1"/>
    <col min="9952" max="9952" width="8.90625" style="43" bestFit="1" customWidth="1"/>
    <col min="9953" max="9962" width="9.36328125" style="43" customWidth="1"/>
    <col min="9963" max="9963" width="12.90625" style="43" customWidth="1"/>
    <col min="9964" max="9964" width="10.08984375" style="43" bestFit="1" customWidth="1"/>
    <col min="9965" max="10199" width="9" style="43"/>
    <col min="10200" max="10200" width="26.90625" style="43" customWidth="1"/>
    <col min="10201" max="10201" width="12.08984375" style="43" customWidth="1"/>
    <col min="10202" max="10207" width="9.36328125" style="43" customWidth="1"/>
    <col min="10208" max="10208" width="8.90625" style="43" bestFit="1" customWidth="1"/>
    <col min="10209" max="10218" width="9.36328125" style="43" customWidth="1"/>
    <col min="10219" max="10219" width="12.90625" style="43" customWidth="1"/>
    <col min="10220" max="10220" width="10.08984375" style="43" bestFit="1" customWidth="1"/>
    <col min="10221" max="10455" width="9" style="43"/>
    <col min="10456" max="10456" width="26.90625" style="43" customWidth="1"/>
    <col min="10457" max="10457" width="12.08984375" style="43" customWidth="1"/>
    <col min="10458" max="10463" width="9.36328125" style="43" customWidth="1"/>
    <col min="10464" max="10464" width="8.90625" style="43" bestFit="1" customWidth="1"/>
    <col min="10465" max="10474" width="9.36328125" style="43" customWidth="1"/>
    <col min="10475" max="10475" width="12.90625" style="43" customWidth="1"/>
    <col min="10476" max="10476" width="10.08984375" style="43" bestFit="1" customWidth="1"/>
    <col min="10477" max="10711" width="9" style="43"/>
    <col min="10712" max="10712" width="26.90625" style="43" customWidth="1"/>
    <col min="10713" max="10713" width="12.08984375" style="43" customWidth="1"/>
    <col min="10714" max="10719" width="9.36328125" style="43" customWidth="1"/>
    <col min="10720" max="10720" width="8.90625" style="43" bestFit="1" customWidth="1"/>
    <col min="10721" max="10730" width="9.36328125" style="43" customWidth="1"/>
    <col min="10731" max="10731" width="12.90625" style="43" customWidth="1"/>
    <col min="10732" max="10732" width="10.08984375" style="43" bestFit="1" customWidth="1"/>
    <col min="10733" max="10967" width="9" style="43"/>
    <col min="10968" max="10968" width="26.90625" style="43" customWidth="1"/>
    <col min="10969" max="10969" width="12.08984375" style="43" customWidth="1"/>
    <col min="10970" max="10975" width="9.36328125" style="43" customWidth="1"/>
    <col min="10976" max="10976" width="8.90625" style="43" bestFit="1" customWidth="1"/>
    <col min="10977" max="10986" width="9.36328125" style="43" customWidth="1"/>
    <col min="10987" max="10987" width="12.90625" style="43" customWidth="1"/>
    <col min="10988" max="10988" width="10.08984375" style="43" bestFit="1" customWidth="1"/>
    <col min="10989" max="11223" width="9" style="43"/>
    <col min="11224" max="11224" width="26.90625" style="43" customWidth="1"/>
    <col min="11225" max="11225" width="12.08984375" style="43" customWidth="1"/>
    <col min="11226" max="11231" width="9.36328125" style="43" customWidth="1"/>
    <col min="11232" max="11232" width="8.90625" style="43" bestFit="1" customWidth="1"/>
    <col min="11233" max="11242" width="9.36328125" style="43" customWidth="1"/>
    <col min="11243" max="11243" width="12.90625" style="43" customWidth="1"/>
    <col min="11244" max="11244" width="10.08984375" style="43" bestFit="1" customWidth="1"/>
    <col min="11245" max="11479" width="9" style="43"/>
    <col min="11480" max="11480" width="26.90625" style="43" customWidth="1"/>
    <col min="11481" max="11481" width="12.08984375" style="43" customWidth="1"/>
    <col min="11482" max="11487" width="9.36328125" style="43" customWidth="1"/>
    <col min="11488" max="11488" width="8.90625" style="43" bestFit="1" customWidth="1"/>
    <col min="11489" max="11498" width="9.36328125" style="43" customWidth="1"/>
    <col min="11499" max="11499" width="12.90625" style="43" customWidth="1"/>
    <col min="11500" max="11500" width="10.08984375" style="43" bestFit="1" customWidth="1"/>
    <col min="11501" max="11735" width="9" style="43"/>
    <col min="11736" max="11736" width="26.90625" style="43" customWidth="1"/>
    <col min="11737" max="11737" width="12.08984375" style="43" customWidth="1"/>
    <col min="11738" max="11743" width="9.36328125" style="43" customWidth="1"/>
    <col min="11744" max="11744" width="8.90625" style="43" bestFit="1" customWidth="1"/>
    <col min="11745" max="11754" width="9.36328125" style="43" customWidth="1"/>
    <col min="11755" max="11755" width="12.90625" style="43" customWidth="1"/>
    <col min="11756" max="11756" width="10.08984375" style="43" bestFit="1" customWidth="1"/>
    <col min="11757" max="11991" width="9" style="43"/>
    <col min="11992" max="11992" width="26.90625" style="43" customWidth="1"/>
    <col min="11993" max="11993" width="12.08984375" style="43" customWidth="1"/>
    <col min="11994" max="11999" width="9.36328125" style="43" customWidth="1"/>
    <col min="12000" max="12000" width="8.90625" style="43" bestFit="1" customWidth="1"/>
    <col min="12001" max="12010" width="9.36328125" style="43" customWidth="1"/>
    <col min="12011" max="12011" width="12.90625" style="43" customWidth="1"/>
    <col min="12012" max="12012" width="10.08984375" style="43" bestFit="1" customWidth="1"/>
    <col min="12013" max="12247" width="9" style="43"/>
    <col min="12248" max="12248" width="26.90625" style="43" customWidth="1"/>
    <col min="12249" max="12249" width="12.08984375" style="43" customWidth="1"/>
    <col min="12250" max="12255" width="9.36328125" style="43" customWidth="1"/>
    <col min="12256" max="12256" width="8.90625" style="43" bestFit="1" customWidth="1"/>
    <col min="12257" max="12266" width="9.36328125" style="43" customWidth="1"/>
    <col min="12267" max="12267" width="12.90625" style="43" customWidth="1"/>
    <col min="12268" max="12268" width="10.08984375" style="43" bestFit="1" customWidth="1"/>
    <col min="12269" max="12503" width="9" style="43"/>
    <col min="12504" max="12504" width="26.90625" style="43" customWidth="1"/>
    <col min="12505" max="12505" width="12.08984375" style="43" customWidth="1"/>
    <col min="12506" max="12511" width="9.36328125" style="43" customWidth="1"/>
    <col min="12512" max="12512" width="8.90625" style="43" bestFit="1" customWidth="1"/>
    <col min="12513" max="12522" width="9.36328125" style="43" customWidth="1"/>
    <col min="12523" max="12523" width="12.90625" style="43" customWidth="1"/>
    <col min="12524" max="12524" width="10.08984375" style="43" bestFit="1" customWidth="1"/>
    <col min="12525" max="12759" width="9" style="43"/>
    <col min="12760" max="12760" width="26.90625" style="43" customWidth="1"/>
    <col min="12761" max="12761" width="12.08984375" style="43" customWidth="1"/>
    <col min="12762" max="12767" width="9.36328125" style="43" customWidth="1"/>
    <col min="12768" max="12768" width="8.90625" style="43" bestFit="1" customWidth="1"/>
    <col min="12769" max="12778" width="9.36328125" style="43" customWidth="1"/>
    <col min="12779" max="12779" width="12.90625" style="43" customWidth="1"/>
    <col min="12780" max="12780" width="10.08984375" style="43" bestFit="1" customWidth="1"/>
    <col min="12781" max="13015" width="9" style="43"/>
    <col min="13016" max="13016" width="26.90625" style="43" customWidth="1"/>
    <col min="13017" max="13017" width="12.08984375" style="43" customWidth="1"/>
    <col min="13018" max="13023" width="9.36328125" style="43" customWidth="1"/>
    <col min="13024" max="13024" width="8.90625" style="43" bestFit="1" customWidth="1"/>
    <col min="13025" max="13034" width="9.36328125" style="43" customWidth="1"/>
    <col min="13035" max="13035" width="12.90625" style="43" customWidth="1"/>
    <col min="13036" max="13036" width="10.08984375" style="43" bestFit="1" customWidth="1"/>
    <col min="13037" max="13271" width="9" style="43"/>
    <col min="13272" max="13272" width="26.90625" style="43" customWidth="1"/>
    <col min="13273" max="13273" width="12.08984375" style="43" customWidth="1"/>
    <col min="13274" max="13279" width="9.36328125" style="43" customWidth="1"/>
    <col min="13280" max="13280" width="8.90625" style="43" bestFit="1" customWidth="1"/>
    <col min="13281" max="13290" width="9.36328125" style="43" customWidth="1"/>
    <col min="13291" max="13291" width="12.90625" style="43" customWidth="1"/>
    <col min="13292" max="13292" width="10.08984375" style="43" bestFit="1" customWidth="1"/>
    <col min="13293" max="13527" width="9" style="43"/>
    <col min="13528" max="13528" width="26.90625" style="43" customWidth="1"/>
    <col min="13529" max="13529" width="12.08984375" style="43" customWidth="1"/>
    <col min="13530" max="13535" width="9.36328125" style="43" customWidth="1"/>
    <col min="13536" max="13536" width="8.90625" style="43" bestFit="1" customWidth="1"/>
    <col min="13537" max="13546" width="9.36328125" style="43" customWidth="1"/>
    <col min="13547" max="13547" width="12.90625" style="43" customWidth="1"/>
    <col min="13548" max="13548" width="10.08984375" style="43" bestFit="1" customWidth="1"/>
    <col min="13549" max="13783" width="9" style="43"/>
    <col min="13784" max="13784" width="26.90625" style="43" customWidth="1"/>
    <col min="13785" max="13785" width="12.08984375" style="43" customWidth="1"/>
    <col min="13786" max="13791" width="9.36328125" style="43" customWidth="1"/>
    <col min="13792" max="13792" width="8.90625" style="43" bestFit="1" customWidth="1"/>
    <col min="13793" max="13802" width="9.36328125" style="43" customWidth="1"/>
    <col min="13803" max="13803" width="12.90625" style="43" customWidth="1"/>
    <col min="13804" max="13804" width="10.08984375" style="43" bestFit="1" customWidth="1"/>
    <col min="13805" max="14039" width="9" style="43"/>
    <col min="14040" max="14040" width="26.90625" style="43" customWidth="1"/>
    <col min="14041" max="14041" width="12.08984375" style="43" customWidth="1"/>
    <col min="14042" max="14047" width="9.36328125" style="43" customWidth="1"/>
    <col min="14048" max="14048" width="8.90625" style="43" bestFit="1" customWidth="1"/>
    <col min="14049" max="14058" width="9.36328125" style="43" customWidth="1"/>
    <col min="14059" max="14059" width="12.90625" style="43" customWidth="1"/>
    <col min="14060" max="14060" width="10.08984375" style="43" bestFit="1" customWidth="1"/>
    <col min="14061" max="14295" width="9" style="43"/>
    <col min="14296" max="14296" width="26.90625" style="43" customWidth="1"/>
    <col min="14297" max="14297" width="12.08984375" style="43" customWidth="1"/>
    <col min="14298" max="14303" width="9.36328125" style="43" customWidth="1"/>
    <col min="14304" max="14304" width="8.90625" style="43" bestFit="1" customWidth="1"/>
    <col min="14305" max="14314" width="9.36328125" style="43" customWidth="1"/>
    <col min="14315" max="14315" width="12.90625" style="43" customWidth="1"/>
    <col min="14316" max="14316" width="10.08984375" style="43" bestFit="1" customWidth="1"/>
    <col min="14317" max="14551" width="9" style="43"/>
    <col min="14552" max="14552" width="26.90625" style="43" customWidth="1"/>
    <col min="14553" max="14553" width="12.08984375" style="43" customWidth="1"/>
    <col min="14554" max="14559" width="9.36328125" style="43" customWidth="1"/>
    <col min="14560" max="14560" width="8.90625" style="43" bestFit="1" customWidth="1"/>
    <col min="14561" max="14570" width="9.36328125" style="43" customWidth="1"/>
    <col min="14571" max="14571" width="12.90625" style="43" customWidth="1"/>
    <col min="14572" max="14572" width="10.08984375" style="43" bestFit="1" customWidth="1"/>
    <col min="14573" max="14807" width="9" style="43"/>
    <col min="14808" max="14808" width="26.90625" style="43" customWidth="1"/>
    <col min="14809" max="14809" width="12.08984375" style="43" customWidth="1"/>
    <col min="14810" max="14815" width="9.36328125" style="43" customWidth="1"/>
    <col min="14816" max="14816" width="8.90625" style="43" bestFit="1" customWidth="1"/>
    <col min="14817" max="14826" width="9.36328125" style="43" customWidth="1"/>
    <col min="14827" max="14827" width="12.90625" style="43" customWidth="1"/>
    <col min="14828" max="14828" width="10.08984375" style="43" bestFit="1" customWidth="1"/>
    <col min="14829" max="15063" width="9" style="43"/>
    <col min="15064" max="15064" width="26.90625" style="43" customWidth="1"/>
    <col min="15065" max="15065" width="12.08984375" style="43" customWidth="1"/>
    <col min="15066" max="15071" width="9.36328125" style="43" customWidth="1"/>
    <col min="15072" max="15072" width="8.90625" style="43" bestFit="1" customWidth="1"/>
    <col min="15073" max="15082" width="9.36328125" style="43" customWidth="1"/>
    <col min="15083" max="15083" width="12.90625" style="43" customWidth="1"/>
    <col min="15084" max="15084" width="10.08984375" style="43" bestFit="1" customWidth="1"/>
    <col min="15085" max="15319" width="9" style="43"/>
    <col min="15320" max="15320" width="26.90625" style="43" customWidth="1"/>
    <col min="15321" max="15321" width="12.08984375" style="43" customWidth="1"/>
    <col min="15322" max="15327" width="9.36328125" style="43" customWidth="1"/>
    <col min="15328" max="15328" width="8.90625" style="43" bestFit="1" customWidth="1"/>
    <col min="15329" max="15338" width="9.36328125" style="43" customWidth="1"/>
    <col min="15339" max="15339" width="12.90625" style="43" customWidth="1"/>
    <col min="15340" max="15340" width="10.08984375" style="43" bestFit="1" customWidth="1"/>
    <col min="15341" max="15575" width="9" style="43"/>
    <col min="15576" max="15576" width="26.90625" style="43" customWidth="1"/>
    <col min="15577" max="15577" width="12.08984375" style="43" customWidth="1"/>
    <col min="15578" max="15583" width="9.36328125" style="43" customWidth="1"/>
    <col min="15584" max="15584" width="8.90625" style="43" bestFit="1" customWidth="1"/>
    <col min="15585" max="15594" width="9.36328125" style="43" customWidth="1"/>
    <col min="15595" max="15595" width="12.90625" style="43" customWidth="1"/>
    <col min="15596" max="15596" width="10.08984375" style="43" bestFit="1" customWidth="1"/>
    <col min="15597" max="15831" width="9" style="43"/>
    <col min="15832" max="15832" width="26.90625" style="43" customWidth="1"/>
    <col min="15833" max="15833" width="12.08984375" style="43" customWidth="1"/>
    <col min="15834" max="15839" width="9.36328125" style="43" customWidth="1"/>
    <col min="15840" max="15840" width="8.90625" style="43" bestFit="1" customWidth="1"/>
    <col min="15841" max="15850" width="9.36328125" style="43" customWidth="1"/>
    <col min="15851" max="15851" width="12.90625" style="43" customWidth="1"/>
    <col min="15852" max="15852" width="10.08984375" style="43" bestFit="1" customWidth="1"/>
    <col min="15853" max="16087" width="9" style="43"/>
    <col min="16088" max="16088" width="26.90625" style="43" customWidth="1"/>
    <col min="16089" max="16089" width="12.08984375" style="43" customWidth="1"/>
    <col min="16090" max="16095" width="9.36328125" style="43" customWidth="1"/>
    <col min="16096" max="16096" width="8.90625" style="43" bestFit="1" customWidth="1"/>
    <col min="16097" max="16106" width="9.36328125" style="43" customWidth="1"/>
    <col min="16107" max="16107" width="12.90625" style="43" customWidth="1"/>
    <col min="16108" max="16108" width="10.08984375" style="43" bestFit="1" customWidth="1"/>
    <col min="16109" max="16384" width="9" style="43"/>
  </cols>
  <sheetData>
    <row r="2" spans="2:22" s="170" customFormat="1" ht="50.15" customHeight="1">
      <c r="B2" s="193" t="s">
        <v>376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5" t="s">
        <v>377</v>
      </c>
      <c r="V2" s="208"/>
    </row>
    <row r="3" spans="2:22" s="180" customFormat="1" ht="50.15" customHeight="1">
      <c r="B3" s="248" t="s">
        <v>220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34"/>
    </row>
    <row r="4" spans="2:22" s="181" customFormat="1" ht="40" customHeight="1">
      <c r="B4" s="263" t="s">
        <v>219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63"/>
    </row>
    <row r="5" spans="2:22" s="47" customFormat="1" ht="55" customHeight="1">
      <c r="B5" s="264" t="s">
        <v>36</v>
      </c>
      <c r="C5" s="239" t="s">
        <v>158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65" t="s">
        <v>138</v>
      </c>
      <c r="V5" s="36"/>
    </row>
    <row r="6" spans="2:22" s="31" customFormat="1" ht="55" customHeight="1">
      <c r="B6" s="225"/>
      <c r="C6" s="174" t="s">
        <v>159</v>
      </c>
      <c r="D6" s="174" t="s">
        <v>160</v>
      </c>
      <c r="E6" s="174" t="s">
        <v>161</v>
      </c>
      <c r="F6" s="175" t="s">
        <v>162</v>
      </c>
      <c r="G6" s="175" t="s">
        <v>163</v>
      </c>
      <c r="H6" s="175" t="s">
        <v>164</v>
      </c>
      <c r="I6" s="175" t="s">
        <v>165</v>
      </c>
      <c r="J6" s="175" t="s">
        <v>166</v>
      </c>
      <c r="K6" s="175" t="s">
        <v>167</v>
      </c>
      <c r="L6" s="175" t="s">
        <v>168</v>
      </c>
      <c r="M6" s="175" t="s">
        <v>169</v>
      </c>
      <c r="N6" s="175" t="s">
        <v>170</v>
      </c>
      <c r="O6" s="175" t="s">
        <v>171</v>
      </c>
      <c r="P6" s="175" t="s">
        <v>172</v>
      </c>
      <c r="Q6" s="175" t="s">
        <v>173</v>
      </c>
      <c r="R6" s="175" t="s">
        <v>174</v>
      </c>
      <c r="S6" s="175" t="s">
        <v>175</v>
      </c>
      <c r="T6" s="175" t="s">
        <v>176</v>
      </c>
      <c r="U6" s="266"/>
      <c r="V6" s="36"/>
    </row>
    <row r="7" spans="2:22" ht="40" customHeight="1">
      <c r="B7" s="92" t="s">
        <v>27</v>
      </c>
      <c r="C7" s="93">
        <f>SUM(D7:T7)</f>
        <v>929001</v>
      </c>
      <c r="D7" s="93">
        <v>3316</v>
      </c>
      <c r="E7" s="93">
        <v>6758</v>
      </c>
      <c r="F7" s="93">
        <v>9910</v>
      </c>
      <c r="G7" s="93">
        <v>30221</v>
      </c>
      <c r="H7" s="93">
        <v>63204</v>
      </c>
      <c r="I7" s="93">
        <v>164019</v>
      </c>
      <c r="J7" s="93">
        <v>245801</v>
      </c>
      <c r="K7" s="93">
        <v>84459</v>
      </c>
      <c r="L7" s="93">
        <v>82824</v>
      </c>
      <c r="M7" s="93">
        <v>60037</v>
      </c>
      <c r="N7" s="93">
        <v>53306</v>
      </c>
      <c r="O7" s="93">
        <v>64194</v>
      </c>
      <c r="P7" s="93">
        <v>24712</v>
      </c>
      <c r="Q7" s="93">
        <v>17609</v>
      </c>
      <c r="R7" s="93">
        <v>9521</v>
      </c>
      <c r="S7" s="93">
        <v>5354</v>
      </c>
      <c r="T7" s="93">
        <v>3756</v>
      </c>
      <c r="U7" s="92" t="s">
        <v>179</v>
      </c>
    </row>
    <row r="8" spans="2:22" ht="40" customHeight="1">
      <c r="B8" s="94" t="s">
        <v>25</v>
      </c>
      <c r="C8" s="177">
        <f>SUM(D8:T8)</f>
        <v>987473</v>
      </c>
      <c r="D8" s="177">
        <v>5639</v>
      </c>
      <c r="E8" s="177">
        <v>10686</v>
      </c>
      <c r="F8" s="177">
        <v>12333</v>
      </c>
      <c r="G8" s="177">
        <v>38406</v>
      </c>
      <c r="H8" s="177">
        <v>68968</v>
      </c>
      <c r="I8" s="177">
        <v>160528</v>
      </c>
      <c r="J8" s="177">
        <v>256570</v>
      </c>
      <c r="K8" s="177">
        <v>75560</v>
      </c>
      <c r="L8" s="177">
        <v>84079</v>
      </c>
      <c r="M8" s="177">
        <v>69543</v>
      </c>
      <c r="N8" s="177">
        <v>55991</v>
      </c>
      <c r="O8" s="177">
        <v>62504</v>
      </c>
      <c r="P8" s="177">
        <v>36156</v>
      </c>
      <c r="Q8" s="177">
        <v>25685</v>
      </c>
      <c r="R8" s="177">
        <v>11693</v>
      </c>
      <c r="S8" s="177">
        <v>9083</v>
      </c>
      <c r="T8" s="177">
        <v>4049</v>
      </c>
      <c r="U8" s="94" t="s">
        <v>180</v>
      </c>
    </row>
    <row r="9" spans="2:22" ht="40" customHeight="1">
      <c r="B9" s="92" t="s">
        <v>23</v>
      </c>
      <c r="C9" s="93">
        <f t="shared" ref="C9:C19" si="0">SUM(D9:T9)</f>
        <v>272652</v>
      </c>
      <c r="D9" s="93">
        <v>1194</v>
      </c>
      <c r="E9" s="93">
        <v>4223</v>
      </c>
      <c r="F9" s="93">
        <v>2929</v>
      </c>
      <c r="G9" s="93">
        <v>11055</v>
      </c>
      <c r="H9" s="93">
        <v>18438</v>
      </c>
      <c r="I9" s="93">
        <v>46635</v>
      </c>
      <c r="J9" s="93">
        <v>67421</v>
      </c>
      <c r="K9" s="93">
        <v>23006</v>
      </c>
      <c r="L9" s="93">
        <v>24936</v>
      </c>
      <c r="M9" s="93">
        <v>20094</v>
      </c>
      <c r="N9" s="93">
        <v>12712</v>
      </c>
      <c r="O9" s="93">
        <v>19971</v>
      </c>
      <c r="P9" s="93">
        <v>8706</v>
      </c>
      <c r="Q9" s="93">
        <v>5985</v>
      </c>
      <c r="R9" s="93">
        <v>2881</v>
      </c>
      <c r="S9" s="93">
        <v>1156</v>
      </c>
      <c r="T9" s="93">
        <v>1310</v>
      </c>
      <c r="U9" s="92" t="s">
        <v>22</v>
      </c>
    </row>
    <row r="10" spans="2:22" ht="40" customHeight="1">
      <c r="B10" s="94" t="s">
        <v>21</v>
      </c>
      <c r="C10" s="177">
        <f t="shared" si="0"/>
        <v>189506</v>
      </c>
      <c r="D10" s="177">
        <v>637</v>
      </c>
      <c r="E10" s="177">
        <v>1164</v>
      </c>
      <c r="F10" s="177">
        <v>3190</v>
      </c>
      <c r="G10" s="177">
        <v>5431</v>
      </c>
      <c r="H10" s="177">
        <v>14345</v>
      </c>
      <c r="I10" s="177">
        <v>33301</v>
      </c>
      <c r="J10" s="177">
        <v>53345</v>
      </c>
      <c r="K10" s="177">
        <v>14904</v>
      </c>
      <c r="L10" s="177">
        <v>16740</v>
      </c>
      <c r="M10" s="177">
        <v>10819</v>
      </c>
      <c r="N10" s="177">
        <v>8702</v>
      </c>
      <c r="O10" s="177">
        <v>13974</v>
      </c>
      <c r="P10" s="177">
        <v>3934</v>
      </c>
      <c r="Q10" s="177">
        <v>4551</v>
      </c>
      <c r="R10" s="177">
        <v>1312</v>
      </c>
      <c r="S10" s="177">
        <v>2048</v>
      </c>
      <c r="T10" s="177">
        <v>1109</v>
      </c>
      <c r="U10" s="94" t="s">
        <v>181</v>
      </c>
    </row>
    <row r="11" spans="2:22" ht="40" customHeight="1">
      <c r="B11" s="92" t="s">
        <v>19</v>
      </c>
      <c r="C11" s="93">
        <f t="shared" si="0"/>
        <v>671698</v>
      </c>
      <c r="D11" s="93">
        <v>1687</v>
      </c>
      <c r="E11" s="93">
        <v>4021</v>
      </c>
      <c r="F11" s="93">
        <v>5801</v>
      </c>
      <c r="G11" s="93">
        <v>18118</v>
      </c>
      <c r="H11" s="93">
        <v>38463</v>
      </c>
      <c r="I11" s="93">
        <v>105790</v>
      </c>
      <c r="J11" s="93">
        <v>158891</v>
      </c>
      <c r="K11" s="93">
        <v>59202</v>
      </c>
      <c r="L11" s="93">
        <v>60411</v>
      </c>
      <c r="M11" s="93">
        <v>53896</v>
      </c>
      <c r="N11" s="93">
        <v>49235</v>
      </c>
      <c r="O11" s="93">
        <v>48894</v>
      </c>
      <c r="P11" s="93">
        <v>23474</v>
      </c>
      <c r="Q11" s="93">
        <v>23946</v>
      </c>
      <c r="R11" s="93">
        <v>10268</v>
      </c>
      <c r="S11" s="93">
        <v>5717</v>
      </c>
      <c r="T11" s="93">
        <v>3884</v>
      </c>
      <c r="U11" s="92" t="s">
        <v>182</v>
      </c>
    </row>
    <row r="12" spans="2:22" ht="40" customHeight="1">
      <c r="B12" s="94" t="s">
        <v>17</v>
      </c>
      <c r="C12" s="177">
        <f t="shared" si="0"/>
        <v>366232</v>
      </c>
      <c r="D12" s="177">
        <v>3264</v>
      </c>
      <c r="E12" s="177">
        <v>4229</v>
      </c>
      <c r="F12" s="177">
        <v>5632</v>
      </c>
      <c r="G12" s="177">
        <v>14958</v>
      </c>
      <c r="H12" s="177">
        <v>24091</v>
      </c>
      <c r="I12" s="177">
        <v>52500</v>
      </c>
      <c r="J12" s="177">
        <v>89822</v>
      </c>
      <c r="K12" s="177">
        <v>22555</v>
      </c>
      <c r="L12" s="177">
        <v>33352</v>
      </c>
      <c r="M12" s="177">
        <v>24913</v>
      </c>
      <c r="N12" s="177">
        <v>21590</v>
      </c>
      <c r="O12" s="177">
        <v>36979</v>
      </c>
      <c r="P12" s="177">
        <v>11512</v>
      </c>
      <c r="Q12" s="177">
        <v>10492</v>
      </c>
      <c r="R12" s="177">
        <v>4939</v>
      </c>
      <c r="S12" s="177">
        <v>2979</v>
      </c>
      <c r="T12" s="177">
        <v>2425</v>
      </c>
      <c r="U12" s="94" t="s">
        <v>183</v>
      </c>
    </row>
    <row r="13" spans="2:22" ht="40" customHeight="1">
      <c r="B13" s="92" t="s">
        <v>15</v>
      </c>
      <c r="C13" s="93">
        <f t="shared" si="0"/>
        <v>143939</v>
      </c>
      <c r="D13" s="93">
        <v>361</v>
      </c>
      <c r="E13" s="93">
        <v>1845</v>
      </c>
      <c r="F13" s="93">
        <v>2087</v>
      </c>
      <c r="G13" s="93">
        <v>4554</v>
      </c>
      <c r="H13" s="93">
        <v>9662</v>
      </c>
      <c r="I13" s="93">
        <v>23765</v>
      </c>
      <c r="J13" s="93">
        <v>32898</v>
      </c>
      <c r="K13" s="93">
        <v>11815</v>
      </c>
      <c r="L13" s="93">
        <v>9872</v>
      </c>
      <c r="M13" s="93">
        <v>11824</v>
      </c>
      <c r="N13" s="93">
        <v>10636</v>
      </c>
      <c r="O13" s="93">
        <v>13632</v>
      </c>
      <c r="P13" s="93">
        <v>3688</v>
      </c>
      <c r="Q13" s="93">
        <v>3058</v>
      </c>
      <c r="R13" s="93">
        <v>1655</v>
      </c>
      <c r="S13" s="93">
        <v>957</v>
      </c>
      <c r="T13" s="93">
        <v>1630</v>
      </c>
      <c r="U13" s="92" t="s">
        <v>184</v>
      </c>
    </row>
    <row r="14" spans="2:22" ht="40" customHeight="1">
      <c r="B14" s="94" t="s">
        <v>13</v>
      </c>
      <c r="C14" s="177">
        <f t="shared" si="0"/>
        <v>105123</v>
      </c>
      <c r="D14" s="177">
        <v>524</v>
      </c>
      <c r="E14" s="177">
        <v>1872</v>
      </c>
      <c r="F14" s="177">
        <v>706</v>
      </c>
      <c r="G14" s="177">
        <v>4089</v>
      </c>
      <c r="H14" s="177">
        <v>8005</v>
      </c>
      <c r="I14" s="177">
        <v>17297</v>
      </c>
      <c r="J14" s="177">
        <v>25587</v>
      </c>
      <c r="K14" s="177">
        <v>7830</v>
      </c>
      <c r="L14" s="177">
        <v>9847</v>
      </c>
      <c r="M14" s="177">
        <v>9138</v>
      </c>
      <c r="N14" s="177">
        <v>6907</v>
      </c>
      <c r="O14" s="177">
        <v>6709</v>
      </c>
      <c r="P14" s="177">
        <v>3346</v>
      </c>
      <c r="Q14" s="177">
        <v>1647</v>
      </c>
      <c r="R14" s="177">
        <v>920</v>
      </c>
      <c r="S14" s="177">
        <v>366</v>
      </c>
      <c r="T14" s="177">
        <v>333</v>
      </c>
      <c r="U14" s="94" t="s">
        <v>185</v>
      </c>
    </row>
    <row r="15" spans="2:22" ht="40" customHeight="1">
      <c r="B15" s="92" t="s">
        <v>11</v>
      </c>
      <c r="C15" s="93">
        <f t="shared" si="0"/>
        <v>56321</v>
      </c>
      <c r="D15" s="93">
        <v>382</v>
      </c>
      <c r="E15" s="93">
        <v>547</v>
      </c>
      <c r="F15" s="93">
        <v>656</v>
      </c>
      <c r="G15" s="93">
        <v>1432</v>
      </c>
      <c r="H15" s="93">
        <v>3268</v>
      </c>
      <c r="I15" s="93">
        <v>7529</v>
      </c>
      <c r="J15" s="93">
        <v>15525</v>
      </c>
      <c r="K15" s="93">
        <v>5178</v>
      </c>
      <c r="L15" s="93">
        <v>4701</v>
      </c>
      <c r="M15" s="93">
        <v>4531</v>
      </c>
      <c r="N15" s="93">
        <v>3906</v>
      </c>
      <c r="O15" s="93">
        <v>4511</v>
      </c>
      <c r="P15" s="93">
        <v>2431</v>
      </c>
      <c r="Q15" s="93">
        <v>658</v>
      </c>
      <c r="R15" s="93">
        <v>554</v>
      </c>
      <c r="S15" s="93">
        <v>320</v>
      </c>
      <c r="T15" s="93">
        <v>192</v>
      </c>
      <c r="U15" s="92" t="s">
        <v>10</v>
      </c>
    </row>
    <row r="16" spans="2:22" ht="40" customHeight="1">
      <c r="B16" s="94" t="s">
        <v>9</v>
      </c>
      <c r="C16" s="177">
        <f t="shared" si="0"/>
        <v>266834</v>
      </c>
      <c r="D16" s="177">
        <v>74</v>
      </c>
      <c r="E16" s="177">
        <v>701</v>
      </c>
      <c r="F16" s="177">
        <v>1475</v>
      </c>
      <c r="G16" s="177">
        <v>3678</v>
      </c>
      <c r="H16" s="177">
        <v>14821</v>
      </c>
      <c r="I16" s="177">
        <v>45971</v>
      </c>
      <c r="J16" s="177">
        <v>71236</v>
      </c>
      <c r="K16" s="177">
        <v>28894</v>
      </c>
      <c r="L16" s="177">
        <v>27462</v>
      </c>
      <c r="M16" s="177">
        <v>21660</v>
      </c>
      <c r="N16" s="177">
        <v>14409</v>
      </c>
      <c r="O16" s="177">
        <v>18747</v>
      </c>
      <c r="P16" s="177">
        <v>5853</v>
      </c>
      <c r="Q16" s="177">
        <v>5735</v>
      </c>
      <c r="R16" s="177">
        <v>3152</v>
      </c>
      <c r="S16" s="177">
        <v>1574</v>
      </c>
      <c r="T16" s="177">
        <v>1392</v>
      </c>
      <c r="U16" s="94" t="s">
        <v>186</v>
      </c>
    </row>
    <row r="17" spans="2:22" ht="40" customHeight="1">
      <c r="B17" s="92" t="s">
        <v>7</v>
      </c>
      <c r="C17" s="93">
        <f t="shared" si="0"/>
        <v>93094</v>
      </c>
      <c r="D17" s="93">
        <v>272</v>
      </c>
      <c r="E17" s="93">
        <v>726</v>
      </c>
      <c r="F17" s="93">
        <v>447</v>
      </c>
      <c r="G17" s="93">
        <v>3980</v>
      </c>
      <c r="H17" s="93">
        <v>5459</v>
      </c>
      <c r="I17" s="93">
        <v>16997</v>
      </c>
      <c r="J17" s="93">
        <v>20239</v>
      </c>
      <c r="K17" s="93">
        <v>7844</v>
      </c>
      <c r="L17" s="93">
        <v>6995</v>
      </c>
      <c r="M17" s="93">
        <v>5789</v>
      </c>
      <c r="N17" s="93">
        <v>6340</v>
      </c>
      <c r="O17" s="93">
        <v>11453</v>
      </c>
      <c r="P17" s="93">
        <v>3256</v>
      </c>
      <c r="Q17" s="93">
        <v>1829</v>
      </c>
      <c r="R17" s="93">
        <v>778</v>
      </c>
      <c r="S17" s="93">
        <v>586</v>
      </c>
      <c r="T17" s="93">
        <v>104</v>
      </c>
      <c r="U17" s="92" t="s">
        <v>187</v>
      </c>
    </row>
    <row r="18" spans="2:22" ht="40" customHeight="1">
      <c r="B18" s="94" t="s">
        <v>5</v>
      </c>
      <c r="C18" s="177">
        <f t="shared" si="0"/>
        <v>87405</v>
      </c>
      <c r="D18" s="177">
        <v>773</v>
      </c>
      <c r="E18" s="177">
        <v>603</v>
      </c>
      <c r="F18" s="177">
        <v>852</v>
      </c>
      <c r="G18" s="177">
        <v>2234</v>
      </c>
      <c r="H18" s="177">
        <v>3958</v>
      </c>
      <c r="I18" s="177">
        <v>12943</v>
      </c>
      <c r="J18" s="177">
        <v>21683</v>
      </c>
      <c r="K18" s="177">
        <v>6846</v>
      </c>
      <c r="L18" s="177">
        <v>8411</v>
      </c>
      <c r="M18" s="177">
        <v>7709</v>
      </c>
      <c r="N18" s="177">
        <v>5653</v>
      </c>
      <c r="O18" s="177">
        <v>6059</v>
      </c>
      <c r="P18" s="177">
        <v>4078</v>
      </c>
      <c r="Q18" s="177">
        <v>2891</v>
      </c>
      <c r="R18" s="177">
        <v>1395</v>
      </c>
      <c r="S18" s="177">
        <v>632</v>
      </c>
      <c r="T18" s="177">
        <v>685</v>
      </c>
      <c r="U18" s="94" t="s">
        <v>188</v>
      </c>
    </row>
    <row r="19" spans="2:22" ht="40" customHeight="1">
      <c r="B19" s="92" t="s">
        <v>3</v>
      </c>
      <c r="C19" s="93">
        <f t="shared" si="0"/>
        <v>72359</v>
      </c>
      <c r="D19" s="93">
        <v>383</v>
      </c>
      <c r="E19" s="93">
        <v>695</v>
      </c>
      <c r="F19" s="93">
        <v>666</v>
      </c>
      <c r="G19" s="93">
        <v>2316</v>
      </c>
      <c r="H19" s="93">
        <v>4646</v>
      </c>
      <c r="I19" s="93">
        <v>10338</v>
      </c>
      <c r="J19" s="93">
        <v>17791</v>
      </c>
      <c r="K19" s="93">
        <v>7803</v>
      </c>
      <c r="L19" s="93">
        <v>6635</v>
      </c>
      <c r="M19" s="93">
        <v>4763</v>
      </c>
      <c r="N19" s="93">
        <v>6415</v>
      </c>
      <c r="O19" s="93">
        <v>5487</v>
      </c>
      <c r="P19" s="93">
        <v>2391</v>
      </c>
      <c r="Q19" s="93">
        <v>1150</v>
      </c>
      <c r="R19" s="93">
        <v>369</v>
      </c>
      <c r="S19" s="93">
        <v>210</v>
      </c>
      <c r="T19" s="93">
        <v>301</v>
      </c>
      <c r="U19" s="92" t="s">
        <v>189</v>
      </c>
    </row>
    <row r="20" spans="2:22" s="50" customFormat="1" ht="40" customHeight="1">
      <c r="B20" s="55" t="s">
        <v>1</v>
      </c>
      <c r="C20" s="185">
        <f t="shared" ref="C20:R20" si="1">SUM(C7:C19)</f>
        <v>4241637</v>
      </c>
      <c r="D20" s="185">
        <f t="shared" si="1"/>
        <v>18506</v>
      </c>
      <c r="E20" s="185">
        <f t="shared" si="1"/>
        <v>38070</v>
      </c>
      <c r="F20" s="185">
        <f t="shared" si="1"/>
        <v>46684</v>
      </c>
      <c r="G20" s="185">
        <f t="shared" si="1"/>
        <v>140472</v>
      </c>
      <c r="H20" s="185">
        <f t="shared" si="1"/>
        <v>277328</v>
      </c>
      <c r="I20" s="185">
        <f t="shared" si="1"/>
        <v>697613</v>
      </c>
      <c r="J20" s="185">
        <f t="shared" si="1"/>
        <v>1076809</v>
      </c>
      <c r="K20" s="185">
        <f t="shared" si="1"/>
        <v>355896</v>
      </c>
      <c r="L20" s="185">
        <f t="shared" si="1"/>
        <v>376265</v>
      </c>
      <c r="M20" s="185">
        <f t="shared" si="1"/>
        <v>304716</v>
      </c>
      <c r="N20" s="185">
        <f t="shared" si="1"/>
        <v>255802</v>
      </c>
      <c r="O20" s="185">
        <f t="shared" si="1"/>
        <v>313114</v>
      </c>
      <c r="P20" s="185">
        <f t="shared" si="1"/>
        <v>133537</v>
      </c>
      <c r="Q20" s="185">
        <f t="shared" si="1"/>
        <v>105236</v>
      </c>
      <c r="R20" s="185">
        <f t="shared" si="1"/>
        <v>49437</v>
      </c>
      <c r="S20" s="185">
        <f>SUM(S7:S19)</f>
        <v>30982</v>
      </c>
      <c r="T20" s="185">
        <f>SUM(T7:T19)</f>
        <v>21170</v>
      </c>
      <c r="U20" s="55" t="s">
        <v>96</v>
      </c>
      <c r="V20" s="40"/>
    </row>
    <row r="21" spans="2:22" s="27" customFormat="1" ht="40" customHeight="1">
      <c r="B21" s="226" t="s">
        <v>270</v>
      </c>
      <c r="C21" s="226"/>
      <c r="D21" s="226"/>
      <c r="E21" s="226"/>
      <c r="F21" s="226"/>
      <c r="G21" s="226"/>
      <c r="P21" s="218" t="s">
        <v>226</v>
      </c>
      <c r="Q21" s="218"/>
      <c r="R21" s="218"/>
      <c r="S21" s="218"/>
      <c r="T21" s="218"/>
      <c r="U21" s="218"/>
      <c r="V21" s="36"/>
    </row>
    <row r="23" spans="2:22" ht="12.5">
      <c r="B23" s="43"/>
      <c r="U23" s="43"/>
      <c r="V23" s="43"/>
    </row>
    <row r="24" spans="2:22" ht="12.5">
      <c r="B24" s="43"/>
      <c r="U24" s="43"/>
      <c r="V24" s="43"/>
    </row>
    <row r="25" spans="2:22" ht="12.5">
      <c r="B25" s="43"/>
      <c r="U25" s="43"/>
      <c r="V25" s="43"/>
    </row>
    <row r="26" spans="2:22" ht="12.5">
      <c r="B26" s="43"/>
      <c r="U26" s="43"/>
      <c r="V26" s="43"/>
    </row>
    <row r="27" spans="2:22" ht="12.5">
      <c r="B27" s="43"/>
      <c r="U27" s="43"/>
      <c r="V27" s="43"/>
    </row>
    <row r="28" spans="2:22" ht="12.5">
      <c r="B28" s="43"/>
      <c r="U28" s="43"/>
      <c r="V28" s="43"/>
    </row>
    <row r="29" spans="2:22" ht="12.5">
      <c r="B29" s="43"/>
      <c r="U29" s="43"/>
      <c r="V29" s="43"/>
    </row>
    <row r="30" spans="2:22" ht="12.5">
      <c r="B30" s="43"/>
      <c r="U30" s="43"/>
      <c r="V30" s="43"/>
    </row>
    <row r="31" spans="2:22" ht="12.5">
      <c r="B31" s="43"/>
      <c r="U31" s="43"/>
      <c r="V31" s="43"/>
    </row>
    <row r="32" spans="2:22" ht="12.5">
      <c r="B32" s="43"/>
      <c r="U32" s="43"/>
      <c r="V32" s="43"/>
    </row>
    <row r="33" spans="2:22" ht="12.5">
      <c r="B33" s="43"/>
      <c r="U33" s="43"/>
      <c r="V33" s="43"/>
    </row>
    <row r="34" spans="2:22" ht="12.5">
      <c r="B34" s="43"/>
      <c r="U34" s="43"/>
      <c r="V34" s="43"/>
    </row>
    <row r="35" spans="2:22" ht="12.5">
      <c r="B35" s="43"/>
      <c r="U35" s="43"/>
      <c r="V35" s="43"/>
    </row>
    <row r="36" spans="2:22" ht="12.5">
      <c r="B36" s="43"/>
      <c r="U36" s="43"/>
      <c r="V36" s="43"/>
    </row>
    <row r="37" spans="2:22" ht="12.5">
      <c r="B37" s="43"/>
      <c r="U37" s="43"/>
      <c r="V37" s="43"/>
    </row>
    <row r="38" spans="2:22" ht="12.5">
      <c r="B38" s="43"/>
      <c r="U38" s="43"/>
      <c r="V38" s="43"/>
    </row>
    <row r="39" spans="2:22" ht="12.5">
      <c r="B39" s="43"/>
      <c r="U39" s="43"/>
      <c r="V39" s="43"/>
    </row>
    <row r="40" spans="2:22" ht="12.5">
      <c r="B40" s="43"/>
      <c r="U40" s="43"/>
      <c r="V40" s="43"/>
    </row>
    <row r="41" spans="2:22" ht="12.5">
      <c r="B41" s="43"/>
      <c r="U41" s="43"/>
      <c r="V41" s="43"/>
    </row>
    <row r="42" spans="2:22" ht="12.5">
      <c r="B42" s="43"/>
      <c r="U42" s="43"/>
      <c r="V42" s="43"/>
    </row>
    <row r="43" spans="2:22" ht="12.5">
      <c r="B43" s="43"/>
      <c r="U43" s="43"/>
      <c r="V43" s="43"/>
    </row>
    <row r="44" spans="2:22" ht="12.5">
      <c r="B44" s="43"/>
      <c r="U44" s="43"/>
      <c r="V44" s="43"/>
    </row>
    <row r="45" spans="2:22" ht="12.5">
      <c r="B45" s="43"/>
      <c r="U45" s="43"/>
      <c r="V45" s="43"/>
    </row>
    <row r="46" spans="2:22" ht="12.5">
      <c r="B46" s="43"/>
      <c r="U46" s="43"/>
      <c r="V46" s="43"/>
    </row>
    <row r="47" spans="2:22" ht="12.5">
      <c r="B47" s="43"/>
      <c r="U47" s="43"/>
      <c r="V47" s="43"/>
    </row>
    <row r="48" spans="2:22" ht="12.5">
      <c r="B48" s="43"/>
      <c r="U48" s="43"/>
      <c r="V48" s="43"/>
    </row>
    <row r="49" spans="2:22" ht="12.5">
      <c r="B49" s="43"/>
      <c r="U49" s="43"/>
      <c r="V49" s="43"/>
    </row>
    <row r="50" spans="2:22" ht="12.5">
      <c r="B50" s="43"/>
      <c r="U50" s="43"/>
      <c r="V50" s="43"/>
    </row>
    <row r="51" spans="2:22" ht="12.5">
      <c r="B51" s="43"/>
      <c r="U51" s="43"/>
      <c r="V51" s="43"/>
    </row>
    <row r="52" spans="2:22" ht="12.5">
      <c r="B52" s="43"/>
      <c r="U52" s="43"/>
      <c r="V52" s="43"/>
    </row>
    <row r="53" spans="2:22" ht="12.5">
      <c r="B53" s="43"/>
      <c r="U53" s="43"/>
      <c r="V53" s="43"/>
    </row>
    <row r="54" spans="2:22" ht="12.5">
      <c r="B54" s="43"/>
      <c r="U54" s="43"/>
      <c r="V54" s="43"/>
    </row>
    <row r="55" spans="2:22" ht="12.5">
      <c r="B55" s="43"/>
      <c r="U55" s="43"/>
      <c r="V55" s="43"/>
    </row>
    <row r="56" spans="2:22" ht="12.5">
      <c r="B56" s="43"/>
      <c r="U56" s="43"/>
      <c r="V56" s="43"/>
    </row>
    <row r="57" spans="2:22" ht="12.5">
      <c r="B57" s="43"/>
      <c r="U57" s="43"/>
      <c r="V57" s="43"/>
    </row>
    <row r="58" spans="2:22" ht="12.5">
      <c r="B58" s="43"/>
      <c r="U58" s="43"/>
      <c r="V58" s="43"/>
    </row>
    <row r="59" spans="2:22" ht="12.5">
      <c r="B59" s="43"/>
      <c r="U59" s="43"/>
      <c r="V59" s="43"/>
    </row>
    <row r="60" spans="2:22" ht="12.5">
      <c r="B60" s="43"/>
      <c r="U60" s="43"/>
      <c r="V60" s="43"/>
    </row>
    <row r="61" spans="2:22" ht="12.5">
      <c r="B61" s="43"/>
      <c r="U61" s="43"/>
      <c r="V61" s="43"/>
    </row>
    <row r="62" spans="2:22" ht="12.5">
      <c r="B62" s="43"/>
      <c r="U62" s="43"/>
      <c r="V62" s="43"/>
    </row>
    <row r="63" spans="2:22" ht="12.5">
      <c r="B63" s="43"/>
      <c r="U63" s="43"/>
      <c r="V63" s="43"/>
    </row>
    <row r="64" spans="2:22" ht="12.5">
      <c r="B64" s="43"/>
      <c r="U64" s="43"/>
      <c r="V64" s="43"/>
    </row>
    <row r="65" spans="2:22" ht="12.5">
      <c r="B65" s="43"/>
      <c r="U65" s="43"/>
      <c r="V65" s="43"/>
    </row>
    <row r="66" spans="2:22" ht="12.5">
      <c r="B66" s="43"/>
      <c r="U66" s="43"/>
      <c r="V66" s="43"/>
    </row>
    <row r="67" spans="2:22" ht="12.5">
      <c r="B67" s="43"/>
      <c r="U67" s="43"/>
      <c r="V67" s="43"/>
    </row>
    <row r="68" spans="2:22" ht="12.5">
      <c r="B68" s="43"/>
      <c r="U68" s="43"/>
      <c r="V68" s="43"/>
    </row>
    <row r="69" spans="2:22" ht="12.5">
      <c r="B69" s="43"/>
      <c r="U69" s="43"/>
      <c r="V69" s="43"/>
    </row>
    <row r="70" spans="2:22" ht="12.5">
      <c r="B70" s="43"/>
      <c r="U70" s="43"/>
      <c r="V70" s="43"/>
    </row>
    <row r="71" spans="2:22" ht="12.5">
      <c r="B71" s="43"/>
      <c r="U71" s="43"/>
      <c r="V71" s="43"/>
    </row>
    <row r="72" spans="2:22" ht="12.5">
      <c r="B72" s="43"/>
      <c r="U72" s="43"/>
      <c r="V72" s="43"/>
    </row>
    <row r="73" spans="2:22" ht="12.5">
      <c r="B73" s="43"/>
      <c r="U73" s="43"/>
      <c r="V73" s="43"/>
    </row>
    <row r="74" spans="2:22" ht="12.5">
      <c r="B74" s="43"/>
      <c r="U74" s="43"/>
      <c r="V74" s="43"/>
    </row>
    <row r="75" spans="2:22" ht="12.5">
      <c r="B75" s="43"/>
      <c r="U75" s="43"/>
      <c r="V75" s="43"/>
    </row>
    <row r="76" spans="2:22" ht="12.5">
      <c r="B76" s="43"/>
      <c r="U76" s="43"/>
      <c r="V76" s="43"/>
    </row>
    <row r="77" spans="2:22" ht="12.5">
      <c r="B77" s="43"/>
      <c r="U77" s="43"/>
      <c r="V77" s="43"/>
    </row>
    <row r="78" spans="2:22" ht="12.5">
      <c r="B78" s="43"/>
      <c r="U78" s="43"/>
      <c r="V78" s="43"/>
    </row>
    <row r="79" spans="2:22" ht="12.5">
      <c r="B79" s="43"/>
      <c r="U79" s="43"/>
      <c r="V79" s="43"/>
    </row>
    <row r="80" spans="2:22" ht="12.5">
      <c r="B80" s="43"/>
      <c r="U80" s="43"/>
      <c r="V80" s="43"/>
    </row>
    <row r="81" spans="2:22" ht="12.5">
      <c r="B81" s="43"/>
      <c r="U81" s="43"/>
      <c r="V81" s="43"/>
    </row>
    <row r="82" spans="2:22" ht="12.5">
      <c r="B82" s="43"/>
      <c r="U82" s="43"/>
      <c r="V82" s="43"/>
    </row>
    <row r="83" spans="2:22" ht="12.5">
      <c r="B83" s="43"/>
      <c r="U83" s="43"/>
      <c r="V83" s="43"/>
    </row>
    <row r="84" spans="2:22" ht="12.5">
      <c r="B84" s="43"/>
      <c r="U84" s="43"/>
      <c r="V84" s="43"/>
    </row>
    <row r="85" spans="2:22" ht="12.5">
      <c r="B85" s="43"/>
      <c r="U85" s="43"/>
      <c r="V85" s="43"/>
    </row>
    <row r="86" spans="2:22" ht="12.5">
      <c r="B86" s="43"/>
      <c r="U86" s="43"/>
      <c r="V86" s="43"/>
    </row>
    <row r="87" spans="2:22" ht="12.5">
      <c r="B87" s="43"/>
      <c r="U87" s="43"/>
      <c r="V87" s="43"/>
    </row>
    <row r="88" spans="2:22" ht="12.5">
      <c r="B88" s="43"/>
      <c r="U88" s="43"/>
      <c r="V88" s="43"/>
    </row>
    <row r="89" spans="2:22" ht="12.5">
      <c r="B89" s="43"/>
      <c r="U89" s="43"/>
      <c r="V89" s="43"/>
    </row>
    <row r="90" spans="2:22" ht="12.5">
      <c r="B90" s="43"/>
      <c r="U90" s="43"/>
      <c r="V90" s="43"/>
    </row>
    <row r="91" spans="2:22" ht="12.5">
      <c r="B91" s="43"/>
      <c r="U91" s="43"/>
      <c r="V91" s="43"/>
    </row>
    <row r="92" spans="2:22" ht="12.5">
      <c r="B92" s="43"/>
      <c r="U92" s="43"/>
      <c r="V92" s="43"/>
    </row>
    <row r="93" spans="2:22" ht="12.5">
      <c r="B93" s="43"/>
      <c r="U93" s="43"/>
      <c r="V93" s="43"/>
    </row>
    <row r="94" spans="2:22" ht="12.5">
      <c r="B94" s="43"/>
      <c r="U94" s="43"/>
      <c r="V94" s="43"/>
    </row>
    <row r="95" spans="2:22" ht="12.5">
      <c r="B95" s="43"/>
      <c r="U95" s="43"/>
      <c r="V95" s="43"/>
    </row>
    <row r="96" spans="2:22" ht="12.5">
      <c r="B96" s="43"/>
      <c r="U96" s="43"/>
      <c r="V96" s="43"/>
    </row>
    <row r="97" spans="2:22" ht="12.5">
      <c r="B97" s="43"/>
      <c r="U97" s="43"/>
      <c r="V97" s="43"/>
    </row>
    <row r="98" spans="2:22" ht="12.5">
      <c r="B98" s="43"/>
      <c r="U98" s="43"/>
      <c r="V98" s="43"/>
    </row>
    <row r="99" spans="2:22" ht="12.5">
      <c r="B99" s="43"/>
      <c r="U99" s="43"/>
      <c r="V99" s="43"/>
    </row>
    <row r="100" spans="2:22" ht="12.5">
      <c r="B100" s="43"/>
      <c r="U100" s="43"/>
      <c r="V100" s="43"/>
    </row>
    <row r="101" spans="2:22" ht="12.5">
      <c r="B101" s="43"/>
      <c r="U101" s="43"/>
      <c r="V101" s="43"/>
    </row>
    <row r="102" spans="2:22" ht="12.5">
      <c r="B102" s="43"/>
      <c r="U102" s="43"/>
      <c r="V102" s="43"/>
    </row>
    <row r="103" spans="2:22" ht="12.5">
      <c r="B103" s="43"/>
      <c r="U103" s="43"/>
      <c r="V103" s="43"/>
    </row>
    <row r="104" spans="2:22" ht="12.5">
      <c r="B104" s="43"/>
      <c r="U104" s="43"/>
      <c r="V104" s="43"/>
    </row>
    <row r="105" spans="2:22" ht="12.5">
      <c r="B105" s="43"/>
      <c r="U105" s="43"/>
      <c r="V105" s="43"/>
    </row>
    <row r="106" spans="2:22" ht="12.5">
      <c r="B106" s="43"/>
      <c r="U106" s="43"/>
      <c r="V106" s="43"/>
    </row>
    <row r="107" spans="2:22" ht="12.5">
      <c r="B107" s="43"/>
      <c r="U107" s="43"/>
      <c r="V107" s="43"/>
    </row>
    <row r="108" spans="2:22" ht="12.5">
      <c r="B108" s="43"/>
      <c r="U108" s="43"/>
      <c r="V108" s="43"/>
    </row>
    <row r="109" spans="2:22" ht="12.5">
      <c r="B109" s="43"/>
      <c r="U109" s="43"/>
      <c r="V109" s="43"/>
    </row>
    <row r="110" spans="2:22" ht="12.5">
      <c r="B110" s="43"/>
      <c r="U110" s="43"/>
      <c r="V110" s="43"/>
    </row>
    <row r="111" spans="2:22" ht="12.5">
      <c r="B111" s="43"/>
      <c r="U111" s="43"/>
      <c r="V111" s="43"/>
    </row>
    <row r="112" spans="2:22" ht="12.5">
      <c r="B112" s="43"/>
      <c r="U112" s="43"/>
      <c r="V112" s="43"/>
    </row>
    <row r="113" spans="2:22" ht="12.5">
      <c r="B113" s="43"/>
      <c r="U113" s="43"/>
      <c r="V113" s="43"/>
    </row>
    <row r="114" spans="2:22" ht="12.5">
      <c r="B114" s="43"/>
      <c r="U114" s="43"/>
      <c r="V114" s="43"/>
    </row>
    <row r="115" spans="2:22" ht="12.5">
      <c r="B115" s="43"/>
      <c r="U115" s="43"/>
      <c r="V115" s="43"/>
    </row>
    <row r="116" spans="2:22" ht="12.5">
      <c r="B116" s="43"/>
      <c r="U116" s="43"/>
      <c r="V116" s="43"/>
    </row>
    <row r="117" spans="2:22" ht="12.5">
      <c r="B117" s="43"/>
      <c r="U117" s="43"/>
      <c r="V117" s="43"/>
    </row>
    <row r="118" spans="2:22" ht="12.5">
      <c r="B118" s="43"/>
      <c r="U118" s="43"/>
      <c r="V118" s="43"/>
    </row>
    <row r="119" spans="2:22" ht="12.5">
      <c r="B119" s="43"/>
      <c r="U119" s="43"/>
      <c r="V119" s="43"/>
    </row>
    <row r="120" spans="2:22" ht="12.5">
      <c r="B120" s="43"/>
      <c r="U120" s="43"/>
      <c r="V120" s="43"/>
    </row>
    <row r="121" spans="2:22" ht="12.5">
      <c r="B121" s="43"/>
      <c r="U121" s="43"/>
      <c r="V121" s="43"/>
    </row>
    <row r="122" spans="2:22" ht="12.5">
      <c r="B122" s="43"/>
      <c r="U122" s="43"/>
      <c r="V122" s="43"/>
    </row>
    <row r="123" spans="2:22" ht="12.5">
      <c r="B123" s="43"/>
      <c r="U123" s="43"/>
      <c r="V123" s="43"/>
    </row>
    <row r="124" spans="2:22" ht="12.5">
      <c r="B124" s="43"/>
      <c r="U124" s="43"/>
      <c r="V124" s="43"/>
    </row>
    <row r="125" spans="2:22" ht="12.5">
      <c r="B125" s="43"/>
      <c r="U125" s="43"/>
      <c r="V125" s="43"/>
    </row>
    <row r="126" spans="2:22" ht="12.5">
      <c r="B126" s="43"/>
      <c r="U126" s="43"/>
      <c r="V126" s="43"/>
    </row>
    <row r="127" spans="2:22" ht="12.5">
      <c r="B127" s="43"/>
      <c r="U127" s="43"/>
      <c r="V127" s="43"/>
    </row>
    <row r="128" spans="2:22" ht="12.5">
      <c r="B128" s="43"/>
      <c r="U128" s="43"/>
      <c r="V128" s="43"/>
    </row>
    <row r="129" spans="2:22" ht="12.5">
      <c r="B129" s="43"/>
      <c r="U129" s="43"/>
      <c r="V129" s="43"/>
    </row>
    <row r="130" spans="2:22" ht="12.5">
      <c r="B130" s="43"/>
      <c r="U130" s="43"/>
      <c r="V130" s="43"/>
    </row>
    <row r="131" spans="2:22" ht="12.5">
      <c r="B131" s="43"/>
      <c r="U131" s="43"/>
      <c r="V131" s="43"/>
    </row>
    <row r="132" spans="2:22" ht="12.5">
      <c r="B132" s="43"/>
      <c r="U132" s="43"/>
      <c r="V132" s="43"/>
    </row>
    <row r="133" spans="2:22" ht="12.5">
      <c r="B133" s="43"/>
      <c r="U133" s="43"/>
      <c r="V133" s="43"/>
    </row>
    <row r="134" spans="2:22" ht="12.5">
      <c r="B134" s="43"/>
      <c r="U134" s="43"/>
      <c r="V134" s="43"/>
    </row>
    <row r="135" spans="2:22" ht="12.5">
      <c r="B135" s="43"/>
      <c r="U135" s="43"/>
      <c r="V135" s="43"/>
    </row>
    <row r="136" spans="2:22" ht="12.5">
      <c r="B136" s="43"/>
      <c r="U136" s="43"/>
      <c r="V136" s="43"/>
    </row>
    <row r="137" spans="2:22" ht="12.5">
      <c r="B137" s="43"/>
      <c r="U137" s="43"/>
      <c r="V137" s="43"/>
    </row>
    <row r="138" spans="2:22" ht="12.5">
      <c r="B138" s="43"/>
      <c r="U138" s="43"/>
      <c r="V138" s="43"/>
    </row>
    <row r="139" spans="2:22" ht="12.5">
      <c r="B139" s="43"/>
      <c r="U139" s="43"/>
      <c r="V139" s="43"/>
    </row>
    <row r="140" spans="2:22" ht="12.5">
      <c r="B140" s="43"/>
      <c r="U140" s="43"/>
      <c r="V140" s="43"/>
    </row>
    <row r="141" spans="2:22" ht="12.5">
      <c r="B141" s="43"/>
      <c r="U141" s="43"/>
      <c r="V141" s="43"/>
    </row>
    <row r="142" spans="2:22" ht="12.5">
      <c r="B142" s="43"/>
      <c r="U142" s="43"/>
      <c r="V142" s="43"/>
    </row>
    <row r="143" spans="2:22" ht="12.5">
      <c r="B143" s="43"/>
      <c r="U143" s="43"/>
      <c r="V143" s="43"/>
    </row>
    <row r="144" spans="2:22" ht="12.5">
      <c r="B144" s="43"/>
      <c r="U144" s="43"/>
      <c r="V144" s="43"/>
    </row>
    <row r="145" spans="2:22" ht="12.5">
      <c r="B145" s="43"/>
      <c r="U145" s="43"/>
      <c r="V145" s="43"/>
    </row>
    <row r="146" spans="2:22" ht="12.5">
      <c r="B146" s="43"/>
      <c r="U146" s="43"/>
      <c r="V146" s="43"/>
    </row>
    <row r="147" spans="2:22" ht="12.5">
      <c r="B147" s="43"/>
      <c r="U147" s="43"/>
      <c r="V147" s="43"/>
    </row>
    <row r="148" spans="2:22" ht="12.5">
      <c r="B148" s="43"/>
      <c r="U148" s="43"/>
      <c r="V148" s="43"/>
    </row>
    <row r="149" spans="2:22" ht="12.5">
      <c r="B149" s="43"/>
      <c r="U149" s="43"/>
      <c r="V149" s="43"/>
    </row>
    <row r="150" spans="2:22" ht="12.5">
      <c r="B150" s="43"/>
      <c r="U150" s="43"/>
      <c r="V150" s="43"/>
    </row>
    <row r="151" spans="2:22" ht="12.5">
      <c r="B151" s="43"/>
      <c r="U151" s="43"/>
      <c r="V151" s="43"/>
    </row>
    <row r="152" spans="2:22" ht="12.5">
      <c r="B152" s="43"/>
      <c r="U152" s="43"/>
      <c r="V152" s="43"/>
    </row>
    <row r="153" spans="2:22" ht="12.5">
      <c r="B153" s="43"/>
      <c r="U153" s="43"/>
      <c r="V153" s="43"/>
    </row>
    <row r="154" spans="2:22" ht="12.5">
      <c r="B154" s="43"/>
      <c r="U154" s="43"/>
      <c r="V154" s="43"/>
    </row>
    <row r="155" spans="2:22" ht="12.5">
      <c r="B155" s="43"/>
      <c r="U155" s="43"/>
      <c r="V155" s="43"/>
    </row>
    <row r="156" spans="2:22" ht="12.5">
      <c r="B156" s="43"/>
      <c r="U156" s="43"/>
      <c r="V156" s="43"/>
    </row>
    <row r="157" spans="2:22" ht="12.5">
      <c r="B157" s="43"/>
      <c r="U157" s="43"/>
      <c r="V157" s="43"/>
    </row>
    <row r="158" spans="2:22" ht="12.5">
      <c r="B158" s="43"/>
      <c r="U158" s="43"/>
      <c r="V158" s="43"/>
    </row>
    <row r="159" spans="2:22" ht="12.5">
      <c r="B159" s="43"/>
      <c r="U159" s="43"/>
      <c r="V159" s="43"/>
    </row>
    <row r="160" spans="2:22" ht="12.5">
      <c r="B160" s="43"/>
      <c r="U160" s="43"/>
      <c r="V160" s="43"/>
    </row>
    <row r="161" spans="2:22" ht="12.5">
      <c r="B161" s="43"/>
      <c r="U161" s="43"/>
      <c r="V161" s="43"/>
    </row>
    <row r="162" spans="2:22" ht="12.5">
      <c r="B162" s="43"/>
      <c r="U162" s="43"/>
      <c r="V162" s="43"/>
    </row>
    <row r="163" spans="2:22" ht="12.5">
      <c r="B163" s="43"/>
      <c r="U163" s="43"/>
      <c r="V163" s="43"/>
    </row>
    <row r="164" spans="2:22" ht="12.5">
      <c r="B164" s="43"/>
      <c r="U164" s="43"/>
      <c r="V164" s="43"/>
    </row>
    <row r="165" spans="2:22" ht="12.5">
      <c r="B165" s="43"/>
      <c r="U165" s="43"/>
      <c r="V165" s="43"/>
    </row>
    <row r="166" spans="2:22" ht="12.5">
      <c r="B166" s="43"/>
      <c r="U166" s="43"/>
      <c r="V166" s="43"/>
    </row>
    <row r="167" spans="2:22" ht="12.5">
      <c r="B167" s="43"/>
      <c r="U167" s="43"/>
      <c r="V167" s="43"/>
    </row>
    <row r="168" spans="2:22" ht="12.5">
      <c r="B168" s="43"/>
      <c r="U168" s="43"/>
      <c r="V168" s="43"/>
    </row>
    <row r="169" spans="2:22" ht="12.5">
      <c r="B169" s="43"/>
      <c r="U169" s="43"/>
      <c r="V169" s="43"/>
    </row>
    <row r="170" spans="2:22" ht="12.5">
      <c r="B170" s="43"/>
      <c r="U170" s="43"/>
      <c r="V170" s="43"/>
    </row>
    <row r="171" spans="2:22" ht="12.5">
      <c r="B171" s="43"/>
      <c r="U171" s="43"/>
      <c r="V171" s="43"/>
    </row>
    <row r="172" spans="2:22" ht="12.5">
      <c r="B172" s="43"/>
      <c r="U172" s="43"/>
      <c r="V172" s="43"/>
    </row>
    <row r="173" spans="2:22" ht="12.5">
      <c r="B173" s="43"/>
      <c r="U173" s="43"/>
      <c r="V173" s="43"/>
    </row>
    <row r="174" spans="2:22" ht="12.5">
      <c r="B174" s="43"/>
      <c r="U174" s="43"/>
      <c r="V174" s="43"/>
    </row>
    <row r="175" spans="2:22" ht="12.5">
      <c r="B175" s="43"/>
      <c r="U175" s="43"/>
      <c r="V175" s="43"/>
    </row>
    <row r="176" spans="2:22" ht="12.5">
      <c r="B176" s="43"/>
      <c r="U176" s="43"/>
      <c r="V176" s="43"/>
    </row>
    <row r="177" spans="2:22" ht="12.5">
      <c r="B177" s="43"/>
      <c r="U177" s="43"/>
      <c r="V177" s="43"/>
    </row>
    <row r="178" spans="2:22" ht="12.5">
      <c r="B178" s="43"/>
      <c r="U178" s="43"/>
      <c r="V178" s="43"/>
    </row>
    <row r="179" spans="2:22" ht="12.5">
      <c r="B179" s="43"/>
      <c r="U179" s="43"/>
      <c r="V179" s="43"/>
    </row>
    <row r="180" spans="2:22" ht="12.5">
      <c r="B180" s="43"/>
      <c r="U180" s="43"/>
      <c r="V180" s="43"/>
    </row>
    <row r="181" spans="2:22" ht="12.5">
      <c r="B181" s="43"/>
      <c r="U181" s="43"/>
      <c r="V181" s="43"/>
    </row>
    <row r="182" spans="2:22" ht="12.5">
      <c r="B182" s="43"/>
      <c r="U182" s="43"/>
      <c r="V182" s="43"/>
    </row>
    <row r="183" spans="2:22" ht="12.5">
      <c r="B183" s="43"/>
      <c r="U183" s="43"/>
      <c r="V183" s="43"/>
    </row>
    <row r="184" spans="2:22" ht="12.5">
      <c r="B184" s="43"/>
      <c r="U184" s="43"/>
      <c r="V184" s="43"/>
    </row>
    <row r="185" spans="2:22" ht="12.5">
      <c r="B185" s="43"/>
      <c r="U185" s="43"/>
      <c r="V185" s="43"/>
    </row>
  </sheetData>
  <mergeCells count="7">
    <mergeCell ref="B21:G21"/>
    <mergeCell ref="P21:U21"/>
    <mergeCell ref="B3:U3"/>
    <mergeCell ref="B4:U4"/>
    <mergeCell ref="B5:B6"/>
    <mergeCell ref="C5:T5"/>
    <mergeCell ref="U5:U6"/>
  </mergeCells>
  <printOptions horizontalCentered="1" verticalCentered="1"/>
  <pageMargins left="0.19685039370078741" right="0" top="0.39370078740157483" bottom="0" header="0.39370078740157483" footer="0.19685039370078741"/>
  <pageSetup paperSize="9" scale="38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  <pageSetUpPr fitToPage="1"/>
  </sheetPr>
  <dimension ref="A1:W5216"/>
  <sheetViews>
    <sheetView tabSelected="1" view="pageBreakPreview" topLeftCell="A6" zoomScale="80" zoomScaleNormal="50" zoomScaleSheetLayoutView="80" zoomScalePageLayoutView="70" workbookViewId="0">
      <selection activeCell="S14" sqref="S14"/>
    </sheetView>
  </sheetViews>
  <sheetFormatPr defaultRowHeight="15.5"/>
  <cols>
    <col min="1" max="1" width="8.6328125" style="28" customWidth="1"/>
    <col min="2" max="2" width="37.6328125" style="28" customWidth="1"/>
    <col min="3" max="3" width="13.26953125" style="32" customWidth="1"/>
    <col min="4" max="11" width="13.26953125" style="28" customWidth="1"/>
    <col min="12" max="12" width="37.6328125" style="28" customWidth="1"/>
    <col min="13" max="13" width="8.6328125" style="36" customWidth="1"/>
    <col min="14" max="14" width="5.453125" style="28" customWidth="1"/>
    <col min="15" max="15" width="14" style="28" customWidth="1"/>
    <col min="16" max="16" width="25.08984375" style="28" customWidth="1"/>
    <col min="17" max="17" width="12.26953125" style="28" customWidth="1"/>
    <col min="18" max="18" width="12.453125" style="28" customWidth="1"/>
    <col min="19" max="20" width="11.36328125" style="28" customWidth="1"/>
    <col min="21" max="21" width="14" style="28" customWidth="1"/>
    <col min="22" max="22" width="29" style="28" customWidth="1"/>
    <col min="23" max="23" width="12.453125" style="28" customWidth="1"/>
    <col min="24" max="24" width="6.6328125" style="28" customWidth="1"/>
    <col min="25" max="25" width="5.453125" style="28" customWidth="1"/>
    <col min="26" max="26" width="10.6328125" style="28" customWidth="1"/>
    <col min="27" max="27" width="8" style="28" customWidth="1"/>
    <col min="28" max="28" width="7.6328125" style="28" customWidth="1"/>
    <col min="29" max="29" width="12" style="28" customWidth="1"/>
    <col min="30" max="30" width="7.6328125" style="28" customWidth="1"/>
    <col min="31" max="31" width="6.453125" style="28" customWidth="1"/>
    <col min="32" max="32" width="10.26953125" style="28" customWidth="1"/>
    <col min="33" max="34" width="8.7265625" style="28" customWidth="1"/>
    <col min="35" max="35" width="9.453125" style="28" customWidth="1"/>
    <col min="36" max="36" width="6.7265625" style="28" customWidth="1"/>
    <col min="37" max="37" width="6.453125" style="28" customWidth="1"/>
    <col min="38" max="38" width="10.7265625" style="28" bestFit="1" customWidth="1"/>
    <col min="39" max="39" width="7.36328125" style="28" customWidth="1"/>
    <col min="40" max="40" width="6.453125" style="28" customWidth="1"/>
    <col min="41" max="41" width="11.36328125" style="28" customWidth="1"/>
    <col min="42" max="42" width="7.08984375" style="28" customWidth="1"/>
    <col min="43" max="43" width="5.453125" style="28" customWidth="1"/>
    <col min="44" max="44" width="11.08984375" style="28" customWidth="1"/>
    <col min="45" max="45" width="8.7265625" style="28" customWidth="1"/>
    <col min="46" max="46" width="7.6328125" style="28" customWidth="1"/>
    <col min="47" max="47" width="11.36328125" style="28" customWidth="1"/>
    <col min="48" max="48" width="7.90625" style="28" customWidth="1"/>
    <col min="49" max="49" width="6.453125" style="28" customWidth="1"/>
    <col min="50" max="50" width="11.90625" style="28" customWidth="1"/>
    <col min="51" max="52" width="8.7265625" style="28" customWidth="1"/>
    <col min="53" max="53" width="10.90625" style="28" customWidth="1"/>
    <col min="54" max="55" width="6.453125" style="28" customWidth="1"/>
    <col min="56" max="56" width="10.36328125" style="28" customWidth="1"/>
    <col min="57" max="57" width="8.08984375" style="28" customWidth="1"/>
    <col min="58" max="58" width="6.453125" style="28" customWidth="1"/>
    <col min="59" max="59" width="12.08984375" style="28" bestFit="1" customWidth="1"/>
    <col min="60" max="60" width="5.26953125" style="28" customWidth="1"/>
    <col min="61" max="61" width="4.36328125" style="28" customWidth="1"/>
    <col min="62" max="62" width="9.26953125" style="28" customWidth="1"/>
    <col min="63" max="63" width="8.7265625" style="28" customWidth="1"/>
    <col min="64" max="64" width="12.7265625" style="28" customWidth="1"/>
    <col min="65" max="65" width="8.6328125" style="28" customWidth="1"/>
    <col min="66" max="66" width="4.36328125" style="28" customWidth="1"/>
    <col min="67" max="67" width="12.6328125" style="28" customWidth="1"/>
    <col min="68" max="69" width="7.6328125" style="28" customWidth="1"/>
    <col min="70" max="70" width="10.453125" style="28" customWidth="1"/>
    <col min="71" max="71" width="7.453125" style="28" customWidth="1"/>
    <col min="72" max="72" width="5.453125" style="28" customWidth="1"/>
    <col min="73" max="73" width="11.453125" style="28" customWidth="1"/>
    <col min="74" max="74" width="8.36328125" style="28" customWidth="1"/>
    <col min="75" max="75" width="7.6328125" style="28" customWidth="1"/>
    <col min="76" max="76" width="12.36328125" style="28" customWidth="1"/>
    <col min="77" max="77" width="8.7265625" style="28" customWidth="1"/>
    <col min="78" max="78" width="7.6328125" style="28" customWidth="1"/>
    <col min="79" max="79" width="12" style="28" customWidth="1"/>
    <col min="80" max="80" width="8.7265625" style="28" customWidth="1"/>
    <col min="81" max="81" width="7.6328125" style="28" customWidth="1"/>
    <col min="82" max="82" width="12.08984375" style="28" customWidth="1"/>
    <col min="83" max="83" width="14.08984375" style="28" customWidth="1"/>
    <col min="84" max="84" width="5.453125" style="28" customWidth="1"/>
    <col min="85" max="85" width="18.36328125" style="28" customWidth="1"/>
    <col min="86" max="87" width="6.453125" style="28" customWidth="1"/>
    <col min="88" max="88" width="9.6328125" style="28" customWidth="1"/>
    <col min="89" max="89" width="7.36328125" style="28" customWidth="1"/>
    <col min="90" max="90" width="5.453125" style="28" customWidth="1"/>
    <col min="91" max="91" width="11.36328125" style="28" customWidth="1"/>
    <col min="92" max="92" width="6.90625" style="28" customWidth="1"/>
    <col min="93" max="93" width="5.453125" style="28" customWidth="1"/>
    <col min="94" max="94" width="10.90625" style="28" customWidth="1"/>
    <col min="95" max="95" width="7.453125" style="28" customWidth="1"/>
    <col min="96" max="96" width="4.36328125" style="28" customWidth="1"/>
    <col min="97" max="97" width="11.453125" style="28" customWidth="1"/>
    <col min="98" max="98" width="6.90625" style="28" customWidth="1"/>
    <col min="99" max="99" width="5.453125" style="28" customWidth="1"/>
    <col min="100" max="100" width="10.90625" style="28" customWidth="1"/>
    <col min="101" max="101" width="16.90625" style="28" customWidth="1"/>
    <col min="102" max="102" width="5.453125" style="28" customWidth="1"/>
    <col min="103" max="103" width="21" style="28" customWidth="1"/>
    <col min="104" max="104" width="6.26953125" style="28" customWidth="1"/>
    <col min="105" max="105" width="10.26953125" style="28" customWidth="1"/>
    <col min="106" max="106" width="6.6328125" style="28" customWidth="1"/>
    <col min="107" max="107" width="10.6328125" style="28" customWidth="1"/>
    <col min="108" max="108" width="8.08984375" style="28" customWidth="1"/>
    <col min="109" max="109" width="6.453125" style="28" customWidth="1"/>
    <col min="110" max="110" width="12.08984375" style="28" customWidth="1"/>
    <col min="111" max="112" width="6.453125" style="28" customWidth="1"/>
    <col min="113" max="113" width="10.26953125" style="28" customWidth="1"/>
    <col min="114" max="114" width="8.26953125" style="28" customWidth="1"/>
    <col min="115" max="115" width="7.6328125" style="28" customWidth="1"/>
    <col min="116" max="116" width="12.08984375" style="28" customWidth="1"/>
    <col min="117" max="117" width="8.90625" style="28" customWidth="1"/>
    <col min="118" max="118" width="13" style="28" customWidth="1"/>
    <col min="119" max="119" width="11.6328125" style="28" customWidth="1"/>
    <col min="120" max="120" width="5.453125" style="28" customWidth="1"/>
    <col min="121" max="121" width="15.7265625" style="28" customWidth="1"/>
    <col min="122" max="122" width="7.08984375" style="28" customWidth="1"/>
    <col min="123" max="123" width="4.36328125" style="28" customWidth="1"/>
    <col min="124" max="124" width="11.08984375" style="28" customWidth="1"/>
    <col min="125" max="126" width="7.6328125" style="28" customWidth="1"/>
    <col min="127" max="127" width="10.36328125" style="28" customWidth="1"/>
    <col min="128" max="128" width="7.08984375" style="28" customWidth="1"/>
    <col min="129" max="129" width="6.453125" style="28" customWidth="1"/>
    <col min="130" max="130" width="11.08984375" style="28" customWidth="1"/>
    <col min="131" max="131" width="10.6328125" style="28" customWidth="1"/>
    <col min="132" max="132" width="14.7265625" style="28" bestFit="1" customWidth="1"/>
    <col min="133" max="133" width="7.6328125" style="28" customWidth="1"/>
    <col min="134" max="134" width="6.453125" style="28" customWidth="1"/>
    <col min="135" max="135" width="11.36328125" style="28" customWidth="1"/>
    <col min="136" max="136" width="6.453125" style="28" customWidth="1"/>
    <col min="137" max="137" width="5.453125" style="28" customWidth="1"/>
    <col min="138" max="138" width="10.26953125" style="28" customWidth="1"/>
    <col min="139" max="139" width="8.7265625" style="28" customWidth="1"/>
    <col min="140" max="140" width="7.6328125" style="28" customWidth="1"/>
    <col min="141" max="141" width="9.90625" style="28" customWidth="1"/>
    <col min="142" max="142" width="16.90625" style="28" customWidth="1"/>
    <col min="143" max="143" width="21" style="28" customWidth="1"/>
    <col min="144" max="145" width="6.453125" style="28" customWidth="1"/>
    <col min="146" max="146" width="10.36328125" style="28" customWidth="1"/>
    <col min="147" max="147" width="7.36328125" style="28" customWidth="1"/>
    <col min="148" max="148" width="5.453125" style="28" customWidth="1"/>
    <col min="149" max="149" width="11.36328125" style="28" bestFit="1" customWidth="1"/>
    <col min="150" max="150" width="10" style="28" customWidth="1"/>
    <col min="151" max="151" width="5.453125" style="28" customWidth="1"/>
    <col min="152" max="152" width="14.08984375" style="28" customWidth="1"/>
    <col min="153" max="153" width="6.6328125" style="28" customWidth="1"/>
    <col min="154" max="154" width="6.453125" style="28" customWidth="1"/>
    <col min="155" max="155" width="10.6328125" style="28" customWidth="1"/>
    <col min="156" max="156" width="5.90625" style="28" customWidth="1"/>
    <col min="157" max="157" width="9.90625" style="28" customWidth="1"/>
    <col min="158" max="158" width="7" style="28" customWidth="1"/>
    <col min="159" max="159" width="5.453125" style="28" customWidth="1"/>
    <col min="160" max="160" width="11" style="28" customWidth="1"/>
    <col min="161" max="161" width="8.36328125" style="28" customWidth="1"/>
    <col min="162" max="162" width="5.453125" style="28" customWidth="1"/>
    <col min="163" max="163" width="12.36328125" style="28" customWidth="1"/>
    <col min="164" max="164" width="5.7265625" style="28" customWidth="1"/>
    <col min="165" max="165" width="5.453125" style="28" customWidth="1"/>
    <col min="166" max="166" width="9.7265625" style="28" customWidth="1"/>
    <col min="167" max="167" width="8.26953125" style="28" customWidth="1"/>
    <col min="168" max="168" width="12.26953125" style="28" customWidth="1"/>
    <col min="169" max="169" width="21" style="28" customWidth="1"/>
    <col min="170" max="170" width="25.08984375" style="28" bestFit="1" customWidth="1"/>
    <col min="171" max="172" width="6.453125" style="28" customWidth="1"/>
    <col min="173" max="173" width="9.453125" style="28" customWidth="1"/>
    <col min="174" max="175" width="7.6328125" style="28" customWidth="1"/>
    <col min="176" max="176" width="11.08984375" style="28" customWidth="1"/>
    <col min="177" max="177" width="12.26953125" style="28" customWidth="1"/>
    <col min="178" max="178" width="5.453125" style="28" customWidth="1"/>
    <col min="179" max="179" width="16.36328125" style="28" bestFit="1" customWidth="1"/>
    <col min="180" max="180" width="6.90625" style="28" customWidth="1"/>
    <col min="181" max="181" width="6.453125" style="28" customWidth="1"/>
    <col min="182" max="182" width="10.90625" style="28" bestFit="1" customWidth="1"/>
    <col min="183" max="184" width="7.6328125" style="28" customWidth="1"/>
    <col min="185" max="185" width="10.6328125" style="28" bestFit="1" customWidth="1"/>
    <col min="186" max="186" width="7.08984375" style="28" customWidth="1"/>
    <col min="187" max="187" width="11.08984375" style="28" bestFit="1" customWidth="1"/>
    <col min="188" max="188" width="7.7265625" style="28" customWidth="1"/>
    <col min="189" max="189" width="11.7265625" style="28" bestFit="1" customWidth="1"/>
    <col min="190" max="190" width="8" style="28" customWidth="1"/>
    <col min="191" max="191" width="12" style="28" bestFit="1" customWidth="1"/>
    <col min="192" max="192" width="10.7265625" style="28" bestFit="1" customWidth="1"/>
    <col min="193" max="193" width="5.453125" style="28" customWidth="1"/>
    <col min="194" max="194" width="14.90625" style="28" bestFit="1" customWidth="1"/>
    <col min="195" max="195" width="6.26953125" style="28" customWidth="1"/>
    <col min="196" max="196" width="10.26953125" style="28" bestFit="1" customWidth="1"/>
    <col min="197" max="197" width="5.7265625" style="28" customWidth="1"/>
    <col min="198" max="198" width="5.453125" style="28" customWidth="1"/>
    <col min="199" max="199" width="9.7265625" style="28" bestFit="1" customWidth="1"/>
    <col min="200" max="201" width="6.453125" style="28" customWidth="1"/>
    <col min="202" max="202" width="9.36328125" style="28" bestFit="1" customWidth="1"/>
    <col min="203" max="203" width="16.36328125" style="28" bestFit="1" customWidth="1"/>
    <col min="204" max="204" width="5.453125" style="28" customWidth="1"/>
    <col min="205" max="205" width="20.453125" style="28" bestFit="1" customWidth="1"/>
    <col min="206" max="206" width="6.26953125" style="28" customWidth="1"/>
    <col min="207" max="207" width="10.26953125" style="28" bestFit="1" customWidth="1"/>
    <col min="208" max="208" width="6.90625" style="28" customWidth="1"/>
    <col min="209" max="209" width="5.453125" style="28" customWidth="1"/>
    <col min="210" max="210" width="10.90625" style="28" bestFit="1" customWidth="1"/>
    <col min="211" max="211" width="7.453125" style="28" customWidth="1"/>
    <col min="212" max="212" width="11.453125" style="28" bestFit="1" customWidth="1"/>
    <col min="213" max="213" width="6.7265625" style="28" customWidth="1"/>
    <col min="214" max="214" width="10.7265625" style="28" bestFit="1" customWidth="1"/>
    <col min="215" max="215" width="6.453125" style="28" customWidth="1"/>
    <col min="216" max="216" width="5.453125" style="28" customWidth="1"/>
    <col min="217" max="217" width="10.453125" style="28" bestFit="1" customWidth="1"/>
    <col min="218" max="218" width="7.08984375" style="28" customWidth="1"/>
    <col min="219" max="219" width="4.36328125" style="28" customWidth="1"/>
    <col min="220" max="220" width="11.08984375" style="28" bestFit="1" customWidth="1"/>
    <col min="221" max="221" width="7.453125" style="28" customWidth="1"/>
    <col min="222" max="222" width="5.453125" style="28" customWidth="1"/>
    <col min="223" max="223" width="11.453125" style="28" bestFit="1" customWidth="1"/>
    <col min="224" max="224" width="6.7265625" style="28" customWidth="1"/>
    <col min="225" max="225" width="10.7265625" style="28" bestFit="1" customWidth="1"/>
    <col min="226" max="226" width="6.453125" style="28" customWidth="1"/>
    <col min="227" max="227" width="4.36328125" style="28" customWidth="1"/>
    <col min="228" max="228" width="10.453125" style="28" bestFit="1" customWidth="1"/>
    <col min="229" max="229" width="7.08984375" style="28" customWidth="1"/>
    <col min="230" max="230" width="5.453125" style="28" customWidth="1"/>
    <col min="231" max="231" width="11.08984375" style="28" bestFit="1" customWidth="1"/>
    <col min="232" max="232" width="7" style="28" customWidth="1"/>
    <col min="233" max="233" width="4.36328125" style="28" customWidth="1"/>
    <col min="234" max="234" width="11" style="28" bestFit="1" customWidth="1"/>
    <col min="235" max="235" width="6.7265625" style="28" customWidth="1"/>
    <col min="236" max="236" width="5.453125" style="28" customWidth="1"/>
    <col min="237" max="237" width="10.7265625" style="28" bestFit="1" customWidth="1"/>
    <col min="238" max="238" width="7.08984375" style="28" customWidth="1"/>
    <col min="239" max="239" width="4.36328125" style="28" customWidth="1"/>
    <col min="240" max="240" width="11.08984375" style="28" bestFit="1" customWidth="1"/>
    <col min="241" max="241" width="7.6328125" style="28" customWidth="1"/>
    <col min="242" max="242" width="11.6328125" style="28" bestFit="1" customWidth="1"/>
    <col min="243" max="243" width="6.6328125" style="28" customWidth="1"/>
    <col min="244" max="244" width="4.36328125" style="28" customWidth="1"/>
    <col min="245" max="245" width="10.6328125" style="28" bestFit="1" customWidth="1"/>
    <col min="246" max="246" width="7.08984375" style="28" customWidth="1"/>
    <col min="247" max="247" width="11.08984375" style="28" bestFit="1" customWidth="1"/>
    <col min="248" max="248" width="16" style="28" bestFit="1" customWidth="1"/>
    <col min="249" max="249" width="4.36328125" style="28" customWidth="1"/>
    <col min="250" max="250" width="20.08984375" style="28" bestFit="1" customWidth="1"/>
    <col min="251" max="251" width="6.90625" style="28" customWidth="1"/>
    <col min="252" max="252" width="6.453125" style="28" customWidth="1"/>
    <col min="253" max="253" width="10.90625" style="28" bestFit="1" customWidth="1"/>
    <col min="254" max="254" width="6.453125" style="28" customWidth="1"/>
    <col min="255" max="255" width="5.453125" style="28" customWidth="1"/>
    <col min="256" max="256" width="9.6328125" style="28" bestFit="1" customWidth="1"/>
    <col min="257" max="257" width="5.90625" style="28" customWidth="1"/>
    <col min="258" max="258" width="9.7265625" style="28" customWidth="1"/>
    <col min="259" max="259" width="7.453125" style="28" customWidth="1"/>
    <col min="260" max="260" width="4.36328125" style="28" customWidth="1"/>
    <col min="261" max="261" width="11.36328125" style="28" customWidth="1"/>
    <col min="262" max="262" width="9.453125" style="28" customWidth="1"/>
    <col min="263" max="263" width="13.6328125" style="28" customWidth="1"/>
    <col min="264" max="264" width="7.26953125" style="28" customWidth="1"/>
    <col min="265" max="265" width="11.26953125" style="28" customWidth="1"/>
    <col min="266" max="266" width="8" style="28" customWidth="1"/>
    <col min="267" max="267" width="12" style="28" customWidth="1"/>
    <col min="268" max="268" width="7.6328125" style="28" customWidth="1"/>
    <col min="269" max="269" width="5.453125" style="28" customWidth="1"/>
    <col min="270" max="270" width="11.6328125" style="28" bestFit="1" customWidth="1"/>
    <col min="271" max="271" width="8.6328125" style="28" customWidth="1"/>
    <col min="272" max="272" width="4.36328125" style="28" customWidth="1"/>
    <col min="273" max="273" width="12.6328125" style="28" bestFit="1" customWidth="1"/>
    <col min="274" max="275" width="6.453125" style="28" customWidth="1"/>
    <col min="276" max="276" width="9.08984375" style="28" bestFit="1" customWidth="1"/>
    <col min="277" max="277" width="13.453125" style="28" bestFit="1" customWidth="1"/>
    <col min="278" max="278" width="5.453125" style="28" customWidth="1"/>
    <col min="279" max="279" width="17.7265625" style="28" bestFit="1" customWidth="1"/>
    <col min="280" max="280" width="9.90625" style="28" bestFit="1" customWidth="1"/>
    <col min="281" max="513" width="9" style="28"/>
    <col min="514" max="514" width="28.08984375" style="28" customWidth="1"/>
    <col min="515" max="523" width="13.7265625" style="28" customWidth="1"/>
    <col min="524" max="524" width="22.453125" style="28" customWidth="1"/>
    <col min="525" max="527" width="9" style="28"/>
    <col min="528" max="528" width="25.453125" style="28" customWidth="1"/>
    <col min="529" max="769" width="9" style="28"/>
    <col min="770" max="770" width="28.08984375" style="28" customWidth="1"/>
    <col min="771" max="779" width="13.7265625" style="28" customWidth="1"/>
    <col min="780" max="780" width="22.453125" style="28" customWidth="1"/>
    <col min="781" max="783" width="9" style="28"/>
    <col min="784" max="784" width="25.453125" style="28" customWidth="1"/>
    <col min="785" max="1025" width="9" style="28"/>
    <col min="1026" max="1026" width="28.08984375" style="28" customWidth="1"/>
    <col min="1027" max="1035" width="13.7265625" style="28" customWidth="1"/>
    <col min="1036" max="1036" width="22.453125" style="28" customWidth="1"/>
    <col min="1037" max="1039" width="9" style="28"/>
    <col min="1040" max="1040" width="25.453125" style="28" customWidth="1"/>
    <col min="1041" max="1281" width="9" style="28"/>
    <col min="1282" max="1282" width="28.08984375" style="28" customWidth="1"/>
    <col min="1283" max="1291" width="13.7265625" style="28" customWidth="1"/>
    <col min="1292" max="1292" width="22.453125" style="28" customWidth="1"/>
    <col min="1293" max="1295" width="9" style="28"/>
    <col min="1296" max="1296" width="25.453125" style="28" customWidth="1"/>
    <col min="1297" max="1537" width="9" style="28"/>
    <col min="1538" max="1538" width="28.08984375" style="28" customWidth="1"/>
    <col min="1539" max="1547" width="13.7265625" style="28" customWidth="1"/>
    <col min="1548" max="1548" width="22.453125" style="28" customWidth="1"/>
    <col min="1549" max="1551" width="9" style="28"/>
    <col min="1552" max="1552" width="25.453125" style="28" customWidth="1"/>
    <col min="1553" max="1793" width="9" style="28"/>
    <col min="1794" max="1794" width="28.08984375" style="28" customWidth="1"/>
    <col min="1795" max="1803" width="13.7265625" style="28" customWidth="1"/>
    <col min="1804" max="1804" width="22.453125" style="28" customWidth="1"/>
    <col min="1805" max="1807" width="9" style="28"/>
    <col min="1808" max="1808" width="25.453125" style="28" customWidth="1"/>
    <col min="1809" max="2049" width="9" style="28"/>
    <col min="2050" max="2050" width="28.08984375" style="28" customWidth="1"/>
    <col min="2051" max="2059" width="13.7265625" style="28" customWidth="1"/>
    <col min="2060" max="2060" width="22.453125" style="28" customWidth="1"/>
    <col min="2061" max="2063" width="9" style="28"/>
    <col min="2064" max="2064" width="25.453125" style="28" customWidth="1"/>
    <col min="2065" max="2305" width="9" style="28"/>
    <col min="2306" max="2306" width="28.08984375" style="28" customWidth="1"/>
    <col min="2307" max="2315" width="13.7265625" style="28" customWidth="1"/>
    <col min="2316" max="2316" width="22.453125" style="28" customWidth="1"/>
    <col min="2317" max="2319" width="9" style="28"/>
    <col min="2320" max="2320" width="25.453125" style="28" customWidth="1"/>
    <col min="2321" max="2561" width="9" style="28"/>
    <col min="2562" max="2562" width="28.08984375" style="28" customWidth="1"/>
    <col min="2563" max="2571" width="13.7265625" style="28" customWidth="1"/>
    <col min="2572" max="2572" width="22.453125" style="28" customWidth="1"/>
    <col min="2573" max="2575" width="9" style="28"/>
    <col min="2576" max="2576" width="25.453125" style="28" customWidth="1"/>
    <col min="2577" max="2817" width="9" style="28"/>
    <col min="2818" max="2818" width="28.08984375" style="28" customWidth="1"/>
    <col min="2819" max="2827" width="13.7265625" style="28" customWidth="1"/>
    <col min="2828" max="2828" width="22.453125" style="28" customWidth="1"/>
    <col min="2829" max="2831" width="9" style="28"/>
    <col min="2832" max="2832" width="25.453125" style="28" customWidth="1"/>
    <col min="2833" max="3073" width="9" style="28"/>
    <col min="3074" max="3074" width="28.08984375" style="28" customWidth="1"/>
    <col min="3075" max="3083" width="13.7265625" style="28" customWidth="1"/>
    <col min="3084" max="3084" width="22.453125" style="28" customWidth="1"/>
    <col min="3085" max="3087" width="9" style="28"/>
    <col min="3088" max="3088" width="25.453125" style="28" customWidth="1"/>
    <col min="3089" max="3329" width="9" style="28"/>
    <col min="3330" max="3330" width="28.08984375" style="28" customWidth="1"/>
    <col min="3331" max="3339" width="13.7265625" style="28" customWidth="1"/>
    <col min="3340" max="3340" width="22.453125" style="28" customWidth="1"/>
    <col min="3341" max="3343" width="9" style="28"/>
    <col min="3344" max="3344" width="25.453125" style="28" customWidth="1"/>
    <col min="3345" max="3585" width="9" style="28"/>
    <col min="3586" max="3586" width="28.08984375" style="28" customWidth="1"/>
    <col min="3587" max="3595" width="13.7265625" style="28" customWidth="1"/>
    <col min="3596" max="3596" width="22.453125" style="28" customWidth="1"/>
    <col min="3597" max="3599" width="9" style="28"/>
    <col min="3600" max="3600" width="25.453125" style="28" customWidth="1"/>
    <col min="3601" max="3841" width="9" style="28"/>
    <col min="3842" max="3842" width="28.08984375" style="28" customWidth="1"/>
    <col min="3843" max="3851" width="13.7265625" style="28" customWidth="1"/>
    <col min="3852" max="3852" width="22.453125" style="28" customWidth="1"/>
    <col min="3853" max="3855" width="9" style="28"/>
    <col min="3856" max="3856" width="25.453125" style="28" customWidth="1"/>
    <col min="3857" max="4097" width="9" style="28"/>
    <col min="4098" max="4098" width="28.08984375" style="28" customWidth="1"/>
    <col min="4099" max="4107" width="13.7265625" style="28" customWidth="1"/>
    <col min="4108" max="4108" width="22.453125" style="28" customWidth="1"/>
    <col min="4109" max="4111" width="9" style="28"/>
    <col min="4112" max="4112" width="25.453125" style="28" customWidth="1"/>
    <col min="4113" max="4353" width="9" style="28"/>
    <col min="4354" max="4354" width="28.08984375" style="28" customWidth="1"/>
    <col min="4355" max="4363" width="13.7265625" style="28" customWidth="1"/>
    <col min="4364" max="4364" width="22.453125" style="28" customWidth="1"/>
    <col min="4365" max="4367" width="9" style="28"/>
    <col min="4368" max="4368" width="25.453125" style="28" customWidth="1"/>
    <col min="4369" max="4609" width="9" style="28"/>
    <col min="4610" max="4610" width="28.08984375" style="28" customWidth="1"/>
    <col min="4611" max="4619" width="13.7265625" style="28" customWidth="1"/>
    <col min="4620" max="4620" width="22.453125" style="28" customWidth="1"/>
    <col min="4621" max="4623" width="9" style="28"/>
    <col min="4624" max="4624" width="25.453125" style="28" customWidth="1"/>
    <col min="4625" max="4865" width="9" style="28"/>
    <col min="4866" max="4866" width="28.08984375" style="28" customWidth="1"/>
    <col min="4867" max="4875" width="13.7265625" style="28" customWidth="1"/>
    <col min="4876" max="4876" width="22.453125" style="28" customWidth="1"/>
    <col min="4877" max="4879" width="9" style="28"/>
    <col min="4880" max="4880" width="25.453125" style="28" customWidth="1"/>
    <col min="4881" max="5121" width="9" style="28"/>
    <col min="5122" max="5122" width="28.08984375" style="28" customWidth="1"/>
    <col min="5123" max="5131" width="13.7265625" style="28" customWidth="1"/>
    <col min="5132" max="5132" width="22.453125" style="28" customWidth="1"/>
    <col min="5133" max="5135" width="9" style="28"/>
    <col min="5136" max="5136" width="25.453125" style="28" customWidth="1"/>
    <col min="5137" max="5377" width="9" style="28"/>
    <col min="5378" max="5378" width="28.08984375" style="28" customWidth="1"/>
    <col min="5379" max="5387" width="13.7265625" style="28" customWidth="1"/>
    <col min="5388" max="5388" width="22.453125" style="28" customWidth="1"/>
    <col min="5389" max="5391" width="9" style="28"/>
    <col min="5392" max="5392" width="25.453125" style="28" customWidth="1"/>
    <col min="5393" max="5633" width="9" style="28"/>
    <col min="5634" max="5634" width="28.08984375" style="28" customWidth="1"/>
    <col min="5635" max="5643" width="13.7265625" style="28" customWidth="1"/>
    <col min="5644" max="5644" width="22.453125" style="28" customWidth="1"/>
    <col min="5645" max="5647" width="9" style="28"/>
    <col min="5648" max="5648" width="25.453125" style="28" customWidth="1"/>
    <col min="5649" max="5889" width="9" style="28"/>
    <col min="5890" max="5890" width="28.08984375" style="28" customWidth="1"/>
    <col min="5891" max="5899" width="13.7265625" style="28" customWidth="1"/>
    <col min="5900" max="5900" width="22.453125" style="28" customWidth="1"/>
    <col min="5901" max="5903" width="9" style="28"/>
    <col min="5904" max="5904" width="25.453125" style="28" customWidth="1"/>
    <col min="5905" max="6145" width="9" style="28"/>
    <col min="6146" max="6146" width="28.08984375" style="28" customWidth="1"/>
    <col min="6147" max="6155" width="13.7265625" style="28" customWidth="1"/>
    <col min="6156" max="6156" width="22.453125" style="28" customWidth="1"/>
    <col min="6157" max="6159" width="9" style="28"/>
    <col min="6160" max="6160" width="25.453125" style="28" customWidth="1"/>
    <col min="6161" max="6401" width="9" style="28"/>
    <col min="6402" max="6402" width="28.08984375" style="28" customWidth="1"/>
    <col min="6403" max="6411" width="13.7265625" style="28" customWidth="1"/>
    <col min="6412" max="6412" width="22.453125" style="28" customWidth="1"/>
    <col min="6413" max="6415" width="9" style="28"/>
    <col min="6416" max="6416" width="25.453125" style="28" customWidth="1"/>
    <col min="6417" max="6657" width="9" style="28"/>
    <col min="6658" max="6658" width="28.08984375" style="28" customWidth="1"/>
    <col min="6659" max="6667" width="13.7265625" style="28" customWidth="1"/>
    <col min="6668" max="6668" width="22.453125" style="28" customWidth="1"/>
    <col min="6669" max="6671" width="9" style="28"/>
    <col min="6672" max="6672" width="25.453125" style="28" customWidth="1"/>
    <col min="6673" max="6913" width="9" style="28"/>
    <col min="6914" max="6914" width="28.08984375" style="28" customWidth="1"/>
    <col min="6915" max="6923" width="13.7265625" style="28" customWidth="1"/>
    <col min="6924" max="6924" width="22.453125" style="28" customWidth="1"/>
    <col min="6925" max="6927" width="9" style="28"/>
    <col min="6928" max="6928" width="25.453125" style="28" customWidth="1"/>
    <col min="6929" max="7169" width="9" style="28"/>
    <col min="7170" max="7170" width="28.08984375" style="28" customWidth="1"/>
    <col min="7171" max="7179" width="13.7265625" style="28" customWidth="1"/>
    <col min="7180" max="7180" width="22.453125" style="28" customWidth="1"/>
    <col min="7181" max="7183" width="9" style="28"/>
    <col min="7184" max="7184" width="25.453125" style="28" customWidth="1"/>
    <col min="7185" max="7425" width="9" style="28"/>
    <col min="7426" max="7426" width="28.08984375" style="28" customWidth="1"/>
    <col min="7427" max="7435" width="13.7265625" style="28" customWidth="1"/>
    <col min="7436" max="7436" width="22.453125" style="28" customWidth="1"/>
    <col min="7437" max="7439" width="9" style="28"/>
    <col min="7440" max="7440" width="25.453125" style="28" customWidth="1"/>
    <col min="7441" max="7681" width="9" style="28"/>
    <col min="7682" max="7682" width="28.08984375" style="28" customWidth="1"/>
    <col min="7683" max="7691" width="13.7265625" style="28" customWidth="1"/>
    <col min="7692" max="7692" width="22.453125" style="28" customWidth="1"/>
    <col min="7693" max="7695" width="9" style="28"/>
    <col min="7696" max="7696" width="25.453125" style="28" customWidth="1"/>
    <col min="7697" max="7937" width="9" style="28"/>
    <col min="7938" max="7938" width="28.08984375" style="28" customWidth="1"/>
    <col min="7939" max="7947" width="13.7265625" style="28" customWidth="1"/>
    <col min="7948" max="7948" width="22.453125" style="28" customWidth="1"/>
    <col min="7949" max="7951" width="9" style="28"/>
    <col min="7952" max="7952" width="25.453125" style="28" customWidth="1"/>
    <col min="7953" max="8193" width="9" style="28"/>
    <col min="8194" max="8194" width="28.08984375" style="28" customWidth="1"/>
    <col min="8195" max="8203" width="13.7265625" style="28" customWidth="1"/>
    <col min="8204" max="8204" width="22.453125" style="28" customWidth="1"/>
    <col min="8205" max="8207" width="9" style="28"/>
    <col min="8208" max="8208" width="25.453125" style="28" customWidth="1"/>
    <col min="8209" max="8449" width="9" style="28"/>
    <col min="8450" max="8450" width="28.08984375" style="28" customWidth="1"/>
    <col min="8451" max="8459" width="13.7265625" style="28" customWidth="1"/>
    <col min="8460" max="8460" width="22.453125" style="28" customWidth="1"/>
    <col min="8461" max="8463" width="9" style="28"/>
    <col min="8464" max="8464" width="25.453125" style="28" customWidth="1"/>
    <col min="8465" max="8705" width="9" style="28"/>
    <col min="8706" max="8706" width="28.08984375" style="28" customWidth="1"/>
    <col min="8707" max="8715" width="13.7265625" style="28" customWidth="1"/>
    <col min="8716" max="8716" width="22.453125" style="28" customWidth="1"/>
    <col min="8717" max="8719" width="9" style="28"/>
    <col min="8720" max="8720" width="25.453125" style="28" customWidth="1"/>
    <col min="8721" max="8961" width="9" style="28"/>
    <col min="8962" max="8962" width="28.08984375" style="28" customWidth="1"/>
    <col min="8963" max="8971" width="13.7265625" style="28" customWidth="1"/>
    <col min="8972" max="8972" width="22.453125" style="28" customWidth="1"/>
    <col min="8973" max="8975" width="9" style="28"/>
    <col min="8976" max="8976" width="25.453125" style="28" customWidth="1"/>
    <col min="8977" max="9217" width="9" style="28"/>
    <col min="9218" max="9218" width="28.08984375" style="28" customWidth="1"/>
    <col min="9219" max="9227" width="13.7265625" style="28" customWidth="1"/>
    <col min="9228" max="9228" width="22.453125" style="28" customWidth="1"/>
    <col min="9229" max="9231" width="9" style="28"/>
    <col min="9232" max="9232" width="25.453125" style="28" customWidth="1"/>
    <col min="9233" max="9473" width="9" style="28"/>
    <col min="9474" max="9474" width="28.08984375" style="28" customWidth="1"/>
    <col min="9475" max="9483" width="13.7265625" style="28" customWidth="1"/>
    <col min="9484" max="9484" width="22.453125" style="28" customWidth="1"/>
    <col min="9485" max="9487" width="9" style="28"/>
    <col min="9488" max="9488" width="25.453125" style="28" customWidth="1"/>
    <col min="9489" max="9729" width="9" style="28"/>
    <col min="9730" max="9730" width="28.08984375" style="28" customWidth="1"/>
    <col min="9731" max="9739" width="13.7265625" style="28" customWidth="1"/>
    <col min="9740" max="9740" width="22.453125" style="28" customWidth="1"/>
    <col min="9741" max="9743" width="9" style="28"/>
    <col min="9744" max="9744" width="25.453125" style="28" customWidth="1"/>
    <col min="9745" max="9985" width="9" style="28"/>
    <col min="9986" max="9986" width="28.08984375" style="28" customWidth="1"/>
    <col min="9987" max="9995" width="13.7265625" style="28" customWidth="1"/>
    <col min="9996" max="9996" width="22.453125" style="28" customWidth="1"/>
    <col min="9997" max="9999" width="9" style="28"/>
    <col min="10000" max="10000" width="25.453125" style="28" customWidth="1"/>
    <col min="10001" max="10241" width="9" style="28"/>
    <col min="10242" max="10242" width="28.08984375" style="28" customWidth="1"/>
    <col min="10243" max="10251" width="13.7265625" style="28" customWidth="1"/>
    <col min="10252" max="10252" width="22.453125" style="28" customWidth="1"/>
    <col min="10253" max="10255" width="9" style="28"/>
    <col min="10256" max="10256" width="25.453125" style="28" customWidth="1"/>
    <col min="10257" max="10497" width="9" style="28"/>
    <col min="10498" max="10498" width="28.08984375" style="28" customWidth="1"/>
    <col min="10499" max="10507" width="13.7265625" style="28" customWidth="1"/>
    <col min="10508" max="10508" width="22.453125" style="28" customWidth="1"/>
    <col min="10509" max="10511" width="9" style="28"/>
    <col min="10512" max="10512" width="25.453125" style="28" customWidth="1"/>
    <col min="10513" max="10753" width="9" style="28"/>
    <col min="10754" max="10754" width="28.08984375" style="28" customWidth="1"/>
    <col min="10755" max="10763" width="13.7265625" style="28" customWidth="1"/>
    <col min="10764" max="10764" width="22.453125" style="28" customWidth="1"/>
    <col min="10765" max="10767" width="9" style="28"/>
    <col min="10768" max="10768" width="25.453125" style="28" customWidth="1"/>
    <col min="10769" max="11009" width="9" style="28"/>
    <col min="11010" max="11010" width="28.08984375" style="28" customWidth="1"/>
    <col min="11011" max="11019" width="13.7265625" style="28" customWidth="1"/>
    <col min="11020" max="11020" width="22.453125" style="28" customWidth="1"/>
    <col min="11021" max="11023" width="9" style="28"/>
    <col min="11024" max="11024" width="25.453125" style="28" customWidth="1"/>
    <col min="11025" max="11265" width="9" style="28"/>
    <col min="11266" max="11266" width="28.08984375" style="28" customWidth="1"/>
    <col min="11267" max="11275" width="13.7265625" style="28" customWidth="1"/>
    <col min="11276" max="11276" width="22.453125" style="28" customWidth="1"/>
    <col min="11277" max="11279" width="9" style="28"/>
    <col min="11280" max="11280" width="25.453125" style="28" customWidth="1"/>
    <col min="11281" max="11521" width="9" style="28"/>
    <col min="11522" max="11522" width="28.08984375" style="28" customWidth="1"/>
    <col min="11523" max="11531" width="13.7265625" style="28" customWidth="1"/>
    <col min="11532" max="11532" width="22.453125" style="28" customWidth="1"/>
    <col min="11533" max="11535" width="9" style="28"/>
    <col min="11536" max="11536" width="25.453125" style="28" customWidth="1"/>
    <col min="11537" max="11777" width="9" style="28"/>
    <col min="11778" max="11778" width="28.08984375" style="28" customWidth="1"/>
    <col min="11779" max="11787" width="13.7265625" style="28" customWidth="1"/>
    <col min="11788" max="11788" width="22.453125" style="28" customWidth="1"/>
    <col min="11789" max="11791" width="9" style="28"/>
    <col min="11792" max="11792" width="25.453125" style="28" customWidth="1"/>
    <col min="11793" max="12033" width="9" style="28"/>
    <col min="12034" max="12034" width="28.08984375" style="28" customWidth="1"/>
    <col min="12035" max="12043" width="13.7265625" style="28" customWidth="1"/>
    <col min="12044" max="12044" width="22.453125" style="28" customWidth="1"/>
    <col min="12045" max="12047" width="9" style="28"/>
    <col min="12048" max="12048" width="25.453125" style="28" customWidth="1"/>
    <col min="12049" max="12289" width="9" style="28"/>
    <col min="12290" max="12290" width="28.08984375" style="28" customWidth="1"/>
    <col min="12291" max="12299" width="13.7265625" style="28" customWidth="1"/>
    <col min="12300" max="12300" width="22.453125" style="28" customWidth="1"/>
    <col min="12301" max="12303" width="9" style="28"/>
    <col min="12304" max="12304" width="25.453125" style="28" customWidth="1"/>
    <col min="12305" max="12545" width="9" style="28"/>
    <col min="12546" max="12546" width="28.08984375" style="28" customWidth="1"/>
    <col min="12547" max="12555" width="13.7265625" style="28" customWidth="1"/>
    <col min="12556" max="12556" width="22.453125" style="28" customWidth="1"/>
    <col min="12557" max="12559" width="9" style="28"/>
    <col min="12560" max="12560" width="25.453125" style="28" customWidth="1"/>
    <col min="12561" max="12801" width="9" style="28"/>
    <col min="12802" max="12802" width="28.08984375" style="28" customWidth="1"/>
    <col min="12803" max="12811" width="13.7265625" style="28" customWidth="1"/>
    <col min="12812" max="12812" width="22.453125" style="28" customWidth="1"/>
    <col min="12813" max="12815" width="9" style="28"/>
    <col min="12816" max="12816" width="25.453125" style="28" customWidth="1"/>
    <col min="12817" max="13057" width="9" style="28"/>
    <col min="13058" max="13058" width="28.08984375" style="28" customWidth="1"/>
    <col min="13059" max="13067" width="13.7265625" style="28" customWidth="1"/>
    <col min="13068" max="13068" width="22.453125" style="28" customWidth="1"/>
    <col min="13069" max="13071" width="9" style="28"/>
    <col min="13072" max="13072" width="25.453125" style="28" customWidth="1"/>
    <col min="13073" max="13313" width="9" style="28"/>
    <col min="13314" max="13314" width="28.08984375" style="28" customWidth="1"/>
    <col min="13315" max="13323" width="13.7265625" style="28" customWidth="1"/>
    <col min="13324" max="13324" width="22.453125" style="28" customWidth="1"/>
    <col min="13325" max="13327" width="9" style="28"/>
    <col min="13328" max="13328" width="25.453125" style="28" customWidth="1"/>
    <col min="13329" max="13569" width="9" style="28"/>
    <col min="13570" max="13570" width="28.08984375" style="28" customWidth="1"/>
    <col min="13571" max="13579" width="13.7265625" style="28" customWidth="1"/>
    <col min="13580" max="13580" width="22.453125" style="28" customWidth="1"/>
    <col min="13581" max="13583" width="9" style="28"/>
    <col min="13584" max="13584" width="25.453125" style="28" customWidth="1"/>
    <col min="13585" max="13825" width="9" style="28"/>
    <col min="13826" max="13826" width="28.08984375" style="28" customWidth="1"/>
    <col min="13827" max="13835" width="13.7265625" style="28" customWidth="1"/>
    <col min="13836" max="13836" width="22.453125" style="28" customWidth="1"/>
    <col min="13837" max="13839" width="9" style="28"/>
    <col min="13840" max="13840" width="25.453125" style="28" customWidth="1"/>
    <col min="13841" max="14081" width="9" style="28"/>
    <col min="14082" max="14082" width="28.08984375" style="28" customWidth="1"/>
    <col min="14083" max="14091" width="13.7265625" style="28" customWidth="1"/>
    <col min="14092" max="14092" width="22.453125" style="28" customWidth="1"/>
    <col min="14093" max="14095" width="9" style="28"/>
    <col min="14096" max="14096" width="25.453125" style="28" customWidth="1"/>
    <col min="14097" max="14337" width="9" style="28"/>
    <col min="14338" max="14338" width="28.08984375" style="28" customWidth="1"/>
    <col min="14339" max="14347" width="13.7265625" style="28" customWidth="1"/>
    <col min="14348" max="14348" width="22.453125" style="28" customWidth="1"/>
    <col min="14349" max="14351" width="9" style="28"/>
    <col min="14352" max="14352" width="25.453125" style="28" customWidth="1"/>
    <col min="14353" max="14593" width="9" style="28"/>
    <col min="14594" max="14594" width="28.08984375" style="28" customWidth="1"/>
    <col min="14595" max="14603" width="13.7265625" style="28" customWidth="1"/>
    <col min="14604" max="14604" width="22.453125" style="28" customWidth="1"/>
    <col min="14605" max="14607" width="9" style="28"/>
    <col min="14608" max="14608" width="25.453125" style="28" customWidth="1"/>
    <col min="14609" max="14849" width="9" style="28"/>
    <col min="14850" max="14850" width="28.08984375" style="28" customWidth="1"/>
    <col min="14851" max="14859" width="13.7265625" style="28" customWidth="1"/>
    <col min="14860" max="14860" width="22.453125" style="28" customWidth="1"/>
    <col min="14861" max="14863" width="9" style="28"/>
    <col min="14864" max="14864" width="25.453125" style="28" customWidth="1"/>
    <col min="14865" max="15105" width="9" style="28"/>
    <col min="15106" max="15106" width="28.08984375" style="28" customWidth="1"/>
    <col min="15107" max="15115" width="13.7265625" style="28" customWidth="1"/>
    <col min="15116" max="15116" width="22.453125" style="28" customWidth="1"/>
    <col min="15117" max="15119" width="9" style="28"/>
    <col min="15120" max="15120" width="25.453125" style="28" customWidth="1"/>
    <col min="15121" max="15361" width="9" style="28"/>
    <col min="15362" max="15362" width="28.08984375" style="28" customWidth="1"/>
    <col min="15363" max="15371" width="13.7265625" style="28" customWidth="1"/>
    <col min="15372" max="15372" width="22.453125" style="28" customWidth="1"/>
    <col min="15373" max="15375" width="9" style="28"/>
    <col min="15376" max="15376" width="25.453125" style="28" customWidth="1"/>
    <col min="15377" max="15617" width="9" style="28"/>
    <col min="15618" max="15618" width="28.08984375" style="28" customWidth="1"/>
    <col min="15619" max="15627" width="13.7265625" style="28" customWidth="1"/>
    <col min="15628" max="15628" width="22.453125" style="28" customWidth="1"/>
    <col min="15629" max="15631" width="9" style="28"/>
    <col min="15632" max="15632" width="25.453125" style="28" customWidth="1"/>
    <col min="15633" max="15873" width="9" style="28"/>
    <col min="15874" max="15874" width="28.08984375" style="28" customWidth="1"/>
    <col min="15875" max="15883" width="13.7265625" style="28" customWidth="1"/>
    <col min="15884" max="15884" width="22.453125" style="28" customWidth="1"/>
    <col min="15885" max="15887" width="9" style="28"/>
    <col min="15888" max="15888" width="25.453125" style="28" customWidth="1"/>
    <col min="15889" max="16129" width="9" style="28"/>
    <col min="16130" max="16130" width="28.08984375" style="28" customWidth="1"/>
    <col min="16131" max="16139" width="13.7265625" style="28" customWidth="1"/>
    <col min="16140" max="16140" width="22.453125" style="28" customWidth="1"/>
    <col min="16141" max="16143" width="9" style="28"/>
    <col min="16144" max="16144" width="25.453125" style="28" customWidth="1"/>
    <col min="16145" max="16384" width="9" style="28"/>
  </cols>
  <sheetData>
    <row r="1" spans="2:23" ht="21" customHeight="1">
      <c r="M1" s="219" t="s">
        <v>39</v>
      </c>
    </row>
    <row r="2" spans="2:23" s="33" customFormat="1" ht="35.15" customHeight="1">
      <c r="B2" s="15" t="s">
        <v>225</v>
      </c>
      <c r="C2" s="16"/>
      <c r="D2" s="17"/>
      <c r="E2" s="16"/>
      <c r="F2" s="16"/>
      <c r="G2" s="16"/>
      <c r="H2" s="16"/>
      <c r="I2" s="16"/>
      <c r="J2" s="16"/>
      <c r="K2" s="16"/>
      <c r="L2" s="18" t="s">
        <v>224</v>
      </c>
      <c r="M2" s="220"/>
    </row>
    <row r="3" spans="2:23" s="35" customFormat="1" ht="35.15" customHeight="1">
      <c r="B3" s="221" t="s">
        <v>38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34"/>
    </row>
    <row r="4" spans="2:23" s="35" customFormat="1" ht="40" customHeight="1">
      <c r="B4" s="222" t="s">
        <v>37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36"/>
    </row>
    <row r="5" spans="2:23" ht="29.25" customHeight="1">
      <c r="B5" s="223" t="s">
        <v>36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35</v>
      </c>
      <c r="O5" s="37"/>
      <c r="P5" s="37"/>
      <c r="Q5" s="37"/>
      <c r="R5" s="37"/>
      <c r="S5" s="37"/>
      <c r="T5" s="37"/>
      <c r="U5" s="37"/>
      <c r="V5" s="37"/>
      <c r="W5" s="37"/>
    </row>
    <row r="6" spans="2:23" ht="25.5" customHeight="1">
      <c r="B6" s="223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 t="s">
        <v>31</v>
      </c>
      <c r="O6" s="37"/>
      <c r="P6" s="37"/>
      <c r="Q6" s="37"/>
      <c r="R6" s="37"/>
      <c r="S6" s="37"/>
      <c r="T6" s="37"/>
      <c r="U6" s="37"/>
      <c r="V6" s="37"/>
      <c r="W6" s="37"/>
    </row>
    <row r="7" spans="2:23" ht="25.5" customHeight="1">
      <c r="B7" s="223" t="s">
        <v>30</v>
      </c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</row>
    <row r="8" spans="2:23" ht="40" customHeight="1">
      <c r="B8" s="23" t="s">
        <v>27</v>
      </c>
      <c r="C8" s="23">
        <f>SUM(D8:E8)</f>
        <v>8216284</v>
      </c>
      <c r="D8" s="23">
        <f>J8+G8</f>
        <v>3352018</v>
      </c>
      <c r="E8" s="23">
        <f>K8+H8</f>
        <v>4864266</v>
      </c>
      <c r="F8" s="23">
        <f>H8+G8</f>
        <v>3557962</v>
      </c>
      <c r="G8" s="23">
        <v>1108572</v>
      </c>
      <c r="H8" s="23">
        <v>2449390</v>
      </c>
      <c r="I8" s="23">
        <f>K8+J8</f>
        <v>4658322</v>
      </c>
      <c r="J8" s="23">
        <v>2243446</v>
      </c>
      <c r="K8" s="23">
        <v>2414876</v>
      </c>
      <c r="L8" s="23" t="s">
        <v>26</v>
      </c>
      <c r="O8" s="37"/>
      <c r="P8" s="37"/>
      <c r="Q8" s="37"/>
      <c r="R8" s="37"/>
      <c r="S8" s="37"/>
      <c r="T8" s="37"/>
      <c r="U8" s="37"/>
      <c r="V8" s="37"/>
      <c r="W8" s="37"/>
    </row>
    <row r="9" spans="2:23" ht="40" customHeight="1">
      <c r="B9" s="24" t="s">
        <v>25</v>
      </c>
      <c r="C9" s="24">
        <f t="shared" ref="C9:C20" si="0">SUM(D9:E9)</f>
        <v>8557766</v>
      </c>
      <c r="D9" s="24">
        <f t="shared" ref="D9:E20" si="1">J9+G9</f>
        <v>3693182</v>
      </c>
      <c r="E9" s="24">
        <f t="shared" si="1"/>
        <v>4864584</v>
      </c>
      <c r="F9" s="24">
        <f t="shared" ref="F9:F20" si="2">H9+G9</f>
        <v>4041189</v>
      </c>
      <c r="G9" s="24">
        <v>1467094</v>
      </c>
      <c r="H9" s="24">
        <v>2574095</v>
      </c>
      <c r="I9" s="24">
        <f t="shared" ref="I9:I20" si="3">K9+J9</f>
        <v>4516577</v>
      </c>
      <c r="J9" s="24">
        <v>2226088</v>
      </c>
      <c r="K9" s="24">
        <v>2290489</v>
      </c>
      <c r="L9" s="24" t="s">
        <v>24</v>
      </c>
      <c r="O9" s="38"/>
      <c r="P9" s="39"/>
      <c r="Q9" s="39"/>
      <c r="R9" s="39"/>
      <c r="S9" s="39"/>
      <c r="T9" s="39"/>
      <c r="U9" s="39"/>
      <c r="V9" s="39"/>
      <c r="W9" s="39"/>
    </row>
    <row r="10" spans="2:23" ht="40" customHeight="1">
      <c r="B10" s="23" t="s">
        <v>23</v>
      </c>
      <c r="C10" s="23">
        <f t="shared" si="0"/>
        <v>2132679</v>
      </c>
      <c r="D10" s="23">
        <f t="shared" si="1"/>
        <v>938251</v>
      </c>
      <c r="E10" s="23">
        <f t="shared" si="1"/>
        <v>1194428</v>
      </c>
      <c r="F10" s="23">
        <f t="shared" si="2"/>
        <v>756435</v>
      </c>
      <c r="G10" s="23">
        <v>252685</v>
      </c>
      <c r="H10" s="23">
        <v>503750</v>
      </c>
      <c r="I10" s="23">
        <f t="shared" si="3"/>
        <v>1376244</v>
      </c>
      <c r="J10" s="23">
        <v>685566</v>
      </c>
      <c r="K10" s="23">
        <v>690678</v>
      </c>
      <c r="L10" s="23" t="s">
        <v>22</v>
      </c>
      <c r="O10" s="38"/>
      <c r="P10" s="39"/>
      <c r="Q10" s="39"/>
      <c r="R10" s="39"/>
      <c r="S10" s="39"/>
      <c r="T10" s="39"/>
      <c r="U10" s="39"/>
      <c r="V10" s="39"/>
      <c r="W10" s="39"/>
    </row>
    <row r="11" spans="2:23" ht="40" customHeight="1">
      <c r="B11" s="24" t="s">
        <v>21</v>
      </c>
      <c r="C11" s="24">
        <f t="shared" si="0"/>
        <v>1423935</v>
      </c>
      <c r="D11" s="24">
        <f t="shared" si="1"/>
        <v>602625</v>
      </c>
      <c r="E11" s="24">
        <f t="shared" si="1"/>
        <v>821310</v>
      </c>
      <c r="F11" s="24">
        <f t="shared" si="2"/>
        <v>414392</v>
      </c>
      <c r="G11" s="24">
        <v>104119</v>
      </c>
      <c r="H11" s="24">
        <v>310273</v>
      </c>
      <c r="I11" s="24">
        <f t="shared" si="3"/>
        <v>1009543</v>
      </c>
      <c r="J11" s="24">
        <v>498506</v>
      </c>
      <c r="K11" s="24">
        <v>511037</v>
      </c>
      <c r="L11" s="24" t="s">
        <v>20</v>
      </c>
      <c r="O11" s="38"/>
      <c r="P11" s="39"/>
      <c r="Q11" s="39"/>
      <c r="R11" s="39"/>
      <c r="S11" s="39"/>
      <c r="T11" s="39"/>
      <c r="U11" s="39"/>
      <c r="V11" s="39"/>
      <c r="W11" s="39"/>
    </row>
    <row r="12" spans="2:23" ht="40" customHeight="1">
      <c r="B12" s="23" t="s">
        <v>19</v>
      </c>
      <c r="C12" s="23">
        <f t="shared" si="0"/>
        <v>4900325</v>
      </c>
      <c r="D12" s="23">
        <f t="shared" si="1"/>
        <v>1958849</v>
      </c>
      <c r="E12" s="23">
        <f t="shared" si="1"/>
        <v>2941476</v>
      </c>
      <c r="F12" s="23">
        <f t="shared" si="2"/>
        <v>1759963</v>
      </c>
      <c r="G12" s="23">
        <v>452733</v>
      </c>
      <c r="H12" s="23">
        <v>1307230</v>
      </c>
      <c r="I12" s="23">
        <f t="shared" si="3"/>
        <v>3140362</v>
      </c>
      <c r="J12" s="23">
        <v>1506116</v>
      </c>
      <c r="K12" s="23">
        <v>1634246</v>
      </c>
      <c r="L12" s="23" t="s">
        <v>18</v>
      </c>
      <c r="O12" s="38"/>
      <c r="P12" s="39"/>
      <c r="Q12" s="39"/>
      <c r="R12" s="39"/>
      <c r="S12" s="39"/>
      <c r="T12" s="39"/>
      <c r="U12" s="39"/>
      <c r="V12" s="39"/>
      <c r="W12" s="39"/>
    </row>
    <row r="13" spans="2:23" ht="40" customHeight="1">
      <c r="B13" s="24" t="s">
        <v>17</v>
      </c>
      <c r="C13" s="24">
        <f t="shared" si="0"/>
        <v>2211875</v>
      </c>
      <c r="D13" s="24">
        <f t="shared" si="1"/>
        <v>1001739</v>
      </c>
      <c r="E13" s="24">
        <f t="shared" si="1"/>
        <v>1210136</v>
      </c>
      <c r="F13" s="24">
        <f t="shared" si="2"/>
        <v>461744</v>
      </c>
      <c r="G13" s="24">
        <v>116559</v>
      </c>
      <c r="H13" s="24">
        <v>345185</v>
      </c>
      <c r="I13" s="24">
        <f t="shared" si="3"/>
        <v>1750131</v>
      </c>
      <c r="J13" s="24">
        <v>885180</v>
      </c>
      <c r="K13" s="24">
        <v>864951</v>
      </c>
      <c r="L13" s="24" t="s">
        <v>16</v>
      </c>
      <c r="O13" s="38"/>
      <c r="P13" s="39"/>
      <c r="Q13" s="39"/>
      <c r="R13" s="39"/>
      <c r="S13" s="39"/>
      <c r="T13" s="39"/>
      <c r="U13" s="39"/>
      <c r="V13" s="39"/>
      <c r="W13" s="39"/>
    </row>
    <row r="14" spans="2:23" ht="40" customHeight="1">
      <c r="B14" s="23" t="s">
        <v>15</v>
      </c>
      <c r="C14" s="23">
        <f t="shared" si="0"/>
        <v>910030</v>
      </c>
      <c r="D14" s="23">
        <f t="shared" si="1"/>
        <v>398617</v>
      </c>
      <c r="E14" s="23">
        <f t="shared" si="1"/>
        <v>511413</v>
      </c>
      <c r="F14" s="23">
        <f t="shared" si="2"/>
        <v>187366</v>
      </c>
      <c r="G14" s="23">
        <v>47040</v>
      </c>
      <c r="H14" s="23">
        <v>140326</v>
      </c>
      <c r="I14" s="23">
        <f t="shared" si="3"/>
        <v>722664</v>
      </c>
      <c r="J14" s="23">
        <v>351577</v>
      </c>
      <c r="K14" s="23">
        <v>371087</v>
      </c>
      <c r="L14" s="23" t="s">
        <v>14</v>
      </c>
      <c r="O14" s="38"/>
      <c r="P14" s="39"/>
      <c r="Q14" s="39"/>
      <c r="R14" s="39"/>
      <c r="S14" s="39"/>
      <c r="T14" s="39"/>
      <c r="U14" s="39"/>
      <c r="V14" s="39"/>
      <c r="W14" s="39"/>
    </row>
    <row r="15" spans="2:23" ht="40" customHeight="1">
      <c r="B15" s="24" t="s">
        <v>13</v>
      </c>
      <c r="C15" s="24">
        <f t="shared" si="0"/>
        <v>699774</v>
      </c>
      <c r="D15" s="24">
        <f t="shared" si="1"/>
        <v>313564</v>
      </c>
      <c r="E15" s="24">
        <f t="shared" si="1"/>
        <v>386210</v>
      </c>
      <c r="F15" s="24">
        <f t="shared" si="2"/>
        <v>161675</v>
      </c>
      <c r="G15" s="24">
        <v>41724</v>
      </c>
      <c r="H15" s="24">
        <v>119951</v>
      </c>
      <c r="I15" s="24">
        <f t="shared" si="3"/>
        <v>538099</v>
      </c>
      <c r="J15" s="24">
        <v>271840</v>
      </c>
      <c r="K15" s="24">
        <v>266259</v>
      </c>
      <c r="L15" s="24" t="s">
        <v>12</v>
      </c>
      <c r="O15" s="38"/>
      <c r="P15" s="39"/>
      <c r="Q15" s="39"/>
      <c r="R15" s="39"/>
      <c r="S15" s="39"/>
      <c r="T15" s="39"/>
      <c r="U15" s="39"/>
      <c r="V15" s="39"/>
      <c r="W15" s="39"/>
    </row>
    <row r="16" spans="2:23" ht="40" customHeight="1">
      <c r="B16" s="23" t="s">
        <v>11</v>
      </c>
      <c r="C16" s="23">
        <f t="shared" si="0"/>
        <v>365231</v>
      </c>
      <c r="D16" s="23">
        <f t="shared" si="1"/>
        <v>164049</v>
      </c>
      <c r="E16" s="23">
        <f t="shared" si="1"/>
        <v>201182</v>
      </c>
      <c r="F16" s="23">
        <f t="shared" si="2"/>
        <v>76310</v>
      </c>
      <c r="G16" s="23">
        <v>20543</v>
      </c>
      <c r="H16" s="23">
        <v>55767</v>
      </c>
      <c r="I16" s="23">
        <f t="shared" si="3"/>
        <v>288921</v>
      </c>
      <c r="J16" s="23">
        <v>143506</v>
      </c>
      <c r="K16" s="23">
        <v>145415</v>
      </c>
      <c r="L16" s="23" t="s">
        <v>10</v>
      </c>
      <c r="O16" s="38"/>
      <c r="P16" s="39"/>
      <c r="Q16" s="39"/>
      <c r="R16" s="39"/>
      <c r="S16" s="39"/>
      <c r="T16" s="39"/>
      <c r="U16" s="39"/>
      <c r="V16" s="39"/>
      <c r="W16" s="39"/>
    </row>
    <row r="17" spans="1:23" ht="40" customHeight="1">
      <c r="B17" s="24" t="s">
        <v>9</v>
      </c>
      <c r="C17" s="24">
        <f t="shared" si="0"/>
        <v>1567547</v>
      </c>
      <c r="D17" s="24">
        <f t="shared" si="1"/>
        <v>718898</v>
      </c>
      <c r="E17" s="24">
        <f t="shared" si="1"/>
        <v>848649</v>
      </c>
      <c r="F17" s="24">
        <f t="shared" si="2"/>
        <v>360278</v>
      </c>
      <c r="G17" s="24">
        <v>122320</v>
      </c>
      <c r="H17" s="24">
        <v>237958</v>
      </c>
      <c r="I17" s="24">
        <f t="shared" si="3"/>
        <v>1207269</v>
      </c>
      <c r="J17" s="24">
        <v>596578</v>
      </c>
      <c r="K17" s="24">
        <v>610691</v>
      </c>
      <c r="L17" s="24" t="s">
        <v>8</v>
      </c>
      <c r="O17" s="38"/>
      <c r="P17" s="39"/>
      <c r="Q17" s="39"/>
      <c r="R17" s="39"/>
      <c r="S17" s="39"/>
      <c r="T17" s="39"/>
      <c r="U17" s="39"/>
      <c r="V17" s="39"/>
      <c r="W17" s="39"/>
    </row>
    <row r="18" spans="1:23" ht="40" customHeight="1">
      <c r="B18" s="23" t="s">
        <v>7</v>
      </c>
      <c r="C18" s="23">
        <f t="shared" si="0"/>
        <v>582243</v>
      </c>
      <c r="D18" s="23">
        <f t="shared" si="1"/>
        <v>259365</v>
      </c>
      <c r="E18" s="23">
        <f t="shared" si="1"/>
        <v>322878</v>
      </c>
      <c r="F18" s="23">
        <f t="shared" si="2"/>
        <v>144202</v>
      </c>
      <c r="G18" s="23">
        <v>41659</v>
      </c>
      <c r="H18" s="23">
        <v>102543</v>
      </c>
      <c r="I18" s="23">
        <f t="shared" si="3"/>
        <v>438041</v>
      </c>
      <c r="J18" s="23">
        <v>217706</v>
      </c>
      <c r="K18" s="23">
        <v>220335</v>
      </c>
      <c r="L18" s="23" t="s">
        <v>6</v>
      </c>
      <c r="O18" s="38"/>
      <c r="P18" s="39"/>
      <c r="Q18" s="39"/>
      <c r="R18" s="39"/>
      <c r="S18" s="39"/>
      <c r="T18" s="39"/>
      <c r="U18" s="39"/>
      <c r="V18" s="39"/>
      <c r="W18" s="39"/>
    </row>
    <row r="19" spans="1:23" ht="40" customHeight="1">
      <c r="B19" s="24" t="s">
        <v>5</v>
      </c>
      <c r="C19" s="24">
        <f t="shared" si="0"/>
        <v>476172</v>
      </c>
      <c r="D19" s="24">
        <f t="shared" si="1"/>
        <v>221645</v>
      </c>
      <c r="E19" s="24">
        <f t="shared" si="1"/>
        <v>254527</v>
      </c>
      <c r="F19" s="24">
        <f t="shared" si="2"/>
        <v>93734</v>
      </c>
      <c r="G19" s="24">
        <v>23287</v>
      </c>
      <c r="H19" s="24">
        <v>70447</v>
      </c>
      <c r="I19" s="24">
        <f t="shared" si="3"/>
        <v>382438</v>
      </c>
      <c r="J19" s="24">
        <v>198358</v>
      </c>
      <c r="K19" s="24">
        <v>184080</v>
      </c>
      <c r="L19" s="24" t="s">
        <v>4</v>
      </c>
      <c r="O19" s="38"/>
      <c r="P19" s="39"/>
      <c r="Q19" s="39"/>
      <c r="R19" s="39"/>
      <c r="S19" s="39"/>
      <c r="T19" s="39"/>
      <c r="U19" s="39"/>
      <c r="V19" s="39"/>
      <c r="W19" s="39"/>
    </row>
    <row r="20" spans="1:23" ht="40" customHeight="1">
      <c r="B20" s="23" t="s">
        <v>3</v>
      </c>
      <c r="C20" s="23">
        <f t="shared" si="0"/>
        <v>508475</v>
      </c>
      <c r="D20" s="23">
        <f t="shared" si="1"/>
        <v>219061</v>
      </c>
      <c r="E20" s="23">
        <f t="shared" si="1"/>
        <v>289414</v>
      </c>
      <c r="F20" s="23">
        <f t="shared" si="2"/>
        <v>128724</v>
      </c>
      <c r="G20" s="23">
        <v>32080</v>
      </c>
      <c r="H20" s="23">
        <v>96644</v>
      </c>
      <c r="I20" s="23">
        <f t="shared" si="3"/>
        <v>379751</v>
      </c>
      <c r="J20" s="23">
        <v>186981</v>
      </c>
      <c r="K20" s="23">
        <v>192770</v>
      </c>
      <c r="L20" s="23" t="s">
        <v>2</v>
      </c>
      <c r="M20" s="40"/>
      <c r="O20" s="38"/>
      <c r="P20" s="39"/>
      <c r="Q20" s="39"/>
      <c r="R20" s="39"/>
      <c r="S20" s="39"/>
      <c r="T20" s="39"/>
      <c r="U20" s="39"/>
      <c r="V20" s="39"/>
      <c r="W20" s="39"/>
    </row>
    <row r="21" spans="1:23" s="27" customFormat="1" ht="45" customHeight="1">
      <c r="B21" s="25" t="s">
        <v>1</v>
      </c>
      <c r="C21" s="26">
        <f t="shared" ref="C21:J21" si="4">SUM(C8:C20)</f>
        <v>32552336</v>
      </c>
      <c r="D21" s="26">
        <f t="shared" si="4"/>
        <v>13841863</v>
      </c>
      <c r="E21" s="26">
        <f t="shared" si="4"/>
        <v>18710473</v>
      </c>
      <c r="F21" s="26">
        <f t="shared" si="4"/>
        <v>12143974</v>
      </c>
      <c r="G21" s="26">
        <f t="shared" si="4"/>
        <v>3830415</v>
      </c>
      <c r="H21" s="26">
        <f>SUM(H8:H20)</f>
        <v>8313559</v>
      </c>
      <c r="I21" s="26">
        <f t="shared" si="4"/>
        <v>20408362</v>
      </c>
      <c r="J21" s="26">
        <f t="shared" si="4"/>
        <v>10011448</v>
      </c>
      <c r="K21" s="26">
        <f>SUM(K8:K20)</f>
        <v>10396914</v>
      </c>
      <c r="L21" s="25" t="s">
        <v>0</v>
      </c>
      <c r="M21" s="36"/>
      <c r="O21" s="38"/>
      <c r="P21" s="39"/>
      <c r="Q21" s="39"/>
      <c r="R21" s="39"/>
      <c r="S21" s="39"/>
      <c r="T21" s="39"/>
      <c r="U21" s="39"/>
      <c r="V21" s="39"/>
      <c r="W21" s="39"/>
    </row>
    <row r="22" spans="1:23" s="27" customFormat="1" ht="40" customHeight="1">
      <c r="B22" s="217" t="s">
        <v>227</v>
      </c>
      <c r="C22" s="217"/>
      <c r="D22" s="217"/>
      <c r="E22" s="217"/>
      <c r="J22" s="218" t="s">
        <v>226</v>
      </c>
      <c r="K22" s="218"/>
      <c r="L22" s="218"/>
      <c r="M22" s="36"/>
      <c r="O22" s="38"/>
      <c r="P22" s="39"/>
      <c r="Q22" s="39"/>
      <c r="R22" s="39"/>
      <c r="S22" s="39"/>
      <c r="T22" s="39"/>
      <c r="U22" s="39"/>
      <c r="V22" s="39"/>
      <c r="W22" s="39"/>
    </row>
    <row r="23" spans="1:23" ht="24" customHeight="1">
      <c r="O23" s="37"/>
      <c r="P23" s="37"/>
      <c r="Q23" s="37"/>
      <c r="R23" s="37"/>
      <c r="S23" s="37"/>
    </row>
    <row r="24" spans="1:23">
      <c r="A24" s="37"/>
      <c r="B24" s="37"/>
      <c r="C24" s="37"/>
      <c r="D24" s="37"/>
      <c r="E24" s="37"/>
      <c r="F24" s="37"/>
      <c r="G24" s="37"/>
      <c r="H24" s="37"/>
      <c r="O24" s="37"/>
      <c r="P24" s="37"/>
      <c r="Q24" s="37"/>
    </row>
    <row r="25" spans="1:23">
      <c r="A25" s="37"/>
      <c r="B25" s="37"/>
      <c r="C25" s="37">
        <f>SUM(C10:C11,C13:C20)</f>
        <v>10877961</v>
      </c>
      <c r="D25" s="37"/>
      <c r="E25" s="37"/>
      <c r="F25" s="37"/>
      <c r="G25" s="37"/>
      <c r="H25" s="37"/>
      <c r="O25" s="37"/>
      <c r="P25" s="37"/>
      <c r="Q25" s="37"/>
    </row>
    <row r="26" spans="1:23">
      <c r="A26" s="37"/>
      <c r="B26" s="37" t="s">
        <v>384</v>
      </c>
      <c r="C26" s="37"/>
      <c r="D26" s="37"/>
      <c r="E26" s="37"/>
      <c r="F26" s="37"/>
      <c r="G26" s="37"/>
      <c r="H26" s="41"/>
      <c r="K26" s="194"/>
      <c r="O26" s="37"/>
      <c r="P26" s="37"/>
      <c r="Q26" s="37"/>
    </row>
    <row r="27" spans="1:23">
      <c r="A27" s="37"/>
      <c r="B27" s="42" t="s">
        <v>385</v>
      </c>
      <c r="C27" s="42"/>
      <c r="D27" s="37"/>
      <c r="E27" s="37"/>
      <c r="F27" s="37"/>
      <c r="G27" s="37"/>
      <c r="H27" s="37"/>
      <c r="O27" s="37"/>
      <c r="P27" s="37"/>
      <c r="Q27" s="37"/>
    </row>
    <row r="28" spans="1:23">
      <c r="A28" s="37"/>
      <c r="B28" s="42" t="s">
        <v>19</v>
      </c>
      <c r="C28" s="42"/>
      <c r="D28" s="37"/>
      <c r="E28" s="37"/>
      <c r="F28" s="37"/>
      <c r="G28" s="37"/>
      <c r="H28" s="37"/>
      <c r="O28" s="37"/>
      <c r="P28" s="37"/>
      <c r="Q28" s="37"/>
    </row>
    <row r="29" spans="1:23">
      <c r="A29" s="37"/>
      <c r="B29" s="42" t="s">
        <v>386</v>
      </c>
      <c r="C29" s="42"/>
      <c r="D29" s="37"/>
      <c r="E29" s="37"/>
      <c r="F29" s="37"/>
      <c r="G29" s="37"/>
      <c r="H29" s="37"/>
      <c r="O29" s="37"/>
      <c r="P29" s="37"/>
      <c r="Q29" s="37"/>
    </row>
    <row r="30" spans="1:23">
      <c r="A30" s="37"/>
      <c r="B30" s="42"/>
      <c r="C30" s="42"/>
      <c r="D30" s="37"/>
      <c r="E30" s="37"/>
      <c r="F30" s="37"/>
      <c r="G30" s="37"/>
      <c r="H30" s="37"/>
      <c r="O30" s="37"/>
      <c r="P30" s="37"/>
      <c r="Q30" s="37"/>
    </row>
    <row r="31" spans="1:23">
      <c r="A31" s="37"/>
      <c r="B31" s="42"/>
      <c r="C31" s="42"/>
      <c r="D31" s="37"/>
      <c r="E31" s="37"/>
      <c r="F31" s="37"/>
      <c r="G31" s="37"/>
      <c r="H31" s="37"/>
      <c r="O31" s="37"/>
      <c r="P31" s="37"/>
      <c r="Q31" s="37"/>
    </row>
    <row r="32" spans="1:23">
      <c r="A32" s="37"/>
      <c r="B32" s="42"/>
      <c r="C32" s="42"/>
      <c r="D32" s="37"/>
      <c r="E32" s="37"/>
      <c r="F32" s="37"/>
      <c r="G32" s="37"/>
      <c r="H32" s="37"/>
      <c r="O32" s="37"/>
      <c r="P32" s="37"/>
      <c r="Q32" s="37"/>
    </row>
    <row r="33" spans="1:17">
      <c r="A33" s="37"/>
      <c r="B33" s="42"/>
      <c r="C33" s="42"/>
      <c r="D33" s="37"/>
      <c r="E33" s="37"/>
      <c r="F33" s="37"/>
      <c r="G33" s="37"/>
      <c r="H33" s="37"/>
      <c r="O33" s="37"/>
      <c r="P33" s="37"/>
      <c r="Q33" s="37"/>
    </row>
    <row r="34" spans="1:17">
      <c r="A34" s="37"/>
      <c r="B34" s="42"/>
      <c r="C34" s="42"/>
      <c r="D34" s="37"/>
      <c r="E34" s="37"/>
      <c r="F34" s="37"/>
      <c r="G34" s="37"/>
      <c r="H34" s="37"/>
      <c r="O34" s="37"/>
      <c r="P34" s="37"/>
      <c r="Q34" s="37"/>
    </row>
    <row r="35" spans="1:17">
      <c r="A35" s="37"/>
      <c r="B35" s="42"/>
      <c r="C35" s="42"/>
      <c r="D35" s="37"/>
      <c r="E35" s="37"/>
      <c r="F35" s="37"/>
      <c r="G35" s="37"/>
      <c r="H35" s="37"/>
      <c r="O35" s="37"/>
      <c r="P35" s="37"/>
      <c r="Q35" s="37"/>
    </row>
    <row r="36" spans="1:17">
      <c r="A36" s="37"/>
      <c r="B36" s="42"/>
      <c r="C36" s="42"/>
      <c r="D36" s="37"/>
      <c r="E36" s="37"/>
      <c r="F36" s="37"/>
      <c r="G36" s="37"/>
      <c r="H36" s="37"/>
      <c r="O36" s="37"/>
      <c r="P36" s="37"/>
      <c r="Q36" s="37"/>
    </row>
    <row r="37" spans="1:17">
      <c r="A37" s="37"/>
      <c r="B37" s="42"/>
      <c r="C37" s="42"/>
      <c r="D37" s="37"/>
      <c r="E37" s="37"/>
      <c r="F37" s="37"/>
      <c r="G37" s="37"/>
      <c r="H37" s="37"/>
      <c r="O37" s="37"/>
      <c r="P37" s="37"/>
      <c r="Q37" s="37"/>
    </row>
    <row r="38" spans="1:17">
      <c r="A38" s="37"/>
      <c r="B38" s="42"/>
      <c r="C38" s="42"/>
      <c r="D38" s="37"/>
      <c r="E38" s="37"/>
      <c r="F38" s="37"/>
      <c r="G38" s="37"/>
      <c r="H38" s="37"/>
      <c r="O38" s="37"/>
      <c r="P38" s="37"/>
      <c r="Q38" s="37"/>
    </row>
    <row r="39" spans="1:17">
      <c r="A39" s="37"/>
      <c r="B39" s="42"/>
      <c r="C39" s="42"/>
      <c r="D39" s="37"/>
      <c r="E39" s="37"/>
      <c r="F39" s="37"/>
      <c r="G39" s="37"/>
      <c r="H39" s="37"/>
      <c r="O39" s="37"/>
      <c r="P39" s="37"/>
      <c r="Q39" s="37"/>
    </row>
    <row r="40" spans="1:17">
      <c r="A40" s="37"/>
      <c r="B40" s="37"/>
      <c r="C40" s="37"/>
      <c r="D40" s="37"/>
      <c r="E40" s="37"/>
      <c r="F40" s="37"/>
      <c r="G40" s="37"/>
      <c r="H40" s="37"/>
      <c r="O40" s="37"/>
      <c r="P40" s="37"/>
      <c r="Q40" s="37"/>
    </row>
    <row r="41" spans="1:17">
      <c r="A41" s="37"/>
      <c r="B41" s="37"/>
      <c r="C41" s="37"/>
      <c r="D41" s="37"/>
      <c r="E41" s="37"/>
      <c r="F41" s="37"/>
      <c r="G41" s="37"/>
      <c r="H41" s="37"/>
      <c r="O41" s="37"/>
      <c r="P41" s="37"/>
      <c r="Q41" s="37"/>
    </row>
    <row r="42" spans="1:17">
      <c r="A42" s="37"/>
      <c r="B42" s="37"/>
      <c r="C42" s="37"/>
      <c r="D42" s="37"/>
      <c r="E42" s="37"/>
      <c r="F42" s="37"/>
      <c r="G42" s="37"/>
      <c r="H42" s="37"/>
      <c r="O42" s="37"/>
      <c r="P42" s="37"/>
      <c r="Q42" s="37"/>
    </row>
    <row r="43" spans="1:17">
      <c r="A43" s="37"/>
      <c r="B43" s="37"/>
      <c r="C43" s="37"/>
      <c r="D43" s="37"/>
      <c r="E43" s="37"/>
      <c r="F43" s="37"/>
      <c r="G43" s="37"/>
      <c r="H43" s="37"/>
      <c r="O43" s="37"/>
      <c r="P43" s="37"/>
      <c r="Q43" s="37"/>
    </row>
    <row r="44" spans="1:17">
      <c r="A44" s="37"/>
      <c r="B44" s="37"/>
      <c r="C44" s="37"/>
      <c r="D44" s="37"/>
      <c r="E44" s="37"/>
      <c r="F44" s="37"/>
      <c r="G44" s="37"/>
      <c r="H44" s="37"/>
      <c r="O44" s="37"/>
      <c r="P44" s="37"/>
      <c r="Q44" s="37"/>
    </row>
    <row r="45" spans="1:17">
      <c r="A45" s="37"/>
      <c r="B45" s="37"/>
      <c r="C45" s="37"/>
      <c r="D45" s="37"/>
      <c r="E45" s="37"/>
      <c r="F45" s="37"/>
      <c r="G45" s="37"/>
      <c r="H45" s="37"/>
      <c r="O45" s="37"/>
      <c r="P45" s="37"/>
      <c r="Q45" s="37"/>
    </row>
    <row r="46" spans="1:17">
      <c r="A46" s="37"/>
      <c r="B46" s="37"/>
      <c r="C46" s="37"/>
      <c r="D46" s="37"/>
      <c r="E46" s="37"/>
      <c r="F46" s="37"/>
      <c r="G46" s="37"/>
      <c r="H46" s="37"/>
      <c r="O46" s="37"/>
      <c r="P46" s="37"/>
    </row>
    <row r="47" spans="1:17">
      <c r="A47" s="37"/>
      <c r="B47" s="37"/>
      <c r="C47" s="37"/>
      <c r="D47" s="37"/>
      <c r="E47" s="37"/>
      <c r="F47" s="37"/>
      <c r="G47" s="37"/>
      <c r="H47" s="37"/>
      <c r="O47" s="37"/>
      <c r="P47" s="37"/>
    </row>
    <row r="48" spans="1:17">
      <c r="A48" s="37"/>
      <c r="B48" s="37"/>
      <c r="C48" s="37"/>
      <c r="D48" s="37"/>
      <c r="O48" s="37"/>
      <c r="P48" s="37"/>
    </row>
    <row r="49" spans="1:4">
      <c r="A49" s="37"/>
      <c r="B49" s="37"/>
      <c r="C49" s="37"/>
      <c r="D49" s="37"/>
    </row>
    <row r="50" spans="1:4">
      <c r="A50" s="37"/>
      <c r="B50" s="37"/>
      <c r="C50" s="37"/>
      <c r="D50" s="37"/>
    </row>
    <row r="51" spans="1:4">
      <c r="A51" s="37"/>
      <c r="B51" s="37"/>
      <c r="C51" s="37"/>
      <c r="D51" s="37"/>
    </row>
    <row r="52" spans="1:4">
      <c r="A52" s="37"/>
      <c r="B52" s="37"/>
      <c r="C52" s="37"/>
      <c r="D52" s="37"/>
    </row>
    <row r="53" spans="1:4">
      <c r="A53" s="37"/>
      <c r="B53" s="37"/>
      <c r="C53" s="37"/>
      <c r="D53" s="37"/>
    </row>
    <row r="54" spans="1:4">
      <c r="A54" s="37"/>
      <c r="B54" s="37"/>
      <c r="C54" s="37"/>
      <c r="D54" s="37"/>
    </row>
    <row r="55" spans="1:4">
      <c r="A55" s="37"/>
      <c r="B55" s="37"/>
      <c r="C55" s="37"/>
      <c r="D55" s="37"/>
    </row>
    <row r="56" spans="1:4">
      <c r="A56" s="37"/>
      <c r="B56" s="37"/>
      <c r="C56" s="37"/>
      <c r="D56" s="37"/>
    </row>
    <row r="57" spans="1:4">
      <c r="A57" s="37"/>
      <c r="B57" s="37"/>
      <c r="C57" s="37"/>
      <c r="D57" s="37"/>
    </row>
    <row r="58" spans="1:4">
      <c r="A58" s="37"/>
      <c r="B58" s="37"/>
      <c r="C58" s="37"/>
      <c r="D58" s="37"/>
    </row>
    <row r="59" spans="1:4">
      <c r="A59" s="37"/>
      <c r="B59" s="37"/>
      <c r="C59" s="37"/>
      <c r="D59" s="37"/>
    </row>
    <row r="60" spans="1:4">
      <c r="A60" s="37"/>
      <c r="B60" s="37"/>
      <c r="C60" s="37"/>
      <c r="D60" s="37"/>
    </row>
    <row r="61" spans="1:4">
      <c r="A61" s="37"/>
      <c r="B61" s="37"/>
      <c r="C61" s="37"/>
      <c r="D61" s="37"/>
    </row>
    <row r="62" spans="1:4">
      <c r="A62" s="37"/>
      <c r="B62" s="37"/>
      <c r="C62" s="37"/>
      <c r="D62" s="37"/>
    </row>
    <row r="63" spans="1:4">
      <c r="A63" s="37"/>
      <c r="B63" s="37"/>
      <c r="C63" s="37"/>
      <c r="D63" s="37"/>
    </row>
    <row r="64" spans="1:4">
      <c r="A64" s="37"/>
      <c r="B64" s="37"/>
      <c r="C64" s="37"/>
      <c r="D64" s="37"/>
    </row>
    <row r="65" spans="1:4">
      <c r="A65" s="37"/>
      <c r="B65" s="37"/>
      <c r="C65" s="37"/>
      <c r="D65" s="37"/>
    </row>
    <row r="66" spans="1:4">
      <c r="A66" s="37"/>
      <c r="B66" s="37"/>
      <c r="C66" s="37"/>
      <c r="D66" s="37"/>
    </row>
    <row r="67" spans="1:4">
      <c r="A67" s="37"/>
      <c r="B67" s="37"/>
      <c r="C67" s="37"/>
      <c r="D67" s="37"/>
    </row>
    <row r="68" spans="1:4">
      <c r="A68" s="37"/>
      <c r="B68" s="37"/>
      <c r="C68" s="37"/>
      <c r="D68" s="37"/>
    </row>
    <row r="69" spans="1:4">
      <c r="A69" s="37"/>
      <c r="B69" s="37"/>
      <c r="C69" s="37"/>
      <c r="D69" s="37"/>
    </row>
    <row r="70" spans="1:4">
      <c r="A70" s="37"/>
      <c r="B70" s="37"/>
      <c r="C70" s="37"/>
      <c r="D70" s="37"/>
    </row>
    <row r="71" spans="1:4">
      <c r="A71" s="37"/>
      <c r="B71" s="37"/>
      <c r="C71" s="37"/>
      <c r="D71" s="37"/>
    </row>
    <row r="72" spans="1:4">
      <c r="A72" s="37"/>
      <c r="B72" s="37"/>
      <c r="C72" s="37"/>
      <c r="D72" s="37"/>
    </row>
    <row r="73" spans="1:4">
      <c r="A73" s="37"/>
      <c r="B73" s="37"/>
      <c r="C73" s="37"/>
      <c r="D73" s="37"/>
    </row>
    <row r="74" spans="1:4">
      <c r="A74" s="37"/>
      <c r="B74" s="37"/>
      <c r="C74" s="37"/>
      <c r="D74" s="37"/>
    </row>
    <row r="75" spans="1:4">
      <c r="A75" s="37"/>
      <c r="B75" s="37"/>
      <c r="C75" s="37"/>
      <c r="D75" s="37"/>
    </row>
    <row r="76" spans="1:4">
      <c r="A76" s="37"/>
      <c r="B76" s="37"/>
      <c r="C76" s="37"/>
      <c r="D76" s="37"/>
    </row>
    <row r="77" spans="1:4">
      <c r="A77" s="37"/>
      <c r="B77" s="37"/>
      <c r="C77" s="37"/>
      <c r="D77" s="37"/>
    </row>
    <row r="78" spans="1:4">
      <c r="A78" s="37"/>
      <c r="B78" s="37"/>
      <c r="C78" s="37"/>
      <c r="D78" s="37"/>
    </row>
    <row r="79" spans="1:4">
      <c r="A79" s="37"/>
      <c r="B79" s="37"/>
      <c r="C79" s="37"/>
      <c r="D79" s="37"/>
    </row>
    <row r="80" spans="1:4">
      <c r="A80" s="37"/>
      <c r="B80" s="37"/>
      <c r="C80" s="37"/>
      <c r="D80" s="37"/>
    </row>
    <row r="81" spans="1:4">
      <c r="A81" s="37"/>
      <c r="B81" s="37"/>
      <c r="C81" s="37"/>
      <c r="D81" s="37"/>
    </row>
    <row r="82" spans="1:4">
      <c r="A82" s="37"/>
      <c r="B82" s="37"/>
      <c r="C82" s="37"/>
      <c r="D82" s="37"/>
    </row>
    <row r="83" spans="1:4">
      <c r="A83" s="37"/>
      <c r="B83" s="37"/>
      <c r="C83" s="37"/>
      <c r="D83" s="37"/>
    </row>
    <row r="84" spans="1:4">
      <c r="A84" s="37"/>
      <c r="B84" s="37"/>
      <c r="C84" s="37"/>
      <c r="D84" s="37"/>
    </row>
    <row r="85" spans="1:4">
      <c r="A85" s="37"/>
      <c r="B85" s="37"/>
      <c r="C85" s="37"/>
      <c r="D85" s="37"/>
    </row>
    <row r="86" spans="1:4">
      <c r="A86" s="37"/>
      <c r="B86" s="37"/>
      <c r="C86" s="37"/>
      <c r="D86" s="37"/>
    </row>
    <row r="87" spans="1:4">
      <c r="A87" s="37"/>
      <c r="B87" s="37"/>
      <c r="C87" s="37"/>
      <c r="D87" s="37"/>
    </row>
    <row r="88" spans="1:4">
      <c r="A88" s="37"/>
      <c r="B88" s="37"/>
      <c r="C88" s="37"/>
      <c r="D88" s="37"/>
    </row>
    <row r="89" spans="1:4">
      <c r="A89" s="37"/>
      <c r="B89" s="37"/>
      <c r="C89" s="37"/>
      <c r="D89" s="37"/>
    </row>
    <row r="90" spans="1:4">
      <c r="A90" s="37"/>
      <c r="B90" s="37"/>
      <c r="C90" s="37"/>
      <c r="D90" s="37"/>
    </row>
    <row r="91" spans="1:4">
      <c r="A91" s="37"/>
      <c r="B91" s="37"/>
      <c r="C91" s="37"/>
      <c r="D91" s="37"/>
    </row>
    <row r="92" spans="1:4">
      <c r="A92" s="37"/>
      <c r="B92" s="37"/>
      <c r="C92" s="37"/>
      <c r="D92" s="37"/>
    </row>
    <row r="93" spans="1:4">
      <c r="A93" s="37"/>
      <c r="B93" s="37"/>
      <c r="C93" s="37"/>
      <c r="D93" s="37"/>
    </row>
    <row r="94" spans="1:4">
      <c r="A94" s="37"/>
      <c r="B94" s="37"/>
      <c r="C94" s="37"/>
      <c r="D94" s="37"/>
    </row>
    <row r="95" spans="1:4">
      <c r="A95" s="37"/>
      <c r="B95" s="37"/>
      <c r="C95" s="37"/>
      <c r="D95" s="37"/>
    </row>
    <row r="96" spans="1:4">
      <c r="A96" s="37"/>
      <c r="B96" s="37"/>
      <c r="C96" s="37"/>
      <c r="D96" s="37"/>
    </row>
    <row r="97" spans="1:4">
      <c r="A97" s="37"/>
      <c r="B97" s="37"/>
      <c r="C97" s="37"/>
      <c r="D97" s="37"/>
    </row>
    <row r="98" spans="1:4">
      <c r="A98" s="37"/>
      <c r="B98" s="37"/>
      <c r="C98" s="37"/>
      <c r="D98" s="37"/>
    </row>
    <row r="99" spans="1:4">
      <c r="A99" s="37"/>
      <c r="B99" s="37"/>
      <c r="C99" s="37"/>
      <c r="D99" s="37"/>
    </row>
    <row r="100" spans="1:4">
      <c r="A100" s="37"/>
      <c r="B100" s="37"/>
      <c r="C100" s="37"/>
      <c r="D100" s="37"/>
    </row>
    <row r="101" spans="1:4">
      <c r="A101" s="37"/>
      <c r="B101" s="37"/>
      <c r="C101" s="37"/>
      <c r="D101" s="37"/>
    </row>
    <row r="102" spans="1:4">
      <c r="A102" s="37"/>
      <c r="B102" s="37"/>
      <c r="C102" s="37"/>
      <c r="D102" s="37"/>
    </row>
    <row r="103" spans="1:4">
      <c r="A103" s="37"/>
      <c r="B103" s="37"/>
      <c r="C103" s="37"/>
      <c r="D103" s="37"/>
    </row>
    <row r="104" spans="1:4">
      <c r="A104" s="37"/>
      <c r="B104" s="37"/>
      <c r="C104" s="37"/>
      <c r="D104" s="37"/>
    </row>
    <row r="105" spans="1:4">
      <c r="A105" s="37"/>
      <c r="B105" s="37"/>
      <c r="C105" s="37"/>
      <c r="D105" s="37"/>
    </row>
    <row r="106" spans="1:4">
      <c r="A106" s="37"/>
      <c r="B106" s="37"/>
      <c r="C106" s="37"/>
      <c r="D106" s="37"/>
    </row>
    <row r="107" spans="1:4">
      <c r="A107" s="37"/>
      <c r="B107" s="37"/>
      <c r="C107" s="37"/>
      <c r="D107" s="37"/>
    </row>
    <row r="108" spans="1:4">
      <c r="A108" s="37"/>
      <c r="B108" s="37"/>
      <c r="C108" s="37"/>
      <c r="D108" s="37"/>
    </row>
    <row r="109" spans="1:4">
      <c r="A109" s="37"/>
      <c r="B109" s="37"/>
      <c r="C109" s="37"/>
      <c r="D109" s="37"/>
    </row>
    <row r="110" spans="1:4">
      <c r="A110" s="37"/>
      <c r="B110" s="37"/>
      <c r="C110" s="37"/>
      <c r="D110" s="37"/>
    </row>
    <row r="111" spans="1:4">
      <c r="A111" s="37"/>
      <c r="B111" s="37"/>
      <c r="C111" s="37"/>
      <c r="D111" s="37"/>
    </row>
    <row r="112" spans="1:4">
      <c r="A112" s="37"/>
      <c r="B112" s="37"/>
      <c r="C112" s="37"/>
      <c r="D112" s="37"/>
    </row>
    <row r="113" spans="1:4">
      <c r="A113" s="37"/>
      <c r="B113" s="37"/>
      <c r="C113" s="37"/>
      <c r="D113" s="37"/>
    </row>
    <row r="114" spans="1:4">
      <c r="A114" s="37"/>
      <c r="B114" s="37"/>
      <c r="C114" s="37"/>
      <c r="D114" s="37"/>
    </row>
    <row r="115" spans="1:4">
      <c r="A115" s="37"/>
      <c r="B115" s="37"/>
      <c r="C115" s="37"/>
      <c r="D115" s="37"/>
    </row>
    <row r="116" spans="1:4">
      <c r="A116" s="37"/>
      <c r="B116" s="37"/>
      <c r="C116" s="37"/>
      <c r="D116" s="37"/>
    </row>
    <row r="117" spans="1:4">
      <c r="A117" s="37"/>
      <c r="B117" s="37"/>
      <c r="C117" s="37"/>
      <c r="D117" s="37"/>
    </row>
    <row r="118" spans="1:4">
      <c r="A118" s="37"/>
      <c r="B118" s="37"/>
      <c r="C118" s="37"/>
      <c r="D118" s="37"/>
    </row>
    <row r="119" spans="1:4">
      <c r="A119" s="37"/>
      <c r="B119" s="37"/>
      <c r="C119" s="37"/>
      <c r="D119" s="37"/>
    </row>
    <row r="120" spans="1:4">
      <c r="A120" s="37"/>
      <c r="B120" s="37"/>
      <c r="C120" s="37"/>
      <c r="D120" s="37"/>
    </row>
    <row r="121" spans="1:4">
      <c r="A121" s="37"/>
      <c r="B121" s="37"/>
      <c r="C121" s="37"/>
      <c r="D121" s="37"/>
    </row>
    <row r="122" spans="1:4">
      <c r="A122" s="37"/>
      <c r="B122" s="37"/>
      <c r="C122" s="37"/>
      <c r="D122" s="37"/>
    </row>
    <row r="123" spans="1:4">
      <c r="A123" s="37"/>
      <c r="B123" s="37"/>
      <c r="C123" s="37"/>
      <c r="D123" s="37"/>
    </row>
    <row r="124" spans="1:4">
      <c r="A124" s="37"/>
      <c r="B124" s="37"/>
      <c r="C124" s="37"/>
      <c r="D124" s="37"/>
    </row>
    <row r="125" spans="1:4">
      <c r="A125" s="37"/>
      <c r="B125" s="37"/>
      <c r="C125" s="37"/>
      <c r="D125" s="37"/>
    </row>
    <row r="126" spans="1:4">
      <c r="A126" s="37"/>
      <c r="B126" s="37"/>
      <c r="C126" s="37"/>
      <c r="D126" s="37"/>
    </row>
    <row r="127" spans="1:4">
      <c r="A127" s="37"/>
      <c r="B127" s="37"/>
      <c r="C127" s="37"/>
      <c r="D127" s="37"/>
    </row>
    <row r="128" spans="1:4">
      <c r="A128" s="37"/>
      <c r="B128" s="37"/>
      <c r="C128" s="37"/>
      <c r="D128" s="37"/>
    </row>
    <row r="129" spans="1:4">
      <c r="A129" s="37"/>
      <c r="B129" s="37"/>
      <c r="C129" s="37"/>
      <c r="D129" s="37"/>
    </row>
    <row r="130" spans="1:4">
      <c r="A130" s="37"/>
      <c r="B130" s="37"/>
      <c r="C130" s="37"/>
      <c r="D130" s="37"/>
    </row>
    <row r="131" spans="1:4">
      <c r="A131" s="37"/>
      <c r="B131" s="37"/>
      <c r="C131" s="37"/>
      <c r="D131" s="37"/>
    </row>
    <row r="132" spans="1:4">
      <c r="A132" s="37"/>
      <c r="B132" s="37"/>
      <c r="C132" s="37"/>
      <c r="D132" s="37"/>
    </row>
    <row r="133" spans="1:4">
      <c r="A133" s="37"/>
      <c r="B133" s="37"/>
      <c r="C133" s="37"/>
      <c r="D133" s="37"/>
    </row>
    <row r="134" spans="1:4">
      <c r="A134" s="37"/>
      <c r="B134" s="37"/>
      <c r="C134" s="37"/>
      <c r="D134" s="37"/>
    </row>
    <row r="135" spans="1:4">
      <c r="A135" s="37"/>
      <c r="B135" s="37"/>
      <c r="C135" s="37"/>
      <c r="D135" s="37"/>
    </row>
    <row r="136" spans="1:4">
      <c r="A136" s="37"/>
      <c r="B136" s="37"/>
      <c r="C136" s="37"/>
      <c r="D136" s="37"/>
    </row>
    <row r="137" spans="1:4">
      <c r="A137" s="37"/>
      <c r="B137" s="37"/>
      <c r="C137" s="37"/>
      <c r="D137" s="37"/>
    </row>
    <row r="138" spans="1:4">
      <c r="A138" s="37"/>
      <c r="B138" s="37"/>
      <c r="C138" s="37"/>
      <c r="D138" s="37"/>
    </row>
    <row r="139" spans="1:4">
      <c r="A139" s="37"/>
      <c r="B139" s="37"/>
      <c r="C139" s="37"/>
      <c r="D139" s="37"/>
    </row>
    <row r="140" spans="1:4">
      <c r="A140" s="37"/>
      <c r="B140" s="37"/>
      <c r="C140" s="37"/>
      <c r="D140" s="37"/>
    </row>
    <row r="141" spans="1:4">
      <c r="A141" s="37"/>
      <c r="B141" s="37"/>
      <c r="C141" s="37"/>
      <c r="D141" s="37"/>
    </row>
    <row r="142" spans="1:4">
      <c r="A142" s="37"/>
      <c r="B142" s="37"/>
      <c r="C142" s="37"/>
      <c r="D142" s="37"/>
    </row>
    <row r="143" spans="1:4">
      <c r="A143" s="37"/>
      <c r="B143" s="37"/>
      <c r="C143" s="37"/>
      <c r="D143" s="37"/>
    </row>
    <row r="144" spans="1:4">
      <c r="A144" s="37"/>
      <c r="B144" s="37"/>
      <c r="C144" s="37"/>
      <c r="D144" s="37"/>
    </row>
    <row r="145" spans="1:4">
      <c r="A145" s="37"/>
      <c r="B145" s="37"/>
      <c r="C145" s="37"/>
      <c r="D145" s="37"/>
    </row>
    <row r="146" spans="1:4">
      <c r="A146" s="37"/>
      <c r="B146" s="37"/>
      <c r="C146" s="37"/>
      <c r="D146" s="37"/>
    </row>
    <row r="147" spans="1:4">
      <c r="A147" s="37"/>
      <c r="B147" s="37"/>
      <c r="C147" s="37"/>
      <c r="D147" s="37"/>
    </row>
    <row r="148" spans="1:4">
      <c r="A148" s="37"/>
      <c r="B148" s="37"/>
      <c r="C148" s="37"/>
      <c r="D148" s="37"/>
    </row>
    <row r="149" spans="1:4">
      <c r="A149" s="37"/>
      <c r="B149" s="37"/>
      <c r="C149" s="37"/>
      <c r="D149" s="37"/>
    </row>
    <row r="150" spans="1:4">
      <c r="A150" s="37"/>
      <c r="B150" s="37"/>
      <c r="C150" s="37"/>
      <c r="D150" s="37"/>
    </row>
    <row r="151" spans="1:4">
      <c r="A151" s="37"/>
      <c r="B151" s="37"/>
      <c r="C151" s="37"/>
      <c r="D151" s="37"/>
    </row>
    <row r="152" spans="1:4">
      <c r="A152" s="37"/>
      <c r="B152" s="37"/>
      <c r="C152" s="37"/>
      <c r="D152" s="37"/>
    </row>
    <row r="153" spans="1:4">
      <c r="A153" s="37"/>
      <c r="B153" s="37"/>
      <c r="C153" s="37"/>
      <c r="D153" s="37"/>
    </row>
    <row r="154" spans="1:4">
      <c r="A154" s="37"/>
      <c r="B154" s="37"/>
      <c r="C154" s="37"/>
      <c r="D154" s="37"/>
    </row>
    <row r="155" spans="1:4">
      <c r="A155" s="37"/>
      <c r="B155" s="37"/>
      <c r="C155" s="37"/>
      <c r="D155" s="37"/>
    </row>
    <row r="156" spans="1:4">
      <c r="A156" s="37"/>
      <c r="B156" s="37"/>
      <c r="C156" s="37"/>
      <c r="D156" s="37"/>
    </row>
    <row r="157" spans="1:4">
      <c r="A157" s="37"/>
      <c r="B157" s="37"/>
      <c r="C157" s="37"/>
      <c r="D157" s="37"/>
    </row>
    <row r="158" spans="1:4">
      <c r="A158" s="37"/>
      <c r="B158" s="37"/>
      <c r="C158" s="37"/>
      <c r="D158" s="37"/>
    </row>
    <row r="159" spans="1:4">
      <c r="A159" s="37"/>
      <c r="B159" s="37"/>
      <c r="C159" s="37"/>
      <c r="D159" s="37"/>
    </row>
    <row r="160" spans="1:4">
      <c r="A160" s="37"/>
      <c r="B160" s="37"/>
      <c r="C160" s="37"/>
      <c r="D160" s="37"/>
    </row>
    <row r="161" spans="1:4">
      <c r="A161" s="37"/>
      <c r="B161" s="37"/>
      <c r="C161" s="37"/>
      <c r="D161" s="37"/>
    </row>
    <row r="162" spans="1:4">
      <c r="A162" s="37"/>
      <c r="B162" s="37"/>
      <c r="C162" s="37"/>
      <c r="D162" s="37"/>
    </row>
    <row r="163" spans="1:4">
      <c r="A163" s="37"/>
      <c r="B163" s="37"/>
      <c r="C163" s="37"/>
      <c r="D163" s="37"/>
    </row>
    <row r="164" spans="1:4">
      <c r="A164" s="37"/>
      <c r="B164" s="37"/>
      <c r="C164" s="37"/>
      <c r="D164" s="37"/>
    </row>
    <row r="165" spans="1:4">
      <c r="A165" s="37"/>
      <c r="B165" s="37"/>
      <c r="C165" s="37"/>
      <c r="D165" s="37"/>
    </row>
    <row r="166" spans="1:4">
      <c r="A166" s="37"/>
      <c r="B166" s="37"/>
      <c r="C166" s="37"/>
      <c r="D166" s="37"/>
    </row>
    <row r="167" spans="1:4">
      <c r="A167" s="37"/>
      <c r="B167" s="37"/>
      <c r="C167" s="37"/>
      <c r="D167" s="37"/>
    </row>
    <row r="168" spans="1:4">
      <c r="A168" s="37"/>
      <c r="B168" s="37"/>
      <c r="C168" s="37"/>
      <c r="D168" s="37"/>
    </row>
    <row r="169" spans="1:4">
      <c r="A169" s="37"/>
      <c r="B169" s="37"/>
      <c r="C169" s="37"/>
      <c r="D169" s="37"/>
    </row>
    <row r="170" spans="1:4">
      <c r="A170" s="37"/>
      <c r="B170" s="37"/>
      <c r="C170" s="37"/>
      <c r="D170" s="37"/>
    </row>
    <row r="171" spans="1:4">
      <c r="A171" s="37"/>
      <c r="B171" s="37"/>
      <c r="C171" s="37"/>
      <c r="D171" s="37"/>
    </row>
    <row r="172" spans="1:4">
      <c r="A172" s="37"/>
      <c r="B172" s="37"/>
      <c r="C172" s="37"/>
      <c r="D172" s="37"/>
    </row>
    <row r="173" spans="1:4">
      <c r="A173" s="37"/>
      <c r="B173" s="37"/>
      <c r="C173" s="37"/>
      <c r="D173" s="37"/>
    </row>
    <row r="174" spans="1:4">
      <c r="A174" s="37"/>
      <c r="B174" s="37"/>
      <c r="C174" s="37"/>
      <c r="D174" s="37"/>
    </row>
    <row r="175" spans="1:4">
      <c r="A175" s="37"/>
      <c r="B175" s="37"/>
      <c r="C175" s="37"/>
      <c r="D175" s="37"/>
    </row>
    <row r="176" spans="1:4">
      <c r="A176" s="37"/>
      <c r="B176" s="37"/>
      <c r="C176" s="37"/>
      <c r="D176" s="37"/>
    </row>
    <row r="177" spans="1:4">
      <c r="A177" s="37"/>
      <c r="B177" s="37"/>
      <c r="C177" s="37"/>
      <c r="D177" s="37"/>
    </row>
    <row r="178" spans="1:4">
      <c r="A178" s="37"/>
      <c r="B178" s="37"/>
      <c r="C178" s="37"/>
      <c r="D178" s="37"/>
    </row>
    <row r="179" spans="1:4">
      <c r="A179" s="37"/>
      <c r="B179" s="37"/>
      <c r="C179" s="37"/>
      <c r="D179" s="37"/>
    </row>
    <row r="180" spans="1:4">
      <c r="A180" s="37"/>
      <c r="B180" s="37"/>
      <c r="C180" s="37"/>
      <c r="D180" s="37"/>
    </row>
    <row r="181" spans="1:4">
      <c r="A181" s="37"/>
      <c r="B181" s="37"/>
      <c r="C181" s="37"/>
      <c r="D181" s="37"/>
    </row>
    <row r="182" spans="1:4">
      <c r="A182" s="37"/>
      <c r="B182" s="37"/>
      <c r="C182" s="37"/>
      <c r="D182" s="37"/>
    </row>
    <row r="183" spans="1:4">
      <c r="A183" s="37"/>
      <c r="B183" s="37"/>
      <c r="C183" s="37"/>
      <c r="D183" s="37"/>
    </row>
    <row r="184" spans="1:4">
      <c r="A184" s="37"/>
      <c r="B184" s="37"/>
      <c r="C184" s="37"/>
      <c r="D184" s="37"/>
    </row>
    <row r="185" spans="1:4">
      <c r="A185" s="37"/>
      <c r="B185" s="37"/>
      <c r="C185" s="37"/>
      <c r="D185" s="37"/>
    </row>
    <row r="186" spans="1:4">
      <c r="A186" s="37"/>
      <c r="B186" s="37"/>
      <c r="C186" s="37"/>
      <c r="D186" s="37"/>
    </row>
    <row r="187" spans="1:4">
      <c r="A187" s="37"/>
      <c r="B187" s="37"/>
      <c r="C187" s="37"/>
      <c r="D187" s="37"/>
    </row>
    <row r="188" spans="1:4">
      <c r="A188" s="37"/>
      <c r="B188" s="37"/>
      <c r="C188" s="37"/>
      <c r="D188" s="37"/>
    </row>
    <row r="189" spans="1:4">
      <c r="A189" s="37"/>
      <c r="B189" s="37"/>
      <c r="C189" s="37"/>
      <c r="D189" s="37"/>
    </row>
    <row r="190" spans="1:4">
      <c r="A190" s="37"/>
      <c r="B190" s="37"/>
      <c r="C190" s="37"/>
      <c r="D190" s="37"/>
    </row>
    <row r="191" spans="1:4">
      <c r="A191" s="37"/>
      <c r="B191" s="37"/>
      <c r="C191" s="37"/>
      <c r="D191" s="37"/>
    </row>
    <row r="192" spans="1:4">
      <c r="A192" s="37"/>
      <c r="B192" s="37"/>
      <c r="C192" s="37"/>
      <c r="D192" s="37"/>
    </row>
    <row r="193" spans="1:4">
      <c r="A193" s="37"/>
      <c r="B193" s="37"/>
      <c r="C193" s="37"/>
      <c r="D193" s="37"/>
    </row>
    <row r="194" spans="1:4">
      <c r="A194" s="37"/>
      <c r="B194" s="37"/>
      <c r="C194" s="37"/>
      <c r="D194" s="37"/>
    </row>
    <row r="195" spans="1:4">
      <c r="A195" s="37"/>
      <c r="B195" s="37"/>
      <c r="C195" s="37"/>
      <c r="D195" s="37"/>
    </row>
    <row r="196" spans="1:4">
      <c r="A196" s="37"/>
      <c r="B196" s="37"/>
      <c r="C196" s="37"/>
      <c r="D196" s="37"/>
    </row>
    <row r="197" spans="1:4">
      <c r="A197" s="37"/>
      <c r="B197" s="37"/>
      <c r="C197" s="37"/>
      <c r="D197" s="37"/>
    </row>
    <row r="198" spans="1:4">
      <c r="A198" s="37"/>
      <c r="B198" s="37"/>
      <c r="C198" s="37"/>
      <c r="D198" s="37"/>
    </row>
    <row r="199" spans="1:4">
      <c r="A199" s="37"/>
      <c r="B199" s="37"/>
      <c r="C199" s="37"/>
      <c r="D199" s="37"/>
    </row>
    <row r="200" spans="1:4">
      <c r="A200" s="37"/>
      <c r="B200" s="37"/>
      <c r="C200" s="37"/>
      <c r="D200" s="37"/>
    </row>
    <row r="201" spans="1:4">
      <c r="A201" s="37"/>
      <c r="B201" s="37"/>
      <c r="C201" s="37"/>
      <c r="D201" s="37"/>
    </row>
    <row r="202" spans="1:4">
      <c r="A202" s="37"/>
      <c r="B202" s="37"/>
      <c r="C202" s="37"/>
      <c r="D202" s="37"/>
    </row>
    <row r="203" spans="1:4">
      <c r="A203" s="37"/>
      <c r="B203" s="37"/>
      <c r="C203" s="37"/>
      <c r="D203" s="37"/>
    </row>
    <row r="204" spans="1:4">
      <c r="A204" s="37"/>
      <c r="B204" s="37"/>
      <c r="C204" s="37"/>
      <c r="D204" s="37"/>
    </row>
    <row r="205" spans="1:4">
      <c r="A205" s="37"/>
      <c r="B205" s="37"/>
      <c r="C205" s="37"/>
      <c r="D205" s="37"/>
    </row>
    <row r="206" spans="1:4">
      <c r="A206" s="37"/>
      <c r="B206" s="37"/>
      <c r="C206" s="37"/>
      <c r="D206" s="37"/>
    </row>
    <row r="207" spans="1:4">
      <c r="A207" s="37"/>
      <c r="B207" s="37"/>
      <c r="C207" s="37"/>
      <c r="D207" s="37"/>
    </row>
    <row r="208" spans="1:4">
      <c r="A208" s="37"/>
      <c r="B208" s="37"/>
      <c r="C208" s="37"/>
      <c r="D208" s="37"/>
    </row>
    <row r="209" spans="1:4">
      <c r="A209" s="37"/>
      <c r="B209" s="37"/>
      <c r="C209" s="37"/>
      <c r="D209" s="37"/>
    </row>
    <row r="210" spans="1:4">
      <c r="A210" s="37"/>
      <c r="B210" s="37"/>
      <c r="C210" s="37"/>
      <c r="D210" s="37"/>
    </row>
    <row r="211" spans="1:4">
      <c r="A211" s="37"/>
      <c r="B211" s="37"/>
      <c r="C211" s="37"/>
      <c r="D211" s="37"/>
    </row>
    <row r="212" spans="1:4">
      <c r="A212" s="37"/>
      <c r="B212" s="37"/>
      <c r="C212" s="37"/>
      <c r="D212" s="37"/>
    </row>
    <row r="213" spans="1:4">
      <c r="A213" s="37"/>
      <c r="B213" s="37"/>
      <c r="C213" s="37"/>
      <c r="D213" s="37"/>
    </row>
    <row r="214" spans="1:4">
      <c r="A214" s="37"/>
      <c r="B214" s="37"/>
      <c r="C214" s="37"/>
      <c r="D214" s="37"/>
    </row>
    <row r="215" spans="1:4">
      <c r="A215" s="37"/>
      <c r="B215" s="37"/>
      <c r="C215" s="37"/>
      <c r="D215" s="37"/>
    </row>
    <row r="216" spans="1:4">
      <c r="A216" s="37"/>
      <c r="B216" s="37"/>
      <c r="C216" s="37"/>
      <c r="D216" s="37"/>
    </row>
    <row r="217" spans="1:4">
      <c r="A217" s="37"/>
      <c r="B217" s="37"/>
      <c r="C217" s="37"/>
      <c r="D217" s="37"/>
    </row>
    <row r="218" spans="1:4">
      <c r="A218" s="37"/>
      <c r="B218" s="37"/>
      <c r="C218" s="37"/>
      <c r="D218" s="37"/>
    </row>
    <row r="219" spans="1:4">
      <c r="A219" s="37"/>
      <c r="B219" s="37"/>
      <c r="C219" s="37"/>
      <c r="D219" s="37"/>
    </row>
    <row r="220" spans="1:4">
      <c r="A220" s="37"/>
      <c r="B220" s="37"/>
      <c r="C220" s="37"/>
      <c r="D220" s="37"/>
    </row>
    <row r="221" spans="1:4">
      <c r="A221" s="37"/>
      <c r="B221" s="37"/>
      <c r="C221" s="37"/>
      <c r="D221" s="37"/>
    </row>
    <row r="222" spans="1:4">
      <c r="A222" s="37"/>
      <c r="B222" s="37"/>
      <c r="C222" s="37"/>
      <c r="D222" s="37"/>
    </row>
    <row r="223" spans="1:4">
      <c r="A223" s="37"/>
      <c r="B223" s="37"/>
      <c r="C223" s="37"/>
      <c r="D223" s="37"/>
    </row>
    <row r="224" spans="1:4">
      <c r="A224" s="37"/>
      <c r="B224" s="37"/>
      <c r="C224" s="37"/>
      <c r="D224" s="37"/>
    </row>
    <row r="225" spans="1:4">
      <c r="A225" s="37"/>
      <c r="B225" s="37"/>
      <c r="C225" s="37"/>
      <c r="D225" s="37"/>
    </row>
    <row r="226" spans="1:4">
      <c r="A226" s="37"/>
      <c r="B226" s="37"/>
      <c r="C226" s="37"/>
      <c r="D226" s="37"/>
    </row>
    <row r="227" spans="1:4">
      <c r="A227" s="37"/>
      <c r="B227" s="37"/>
      <c r="C227" s="37"/>
      <c r="D227" s="37"/>
    </row>
    <row r="228" spans="1:4">
      <c r="A228" s="37"/>
      <c r="B228" s="37"/>
      <c r="C228" s="37"/>
      <c r="D228" s="37"/>
    </row>
    <row r="229" spans="1:4">
      <c r="A229" s="37"/>
      <c r="B229" s="37"/>
      <c r="C229" s="37"/>
      <c r="D229" s="37"/>
    </row>
    <row r="230" spans="1:4">
      <c r="A230" s="37"/>
      <c r="B230" s="37"/>
      <c r="C230" s="37"/>
      <c r="D230" s="37"/>
    </row>
    <row r="231" spans="1:4">
      <c r="A231" s="37"/>
      <c r="B231" s="37"/>
      <c r="C231" s="37"/>
      <c r="D231" s="37"/>
    </row>
    <row r="232" spans="1:4">
      <c r="A232" s="37"/>
      <c r="B232" s="37"/>
      <c r="C232" s="37"/>
      <c r="D232" s="37"/>
    </row>
    <row r="233" spans="1:4">
      <c r="A233" s="37"/>
      <c r="B233" s="37"/>
      <c r="C233" s="37"/>
      <c r="D233" s="37"/>
    </row>
    <row r="234" spans="1:4">
      <c r="A234" s="37"/>
      <c r="B234" s="37"/>
      <c r="C234" s="37"/>
      <c r="D234" s="37"/>
    </row>
    <row r="235" spans="1:4">
      <c r="A235" s="37"/>
      <c r="B235" s="37"/>
      <c r="C235" s="37"/>
      <c r="D235" s="37"/>
    </row>
    <row r="236" spans="1:4">
      <c r="A236" s="37"/>
      <c r="B236" s="37"/>
      <c r="C236" s="37"/>
      <c r="D236" s="37"/>
    </row>
    <row r="237" spans="1:4">
      <c r="A237" s="37"/>
      <c r="B237" s="37"/>
      <c r="C237" s="37"/>
      <c r="D237" s="37"/>
    </row>
    <row r="238" spans="1:4">
      <c r="A238" s="37"/>
      <c r="B238" s="37"/>
      <c r="C238" s="37"/>
      <c r="D238" s="37"/>
    </row>
    <row r="239" spans="1:4">
      <c r="A239" s="37"/>
      <c r="B239" s="37"/>
      <c r="C239" s="37"/>
      <c r="D239" s="37"/>
    </row>
    <row r="240" spans="1:4">
      <c r="A240" s="37"/>
      <c r="B240" s="37"/>
      <c r="C240" s="37"/>
      <c r="D240" s="37"/>
    </row>
    <row r="241" spans="1:4">
      <c r="A241" s="37"/>
      <c r="B241" s="37"/>
      <c r="C241" s="37"/>
      <c r="D241" s="37"/>
    </row>
    <row r="242" spans="1:4">
      <c r="A242" s="37"/>
      <c r="B242" s="37"/>
      <c r="C242" s="37"/>
      <c r="D242" s="37"/>
    </row>
    <row r="243" spans="1:4">
      <c r="A243" s="37"/>
      <c r="B243" s="37"/>
      <c r="C243" s="37"/>
      <c r="D243" s="37"/>
    </row>
    <row r="244" spans="1:4">
      <c r="A244" s="37"/>
      <c r="B244" s="37"/>
      <c r="C244" s="37"/>
      <c r="D244" s="37"/>
    </row>
    <row r="245" spans="1:4">
      <c r="A245" s="37"/>
      <c r="B245" s="37"/>
      <c r="C245" s="37"/>
      <c r="D245" s="37"/>
    </row>
    <row r="246" spans="1:4">
      <c r="A246" s="37"/>
      <c r="B246" s="37"/>
      <c r="C246" s="37"/>
      <c r="D246" s="37"/>
    </row>
    <row r="247" spans="1:4">
      <c r="A247" s="37"/>
      <c r="B247" s="37"/>
      <c r="C247" s="37"/>
      <c r="D247" s="37"/>
    </row>
    <row r="248" spans="1:4">
      <c r="A248" s="37"/>
      <c r="B248" s="37"/>
      <c r="C248" s="37"/>
      <c r="D248" s="37"/>
    </row>
    <row r="249" spans="1:4">
      <c r="A249" s="37"/>
      <c r="B249" s="37"/>
      <c r="C249" s="37"/>
      <c r="D249" s="37"/>
    </row>
    <row r="250" spans="1:4">
      <c r="A250" s="37"/>
      <c r="B250" s="37"/>
      <c r="C250" s="37"/>
      <c r="D250" s="37"/>
    </row>
    <row r="251" spans="1:4">
      <c r="A251" s="37"/>
      <c r="B251" s="37"/>
      <c r="C251" s="37"/>
      <c r="D251" s="37"/>
    </row>
    <row r="252" spans="1:4">
      <c r="A252" s="37"/>
      <c r="B252" s="37"/>
      <c r="C252" s="37"/>
      <c r="D252" s="37"/>
    </row>
    <row r="253" spans="1:4">
      <c r="A253" s="37"/>
      <c r="B253" s="37"/>
      <c r="C253" s="37"/>
      <c r="D253" s="37"/>
    </row>
    <row r="254" spans="1:4">
      <c r="A254" s="37"/>
      <c r="B254" s="37"/>
      <c r="C254" s="37"/>
      <c r="D254" s="37"/>
    </row>
    <row r="255" spans="1:4">
      <c r="A255" s="37"/>
      <c r="B255" s="37"/>
      <c r="C255" s="37"/>
      <c r="D255" s="37"/>
    </row>
    <row r="256" spans="1:4">
      <c r="A256" s="37"/>
      <c r="B256" s="37"/>
      <c r="C256" s="37"/>
      <c r="D256" s="37"/>
    </row>
    <row r="257" spans="1:4">
      <c r="A257" s="37"/>
      <c r="B257" s="37"/>
      <c r="C257" s="37"/>
      <c r="D257" s="37"/>
    </row>
    <row r="258" spans="1:4">
      <c r="A258" s="37"/>
      <c r="B258" s="37"/>
      <c r="C258" s="37"/>
      <c r="D258" s="37"/>
    </row>
    <row r="259" spans="1:4">
      <c r="A259" s="37"/>
      <c r="B259" s="37"/>
      <c r="C259" s="37"/>
      <c r="D259" s="37"/>
    </row>
    <row r="260" spans="1:4">
      <c r="A260" s="37"/>
      <c r="B260" s="37"/>
      <c r="C260" s="37"/>
      <c r="D260" s="37"/>
    </row>
    <row r="261" spans="1:4">
      <c r="A261" s="37"/>
      <c r="B261" s="37"/>
      <c r="C261" s="37"/>
      <c r="D261" s="37"/>
    </row>
    <row r="262" spans="1:4">
      <c r="A262" s="37"/>
      <c r="B262" s="37"/>
      <c r="C262" s="37"/>
      <c r="D262" s="37"/>
    </row>
    <row r="263" spans="1:4">
      <c r="A263" s="37"/>
      <c r="B263" s="37"/>
      <c r="C263" s="37"/>
      <c r="D263" s="37"/>
    </row>
    <row r="264" spans="1:4">
      <c r="A264" s="37"/>
      <c r="B264" s="37"/>
      <c r="C264" s="37"/>
      <c r="D264" s="37"/>
    </row>
    <row r="265" spans="1:4">
      <c r="A265" s="37"/>
      <c r="B265" s="37"/>
      <c r="C265" s="37"/>
      <c r="D265" s="37"/>
    </row>
    <row r="266" spans="1:4">
      <c r="A266" s="37"/>
      <c r="B266" s="37"/>
      <c r="C266" s="37"/>
      <c r="D266" s="37"/>
    </row>
    <row r="267" spans="1:4">
      <c r="A267" s="37"/>
      <c r="B267" s="37"/>
      <c r="C267" s="37"/>
      <c r="D267" s="37"/>
    </row>
    <row r="268" spans="1:4">
      <c r="A268" s="37"/>
      <c r="B268" s="37"/>
      <c r="C268" s="37"/>
      <c r="D268" s="37"/>
    </row>
    <row r="269" spans="1:4">
      <c r="A269" s="37"/>
      <c r="B269" s="37"/>
      <c r="C269" s="37"/>
      <c r="D269" s="37"/>
    </row>
    <row r="270" spans="1:4">
      <c r="A270" s="37"/>
      <c r="B270" s="37"/>
      <c r="C270" s="37"/>
      <c r="D270" s="37"/>
    </row>
    <row r="271" spans="1:4">
      <c r="A271" s="37"/>
      <c r="B271" s="37"/>
      <c r="C271" s="37"/>
      <c r="D271" s="37"/>
    </row>
    <row r="272" spans="1:4">
      <c r="A272" s="37"/>
      <c r="B272" s="37"/>
      <c r="C272" s="37"/>
      <c r="D272" s="37"/>
    </row>
    <row r="273" spans="1:4">
      <c r="A273" s="37"/>
      <c r="B273" s="37"/>
      <c r="C273" s="37"/>
      <c r="D273" s="37"/>
    </row>
    <row r="274" spans="1:4">
      <c r="A274" s="37"/>
      <c r="B274" s="37"/>
      <c r="C274" s="37"/>
      <c r="D274" s="37"/>
    </row>
    <row r="275" spans="1:4">
      <c r="A275" s="37"/>
      <c r="B275" s="37"/>
      <c r="C275" s="37"/>
      <c r="D275" s="37"/>
    </row>
    <row r="276" spans="1:4">
      <c r="A276" s="37"/>
      <c r="B276" s="37"/>
      <c r="C276" s="37"/>
      <c r="D276" s="37"/>
    </row>
    <row r="277" spans="1:4">
      <c r="A277" s="37"/>
      <c r="B277" s="37"/>
      <c r="C277" s="37"/>
      <c r="D277" s="37"/>
    </row>
    <row r="278" spans="1:4">
      <c r="A278" s="37"/>
      <c r="B278" s="37"/>
      <c r="C278" s="37"/>
      <c r="D278" s="37"/>
    </row>
    <row r="279" spans="1:4">
      <c r="A279" s="37"/>
      <c r="B279" s="37"/>
      <c r="C279" s="37"/>
      <c r="D279" s="37"/>
    </row>
    <row r="280" spans="1:4">
      <c r="A280" s="37"/>
      <c r="B280" s="37"/>
      <c r="C280" s="37"/>
      <c r="D280" s="37"/>
    </row>
    <row r="281" spans="1:4">
      <c r="A281" s="37"/>
      <c r="B281" s="37"/>
      <c r="C281" s="37"/>
      <c r="D281" s="37"/>
    </row>
    <row r="282" spans="1:4">
      <c r="A282" s="37"/>
      <c r="B282" s="37"/>
      <c r="C282" s="37"/>
      <c r="D282" s="37"/>
    </row>
    <row r="283" spans="1:4">
      <c r="A283" s="37"/>
      <c r="B283" s="37"/>
      <c r="C283" s="37"/>
      <c r="D283" s="37"/>
    </row>
    <row r="284" spans="1:4">
      <c r="A284" s="37"/>
      <c r="B284" s="37"/>
      <c r="C284" s="37"/>
      <c r="D284" s="37"/>
    </row>
    <row r="285" spans="1:4">
      <c r="A285" s="37"/>
      <c r="B285" s="37"/>
      <c r="C285" s="37"/>
      <c r="D285" s="37"/>
    </row>
    <row r="286" spans="1:4">
      <c r="A286" s="37"/>
      <c r="B286" s="37"/>
      <c r="C286" s="37"/>
      <c r="D286" s="37"/>
    </row>
    <row r="287" spans="1:4">
      <c r="A287" s="37"/>
      <c r="B287" s="37"/>
      <c r="C287" s="37"/>
      <c r="D287" s="37"/>
    </row>
    <row r="288" spans="1:4">
      <c r="A288" s="37"/>
      <c r="B288" s="37"/>
      <c r="C288" s="37"/>
      <c r="D288" s="37"/>
    </row>
    <row r="289" spans="1:4">
      <c r="A289" s="37"/>
      <c r="B289" s="37"/>
      <c r="C289" s="37"/>
      <c r="D289" s="37"/>
    </row>
    <row r="290" spans="1:4">
      <c r="A290" s="37"/>
      <c r="B290" s="37"/>
      <c r="C290" s="37"/>
      <c r="D290" s="37"/>
    </row>
    <row r="291" spans="1:4">
      <c r="A291" s="37"/>
      <c r="B291" s="37"/>
      <c r="C291" s="37"/>
      <c r="D291" s="37"/>
    </row>
    <row r="292" spans="1:4">
      <c r="A292" s="37"/>
      <c r="B292" s="37"/>
      <c r="C292" s="37"/>
      <c r="D292" s="37"/>
    </row>
    <row r="293" spans="1:4">
      <c r="A293" s="37"/>
      <c r="B293" s="37"/>
      <c r="C293" s="37"/>
      <c r="D293" s="37"/>
    </row>
    <row r="294" spans="1:4">
      <c r="A294" s="37"/>
      <c r="B294" s="37"/>
      <c r="C294" s="37"/>
      <c r="D294" s="37"/>
    </row>
    <row r="295" spans="1:4">
      <c r="A295" s="37"/>
      <c r="B295" s="37"/>
      <c r="C295" s="37"/>
      <c r="D295" s="37"/>
    </row>
    <row r="296" spans="1:4">
      <c r="A296" s="37"/>
      <c r="B296" s="37"/>
      <c r="C296" s="37"/>
      <c r="D296" s="37"/>
    </row>
    <row r="297" spans="1:4">
      <c r="A297" s="37"/>
      <c r="B297" s="37"/>
      <c r="C297" s="37"/>
      <c r="D297" s="37"/>
    </row>
    <row r="298" spans="1:4">
      <c r="A298" s="37"/>
      <c r="B298" s="37"/>
      <c r="C298" s="37"/>
      <c r="D298" s="37"/>
    </row>
    <row r="299" spans="1:4">
      <c r="A299" s="37"/>
      <c r="B299" s="37"/>
      <c r="C299" s="37"/>
      <c r="D299" s="37"/>
    </row>
    <row r="300" spans="1:4">
      <c r="A300" s="37"/>
      <c r="B300" s="37"/>
      <c r="C300" s="37"/>
      <c r="D300" s="37"/>
    </row>
    <row r="301" spans="1:4">
      <c r="A301" s="37"/>
      <c r="B301" s="37"/>
      <c r="C301" s="37"/>
      <c r="D301" s="37"/>
    </row>
    <row r="302" spans="1:4">
      <c r="A302" s="37"/>
      <c r="B302" s="37"/>
      <c r="C302" s="37"/>
      <c r="D302" s="37"/>
    </row>
    <row r="303" spans="1:4">
      <c r="A303" s="37"/>
      <c r="B303" s="37"/>
      <c r="C303" s="37"/>
      <c r="D303" s="37"/>
    </row>
    <row r="304" spans="1:4">
      <c r="A304" s="37"/>
      <c r="B304" s="37"/>
      <c r="C304" s="37"/>
      <c r="D304" s="37"/>
    </row>
    <row r="305" spans="1:4">
      <c r="A305" s="37"/>
      <c r="B305" s="37"/>
      <c r="C305" s="37"/>
      <c r="D305" s="37"/>
    </row>
    <row r="306" spans="1:4">
      <c r="A306" s="37"/>
      <c r="B306" s="37"/>
      <c r="C306" s="37"/>
      <c r="D306" s="37"/>
    </row>
    <row r="307" spans="1:4">
      <c r="A307" s="37"/>
      <c r="B307" s="37"/>
      <c r="C307" s="37"/>
      <c r="D307" s="37"/>
    </row>
    <row r="308" spans="1:4">
      <c r="A308" s="37"/>
      <c r="B308" s="37"/>
      <c r="C308" s="37"/>
      <c r="D308" s="37"/>
    </row>
    <row r="309" spans="1:4">
      <c r="A309" s="37"/>
      <c r="B309" s="37"/>
      <c r="C309" s="37"/>
      <c r="D309" s="37"/>
    </row>
    <row r="310" spans="1:4">
      <c r="A310" s="37"/>
      <c r="B310" s="37"/>
      <c r="C310" s="37"/>
      <c r="D310" s="37"/>
    </row>
    <row r="311" spans="1:4">
      <c r="A311" s="37"/>
      <c r="B311" s="37"/>
      <c r="C311" s="37"/>
      <c r="D311" s="37"/>
    </row>
    <row r="312" spans="1:4">
      <c r="A312" s="37"/>
      <c r="B312" s="37"/>
      <c r="C312" s="37"/>
      <c r="D312" s="37"/>
    </row>
    <row r="313" spans="1:4">
      <c r="A313" s="37"/>
      <c r="B313" s="37"/>
      <c r="C313" s="37"/>
      <c r="D313" s="37"/>
    </row>
    <row r="314" spans="1:4">
      <c r="A314" s="37"/>
      <c r="B314" s="37"/>
      <c r="C314" s="37"/>
      <c r="D314" s="37"/>
    </row>
    <row r="315" spans="1:4">
      <c r="A315" s="37"/>
      <c r="B315" s="37"/>
      <c r="C315" s="37"/>
      <c r="D315" s="37"/>
    </row>
    <row r="316" spans="1:4">
      <c r="A316" s="37"/>
      <c r="B316" s="37"/>
      <c r="C316" s="37"/>
      <c r="D316" s="37"/>
    </row>
    <row r="317" spans="1:4">
      <c r="A317" s="37"/>
      <c r="B317" s="37"/>
      <c r="C317" s="37"/>
      <c r="D317" s="37"/>
    </row>
    <row r="318" spans="1:4">
      <c r="A318" s="37"/>
      <c r="B318" s="37"/>
      <c r="C318" s="37"/>
      <c r="D318" s="37"/>
    </row>
    <row r="319" spans="1:4">
      <c r="A319" s="37"/>
      <c r="B319" s="37"/>
      <c r="C319" s="37"/>
      <c r="D319" s="37"/>
    </row>
    <row r="320" spans="1:4">
      <c r="A320" s="37"/>
      <c r="B320" s="37"/>
      <c r="C320" s="37"/>
      <c r="D320" s="37"/>
    </row>
    <row r="321" spans="1:4">
      <c r="A321" s="37"/>
      <c r="B321" s="37"/>
      <c r="C321" s="37"/>
      <c r="D321" s="37"/>
    </row>
    <row r="322" spans="1:4">
      <c r="A322" s="37"/>
      <c r="B322" s="37"/>
      <c r="C322" s="37"/>
      <c r="D322" s="37"/>
    </row>
    <row r="323" spans="1:4">
      <c r="A323" s="37"/>
      <c r="B323" s="37"/>
      <c r="C323" s="37"/>
      <c r="D323" s="37"/>
    </row>
    <row r="324" spans="1:4">
      <c r="A324" s="37"/>
      <c r="B324" s="37"/>
      <c r="C324" s="37"/>
      <c r="D324" s="37"/>
    </row>
    <row r="325" spans="1:4">
      <c r="A325" s="37"/>
      <c r="B325" s="37"/>
      <c r="C325" s="37"/>
      <c r="D325" s="37"/>
    </row>
    <row r="326" spans="1:4">
      <c r="A326" s="37"/>
      <c r="B326" s="37"/>
      <c r="C326" s="37"/>
      <c r="D326" s="37"/>
    </row>
    <row r="327" spans="1:4">
      <c r="A327" s="37"/>
      <c r="B327" s="37"/>
      <c r="C327" s="37"/>
      <c r="D327" s="37"/>
    </row>
    <row r="328" spans="1:4">
      <c r="A328" s="37"/>
      <c r="B328" s="37"/>
      <c r="C328" s="37"/>
      <c r="D328" s="37"/>
    </row>
    <row r="329" spans="1:4">
      <c r="A329" s="37"/>
      <c r="B329" s="37"/>
      <c r="C329" s="37"/>
      <c r="D329" s="37"/>
    </row>
    <row r="330" spans="1:4">
      <c r="A330" s="37"/>
      <c r="B330" s="37"/>
      <c r="C330" s="37"/>
      <c r="D330" s="37"/>
    </row>
    <row r="331" spans="1:4">
      <c r="A331" s="37"/>
      <c r="B331" s="37"/>
      <c r="C331" s="37"/>
      <c r="D331" s="37"/>
    </row>
    <row r="332" spans="1:4">
      <c r="A332" s="37"/>
      <c r="B332" s="37"/>
      <c r="C332" s="37"/>
      <c r="D332" s="37"/>
    </row>
    <row r="333" spans="1:4">
      <c r="A333" s="37"/>
      <c r="B333" s="37"/>
      <c r="C333" s="37"/>
      <c r="D333" s="37"/>
    </row>
    <row r="334" spans="1:4">
      <c r="A334" s="37"/>
      <c r="B334" s="37"/>
      <c r="C334" s="37"/>
      <c r="D334" s="37"/>
    </row>
    <row r="335" spans="1:4">
      <c r="A335" s="37"/>
      <c r="B335" s="37"/>
      <c r="C335" s="37"/>
      <c r="D335" s="37"/>
    </row>
    <row r="336" spans="1:4">
      <c r="A336" s="37"/>
      <c r="B336" s="37"/>
      <c r="C336" s="37"/>
      <c r="D336" s="37"/>
    </row>
    <row r="337" spans="1:4">
      <c r="A337" s="37"/>
      <c r="B337" s="37"/>
      <c r="C337" s="37"/>
      <c r="D337" s="37"/>
    </row>
    <row r="338" spans="1:4">
      <c r="A338" s="37"/>
      <c r="B338" s="37"/>
      <c r="C338" s="37"/>
      <c r="D338" s="37"/>
    </row>
    <row r="339" spans="1:4">
      <c r="A339" s="37"/>
      <c r="B339" s="37"/>
      <c r="C339" s="37"/>
      <c r="D339" s="37"/>
    </row>
    <row r="340" spans="1:4">
      <c r="A340" s="37"/>
      <c r="B340" s="37"/>
      <c r="C340" s="37"/>
      <c r="D340" s="37"/>
    </row>
    <row r="341" spans="1:4">
      <c r="A341" s="37"/>
      <c r="B341" s="37"/>
      <c r="C341" s="37"/>
      <c r="D341" s="37"/>
    </row>
    <row r="342" spans="1:4">
      <c r="A342" s="37"/>
      <c r="B342" s="37"/>
      <c r="C342" s="37"/>
      <c r="D342" s="37"/>
    </row>
    <row r="343" spans="1:4">
      <c r="A343" s="37"/>
      <c r="B343" s="37"/>
      <c r="C343" s="37"/>
      <c r="D343" s="37"/>
    </row>
    <row r="344" spans="1:4">
      <c r="A344" s="37"/>
      <c r="B344" s="37"/>
      <c r="C344" s="37"/>
      <c r="D344" s="37"/>
    </row>
    <row r="345" spans="1:4">
      <c r="A345" s="37"/>
      <c r="B345" s="37"/>
      <c r="C345" s="37"/>
      <c r="D345" s="37"/>
    </row>
    <row r="346" spans="1:4">
      <c r="A346" s="37"/>
      <c r="B346" s="37"/>
      <c r="C346" s="37"/>
      <c r="D346" s="37"/>
    </row>
    <row r="347" spans="1:4">
      <c r="A347" s="37"/>
      <c r="B347" s="37"/>
      <c r="C347" s="37"/>
      <c r="D347" s="37"/>
    </row>
    <row r="348" spans="1:4">
      <c r="A348" s="37"/>
      <c r="B348" s="37"/>
      <c r="C348" s="37"/>
      <c r="D348" s="37"/>
    </row>
    <row r="349" spans="1:4">
      <c r="A349" s="37"/>
      <c r="B349" s="37"/>
      <c r="C349" s="37"/>
      <c r="D349" s="37"/>
    </row>
    <row r="350" spans="1:4">
      <c r="A350" s="37"/>
      <c r="B350" s="37"/>
      <c r="C350" s="37"/>
      <c r="D350" s="37"/>
    </row>
    <row r="351" spans="1:4">
      <c r="A351" s="37"/>
      <c r="B351" s="37"/>
      <c r="C351" s="37"/>
      <c r="D351" s="37"/>
    </row>
    <row r="352" spans="1:4">
      <c r="A352" s="37"/>
      <c r="B352" s="37"/>
      <c r="C352" s="37"/>
      <c r="D352" s="37"/>
    </row>
    <row r="353" spans="1:4">
      <c r="A353" s="37"/>
      <c r="B353" s="37"/>
      <c r="C353" s="37"/>
      <c r="D353" s="37"/>
    </row>
    <row r="354" spans="1:4">
      <c r="A354" s="37"/>
      <c r="B354" s="37"/>
      <c r="C354" s="37"/>
      <c r="D354" s="37"/>
    </row>
    <row r="355" spans="1:4">
      <c r="A355" s="37"/>
      <c r="B355" s="37"/>
      <c r="C355" s="37"/>
      <c r="D355" s="37"/>
    </row>
    <row r="356" spans="1:4">
      <c r="A356" s="37"/>
      <c r="B356" s="37"/>
      <c r="C356" s="37"/>
      <c r="D356" s="37"/>
    </row>
    <row r="357" spans="1:4">
      <c r="A357" s="37"/>
      <c r="B357" s="37"/>
      <c r="C357" s="37"/>
      <c r="D357" s="37"/>
    </row>
    <row r="358" spans="1:4">
      <c r="A358" s="37"/>
      <c r="B358" s="37"/>
      <c r="C358" s="37"/>
      <c r="D358" s="37"/>
    </row>
    <row r="359" spans="1:4">
      <c r="A359" s="37"/>
      <c r="B359" s="37"/>
      <c r="C359" s="37"/>
      <c r="D359" s="37"/>
    </row>
    <row r="360" spans="1:4">
      <c r="A360" s="37"/>
      <c r="B360" s="37"/>
      <c r="C360" s="37"/>
      <c r="D360" s="37"/>
    </row>
    <row r="361" spans="1:4">
      <c r="A361" s="37"/>
      <c r="B361" s="37"/>
      <c r="C361" s="37"/>
      <c r="D361" s="37"/>
    </row>
    <row r="362" spans="1:4">
      <c r="A362" s="37"/>
      <c r="B362" s="37"/>
      <c r="C362" s="37"/>
      <c r="D362" s="37"/>
    </row>
    <row r="363" spans="1:4">
      <c r="A363" s="37"/>
      <c r="B363" s="37"/>
      <c r="C363" s="37"/>
      <c r="D363" s="37"/>
    </row>
    <row r="364" spans="1:4">
      <c r="A364" s="37"/>
      <c r="B364" s="37"/>
      <c r="C364" s="37"/>
      <c r="D364" s="37"/>
    </row>
    <row r="365" spans="1:4">
      <c r="A365" s="37"/>
      <c r="B365" s="37"/>
      <c r="C365" s="37"/>
      <c r="D365" s="37"/>
    </row>
    <row r="366" spans="1:4">
      <c r="A366" s="37"/>
      <c r="B366" s="37"/>
      <c r="C366" s="37"/>
      <c r="D366" s="37"/>
    </row>
    <row r="367" spans="1:4">
      <c r="A367" s="37"/>
      <c r="B367" s="37"/>
      <c r="C367" s="37"/>
      <c r="D367" s="37"/>
    </row>
    <row r="368" spans="1:4">
      <c r="A368" s="37"/>
      <c r="B368" s="37"/>
      <c r="C368" s="37"/>
      <c r="D368" s="37"/>
    </row>
    <row r="369" spans="1:4">
      <c r="A369" s="37"/>
      <c r="B369" s="37"/>
      <c r="C369" s="37"/>
      <c r="D369" s="37"/>
    </row>
    <row r="370" spans="1:4">
      <c r="A370" s="37"/>
      <c r="B370" s="37"/>
      <c r="C370" s="37"/>
      <c r="D370" s="37"/>
    </row>
    <row r="371" spans="1:4">
      <c r="A371" s="37"/>
      <c r="B371" s="37"/>
      <c r="C371" s="37"/>
      <c r="D371" s="37"/>
    </row>
    <row r="372" spans="1:4">
      <c r="A372" s="37"/>
      <c r="B372" s="37"/>
      <c r="C372" s="37"/>
      <c r="D372" s="37"/>
    </row>
    <row r="373" spans="1:4">
      <c r="A373" s="37"/>
      <c r="B373" s="37"/>
      <c r="C373" s="37"/>
      <c r="D373" s="37"/>
    </row>
    <row r="374" spans="1:4">
      <c r="A374" s="37"/>
      <c r="B374" s="37"/>
      <c r="C374" s="37"/>
      <c r="D374" s="37"/>
    </row>
    <row r="375" spans="1:4">
      <c r="A375" s="37"/>
      <c r="B375" s="37"/>
      <c r="C375" s="37"/>
      <c r="D375" s="37"/>
    </row>
    <row r="376" spans="1:4">
      <c r="A376" s="37"/>
      <c r="B376" s="37"/>
      <c r="C376" s="37"/>
      <c r="D376" s="37"/>
    </row>
    <row r="377" spans="1:4">
      <c r="A377" s="37"/>
      <c r="B377" s="37"/>
      <c r="C377" s="37"/>
      <c r="D377" s="37"/>
    </row>
    <row r="378" spans="1:4">
      <c r="A378" s="37"/>
      <c r="B378" s="37"/>
      <c r="C378" s="37"/>
      <c r="D378" s="37"/>
    </row>
    <row r="379" spans="1:4">
      <c r="A379" s="37"/>
      <c r="B379" s="37"/>
      <c r="C379" s="37"/>
      <c r="D379" s="37"/>
    </row>
    <row r="380" spans="1:4">
      <c r="A380" s="37"/>
      <c r="B380" s="37"/>
      <c r="C380" s="37"/>
      <c r="D380" s="37"/>
    </row>
    <row r="381" spans="1:4">
      <c r="A381" s="37"/>
      <c r="B381" s="37"/>
      <c r="C381" s="37"/>
      <c r="D381" s="37"/>
    </row>
    <row r="382" spans="1:4">
      <c r="A382" s="37"/>
      <c r="B382" s="37"/>
      <c r="C382" s="37"/>
      <c r="D382" s="37"/>
    </row>
    <row r="383" spans="1:4">
      <c r="A383" s="37"/>
      <c r="B383" s="37"/>
      <c r="C383" s="37"/>
      <c r="D383" s="37"/>
    </row>
    <row r="384" spans="1:4">
      <c r="A384" s="37"/>
      <c r="B384" s="37"/>
      <c r="C384" s="37"/>
      <c r="D384" s="37"/>
    </row>
    <row r="385" spans="1:4">
      <c r="A385" s="37"/>
      <c r="B385" s="37"/>
      <c r="C385" s="37"/>
      <c r="D385" s="37"/>
    </row>
    <row r="386" spans="1:4">
      <c r="A386" s="37"/>
      <c r="B386" s="37"/>
      <c r="C386" s="37"/>
      <c r="D386" s="37"/>
    </row>
    <row r="387" spans="1:4">
      <c r="A387" s="37"/>
      <c r="B387" s="37"/>
      <c r="C387" s="37"/>
      <c r="D387" s="37"/>
    </row>
    <row r="388" spans="1:4">
      <c r="A388" s="37"/>
      <c r="B388" s="37"/>
      <c r="C388" s="37"/>
      <c r="D388" s="37"/>
    </row>
    <row r="389" spans="1:4">
      <c r="A389" s="37"/>
      <c r="B389" s="37"/>
      <c r="C389" s="37"/>
      <c r="D389" s="37"/>
    </row>
    <row r="390" spans="1:4">
      <c r="A390" s="37"/>
      <c r="B390" s="37"/>
      <c r="C390" s="37"/>
      <c r="D390" s="37"/>
    </row>
    <row r="391" spans="1:4">
      <c r="A391" s="37"/>
      <c r="B391" s="37"/>
      <c r="C391" s="37"/>
      <c r="D391" s="37"/>
    </row>
    <row r="392" spans="1:4">
      <c r="A392" s="37"/>
      <c r="B392" s="37"/>
      <c r="C392" s="37"/>
      <c r="D392" s="37"/>
    </row>
    <row r="393" spans="1:4">
      <c r="A393" s="37"/>
      <c r="B393" s="37"/>
      <c r="C393" s="37"/>
      <c r="D393" s="37"/>
    </row>
    <row r="394" spans="1:4">
      <c r="A394" s="37"/>
      <c r="B394" s="37"/>
      <c r="C394" s="37"/>
      <c r="D394" s="37"/>
    </row>
    <row r="395" spans="1:4">
      <c r="A395" s="37"/>
      <c r="B395" s="37"/>
      <c r="C395" s="37"/>
      <c r="D395" s="37"/>
    </row>
    <row r="396" spans="1:4">
      <c r="A396" s="37"/>
      <c r="B396" s="37"/>
      <c r="C396" s="37"/>
      <c r="D396" s="37"/>
    </row>
    <row r="397" spans="1:4">
      <c r="A397" s="37"/>
      <c r="B397" s="37"/>
      <c r="C397" s="37"/>
      <c r="D397" s="37"/>
    </row>
    <row r="398" spans="1:4">
      <c r="A398" s="37"/>
      <c r="B398" s="37"/>
      <c r="C398" s="37"/>
      <c r="D398" s="37"/>
    </row>
    <row r="399" spans="1:4">
      <c r="A399" s="37"/>
      <c r="B399" s="37"/>
      <c r="C399" s="37"/>
      <c r="D399" s="37"/>
    </row>
    <row r="400" spans="1:4">
      <c r="A400" s="37"/>
      <c r="B400" s="37"/>
      <c r="C400" s="37"/>
      <c r="D400" s="37"/>
    </row>
    <row r="401" spans="1:4">
      <c r="A401" s="37"/>
      <c r="B401" s="37"/>
      <c r="C401" s="37"/>
      <c r="D401" s="37"/>
    </row>
    <row r="402" spans="1:4">
      <c r="A402" s="37"/>
      <c r="B402" s="37"/>
      <c r="C402" s="37"/>
      <c r="D402" s="37"/>
    </row>
    <row r="403" spans="1:4">
      <c r="A403" s="37"/>
      <c r="B403" s="37"/>
      <c r="C403" s="37"/>
      <c r="D403" s="37"/>
    </row>
    <row r="404" spans="1:4">
      <c r="A404" s="37"/>
      <c r="B404" s="37"/>
      <c r="C404" s="37"/>
      <c r="D404" s="37"/>
    </row>
    <row r="405" spans="1:4">
      <c r="A405" s="37"/>
      <c r="B405" s="37"/>
      <c r="C405" s="37"/>
      <c r="D405" s="37"/>
    </row>
    <row r="406" spans="1:4">
      <c r="A406" s="37"/>
      <c r="B406" s="37"/>
      <c r="C406" s="37"/>
      <c r="D406" s="37"/>
    </row>
    <row r="407" spans="1:4">
      <c r="A407" s="37"/>
      <c r="B407" s="37"/>
      <c r="C407" s="37"/>
      <c r="D407" s="37"/>
    </row>
    <row r="408" spans="1:4">
      <c r="A408" s="37"/>
      <c r="B408" s="37"/>
      <c r="C408" s="37"/>
      <c r="D408" s="37"/>
    </row>
    <row r="409" spans="1:4">
      <c r="A409" s="37"/>
      <c r="B409" s="37"/>
      <c r="C409" s="37"/>
      <c r="D409" s="37"/>
    </row>
    <row r="410" spans="1:4">
      <c r="A410" s="37"/>
      <c r="B410" s="37"/>
      <c r="C410" s="37"/>
      <c r="D410" s="37"/>
    </row>
    <row r="411" spans="1:4">
      <c r="A411" s="37"/>
      <c r="B411" s="37"/>
      <c r="C411" s="37"/>
      <c r="D411" s="37"/>
    </row>
    <row r="412" spans="1:4">
      <c r="A412" s="37"/>
      <c r="B412" s="37"/>
      <c r="C412" s="37"/>
      <c r="D412" s="37"/>
    </row>
    <row r="413" spans="1:4">
      <c r="A413" s="37"/>
      <c r="B413" s="37"/>
      <c r="C413" s="37"/>
      <c r="D413" s="37"/>
    </row>
    <row r="414" spans="1:4">
      <c r="A414" s="37"/>
      <c r="B414" s="37"/>
      <c r="C414" s="37"/>
      <c r="D414" s="37"/>
    </row>
    <row r="415" spans="1:4">
      <c r="A415" s="37"/>
      <c r="B415" s="37"/>
      <c r="C415" s="37"/>
      <c r="D415" s="37"/>
    </row>
    <row r="416" spans="1:4">
      <c r="A416" s="37"/>
      <c r="B416" s="37"/>
      <c r="C416" s="37"/>
      <c r="D416" s="37"/>
    </row>
    <row r="417" spans="1:4">
      <c r="A417" s="37"/>
      <c r="B417" s="37"/>
      <c r="C417" s="37"/>
      <c r="D417" s="37"/>
    </row>
    <row r="418" spans="1:4">
      <c r="A418" s="37"/>
      <c r="B418" s="37"/>
      <c r="C418" s="37"/>
      <c r="D418" s="37"/>
    </row>
    <row r="419" spans="1:4">
      <c r="A419" s="37"/>
      <c r="B419" s="37"/>
      <c r="C419" s="37"/>
      <c r="D419" s="37"/>
    </row>
    <row r="420" spans="1:4">
      <c r="A420" s="37"/>
      <c r="B420" s="37"/>
      <c r="C420" s="37"/>
      <c r="D420" s="37"/>
    </row>
    <row r="421" spans="1:4">
      <c r="A421" s="37"/>
      <c r="B421" s="37"/>
      <c r="C421" s="37"/>
      <c r="D421" s="37"/>
    </row>
    <row r="422" spans="1:4">
      <c r="A422" s="37"/>
      <c r="B422" s="37"/>
      <c r="C422" s="37"/>
      <c r="D422" s="37"/>
    </row>
    <row r="423" spans="1:4">
      <c r="A423" s="37"/>
      <c r="B423" s="37"/>
      <c r="C423" s="37"/>
      <c r="D423" s="37"/>
    </row>
    <row r="424" spans="1:4">
      <c r="A424" s="37"/>
      <c r="B424" s="37"/>
      <c r="C424" s="37"/>
      <c r="D424" s="37"/>
    </row>
    <row r="425" spans="1:4">
      <c r="A425" s="37"/>
      <c r="B425" s="37"/>
      <c r="C425" s="37"/>
      <c r="D425" s="37"/>
    </row>
    <row r="426" spans="1:4">
      <c r="A426" s="37"/>
      <c r="B426" s="37"/>
      <c r="C426" s="37"/>
      <c r="D426" s="37"/>
    </row>
    <row r="427" spans="1:4">
      <c r="A427" s="37"/>
      <c r="B427" s="37"/>
      <c r="C427" s="37"/>
      <c r="D427" s="37"/>
    </row>
    <row r="428" spans="1:4">
      <c r="A428" s="37"/>
      <c r="B428" s="37"/>
      <c r="C428" s="37"/>
      <c r="D428" s="37"/>
    </row>
    <row r="429" spans="1:4">
      <c r="A429" s="37"/>
      <c r="B429" s="37"/>
      <c r="C429" s="37"/>
      <c r="D429" s="37"/>
    </row>
    <row r="430" spans="1:4">
      <c r="A430" s="37"/>
      <c r="B430" s="37"/>
      <c r="C430" s="37"/>
      <c r="D430" s="37"/>
    </row>
    <row r="431" spans="1:4">
      <c r="A431" s="37"/>
      <c r="B431" s="37"/>
      <c r="C431" s="37"/>
      <c r="D431" s="37"/>
    </row>
    <row r="432" spans="1:4">
      <c r="A432" s="37"/>
      <c r="B432" s="37"/>
      <c r="C432" s="37"/>
      <c r="D432" s="37"/>
    </row>
    <row r="433" spans="1:4">
      <c r="A433" s="37"/>
      <c r="B433" s="37"/>
      <c r="C433" s="37"/>
      <c r="D433" s="37"/>
    </row>
    <row r="434" spans="1:4">
      <c r="A434" s="37"/>
      <c r="B434" s="37"/>
      <c r="C434" s="37"/>
      <c r="D434" s="37"/>
    </row>
    <row r="435" spans="1:4">
      <c r="A435" s="37"/>
      <c r="B435" s="37"/>
      <c r="C435" s="37"/>
      <c r="D435" s="37"/>
    </row>
    <row r="436" spans="1:4">
      <c r="A436" s="37"/>
      <c r="B436" s="37"/>
      <c r="C436" s="37"/>
      <c r="D436" s="37"/>
    </row>
    <row r="437" spans="1:4">
      <c r="A437" s="37"/>
      <c r="B437" s="37"/>
      <c r="C437" s="37"/>
      <c r="D437" s="37"/>
    </row>
    <row r="438" spans="1:4">
      <c r="A438" s="37"/>
      <c r="B438" s="37"/>
      <c r="C438" s="37"/>
      <c r="D438" s="37"/>
    </row>
    <row r="439" spans="1:4">
      <c r="A439" s="37"/>
      <c r="B439" s="37"/>
      <c r="C439" s="37"/>
      <c r="D439" s="37"/>
    </row>
    <row r="440" spans="1:4">
      <c r="A440" s="37"/>
      <c r="B440" s="37"/>
      <c r="C440" s="37"/>
      <c r="D440" s="37"/>
    </row>
    <row r="441" spans="1:4">
      <c r="A441" s="37"/>
      <c r="B441" s="37"/>
      <c r="C441" s="37"/>
      <c r="D441" s="37"/>
    </row>
    <row r="442" spans="1:4">
      <c r="A442" s="37"/>
      <c r="B442" s="37"/>
      <c r="C442" s="37"/>
      <c r="D442" s="37"/>
    </row>
    <row r="443" spans="1:4">
      <c r="A443" s="37"/>
      <c r="B443" s="37"/>
      <c r="C443" s="37"/>
      <c r="D443" s="37"/>
    </row>
    <row r="444" spans="1:4">
      <c r="A444" s="37"/>
      <c r="B444" s="37"/>
      <c r="C444" s="37"/>
      <c r="D444" s="37"/>
    </row>
    <row r="445" spans="1:4">
      <c r="A445" s="37"/>
      <c r="B445" s="37"/>
      <c r="C445" s="37"/>
      <c r="D445" s="37"/>
    </row>
    <row r="446" spans="1:4">
      <c r="A446" s="37"/>
      <c r="B446" s="37"/>
      <c r="C446" s="37"/>
      <c r="D446" s="37"/>
    </row>
    <row r="447" spans="1:4">
      <c r="A447" s="37"/>
      <c r="B447" s="37"/>
      <c r="C447" s="37"/>
      <c r="D447" s="37"/>
    </row>
    <row r="448" spans="1:4">
      <c r="A448" s="37"/>
      <c r="B448" s="37"/>
      <c r="C448" s="37"/>
      <c r="D448" s="37"/>
    </row>
    <row r="449" spans="1:4">
      <c r="A449" s="37"/>
      <c r="B449" s="37"/>
      <c r="C449" s="37"/>
      <c r="D449" s="37"/>
    </row>
    <row r="450" spans="1:4">
      <c r="A450" s="37"/>
      <c r="B450" s="37"/>
      <c r="C450" s="37"/>
      <c r="D450" s="37"/>
    </row>
    <row r="451" spans="1:4">
      <c r="A451" s="37"/>
      <c r="B451" s="37"/>
      <c r="C451" s="37"/>
      <c r="D451" s="37"/>
    </row>
    <row r="452" spans="1:4">
      <c r="A452" s="37"/>
      <c r="B452" s="37"/>
      <c r="C452" s="37"/>
      <c r="D452" s="37"/>
    </row>
    <row r="453" spans="1:4">
      <c r="A453" s="37"/>
      <c r="B453" s="37"/>
      <c r="C453" s="37"/>
      <c r="D453" s="37"/>
    </row>
    <row r="454" spans="1:4">
      <c r="A454" s="37"/>
      <c r="B454" s="37"/>
      <c r="C454" s="37"/>
      <c r="D454" s="37"/>
    </row>
    <row r="455" spans="1:4">
      <c r="A455" s="37"/>
      <c r="B455" s="37"/>
      <c r="C455" s="37"/>
      <c r="D455" s="37"/>
    </row>
    <row r="456" spans="1:4">
      <c r="A456" s="37"/>
      <c r="B456" s="37"/>
      <c r="C456" s="37"/>
      <c r="D456" s="37"/>
    </row>
    <row r="457" spans="1:4">
      <c r="A457" s="37"/>
      <c r="B457" s="37"/>
      <c r="C457" s="37"/>
      <c r="D457" s="37"/>
    </row>
    <row r="458" spans="1:4">
      <c r="A458" s="37"/>
      <c r="B458" s="37"/>
      <c r="C458" s="37"/>
      <c r="D458" s="37"/>
    </row>
    <row r="459" spans="1:4">
      <c r="A459" s="37"/>
      <c r="B459" s="37"/>
      <c r="C459" s="37"/>
      <c r="D459" s="37"/>
    </row>
    <row r="460" spans="1:4">
      <c r="A460" s="37"/>
      <c r="B460" s="37"/>
      <c r="C460" s="37"/>
      <c r="D460" s="37"/>
    </row>
    <row r="461" spans="1:4">
      <c r="A461" s="37"/>
      <c r="B461" s="37"/>
      <c r="C461" s="37"/>
      <c r="D461" s="37"/>
    </row>
    <row r="462" spans="1:4">
      <c r="A462" s="37"/>
      <c r="B462" s="37"/>
      <c r="C462" s="37"/>
      <c r="D462" s="37"/>
    </row>
    <row r="463" spans="1:4">
      <c r="A463" s="37"/>
      <c r="B463" s="37"/>
      <c r="C463" s="37"/>
      <c r="D463" s="37"/>
    </row>
    <row r="464" spans="1:4">
      <c r="A464" s="37"/>
      <c r="B464" s="37"/>
      <c r="C464" s="37"/>
      <c r="D464" s="37"/>
    </row>
    <row r="465" spans="1:4">
      <c r="A465" s="37"/>
      <c r="B465" s="37"/>
      <c r="C465" s="37"/>
      <c r="D465" s="37"/>
    </row>
    <row r="466" spans="1:4">
      <c r="A466" s="37"/>
      <c r="B466" s="37"/>
      <c r="C466" s="37"/>
      <c r="D466" s="37"/>
    </row>
    <row r="467" spans="1:4">
      <c r="A467" s="37"/>
      <c r="B467" s="37"/>
      <c r="C467" s="37"/>
      <c r="D467" s="37"/>
    </row>
    <row r="468" spans="1:4">
      <c r="A468" s="37"/>
      <c r="B468" s="37"/>
      <c r="C468" s="37"/>
      <c r="D468" s="37"/>
    </row>
    <row r="469" spans="1:4">
      <c r="A469" s="37"/>
      <c r="B469" s="37"/>
      <c r="C469" s="37"/>
      <c r="D469" s="37"/>
    </row>
    <row r="470" spans="1:4">
      <c r="A470" s="37"/>
      <c r="B470" s="37"/>
      <c r="C470" s="37"/>
      <c r="D470" s="37"/>
    </row>
    <row r="471" spans="1:4">
      <c r="A471" s="37"/>
      <c r="B471" s="37"/>
      <c r="C471" s="37"/>
      <c r="D471" s="37"/>
    </row>
    <row r="472" spans="1:4">
      <c r="A472" s="37"/>
      <c r="B472" s="37"/>
      <c r="C472" s="37"/>
      <c r="D472" s="37"/>
    </row>
    <row r="473" spans="1:4">
      <c r="A473" s="37"/>
      <c r="B473" s="37"/>
      <c r="C473" s="37"/>
      <c r="D473" s="37"/>
    </row>
    <row r="474" spans="1:4">
      <c r="A474" s="37"/>
      <c r="B474" s="37"/>
      <c r="C474" s="37"/>
      <c r="D474" s="37"/>
    </row>
    <row r="475" spans="1:4">
      <c r="A475" s="37"/>
      <c r="B475" s="37"/>
      <c r="C475" s="37"/>
      <c r="D475" s="37"/>
    </row>
    <row r="476" spans="1:4">
      <c r="A476" s="37"/>
      <c r="B476" s="37"/>
      <c r="C476" s="37"/>
      <c r="D476" s="37"/>
    </row>
    <row r="477" spans="1:4">
      <c r="A477" s="37"/>
      <c r="B477" s="37"/>
      <c r="C477" s="37"/>
      <c r="D477" s="37"/>
    </row>
    <row r="478" spans="1:4">
      <c r="A478" s="37"/>
      <c r="B478" s="37"/>
      <c r="C478" s="37"/>
      <c r="D478" s="37"/>
    </row>
    <row r="479" spans="1:4">
      <c r="A479" s="37"/>
      <c r="B479" s="37"/>
      <c r="C479" s="37"/>
      <c r="D479" s="37"/>
    </row>
    <row r="480" spans="1:4">
      <c r="A480" s="37"/>
      <c r="B480" s="37"/>
      <c r="C480" s="37"/>
      <c r="D480" s="37"/>
    </row>
    <row r="481" spans="1:4">
      <c r="A481" s="37"/>
      <c r="B481" s="37"/>
      <c r="C481" s="37"/>
      <c r="D481" s="37"/>
    </row>
    <row r="482" spans="1:4">
      <c r="A482" s="37"/>
      <c r="B482" s="37"/>
      <c r="C482" s="37"/>
      <c r="D482" s="37"/>
    </row>
    <row r="483" spans="1:4">
      <c r="A483" s="37"/>
      <c r="B483" s="37"/>
      <c r="C483" s="37"/>
      <c r="D483" s="37"/>
    </row>
    <row r="484" spans="1:4">
      <c r="A484" s="37"/>
      <c r="B484" s="37"/>
      <c r="C484" s="37"/>
      <c r="D484" s="37"/>
    </row>
    <row r="485" spans="1:4">
      <c r="A485" s="37"/>
      <c r="B485" s="37"/>
      <c r="C485" s="37"/>
      <c r="D485" s="37"/>
    </row>
    <row r="486" spans="1:4">
      <c r="A486" s="37"/>
      <c r="B486" s="37"/>
      <c r="C486" s="37"/>
      <c r="D486" s="37"/>
    </row>
    <row r="487" spans="1:4">
      <c r="A487" s="37"/>
      <c r="B487" s="37"/>
      <c r="C487" s="37"/>
      <c r="D487" s="37"/>
    </row>
    <row r="488" spans="1:4">
      <c r="A488" s="37"/>
      <c r="B488" s="37"/>
      <c r="C488" s="37"/>
      <c r="D488" s="37"/>
    </row>
    <row r="489" spans="1:4">
      <c r="A489" s="37"/>
      <c r="B489" s="37"/>
      <c r="C489" s="37"/>
      <c r="D489" s="37"/>
    </row>
    <row r="490" spans="1:4">
      <c r="A490" s="37"/>
      <c r="B490" s="37"/>
      <c r="C490" s="37"/>
      <c r="D490" s="37"/>
    </row>
    <row r="491" spans="1:4">
      <c r="A491" s="37"/>
      <c r="B491" s="37"/>
      <c r="C491" s="37"/>
      <c r="D491" s="37"/>
    </row>
    <row r="492" spans="1:4">
      <c r="A492" s="37"/>
      <c r="B492" s="37"/>
      <c r="C492" s="37"/>
      <c r="D492" s="37"/>
    </row>
    <row r="493" spans="1:4">
      <c r="A493" s="37"/>
      <c r="B493" s="37"/>
      <c r="C493" s="37"/>
      <c r="D493" s="37"/>
    </row>
    <row r="494" spans="1:4">
      <c r="A494" s="37"/>
      <c r="B494" s="37"/>
      <c r="C494" s="37"/>
      <c r="D494" s="37"/>
    </row>
    <row r="495" spans="1:4">
      <c r="A495" s="37"/>
      <c r="B495" s="37"/>
      <c r="C495" s="37"/>
      <c r="D495" s="37"/>
    </row>
    <row r="496" spans="1:4">
      <c r="A496" s="37"/>
      <c r="B496" s="37"/>
      <c r="C496" s="37"/>
      <c r="D496" s="37"/>
    </row>
    <row r="497" spans="1:4">
      <c r="A497" s="37"/>
      <c r="B497" s="37"/>
      <c r="C497" s="37"/>
      <c r="D497" s="37"/>
    </row>
    <row r="498" spans="1:4">
      <c r="A498" s="37"/>
      <c r="B498" s="37"/>
      <c r="C498" s="37"/>
      <c r="D498" s="37"/>
    </row>
    <row r="499" spans="1:4">
      <c r="A499" s="37"/>
      <c r="B499" s="37"/>
      <c r="C499" s="37"/>
      <c r="D499" s="37"/>
    </row>
    <row r="500" spans="1:4">
      <c r="A500" s="37"/>
      <c r="B500" s="37"/>
      <c r="C500" s="37"/>
      <c r="D500" s="37"/>
    </row>
    <row r="501" spans="1:4">
      <c r="A501" s="37"/>
      <c r="B501" s="37"/>
      <c r="C501" s="37"/>
      <c r="D501" s="37"/>
    </row>
    <row r="502" spans="1:4">
      <c r="A502" s="37"/>
      <c r="B502" s="37"/>
      <c r="C502" s="37"/>
      <c r="D502" s="37"/>
    </row>
    <row r="503" spans="1:4">
      <c r="A503" s="37"/>
      <c r="B503" s="37"/>
      <c r="C503" s="37"/>
      <c r="D503" s="37"/>
    </row>
    <row r="504" spans="1:4">
      <c r="A504" s="37"/>
      <c r="B504" s="37"/>
      <c r="C504" s="37"/>
      <c r="D504" s="37"/>
    </row>
    <row r="505" spans="1:4">
      <c r="A505" s="37"/>
      <c r="B505" s="37"/>
      <c r="C505" s="37"/>
      <c r="D505" s="37"/>
    </row>
    <row r="506" spans="1:4">
      <c r="A506" s="37"/>
      <c r="B506" s="37"/>
      <c r="C506" s="37"/>
      <c r="D506" s="37"/>
    </row>
    <row r="507" spans="1:4">
      <c r="A507" s="37"/>
      <c r="B507" s="37"/>
      <c r="C507" s="37"/>
      <c r="D507" s="37"/>
    </row>
    <row r="508" spans="1:4">
      <c r="A508" s="37"/>
      <c r="B508" s="37"/>
      <c r="C508" s="37"/>
      <c r="D508" s="37"/>
    </row>
    <row r="509" spans="1:4">
      <c r="A509" s="37"/>
      <c r="B509" s="37"/>
      <c r="C509" s="37"/>
      <c r="D509" s="37"/>
    </row>
    <row r="510" spans="1:4">
      <c r="A510" s="37"/>
      <c r="B510" s="37"/>
      <c r="C510" s="37"/>
      <c r="D510" s="37"/>
    </row>
    <row r="511" spans="1:4">
      <c r="A511" s="37"/>
      <c r="B511" s="37"/>
      <c r="C511" s="37"/>
      <c r="D511" s="37"/>
    </row>
    <row r="512" spans="1:4">
      <c r="A512" s="37"/>
      <c r="B512" s="37"/>
      <c r="C512" s="37"/>
      <c r="D512" s="37"/>
    </row>
    <row r="513" spans="1:4">
      <c r="A513" s="37"/>
      <c r="B513" s="37"/>
      <c r="C513" s="37"/>
      <c r="D513" s="37"/>
    </row>
    <row r="514" spans="1:4">
      <c r="A514" s="37"/>
      <c r="B514" s="37"/>
      <c r="C514" s="37"/>
      <c r="D514" s="37"/>
    </row>
    <row r="515" spans="1:4">
      <c r="A515" s="37"/>
      <c r="B515" s="37"/>
      <c r="C515" s="37"/>
      <c r="D515" s="37"/>
    </row>
    <row r="516" spans="1:4">
      <c r="A516" s="37"/>
      <c r="B516" s="37"/>
      <c r="C516" s="37"/>
      <c r="D516" s="37"/>
    </row>
    <row r="517" spans="1:4">
      <c r="A517" s="37"/>
      <c r="B517" s="37"/>
      <c r="C517" s="37"/>
      <c r="D517" s="37"/>
    </row>
    <row r="518" spans="1:4">
      <c r="A518" s="37"/>
      <c r="B518" s="37"/>
      <c r="C518" s="37"/>
      <c r="D518" s="37"/>
    </row>
    <row r="519" spans="1:4">
      <c r="A519" s="37"/>
      <c r="B519" s="37"/>
      <c r="C519" s="37"/>
      <c r="D519" s="37"/>
    </row>
    <row r="520" spans="1:4">
      <c r="A520" s="37"/>
      <c r="B520" s="37"/>
      <c r="C520" s="37"/>
      <c r="D520" s="37"/>
    </row>
    <row r="521" spans="1:4">
      <c r="A521" s="37"/>
      <c r="B521" s="37"/>
      <c r="C521" s="37"/>
      <c r="D521" s="37"/>
    </row>
    <row r="522" spans="1:4">
      <c r="A522" s="37"/>
      <c r="B522" s="37"/>
      <c r="C522" s="37"/>
      <c r="D522" s="37"/>
    </row>
    <row r="523" spans="1:4">
      <c r="A523" s="37"/>
      <c r="B523" s="37"/>
      <c r="C523" s="37"/>
      <c r="D523" s="37"/>
    </row>
    <row r="524" spans="1:4">
      <c r="A524" s="37"/>
      <c r="B524" s="37"/>
      <c r="C524" s="37"/>
      <c r="D524" s="37"/>
    </row>
    <row r="525" spans="1:4">
      <c r="A525" s="37"/>
      <c r="B525" s="37"/>
      <c r="C525" s="37"/>
      <c r="D525" s="37"/>
    </row>
    <row r="526" spans="1:4">
      <c r="A526" s="37"/>
      <c r="B526" s="37"/>
      <c r="C526" s="37"/>
      <c r="D526" s="37"/>
    </row>
    <row r="527" spans="1:4">
      <c r="A527" s="37"/>
      <c r="B527" s="37"/>
      <c r="C527" s="37"/>
      <c r="D527" s="37"/>
    </row>
    <row r="528" spans="1:4">
      <c r="A528" s="37"/>
      <c r="B528" s="37"/>
      <c r="C528" s="37"/>
      <c r="D528" s="37"/>
    </row>
    <row r="529" spans="1:4">
      <c r="A529" s="37"/>
      <c r="B529" s="37"/>
      <c r="C529" s="37"/>
      <c r="D529" s="37"/>
    </row>
    <row r="530" spans="1:4">
      <c r="A530" s="37"/>
      <c r="B530" s="37"/>
      <c r="C530" s="37"/>
      <c r="D530" s="37"/>
    </row>
    <row r="531" spans="1:4">
      <c r="A531" s="37"/>
      <c r="B531" s="37"/>
      <c r="C531" s="37"/>
      <c r="D531" s="37"/>
    </row>
    <row r="532" spans="1:4">
      <c r="A532" s="37"/>
      <c r="B532" s="37"/>
      <c r="C532" s="37"/>
      <c r="D532" s="37"/>
    </row>
    <row r="533" spans="1:4">
      <c r="A533" s="37"/>
      <c r="B533" s="37"/>
      <c r="C533" s="37"/>
      <c r="D533" s="37"/>
    </row>
    <row r="534" spans="1:4">
      <c r="A534" s="37"/>
      <c r="B534" s="37"/>
      <c r="C534" s="37"/>
      <c r="D534" s="37"/>
    </row>
    <row r="535" spans="1:4">
      <c r="A535" s="37"/>
      <c r="B535" s="37"/>
      <c r="C535" s="37"/>
      <c r="D535" s="37"/>
    </row>
    <row r="536" spans="1:4">
      <c r="A536" s="37"/>
      <c r="B536" s="37"/>
      <c r="C536" s="37"/>
      <c r="D536" s="37"/>
    </row>
    <row r="537" spans="1:4">
      <c r="A537" s="37"/>
      <c r="B537" s="37"/>
      <c r="C537" s="37"/>
      <c r="D537" s="37"/>
    </row>
    <row r="538" spans="1:4">
      <c r="A538" s="37"/>
      <c r="B538" s="37"/>
      <c r="C538" s="37"/>
      <c r="D538" s="37"/>
    </row>
    <row r="539" spans="1:4">
      <c r="A539" s="37"/>
      <c r="B539" s="37"/>
      <c r="C539" s="37"/>
      <c r="D539" s="37"/>
    </row>
    <row r="540" spans="1:4">
      <c r="A540" s="37"/>
      <c r="B540" s="37"/>
      <c r="C540" s="37"/>
      <c r="D540" s="37"/>
    </row>
    <row r="541" spans="1:4">
      <c r="A541" s="37"/>
      <c r="B541" s="37"/>
      <c r="C541" s="37"/>
      <c r="D541" s="37"/>
    </row>
    <row r="542" spans="1:4">
      <c r="A542" s="37"/>
      <c r="B542" s="37"/>
      <c r="C542" s="37"/>
      <c r="D542" s="37"/>
    </row>
    <row r="543" spans="1:4">
      <c r="A543" s="37"/>
      <c r="B543" s="37"/>
      <c r="C543" s="37"/>
      <c r="D543" s="37"/>
    </row>
    <row r="544" spans="1:4">
      <c r="A544" s="37"/>
      <c r="B544" s="37"/>
      <c r="C544" s="37"/>
      <c r="D544" s="37"/>
    </row>
    <row r="545" spans="1:4">
      <c r="A545" s="37"/>
      <c r="B545" s="37"/>
      <c r="C545" s="37"/>
      <c r="D545" s="37"/>
    </row>
    <row r="546" spans="1:4">
      <c r="A546" s="37"/>
      <c r="B546" s="37"/>
      <c r="C546" s="37"/>
      <c r="D546" s="37"/>
    </row>
    <row r="547" spans="1:4">
      <c r="A547" s="37"/>
      <c r="B547" s="37"/>
      <c r="C547" s="37"/>
      <c r="D547" s="37"/>
    </row>
    <row r="548" spans="1:4">
      <c r="A548" s="37"/>
      <c r="B548" s="37"/>
      <c r="C548" s="37"/>
      <c r="D548" s="37"/>
    </row>
    <row r="549" spans="1:4">
      <c r="A549" s="37"/>
      <c r="B549" s="37"/>
      <c r="C549" s="37"/>
      <c r="D549" s="37"/>
    </row>
    <row r="550" spans="1:4">
      <c r="A550" s="37"/>
      <c r="B550" s="37"/>
      <c r="C550" s="37"/>
      <c r="D550" s="37"/>
    </row>
    <row r="551" spans="1:4">
      <c r="A551" s="37"/>
      <c r="B551" s="37"/>
      <c r="C551" s="37"/>
      <c r="D551" s="37"/>
    </row>
    <row r="552" spans="1:4">
      <c r="A552" s="37"/>
      <c r="B552" s="37"/>
      <c r="C552" s="37"/>
      <c r="D552" s="37"/>
    </row>
    <row r="553" spans="1:4">
      <c r="A553" s="37"/>
      <c r="B553" s="37"/>
      <c r="C553" s="37"/>
      <c r="D553" s="37"/>
    </row>
    <row r="554" spans="1:4">
      <c r="A554" s="37"/>
      <c r="B554" s="37"/>
      <c r="C554" s="37"/>
      <c r="D554" s="37"/>
    </row>
    <row r="555" spans="1:4">
      <c r="A555" s="37"/>
      <c r="B555" s="37"/>
      <c r="C555" s="37"/>
      <c r="D555" s="37"/>
    </row>
    <row r="556" spans="1:4">
      <c r="A556" s="37"/>
      <c r="B556" s="37"/>
      <c r="C556" s="37"/>
      <c r="D556" s="37"/>
    </row>
    <row r="557" spans="1:4">
      <c r="A557" s="37"/>
      <c r="B557" s="37"/>
      <c r="C557" s="37"/>
      <c r="D557" s="37"/>
    </row>
    <row r="558" spans="1:4">
      <c r="A558" s="37"/>
      <c r="B558" s="37"/>
      <c r="C558" s="37"/>
      <c r="D558" s="37"/>
    </row>
    <row r="559" spans="1:4">
      <c r="A559" s="37"/>
      <c r="B559" s="37"/>
      <c r="C559" s="37"/>
      <c r="D559" s="37"/>
    </row>
    <row r="560" spans="1:4">
      <c r="A560" s="37"/>
      <c r="B560" s="37"/>
      <c r="C560" s="37"/>
      <c r="D560" s="37"/>
    </row>
    <row r="561" spans="1:4">
      <c r="A561" s="37"/>
      <c r="B561" s="37"/>
      <c r="C561" s="37"/>
      <c r="D561" s="37"/>
    </row>
    <row r="562" spans="1:4">
      <c r="A562" s="37"/>
      <c r="B562" s="37"/>
      <c r="C562" s="37"/>
      <c r="D562" s="37"/>
    </row>
    <row r="563" spans="1:4">
      <c r="A563" s="37"/>
      <c r="B563" s="37"/>
      <c r="C563" s="37"/>
      <c r="D563" s="37"/>
    </row>
    <row r="564" spans="1:4">
      <c r="A564" s="37"/>
      <c r="B564" s="37"/>
      <c r="C564" s="37"/>
      <c r="D564" s="37"/>
    </row>
    <row r="565" spans="1:4">
      <c r="A565" s="37"/>
      <c r="B565" s="37"/>
      <c r="C565" s="37"/>
      <c r="D565" s="37"/>
    </row>
    <row r="566" spans="1:4">
      <c r="A566" s="37"/>
      <c r="B566" s="37"/>
      <c r="C566" s="37"/>
      <c r="D566" s="37"/>
    </row>
    <row r="567" spans="1:4">
      <c r="A567" s="37"/>
      <c r="B567" s="37"/>
      <c r="C567" s="37"/>
      <c r="D567" s="37"/>
    </row>
    <row r="568" spans="1:4">
      <c r="A568" s="37"/>
      <c r="B568" s="37"/>
      <c r="C568" s="37"/>
      <c r="D568" s="37"/>
    </row>
    <row r="569" spans="1:4">
      <c r="A569" s="37"/>
      <c r="B569" s="37"/>
      <c r="C569" s="37"/>
      <c r="D569" s="37"/>
    </row>
    <row r="570" spans="1:4">
      <c r="A570" s="37"/>
      <c r="B570" s="37"/>
      <c r="C570" s="37"/>
      <c r="D570" s="37"/>
    </row>
    <row r="571" spans="1:4">
      <c r="A571" s="37"/>
      <c r="B571" s="37"/>
      <c r="C571" s="37"/>
      <c r="D571" s="37"/>
    </row>
    <row r="572" spans="1:4">
      <c r="A572" s="37"/>
      <c r="B572" s="37"/>
      <c r="C572" s="37"/>
      <c r="D572" s="37"/>
    </row>
    <row r="573" spans="1:4">
      <c r="A573" s="37"/>
      <c r="B573" s="37"/>
      <c r="C573" s="37"/>
      <c r="D573" s="37"/>
    </row>
    <row r="574" spans="1:4">
      <c r="A574" s="37"/>
      <c r="B574" s="37"/>
      <c r="C574" s="37"/>
      <c r="D574" s="37"/>
    </row>
    <row r="575" spans="1:4">
      <c r="A575" s="37"/>
      <c r="B575" s="37"/>
      <c r="C575" s="37"/>
      <c r="D575" s="37"/>
    </row>
    <row r="576" spans="1:4">
      <c r="A576" s="37"/>
      <c r="B576" s="37"/>
      <c r="C576" s="37"/>
      <c r="D576" s="37"/>
    </row>
    <row r="577" spans="1:4">
      <c r="A577" s="37"/>
      <c r="B577" s="37"/>
      <c r="C577" s="37"/>
      <c r="D577" s="37"/>
    </row>
    <row r="578" spans="1:4">
      <c r="A578" s="37"/>
      <c r="B578" s="37"/>
      <c r="C578" s="37"/>
      <c r="D578" s="37"/>
    </row>
    <row r="579" spans="1:4">
      <c r="A579" s="37"/>
      <c r="B579" s="37"/>
      <c r="C579" s="37"/>
      <c r="D579" s="37"/>
    </row>
    <row r="580" spans="1:4">
      <c r="A580" s="37"/>
      <c r="B580" s="37"/>
      <c r="C580" s="37"/>
      <c r="D580" s="37"/>
    </row>
    <row r="581" spans="1:4">
      <c r="A581" s="37"/>
      <c r="B581" s="37"/>
      <c r="C581" s="37"/>
      <c r="D581" s="37"/>
    </row>
    <row r="582" spans="1:4">
      <c r="A582" s="37"/>
      <c r="B582" s="37"/>
      <c r="C582" s="37"/>
      <c r="D582" s="37"/>
    </row>
    <row r="583" spans="1:4">
      <c r="A583" s="37"/>
      <c r="B583" s="37"/>
      <c r="C583" s="37"/>
      <c r="D583" s="37"/>
    </row>
    <row r="584" spans="1:4">
      <c r="A584" s="37"/>
      <c r="B584" s="37"/>
      <c r="C584" s="37"/>
      <c r="D584" s="37"/>
    </row>
    <row r="585" spans="1:4">
      <c r="A585" s="37"/>
      <c r="B585" s="37"/>
      <c r="C585" s="37"/>
      <c r="D585" s="37"/>
    </row>
    <row r="586" spans="1:4">
      <c r="A586" s="37"/>
      <c r="B586" s="37"/>
      <c r="C586" s="37"/>
      <c r="D586" s="37"/>
    </row>
    <row r="587" spans="1:4">
      <c r="A587" s="37"/>
      <c r="B587" s="37"/>
      <c r="C587" s="37"/>
      <c r="D587" s="37"/>
    </row>
    <row r="588" spans="1:4">
      <c r="A588" s="37"/>
      <c r="B588" s="37"/>
      <c r="C588" s="37"/>
      <c r="D588" s="37"/>
    </row>
    <row r="589" spans="1:4">
      <c r="A589" s="37"/>
      <c r="B589" s="37"/>
      <c r="C589" s="37"/>
      <c r="D589" s="37"/>
    </row>
    <row r="590" spans="1:4">
      <c r="A590" s="37"/>
      <c r="B590" s="37"/>
      <c r="C590" s="37"/>
      <c r="D590" s="37"/>
    </row>
    <row r="591" spans="1:4">
      <c r="A591" s="37"/>
      <c r="B591" s="37"/>
      <c r="C591" s="37"/>
      <c r="D591" s="37"/>
    </row>
    <row r="592" spans="1:4">
      <c r="A592" s="37"/>
      <c r="B592" s="37"/>
      <c r="C592" s="37"/>
      <c r="D592" s="37"/>
    </row>
    <row r="593" spans="1:4">
      <c r="A593" s="37"/>
      <c r="B593" s="37"/>
      <c r="C593" s="37"/>
      <c r="D593" s="37"/>
    </row>
    <row r="594" spans="1:4">
      <c r="A594" s="37"/>
      <c r="B594" s="37"/>
      <c r="C594" s="37"/>
      <c r="D594" s="37"/>
    </row>
    <row r="595" spans="1:4">
      <c r="A595" s="37"/>
      <c r="B595" s="37"/>
      <c r="C595" s="37"/>
      <c r="D595" s="37"/>
    </row>
    <row r="596" spans="1:4">
      <c r="A596" s="37"/>
      <c r="B596" s="37"/>
      <c r="C596" s="37"/>
      <c r="D596" s="37"/>
    </row>
    <row r="597" spans="1:4">
      <c r="A597" s="37"/>
      <c r="B597" s="37"/>
      <c r="C597" s="37"/>
      <c r="D597" s="37"/>
    </row>
    <row r="598" spans="1:4">
      <c r="A598" s="37"/>
      <c r="B598" s="37"/>
      <c r="C598" s="37"/>
      <c r="D598" s="37"/>
    </row>
    <row r="599" spans="1:4">
      <c r="A599" s="37"/>
      <c r="B599" s="37"/>
      <c r="C599" s="37"/>
      <c r="D599" s="37"/>
    </row>
    <row r="600" spans="1:4">
      <c r="A600" s="37"/>
      <c r="B600" s="37"/>
      <c r="C600" s="37"/>
      <c r="D600" s="37"/>
    </row>
    <row r="601" spans="1:4">
      <c r="A601" s="37"/>
      <c r="B601" s="37"/>
      <c r="C601" s="37"/>
      <c r="D601" s="37"/>
    </row>
    <row r="602" spans="1:4">
      <c r="A602" s="37"/>
      <c r="B602" s="37"/>
      <c r="C602" s="37"/>
      <c r="D602" s="37"/>
    </row>
    <row r="603" spans="1:4">
      <c r="A603" s="37"/>
      <c r="B603" s="37"/>
      <c r="C603" s="37"/>
      <c r="D603" s="37"/>
    </row>
    <row r="604" spans="1:4">
      <c r="A604" s="37"/>
      <c r="B604" s="37"/>
      <c r="C604" s="37"/>
      <c r="D604" s="37"/>
    </row>
    <row r="605" spans="1:4">
      <c r="A605" s="37"/>
      <c r="B605" s="37"/>
      <c r="C605" s="37"/>
      <c r="D605" s="37"/>
    </row>
    <row r="606" spans="1:4">
      <c r="A606" s="37"/>
      <c r="B606" s="37"/>
      <c r="C606" s="37"/>
      <c r="D606" s="37"/>
    </row>
    <row r="607" spans="1:4">
      <c r="A607" s="37"/>
      <c r="B607" s="37"/>
      <c r="C607" s="37"/>
      <c r="D607" s="37"/>
    </row>
    <row r="608" spans="1:4">
      <c r="A608" s="37"/>
      <c r="B608" s="37"/>
      <c r="C608" s="37"/>
      <c r="D608" s="37"/>
    </row>
    <row r="609" spans="1:4">
      <c r="A609" s="37"/>
      <c r="B609" s="37"/>
      <c r="C609" s="37"/>
      <c r="D609" s="37"/>
    </row>
    <row r="610" spans="1:4">
      <c r="A610" s="37"/>
      <c r="B610" s="37"/>
      <c r="C610" s="37"/>
      <c r="D610" s="37"/>
    </row>
    <row r="611" spans="1:4">
      <c r="A611" s="37"/>
      <c r="B611" s="37"/>
      <c r="C611" s="37"/>
      <c r="D611" s="37"/>
    </row>
    <row r="612" spans="1:4">
      <c r="A612" s="37"/>
      <c r="B612" s="37"/>
      <c r="C612" s="37"/>
      <c r="D612" s="37"/>
    </row>
    <row r="613" spans="1:4">
      <c r="A613" s="37"/>
      <c r="B613" s="37"/>
      <c r="C613" s="37"/>
      <c r="D613" s="37"/>
    </row>
    <row r="614" spans="1:4">
      <c r="A614" s="37"/>
      <c r="B614" s="37"/>
      <c r="C614" s="37"/>
      <c r="D614" s="37"/>
    </row>
    <row r="615" spans="1:4">
      <c r="A615" s="37"/>
      <c r="B615" s="37"/>
      <c r="C615" s="37"/>
      <c r="D615" s="37"/>
    </row>
    <row r="616" spans="1:4">
      <c r="A616" s="37"/>
      <c r="B616" s="37"/>
      <c r="C616" s="37"/>
      <c r="D616" s="37"/>
    </row>
    <row r="617" spans="1:4">
      <c r="A617" s="37"/>
      <c r="B617" s="37"/>
      <c r="C617" s="37"/>
      <c r="D617" s="37"/>
    </row>
    <row r="618" spans="1:4">
      <c r="A618" s="37"/>
      <c r="B618" s="37"/>
      <c r="C618" s="37"/>
      <c r="D618" s="37"/>
    </row>
    <row r="619" spans="1:4">
      <c r="A619" s="37"/>
      <c r="B619" s="37"/>
      <c r="C619" s="37"/>
      <c r="D619" s="37"/>
    </row>
    <row r="620" spans="1:4">
      <c r="A620" s="37"/>
      <c r="B620" s="37"/>
      <c r="C620" s="37"/>
      <c r="D620" s="37"/>
    </row>
    <row r="621" spans="1:4">
      <c r="A621" s="37"/>
      <c r="B621" s="37"/>
      <c r="C621" s="37"/>
      <c r="D621" s="37"/>
    </row>
    <row r="622" spans="1:4">
      <c r="A622" s="37"/>
      <c r="B622" s="37"/>
      <c r="C622" s="37"/>
      <c r="D622" s="37"/>
    </row>
    <row r="623" spans="1:4">
      <c r="A623" s="37"/>
      <c r="B623" s="37"/>
      <c r="C623" s="37"/>
      <c r="D623" s="37"/>
    </row>
    <row r="624" spans="1:4">
      <c r="A624" s="37"/>
      <c r="B624" s="37"/>
    </row>
    <row r="625" spans="1:2">
      <c r="A625" s="37"/>
      <c r="B625" s="37"/>
    </row>
    <row r="626" spans="1:2">
      <c r="A626" s="37"/>
      <c r="B626" s="37"/>
    </row>
    <row r="627" spans="1:2">
      <c r="A627" s="37"/>
      <c r="B627" s="37"/>
    </row>
    <row r="628" spans="1:2">
      <c r="A628" s="37"/>
      <c r="B628" s="37"/>
    </row>
    <row r="629" spans="1:2">
      <c r="A629" s="37"/>
      <c r="B629" s="37"/>
    </row>
    <row r="630" spans="1:2">
      <c r="A630" s="37"/>
      <c r="B630" s="37"/>
    </row>
    <row r="631" spans="1:2">
      <c r="A631" s="37"/>
      <c r="B631" s="37"/>
    </row>
    <row r="632" spans="1:2">
      <c r="A632" s="37"/>
      <c r="B632" s="37"/>
    </row>
    <row r="633" spans="1:2">
      <c r="A633" s="37"/>
      <c r="B633" s="37"/>
    </row>
    <row r="634" spans="1:2">
      <c r="A634" s="37"/>
      <c r="B634" s="37"/>
    </row>
    <row r="635" spans="1:2">
      <c r="A635" s="37"/>
      <c r="B635" s="37"/>
    </row>
    <row r="636" spans="1:2">
      <c r="A636" s="37"/>
      <c r="B636" s="37"/>
    </row>
    <row r="637" spans="1:2">
      <c r="A637" s="37"/>
      <c r="B637" s="37"/>
    </row>
    <row r="638" spans="1:2">
      <c r="A638" s="37"/>
      <c r="B638" s="37"/>
    </row>
    <row r="639" spans="1:2">
      <c r="A639" s="37"/>
      <c r="B639" s="37"/>
    </row>
    <row r="640" spans="1:2">
      <c r="A640" s="37"/>
      <c r="B640" s="37"/>
    </row>
    <row r="641" spans="1:2">
      <c r="A641" s="37"/>
      <c r="B641" s="37"/>
    </row>
    <row r="642" spans="1:2">
      <c r="A642" s="37"/>
      <c r="B642" s="37"/>
    </row>
    <row r="643" spans="1:2">
      <c r="A643" s="37"/>
      <c r="B643" s="37"/>
    </row>
    <row r="644" spans="1:2">
      <c r="A644" s="37"/>
      <c r="B644" s="37"/>
    </row>
    <row r="645" spans="1:2">
      <c r="A645" s="37"/>
      <c r="B645" s="37"/>
    </row>
    <row r="646" spans="1:2">
      <c r="A646" s="37"/>
      <c r="B646" s="37"/>
    </row>
    <row r="647" spans="1:2">
      <c r="A647" s="37"/>
      <c r="B647" s="37"/>
    </row>
    <row r="648" spans="1:2">
      <c r="A648" s="37"/>
      <c r="B648" s="37"/>
    </row>
    <row r="649" spans="1:2">
      <c r="A649" s="37"/>
      <c r="B649" s="37"/>
    </row>
    <row r="650" spans="1:2">
      <c r="A650" s="37"/>
      <c r="B650" s="37"/>
    </row>
    <row r="651" spans="1:2">
      <c r="A651" s="37"/>
      <c r="B651" s="37"/>
    </row>
    <row r="652" spans="1:2">
      <c r="A652" s="37"/>
      <c r="B652" s="37"/>
    </row>
    <row r="653" spans="1:2">
      <c r="A653" s="37"/>
      <c r="B653" s="37"/>
    </row>
    <row r="654" spans="1:2">
      <c r="A654" s="37"/>
      <c r="B654" s="37"/>
    </row>
    <row r="655" spans="1:2">
      <c r="A655" s="37"/>
      <c r="B655" s="37"/>
    </row>
    <row r="656" spans="1:2">
      <c r="A656" s="37"/>
      <c r="B656" s="37"/>
    </row>
    <row r="657" spans="1:2">
      <c r="A657" s="37"/>
      <c r="B657" s="37"/>
    </row>
    <row r="658" spans="1:2">
      <c r="A658" s="37"/>
      <c r="B658" s="37"/>
    </row>
    <row r="659" spans="1:2">
      <c r="A659" s="37"/>
      <c r="B659" s="37"/>
    </row>
    <row r="660" spans="1:2">
      <c r="A660" s="37"/>
      <c r="B660" s="37"/>
    </row>
    <row r="661" spans="1:2">
      <c r="A661" s="37"/>
      <c r="B661" s="37"/>
    </row>
    <row r="662" spans="1:2">
      <c r="A662" s="37"/>
      <c r="B662" s="37"/>
    </row>
    <row r="663" spans="1:2">
      <c r="A663" s="37"/>
      <c r="B663" s="37"/>
    </row>
    <row r="664" spans="1:2">
      <c r="A664" s="37"/>
      <c r="B664" s="37"/>
    </row>
    <row r="665" spans="1:2">
      <c r="A665" s="37"/>
      <c r="B665" s="37"/>
    </row>
    <row r="666" spans="1:2">
      <c r="A666" s="37"/>
      <c r="B666" s="37"/>
    </row>
    <row r="667" spans="1:2">
      <c r="A667" s="37"/>
      <c r="B667" s="37"/>
    </row>
    <row r="668" spans="1:2">
      <c r="A668" s="37"/>
      <c r="B668" s="37"/>
    </row>
    <row r="669" spans="1:2">
      <c r="A669" s="37"/>
      <c r="B669" s="37"/>
    </row>
    <row r="670" spans="1:2">
      <c r="A670" s="37"/>
      <c r="B670" s="37"/>
    </row>
    <row r="671" spans="1:2">
      <c r="A671" s="37"/>
      <c r="B671" s="37"/>
    </row>
    <row r="672" spans="1:2">
      <c r="A672" s="37"/>
      <c r="B672" s="37"/>
    </row>
    <row r="673" spans="1:2">
      <c r="A673" s="37"/>
      <c r="B673" s="37"/>
    </row>
    <row r="674" spans="1:2">
      <c r="A674" s="37"/>
      <c r="B674" s="37"/>
    </row>
    <row r="675" spans="1:2">
      <c r="A675" s="37"/>
      <c r="B675" s="37"/>
    </row>
    <row r="676" spans="1:2">
      <c r="A676" s="37"/>
      <c r="B676" s="37"/>
    </row>
    <row r="677" spans="1:2">
      <c r="A677" s="37"/>
      <c r="B677" s="37"/>
    </row>
    <row r="678" spans="1:2">
      <c r="A678" s="37"/>
      <c r="B678" s="37"/>
    </row>
    <row r="679" spans="1:2">
      <c r="A679" s="37"/>
      <c r="B679" s="37"/>
    </row>
    <row r="680" spans="1:2">
      <c r="A680" s="37"/>
      <c r="B680" s="37"/>
    </row>
    <row r="681" spans="1:2">
      <c r="A681" s="37"/>
      <c r="B681" s="37"/>
    </row>
    <row r="682" spans="1:2">
      <c r="A682" s="37"/>
      <c r="B682" s="37"/>
    </row>
    <row r="683" spans="1:2">
      <c r="A683" s="37"/>
      <c r="B683" s="37"/>
    </row>
    <row r="684" spans="1:2">
      <c r="A684" s="37"/>
      <c r="B684" s="37"/>
    </row>
    <row r="685" spans="1:2">
      <c r="A685" s="37"/>
      <c r="B685" s="37"/>
    </row>
    <row r="686" spans="1:2">
      <c r="A686" s="37"/>
      <c r="B686" s="37"/>
    </row>
    <row r="687" spans="1:2">
      <c r="A687" s="37"/>
      <c r="B687" s="37"/>
    </row>
    <row r="688" spans="1:2">
      <c r="A688" s="37"/>
      <c r="B688" s="37"/>
    </row>
    <row r="689" spans="1:2">
      <c r="A689" s="37"/>
      <c r="B689" s="37"/>
    </row>
    <row r="690" spans="1:2">
      <c r="A690" s="37"/>
      <c r="B690" s="37"/>
    </row>
    <row r="691" spans="1:2">
      <c r="A691" s="37"/>
      <c r="B691" s="37"/>
    </row>
    <row r="692" spans="1:2">
      <c r="A692" s="37"/>
      <c r="B692" s="37"/>
    </row>
    <row r="693" spans="1:2">
      <c r="A693" s="37"/>
      <c r="B693" s="37"/>
    </row>
    <row r="694" spans="1:2">
      <c r="A694" s="37"/>
      <c r="B694" s="37"/>
    </row>
    <row r="695" spans="1:2">
      <c r="A695" s="37"/>
      <c r="B695" s="37"/>
    </row>
    <row r="696" spans="1:2">
      <c r="A696" s="37"/>
      <c r="B696" s="37"/>
    </row>
    <row r="697" spans="1:2">
      <c r="A697" s="37"/>
      <c r="B697" s="37"/>
    </row>
    <row r="698" spans="1:2">
      <c r="A698" s="37"/>
      <c r="B698" s="37"/>
    </row>
    <row r="699" spans="1:2">
      <c r="A699" s="37"/>
      <c r="B699" s="37"/>
    </row>
    <row r="700" spans="1:2">
      <c r="A700" s="37"/>
      <c r="B700" s="37"/>
    </row>
    <row r="701" spans="1:2">
      <c r="A701" s="37"/>
      <c r="B701" s="37"/>
    </row>
    <row r="702" spans="1:2">
      <c r="A702" s="37"/>
      <c r="B702" s="37"/>
    </row>
    <row r="703" spans="1:2">
      <c r="A703" s="37"/>
      <c r="B703" s="37"/>
    </row>
    <row r="704" spans="1:2">
      <c r="A704" s="37"/>
      <c r="B704" s="37"/>
    </row>
    <row r="705" spans="1:2">
      <c r="A705" s="37"/>
      <c r="B705" s="37"/>
    </row>
    <row r="706" spans="1:2">
      <c r="A706" s="37"/>
      <c r="B706" s="37"/>
    </row>
    <row r="707" spans="1:2">
      <c r="A707" s="37"/>
      <c r="B707" s="37"/>
    </row>
    <row r="708" spans="1:2">
      <c r="A708" s="37"/>
      <c r="B708" s="37"/>
    </row>
    <row r="709" spans="1:2">
      <c r="A709" s="37"/>
      <c r="B709" s="37"/>
    </row>
    <row r="710" spans="1:2">
      <c r="A710" s="37"/>
      <c r="B710" s="37"/>
    </row>
    <row r="711" spans="1:2">
      <c r="A711" s="37"/>
      <c r="B711" s="37"/>
    </row>
    <row r="712" spans="1:2">
      <c r="A712" s="37"/>
      <c r="B712" s="37"/>
    </row>
    <row r="713" spans="1:2">
      <c r="A713" s="37"/>
      <c r="B713" s="37"/>
    </row>
    <row r="714" spans="1:2">
      <c r="A714" s="37"/>
      <c r="B714" s="37"/>
    </row>
    <row r="715" spans="1:2">
      <c r="A715" s="37"/>
      <c r="B715" s="37"/>
    </row>
    <row r="716" spans="1:2">
      <c r="A716" s="37"/>
      <c r="B716" s="37"/>
    </row>
    <row r="717" spans="1:2">
      <c r="A717" s="37"/>
      <c r="B717" s="37"/>
    </row>
    <row r="718" spans="1:2">
      <c r="A718" s="37"/>
      <c r="B718" s="37"/>
    </row>
    <row r="719" spans="1:2">
      <c r="A719" s="37"/>
      <c r="B719" s="37"/>
    </row>
    <row r="720" spans="1:2">
      <c r="A720" s="37"/>
      <c r="B720" s="37"/>
    </row>
    <row r="721" spans="1:2">
      <c r="A721" s="37"/>
      <c r="B721" s="37"/>
    </row>
    <row r="722" spans="1:2">
      <c r="A722" s="37"/>
      <c r="B722" s="37"/>
    </row>
    <row r="723" spans="1:2">
      <c r="A723" s="37"/>
      <c r="B723" s="37"/>
    </row>
    <row r="724" spans="1:2">
      <c r="A724" s="37"/>
      <c r="B724" s="37"/>
    </row>
    <row r="725" spans="1:2">
      <c r="A725" s="37"/>
      <c r="B725" s="37"/>
    </row>
    <row r="726" spans="1:2">
      <c r="A726" s="37"/>
      <c r="B726" s="37"/>
    </row>
    <row r="727" spans="1:2">
      <c r="A727" s="37"/>
      <c r="B727" s="37"/>
    </row>
    <row r="728" spans="1:2">
      <c r="A728" s="37"/>
      <c r="B728" s="37"/>
    </row>
    <row r="729" spans="1:2">
      <c r="A729" s="37"/>
      <c r="B729" s="37"/>
    </row>
    <row r="730" spans="1:2">
      <c r="A730" s="37"/>
      <c r="B730" s="37"/>
    </row>
    <row r="731" spans="1:2">
      <c r="A731" s="37"/>
      <c r="B731" s="37"/>
    </row>
    <row r="732" spans="1:2">
      <c r="A732" s="37"/>
      <c r="B732" s="37"/>
    </row>
    <row r="733" spans="1:2">
      <c r="A733" s="37"/>
      <c r="B733" s="37"/>
    </row>
    <row r="734" spans="1:2">
      <c r="A734" s="37"/>
      <c r="B734" s="37"/>
    </row>
    <row r="735" spans="1:2">
      <c r="A735" s="37"/>
      <c r="B735" s="37"/>
    </row>
    <row r="736" spans="1:2">
      <c r="A736" s="37"/>
      <c r="B736" s="37"/>
    </row>
    <row r="737" spans="1:2">
      <c r="A737" s="37"/>
      <c r="B737" s="37"/>
    </row>
    <row r="738" spans="1:2">
      <c r="A738" s="37"/>
      <c r="B738" s="37"/>
    </row>
    <row r="739" spans="1:2">
      <c r="A739" s="37"/>
      <c r="B739" s="37"/>
    </row>
    <row r="740" spans="1:2">
      <c r="A740" s="37"/>
      <c r="B740" s="37"/>
    </row>
    <row r="741" spans="1:2">
      <c r="A741" s="37"/>
      <c r="B741" s="37"/>
    </row>
    <row r="742" spans="1:2">
      <c r="A742" s="37"/>
      <c r="B742" s="37"/>
    </row>
    <row r="743" spans="1:2">
      <c r="A743" s="37"/>
      <c r="B743" s="37"/>
    </row>
    <row r="744" spans="1:2">
      <c r="A744" s="37"/>
      <c r="B744" s="37"/>
    </row>
    <row r="745" spans="1:2">
      <c r="A745" s="37"/>
      <c r="B745" s="37"/>
    </row>
    <row r="746" spans="1:2">
      <c r="A746" s="37"/>
      <c r="B746" s="37"/>
    </row>
    <row r="747" spans="1:2">
      <c r="A747" s="37"/>
      <c r="B747" s="37"/>
    </row>
    <row r="748" spans="1:2">
      <c r="A748" s="37"/>
      <c r="B748" s="37"/>
    </row>
    <row r="749" spans="1:2">
      <c r="A749" s="37"/>
      <c r="B749" s="37"/>
    </row>
    <row r="750" spans="1:2">
      <c r="A750" s="37"/>
      <c r="B750" s="37"/>
    </row>
    <row r="751" spans="1:2">
      <c r="A751" s="37"/>
      <c r="B751" s="37"/>
    </row>
    <row r="752" spans="1:2">
      <c r="A752" s="37"/>
      <c r="B752" s="37"/>
    </row>
    <row r="753" spans="1:2">
      <c r="A753" s="37"/>
      <c r="B753" s="37"/>
    </row>
    <row r="754" spans="1:2">
      <c r="A754" s="37"/>
      <c r="B754" s="37"/>
    </row>
    <row r="755" spans="1:2">
      <c r="A755" s="37"/>
      <c r="B755" s="37"/>
    </row>
    <row r="756" spans="1:2">
      <c r="A756" s="37"/>
      <c r="B756" s="37"/>
    </row>
    <row r="757" spans="1:2">
      <c r="A757" s="37"/>
      <c r="B757" s="37"/>
    </row>
    <row r="758" spans="1:2">
      <c r="A758" s="37"/>
      <c r="B758" s="37"/>
    </row>
    <row r="759" spans="1:2">
      <c r="A759" s="37"/>
      <c r="B759" s="37"/>
    </row>
    <row r="760" spans="1:2">
      <c r="A760" s="37"/>
      <c r="B760" s="37"/>
    </row>
    <row r="761" spans="1:2">
      <c r="A761" s="37"/>
      <c r="B761" s="37"/>
    </row>
    <row r="762" spans="1:2">
      <c r="A762" s="37"/>
      <c r="B762" s="37"/>
    </row>
    <row r="763" spans="1:2">
      <c r="A763" s="37"/>
      <c r="B763" s="37"/>
    </row>
    <row r="764" spans="1:2">
      <c r="A764" s="37"/>
      <c r="B764" s="37"/>
    </row>
    <row r="765" spans="1:2">
      <c r="A765" s="37"/>
      <c r="B765" s="37"/>
    </row>
    <row r="766" spans="1:2">
      <c r="A766" s="37"/>
      <c r="B766" s="37"/>
    </row>
    <row r="767" spans="1:2">
      <c r="A767" s="37"/>
      <c r="B767" s="37"/>
    </row>
    <row r="768" spans="1:2">
      <c r="A768" s="37"/>
      <c r="B768" s="37"/>
    </row>
    <row r="769" spans="1:2">
      <c r="A769" s="37"/>
      <c r="B769" s="37"/>
    </row>
    <row r="770" spans="1:2">
      <c r="A770" s="37"/>
      <c r="B770" s="37"/>
    </row>
    <row r="771" spans="1:2">
      <c r="A771" s="37"/>
      <c r="B771" s="37"/>
    </row>
    <row r="772" spans="1:2">
      <c r="A772" s="37"/>
      <c r="B772" s="37"/>
    </row>
    <row r="773" spans="1:2">
      <c r="A773" s="37"/>
      <c r="B773" s="37"/>
    </row>
    <row r="774" spans="1:2">
      <c r="A774" s="37"/>
      <c r="B774" s="37"/>
    </row>
    <row r="775" spans="1:2">
      <c r="A775" s="37"/>
      <c r="B775" s="37"/>
    </row>
    <row r="776" spans="1:2">
      <c r="A776" s="37"/>
      <c r="B776" s="37"/>
    </row>
    <row r="777" spans="1:2">
      <c r="A777" s="37"/>
      <c r="B777" s="37"/>
    </row>
    <row r="778" spans="1:2">
      <c r="A778" s="37"/>
      <c r="B778" s="37"/>
    </row>
    <row r="779" spans="1:2">
      <c r="A779" s="37"/>
      <c r="B779" s="37"/>
    </row>
    <row r="780" spans="1:2">
      <c r="A780" s="37"/>
      <c r="B780" s="37"/>
    </row>
    <row r="781" spans="1:2">
      <c r="A781" s="37"/>
      <c r="B781" s="37"/>
    </row>
    <row r="782" spans="1:2">
      <c r="A782" s="37"/>
      <c r="B782" s="37"/>
    </row>
    <row r="783" spans="1:2">
      <c r="A783" s="37"/>
      <c r="B783" s="37"/>
    </row>
    <row r="784" spans="1:2">
      <c r="A784" s="37"/>
      <c r="B784" s="37"/>
    </row>
    <row r="785" spans="1:2">
      <c r="A785" s="37"/>
      <c r="B785" s="37"/>
    </row>
    <row r="786" spans="1:2">
      <c r="A786" s="37"/>
      <c r="B786" s="37"/>
    </row>
    <row r="787" spans="1:2">
      <c r="A787" s="37"/>
      <c r="B787" s="37"/>
    </row>
    <row r="788" spans="1:2">
      <c r="A788" s="37"/>
      <c r="B788" s="37"/>
    </row>
    <row r="789" spans="1:2">
      <c r="A789" s="37"/>
      <c r="B789" s="37"/>
    </row>
    <row r="790" spans="1:2">
      <c r="A790" s="37"/>
      <c r="B790" s="37"/>
    </row>
    <row r="791" spans="1:2">
      <c r="A791" s="37"/>
      <c r="B791" s="37"/>
    </row>
    <row r="792" spans="1:2">
      <c r="A792" s="37"/>
      <c r="B792" s="37"/>
    </row>
    <row r="793" spans="1:2">
      <c r="A793" s="37"/>
      <c r="B793" s="37"/>
    </row>
    <row r="794" spans="1:2">
      <c r="A794" s="37"/>
      <c r="B794" s="37"/>
    </row>
    <row r="795" spans="1:2">
      <c r="A795" s="37"/>
      <c r="B795" s="37"/>
    </row>
    <row r="796" spans="1:2">
      <c r="A796" s="37"/>
      <c r="B796" s="37"/>
    </row>
    <row r="797" spans="1:2">
      <c r="A797" s="37"/>
      <c r="B797" s="37"/>
    </row>
    <row r="798" spans="1:2">
      <c r="A798" s="37"/>
      <c r="B798" s="37"/>
    </row>
    <row r="799" spans="1:2">
      <c r="A799" s="37"/>
      <c r="B799" s="37"/>
    </row>
    <row r="800" spans="1:2">
      <c r="A800" s="37"/>
      <c r="B800" s="37"/>
    </row>
    <row r="801" spans="1:2">
      <c r="A801" s="37"/>
      <c r="B801" s="37"/>
    </row>
    <row r="802" spans="1:2">
      <c r="A802" s="37"/>
      <c r="B802" s="37"/>
    </row>
    <row r="803" spans="1:2">
      <c r="A803" s="37"/>
      <c r="B803" s="37"/>
    </row>
    <row r="804" spans="1:2">
      <c r="A804" s="37"/>
      <c r="B804" s="37"/>
    </row>
    <row r="805" spans="1:2">
      <c r="A805" s="37"/>
      <c r="B805" s="37"/>
    </row>
    <row r="806" spans="1:2">
      <c r="A806" s="37"/>
      <c r="B806" s="37"/>
    </row>
    <row r="807" spans="1:2">
      <c r="A807" s="37"/>
      <c r="B807" s="37"/>
    </row>
    <row r="808" spans="1:2">
      <c r="A808" s="37"/>
      <c r="B808" s="37"/>
    </row>
    <row r="809" spans="1:2">
      <c r="A809" s="37"/>
      <c r="B809" s="37"/>
    </row>
    <row r="810" spans="1:2">
      <c r="A810" s="37"/>
      <c r="B810" s="37"/>
    </row>
    <row r="811" spans="1:2">
      <c r="A811" s="37"/>
      <c r="B811" s="37"/>
    </row>
    <row r="812" spans="1:2">
      <c r="A812" s="37"/>
      <c r="B812" s="37"/>
    </row>
    <row r="813" spans="1:2">
      <c r="A813" s="37"/>
      <c r="B813" s="37"/>
    </row>
    <row r="814" spans="1:2">
      <c r="A814" s="37"/>
      <c r="B814" s="37"/>
    </row>
    <row r="815" spans="1:2">
      <c r="A815" s="37"/>
      <c r="B815" s="37"/>
    </row>
    <row r="816" spans="1:2">
      <c r="A816" s="37"/>
      <c r="B816" s="37"/>
    </row>
    <row r="817" spans="1:2">
      <c r="A817" s="37"/>
      <c r="B817" s="37"/>
    </row>
    <row r="818" spans="1:2">
      <c r="A818" s="37"/>
      <c r="B818" s="37"/>
    </row>
    <row r="819" spans="1:2">
      <c r="A819" s="37"/>
      <c r="B819" s="37"/>
    </row>
    <row r="820" spans="1:2">
      <c r="A820" s="37"/>
      <c r="B820" s="37"/>
    </row>
    <row r="821" spans="1:2">
      <c r="A821" s="37"/>
      <c r="B821" s="37"/>
    </row>
    <row r="822" spans="1:2">
      <c r="A822" s="37"/>
      <c r="B822" s="37"/>
    </row>
    <row r="823" spans="1:2">
      <c r="A823" s="37"/>
      <c r="B823" s="37"/>
    </row>
    <row r="824" spans="1:2">
      <c r="A824" s="37"/>
      <c r="B824" s="37"/>
    </row>
    <row r="825" spans="1:2">
      <c r="A825" s="37"/>
      <c r="B825" s="37"/>
    </row>
    <row r="826" spans="1:2">
      <c r="A826" s="37"/>
      <c r="B826" s="37"/>
    </row>
    <row r="827" spans="1:2">
      <c r="A827" s="37"/>
      <c r="B827" s="37"/>
    </row>
    <row r="828" spans="1:2">
      <c r="A828" s="37"/>
      <c r="B828" s="37"/>
    </row>
    <row r="829" spans="1:2">
      <c r="A829" s="37"/>
      <c r="B829" s="37"/>
    </row>
    <row r="830" spans="1:2">
      <c r="A830" s="37"/>
      <c r="B830" s="37"/>
    </row>
    <row r="831" spans="1:2">
      <c r="A831" s="37"/>
      <c r="B831" s="37"/>
    </row>
    <row r="832" spans="1:2">
      <c r="A832" s="37"/>
      <c r="B832" s="37"/>
    </row>
    <row r="833" spans="1:2">
      <c r="A833" s="37"/>
      <c r="B833" s="37"/>
    </row>
    <row r="834" spans="1:2">
      <c r="A834" s="37"/>
      <c r="B834" s="37"/>
    </row>
    <row r="835" spans="1:2">
      <c r="A835" s="37"/>
      <c r="B835" s="37"/>
    </row>
    <row r="836" spans="1:2">
      <c r="A836" s="37"/>
      <c r="B836" s="37"/>
    </row>
    <row r="837" spans="1:2">
      <c r="A837" s="37"/>
      <c r="B837" s="37"/>
    </row>
    <row r="838" spans="1:2">
      <c r="A838" s="37"/>
      <c r="B838" s="37"/>
    </row>
    <row r="839" spans="1:2">
      <c r="A839" s="37"/>
      <c r="B839" s="37"/>
    </row>
    <row r="840" spans="1:2">
      <c r="A840" s="37"/>
      <c r="B840" s="37"/>
    </row>
    <row r="841" spans="1:2">
      <c r="A841" s="37"/>
      <c r="B841" s="37"/>
    </row>
    <row r="842" spans="1:2">
      <c r="A842" s="37"/>
      <c r="B842" s="37"/>
    </row>
    <row r="843" spans="1:2">
      <c r="A843" s="37"/>
      <c r="B843" s="37"/>
    </row>
    <row r="844" spans="1:2">
      <c r="A844" s="37"/>
      <c r="B844" s="37"/>
    </row>
    <row r="845" spans="1:2">
      <c r="A845" s="37"/>
      <c r="B845" s="37"/>
    </row>
    <row r="846" spans="1:2">
      <c r="A846" s="37"/>
      <c r="B846" s="37"/>
    </row>
    <row r="847" spans="1:2">
      <c r="A847" s="37"/>
      <c r="B847" s="37"/>
    </row>
    <row r="848" spans="1:2">
      <c r="A848" s="37"/>
      <c r="B848" s="37"/>
    </row>
    <row r="849" spans="1:2">
      <c r="A849" s="37"/>
      <c r="B849" s="37"/>
    </row>
    <row r="850" spans="1:2">
      <c r="A850" s="37"/>
      <c r="B850" s="37"/>
    </row>
    <row r="851" spans="1:2">
      <c r="A851" s="37"/>
      <c r="B851" s="37"/>
    </row>
    <row r="852" spans="1:2">
      <c r="A852" s="37"/>
      <c r="B852" s="37"/>
    </row>
    <row r="853" spans="1:2">
      <c r="A853" s="37"/>
      <c r="B853" s="37"/>
    </row>
    <row r="854" spans="1:2">
      <c r="A854" s="37"/>
      <c r="B854" s="37"/>
    </row>
    <row r="855" spans="1:2">
      <c r="A855" s="37"/>
      <c r="B855" s="37"/>
    </row>
    <row r="856" spans="1:2">
      <c r="A856" s="37"/>
      <c r="B856" s="37"/>
    </row>
    <row r="857" spans="1:2">
      <c r="A857" s="37"/>
      <c r="B857" s="37"/>
    </row>
    <row r="858" spans="1:2">
      <c r="A858" s="37"/>
      <c r="B858" s="37"/>
    </row>
    <row r="859" spans="1:2">
      <c r="A859" s="37"/>
      <c r="B859" s="37"/>
    </row>
    <row r="860" spans="1:2">
      <c r="A860" s="37"/>
      <c r="B860" s="37"/>
    </row>
    <row r="861" spans="1:2">
      <c r="A861" s="37"/>
      <c r="B861" s="37"/>
    </row>
    <row r="862" spans="1:2">
      <c r="A862" s="37"/>
      <c r="B862" s="37"/>
    </row>
    <row r="863" spans="1:2">
      <c r="A863" s="37"/>
      <c r="B863" s="37"/>
    </row>
    <row r="864" spans="1:2">
      <c r="A864" s="37"/>
      <c r="B864" s="37"/>
    </row>
    <row r="865" spans="1:2">
      <c r="A865" s="37"/>
      <c r="B865" s="37"/>
    </row>
    <row r="866" spans="1:2">
      <c r="A866" s="37"/>
      <c r="B866" s="37"/>
    </row>
    <row r="867" spans="1:2">
      <c r="A867" s="37"/>
      <c r="B867" s="37"/>
    </row>
    <row r="868" spans="1:2">
      <c r="A868" s="37"/>
      <c r="B868" s="37"/>
    </row>
    <row r="869" spans="1:2">
      <c r="A869" s="37"/>
      <c r="B869" s="37"/>
    </row>
    <row r="870" spans="1:2">
      <c r="A870" s="37"/>
      <c r="B870" s="37"/>
    </row>
    <row r="871" spans="1:2">
      <c r="A871" s="37"/>
      <c r="B871" s="37"/>
    </row>
    <row r="872" spans="1:2">
      <c r="A872" s="37"/>
      <c r="B872" s="37"/>
    </row>
    <row r="873" spans="1:2">
      <c r="A873" s="37"/>
      <c r="B873" s="37"/>
    </row>
    <row r="874" spans="1:2">
      <c r="A874" s="37"/>
      <c r="B874" s="37"/>
    </row>
    <row r="875" spans="1:2">
      <c r="A875" s="37"/>
      <c r="B875" s="37"/>
    </row>
    <row r="876" spans="1:2">
      <c r="A876" s="37"/>
      <c r="B876" s="37"/>
    </row>
    <row r="877" spans="1:2">
      <c r="A877" s="37"/>
      <c r="B877" s="37"/>
    </row>
    <row r="878" spans="1:2">
      <c r="A878" s="37"/>
      <c r="B878" s="37"/>
    </row>
    <row r="879" spans="1:2">
      <c r="A879" s="37"/>
      <c r="B879" s="37"/>
    </row>
    <row r="880" spans="1:2">
      <c r="A880" s="37"/>
      <c r="B880" s="37"/>
    </row>
    <row r="881" spans="1:2">
      <c r="A881" s="37"/>
      <c r="B881" s="37"/>
    </row>
    <row r="882" spans="1:2">
      <c r="A882" s="37"/>
      <c r="B882" s="37"/>
    </row>
    <row r="883" spans="1:2">
      <c r="A883" s="37"/>
      <c r="B883" s="37"/>
    </row>
    <row r="884" spans="1:2">
      <c r="A884" s="37"/>
      <c r="B884" s="37"/>
    </row>
    <row r="885" spans="1:2">
      <c r="A885" s="37"/>
      <c r="B885" s="37"/>
    </row>
    <row r="886" spans="1:2">
      <c r="A886" s="37"/>
      <c r="B886" s="37"/>
    </row>
    <row r="887" spans="1:2">
      <c r="A887" s="37"/>
      <c r="B887" s="37"/>
    </row>
    <row r="888" spans="1:2">
      <c r="A888" s="37"/>
      <c r="B888" s="37"/>
    </row>
    <row r="889" spans="1:2">
      <c r="A889" s="37"/>
      <c r="B889" s="37"/>
    </row>
    <row r="890" spans="1:2">
      <c r="A890" s="37"/>
      <c r="B890" s="37"/>
    </row>
    <row r="891" spans="1:2">
      <c r="A891" s="37"/>
      <c r="B891" s="37"/>
    </row>
    <row r="892" spans="1:2">
      <c r="A892" s="37"/>
      <c r="B892" s="37"/>
    </row>
    <row r="893" spans="1:2">
      <c r="A893" s="37"/>
      <c r="B893" s="37"/>
    </row>
    <row r="894" spans="1:2">
      <c r="A894" s="37"/>
      <c r="B894" s="37"/>
    </row>
    <row r="895" spans="1:2">
      <c r="A895" s="37"/>
      <c r="B895" s="37"/>
    </row>
    <row r="896" spans="1:2">
      <c r="A896" s="37"/>
      <c r="B896" s="37"/>
    </row>
    <row r="897" spans="1:2">
      <c r="A897" s="37"/>
      <c r="B897" s="37"/>
    </row>
    <row r="898" spans="1:2">
      <c r="A898" s="37"/>
      <c r="B898" s="37"/>
    </row>
    <row r="899" spans="1:2">
      <c r="A899" s="37"/>
      <c r="B899" s="37"/>
    </row>
    <row r="900" spans="1:2">
      <c r="A900" s="37"/>
      <c r="B900" s="37"/>
    </row>
    <row r="901" spans="1:2">
      <c r="A901" s="37"/>
      <c r="B901" s="37"/>
    </row>
    <row r="902" spans="1:2">
      <c r="A902" s="37"/>
      <c r="B902" s="37"/>
    </row>
    <row r="903" spans="1:2">
      <c r="A903" s="37"/>
      <c r="B903" s="37"/>
    </row>
    <row r="904" spans="1:2">
      <c r="A904" s="37"/>
      <c r="B904" s="37"/>
    </row>
    <row r="905" spans="1:2">
      <c r="A905" s="37"/>
      <c r="B905" s="37"/>
    </row>
    <row r="906" spans="1:2">
      <c r="A906" s="37"/>
      <c r="B906" s="37"/>
    </row>
    <row r="907" spans="1:2">
      <c r="A907" s="37"/>
      <c r="B907" s="37"/>
    </row>
    <row r="908" spans="1:2">
      <c r="A908" s="37"/>
      <c r="B908" s="37"/>
    </row>
    <row r="909" spans="1:2">
      <c r="A909" s="37"/>
      <c r="B909" s="37"/>
    </row>
    <row r="910" spans="1:2">
      <c r="A910" s="37"/>
      <c r="B910" s="37"/>
    </row>
    <row r="911" spans="1:2">
      <c r="A911" s="37"/>
      <c r="B911" s="37"/>
    </row>
    <row r="912" spans="1:2">
      <c r="A912" s="37"/>
      <c r="B912" s="37"/>
    </row>
    <row r="913" spans="1:2">
      <c r="A913" s="37"/>
      <c r="B913" s="37"/>
    </row>
    <row r="914" spans="1:2">
      <c r="A914" s="37"/>
      <c r="B914" s="37"/>
    </row>
    <row r="915" spans="1:2">
      <c r="A915" s="37"/>
      <c r="B915" s="37"/>
    </row>
    <row r="916" spans="1:2">
      <c r="A916" s="37"/>
      <c r="B916" s="37"/>
    </row>
    <row r="917" spans="1:2">
      <c r="A917" s="37"/>
      <c r="B917" s="37"/>
    </row>
    <row r="918" spans="1:2">
      <c r="A918" s="37"/>
      <c r="B918" s="37"/>
    </row>
    <row r="919" spans="1:2">
      <c r="A919" s="37"/>
      <c r="B919" s="37"/>
    </row>
    <row r="920" spans="1:2">
      <c r="A920" s="37"/>
      <c r="B920" s="37"/>
    </row>
    <row r="921" spans="1:2">
      <c r="A921" s="37"/>
      <c r="B921" s="37"/>
    </row>
    <row r="922" spans="1:2">
      <c r="A922" s="37"/>
      <c r="B922" s="37"/>
    </row>
    <row r="923" spans="1:2">
      <c r="A923" s="37"/>
      <c r="B923" s="37"/>
    </row>
    <row r="924" spans="1:2">
      <c r="A924" s="37"/>
      <c r="B924" s="37"/>
    </row>
    <row r="925" spans="1:2">
      <c r="A925" s="37"/>
      <c r="B925" s="37"/>
    </row>
    <row r="926" spans="1:2">
      <c r="A926" s="37"/>
      <c r="B926" s="37"/>
    </row>
    <row r="927" spans="1:2">
      <c r="A927" s="37"/>
      <c r="B927" s="37"/>
    </row>
    <row r="928" spans="1:2">
      <c r="A928" s="37"/>
      <c r="B928" s="37"/>
    </row>
    <row r="929" spans="1:2">
      <c r="A929" s="37"/>
      <c r="B929" s="37"/>
    </row>
    <row r="930" spans="1:2">
      <c r="A930" s="37"/>
      <c r="B930" s="37"/>
    </row>
    <row r="931" spans="1:2">
      <c r="A931" s="37"/>
      <c r="B931" s="37"/>
    </row>
    <row r="932" spans="1:2">
      <c r="A932" s="37"/>
      <c r="B932" s="37"/>
    </row>
    <row r="933" spans="1:2">
      <c r="A933" s="37"/>
      <c r="B933" s="37"/>
    </row>
    <row r="934" spans="1:2">
      <c r="A934" s="37"/>
      <c r="B934" s="37"/>
    </row>
    <row r="935" spans="1:2">
      <c r="A935" s="37"/>
      <c r="B935" s="37"/>
    </row>
    <row r="936" spans="1:2">
      <c r="A936" s="37"/>
      <c r="B936" s="37"/>
    </row>
    <row r="937" spans="1:2">
      <c r="A937" s="37"/>
      <c r="B937" s="37"/>
    </row>
    <row r="938" spans="1:2">
      <c r="A938" s="37"/>
      <c r="B938" s="37"/>
    </row>
    <row r="939" spans="1:2">
      <c r="A939" s="37"/>
      <c r="B939" s="37"/>
    </row>
    <row r="940" spans="1:2">
      <c r="A940" s="37"/>
      <c r="B940" s="37"/>
    </row>
    <row r="941" spans="1:2">
      <c r="A941" s="37"/>
      <c r="B941" s="37"/>
    </row>
    <row r="942" spans="1:2">
      <c r="A942" s="37"/>
      <c r="B942" s="37"/>
    </row>
    <row r="943" spans="1:2">
      <c r="A943" s="37"/>
      <c r="B943" s="37"/>
    </row>
    <row r="944" spans="1:2">
      <c r="A944" s="37"/>
      <c r="B944" s="37"/>
    </row>
    <row r="945" spans="1:2">
      <c r="A945" s="37"/>
      <c r="B945" s="37"/>
    </row>
    <row r="946" spans="1:2">
      <c r="A946" s="37"/>
      <c r="B946" s="37"/>
    </row>
    <row r="947" spans="1:2">
      <c r="A947" s="37"/>
      <c r="B947" s="37"/>
    </row>
    <row r="948" spans="1:2">
      <c r="A948" s="37"/>
      <c r="B948" s="37"/>
    </row>
    <row r="949" spans="1:2">
      <c r="A949" s="37"/>
      <c r="B949" s="37"/>
    </row>
    <row r="950" spans="1:2">
      <c r="A950" s="37"/>
      <c r="B950" s="37"/>
    </row>
    <row r="951" spans="1:2">
      <c r="A951" s="37"/>
      <c r="B951" s="37"/>
    </row>
    <row r="952" spans="1:2">
      <c r="A952" s="37"/>
      <c r="B952" s="37"/>
    </row>
    <row r="953" spans="1:2">
      <c r="A953" s="37"/>
      <c r="B953" s="37"/>
    </row>
    <row r="954" spans="1:2">
      <c r="A954" s="37"/>
      <c r="B954" s="37"/>
    </row>
    <row r="955" spans="1:2">
      <c r="A955" s="37"/>
      <c r="B955" s="37"/>
    </row>
    <row r="956" spans="1:2">
      <c r="A956" s="37"/>
      <c r="B956" s="37"/>
    </row>
    <row r="957" spans="1:2">
      <c r="A957" s="37"/>
      <c r="B957" s="37"/>
    </row>
    <row r="958" spans="1:2">
      <c r="A958" s="37"/>
      <c r="B958" s="37"/>
    </row>
    <row r="959" spans="1:2">
      <c r="A959" s="37"/>
      <c r="B959" s="37"/>
    </row>
    <row r="960" spans="1:2">
      <c r="A960" s="37"/>
      <c r="B960" s="37"/>
    </row>
    <row r="961" spans="1:2">
      <c r="A961" s="37"/>
      <c r="B961" s="37"/>
    </row>
    <row r="962" spans="1:2">
      <c r="A962" s="37"/>
      <c r="B962" s="37"/>
    </row>
    <row r="963" spans="1:2">
      <c r="A963" s="37"/>
      <c r="B963" s="37"/>
    </row>
    <row r="964" spans="1:2">
      <c r="A964" s="37"/>
      <c r="B964" s="37"/>
    </row>
    <row r="965" spans="1:2">
      <c r="A965" s="37"/>
      <c r="B965" s="37"/>
    </row>
    <row r="966" spans="1:2">
      <c r="A966" s="37"/>
      <c r="B966" s="37"/>
    </row>
    <row r="967" spans="1:2">
      <c r="A967" s="37"/>
      <c r="B967" s="37"/>
    </row>
    <row r="968" spans="1:2">
      <c r="A968" s="37"/>
      <c r="B968" s="37"/>
    </row>
    <row r="969" spans="1:2">
      <c r="A969" s="37"/>
      <c r="B969" s="37"/>
    </row>
    <row r="970" spans="1:2">
      <c r="A970" s="37"/>
      <c r="B970" s="37"/>
    </row>
    <row r="971" spans="1:2">
      <c r="A971" s="37"/>
      <c r="B971" s="37"/>
    </row>
    <row r="972" spans="1:2">
      <c r="A972" s="37"/>
      <c r="B972" s="37"/>
    </row>
    <row r="973" spans="1:2">
      <c r="A973" s="37"/>
      <c r="B973" s="37"/>
    </row>
    <row r="974" spans="1:2">
      <c r="A974" s="37"/>
      <c r="B974" s="37"/>
    </row>
    <row r="975" spans="1:2">
      <c r="A975" s="37"/>
      <c r="B975" s="37"/>
    </row>
    <row r="976" spans="1:2">
      <c r="A976" s="37"/>
      <c r="B976" s="37"/>
    </row>
    <row r="977" spans="1:2">
      <c r="A977" s="37"/>
      <c r="B977" s="37"/>
    </row>
    <row r="978" spans="1:2">
      <c r="A978" s="37"/>
      <c r="B978" s="37"/>
    </row>
    <row r="979" spans="1:2">
      <c r="A979" s="37"/>
      <c r="B979" s="37"/>
    </row>
    <row r="980" spans="1:2">
      <c r="A980" s="37"/>
      <c r="B980" s="37"/>
    </row>
    <row r="981" spans="1:2">
      <c r="A981" s="37"/>
      <c r="B981" s="37"/>
    </row>
    <row r="982" spans="1:2">
      <c r="A982" s="37"/>
      <c r="B982" s="37"/>
    </row>
    <row r="983" spans="1:2">
      <c r="A983" s="37"/>
      <c r="B983" s="37"/>
    </row>
    <row r="984" spans="1:2">
      <c r="A984" s="37"/>
      <c r="B984" s="37"/>
    </row>
    <row r="985" spans="1:2">
      <c r="A985" s="37"/>
      <c r="B985" s="37"/>
    </row>
    <row r="986" spans="1:2">
      <c r="A986" s="37"/>
      <c r="B986" s="37"/>
    </row>
    <row r="987" spans="1:2">
      <c r="A987" s="37"/>
      <c r="B987" s="37"/>
    </row>
    <row r="988" spans="1:2">
      <c r="A988" s="37"/>
      <c r="B988" s="37"/>
    </row>
    <row r="989" spans="1:2">
      <c r="A989" s="37"/>
      <c r="B989" s="37"/>
    </row>
    <row r="990" spans="1:2">
      <c r="A990" s="37"/>
      <c r="B990" s="37"/>
    </row>
    <row r="991" spans="1:2">
      <c r="A991" s="37"/>
      <c r="B991" s="37"/>
    </row>
    <row r="992" spans="1:2">
      <c r="A992" s="37"/>
      <c r="B992" s="37"/>
    </row>
    <row r="993" spans="1:2">
      <c r="A993" s="37"/>
      <c r="B993" s="37"/>
    </row>
    <row r="994" spans="1:2">
      <c r="A994" s="37"/>
      <c r="B994" s="37"/>
    </row>
    <row r="995" spans="1:2">
      <c r="A995" s="37"/>
      <c r="B995" s="37"/>
    </row>
    <row r="996" spans="1:2">
      <c r="A996" s="37"/>
      <c r="B996" s="37"/>
    </row>
    <row r="997" spans="1:2">
      <c r="A997" s="37"/>
      <c r="B997" s="37"/>
    </row>
    <row r="998" spans="1:2">
      <c r="A998" s="37"/>
      <c r="B998" s="37"/>
    </row>
    <row r="999" spans="1:2">
      <c r="A999" s="37"/>
      <c r="B999" s="37"/>
    </row>
    <row r="1000" spans="1:2">
      <c r="A1000" s="37"/>
      <c r="B1000" s="37"/>
    </row>
    <row r="1001" spans="1:2">
      <c r="A1001" s="37"/>
      <c r="B1001" s="37"/>
    </row>
    <row r="1002" spans="1:2">
      <c r="A1002" s="37"/>
      <c r="B1002" s="37"/>
    </row>
    <row r="1003" spans="1:2">
      <c r="A1003" s="37"/>
      <c r="B1003" s="37"/>
    </row>
    <row r="1004" spans="1:2">
      <c r="A1004" s="37"/>
      <c r="B1004" s="37"/>
    </row>
    <row r="1005" spans="1:2">
      <c r="A1005" s="37"/>
      <c r="B1005" s="37"/>
    </row>
    <row r="1006" spans="1:2">
      <c r="A1006" s="37"/>
      <c r="B1006" s="37"/>
    </row>
    <row r="1007" spans="1:2">
      <c r="A1007" s="37"/>
      <c r="B1007" s="37"/>
    </row>
    <row r="1008" spans="1:2">
      <c r="A1008" s="37"/>
      <c r="B1008" s="37"/>
    </row>
    <row r="1009" spans="1:2">
      <c r="A1009" s="37"/>
      <c r="B1009" s="37"/>
    </row>
    <row r="1010" spans="1:2">
      <c r="A1010" s="37"/>
      <c r="B1010" s="37"/>
    </row>
    <row r="1011" spans="1:2">
      <c r="A1011" s="37"/>
      <c r="B1011" s="37"/>
    </row>
    <row r="1012" spans="1:2">
      <c r="A1012" s="37"/>
      <c r="B1012" s="37"/>
    </row>
    <row r="1013" spans="1:2">
      <c r="A1013" s="37"/>
      <c r="B1013" s="37"/>
    </row>
    <row r="1014" spans="1:2">
      <c r="A1014" s="37"/>
      <c r="B1014" s="37"/>
    </row>
    <row r="1015" spans="1:2">
      <c r="A1015" s="37"/>
      <c r="B1015" s="37"/>
    </row>
    <row r="1016" spans="1:2">
      <c r="A1016" s="37"/>
      <c r="B1016" s="37"/>
    </row>
    <row r="1017" spans="1:2">
      <c r="A1017" s="37"/>
      <c r="B1017" s="37"/>
    </row>
    <row r="1018" spans="1:2">
      <c r="A1018" s="37"/>
      <c r="B1018" s="37"/>
    </row>
    <row r="1019" spans="1:2">
      <c r="A1019" s="37"/>
      <c r="B1019" s="37"/>
    </row>
    <row r="1020" spans="1:2">
      <c r="A1020" s="37"/>
      <c r="B1020" s="37"/>
    </row>
    <row r="1021" spans="1:2">
      <c r="A1021" s="37"/>
      <c r="B1021" s="37"/>
    </row>
    <row r="1022" spans="1:2">
      <c r="A1022" s="37"/>
      <c r="B1022" s="37"/>
    </row>
    <row r="1023" spans="1:2">
      <c r="A1023" s="37"/>
      <c r="B1023" s="37"/>
    </row>
    <row r="1024" spans="1:2">
      <c r="A1024" s="37"/>
      <c r="B1024" s="37"/>
    </row>
    <row r="1025" spans="1:2">
      <c r="A1025" s="37"/>
      <c r="B1025" s="37"/>
    </row>
    <row r="1026" spans="1:2">
      <c r="A1026" s="37"/>
      <c r="B1026" s="37"/>
    </row>
    <row r="1027" spans="1:2">
      <c r="A1027" s="37"/>
      <c r="B1027" s="37"/>
    </row>
    <row r="1028" spans="1:2">
      <c r="A1028" s="37"/>
      <c r="B1028" s="37"/>
    </row>
    <row r="1029" spans="1:2">
      <c r="A1029" s="37"/>
      <c r="B1029" s="37"/>
    </row>
    <row r="1030" spans="1:2">
      <c r="A1030" s="37"/>
      <c r="B1030" s="37"/>
    </row>
    <row r="1031" spans="1:2">
      <c r="A1031" s="37"/>
      <c r="B1031" s="37"/>
    </row>
    <row r="1032" spans="1:2">
      <c r="A1032" s="37"/>
      <c r="B1032" s="37"/>
    </row>
    <row r="1033" spans="1:2">
      <c r="A1033" s="37"/>
      <c r="B1033" s="37"/>
    </row>
    <row r="1034" spans="1:2">
      <c r="A1034" s="37"/>
      <c r="B1034" s="37"/>
    </row>
    <row r="1035" spans="1:2">
      <c r="A1035" s="37"/>
      <c r="B1035" s="37"/>
    </row>
    <row r="1036" spans="1:2">
      <c r="A1036" s="37"/>
      <c r="B1036" s="37"/>
    </row>
    <row r="1037" spans="1:2">
      <c r="A1037" s="37"/>
      <c r="B1037" s="37"/>
    </row>
    <row r="1038" spans="1:2">
      <c r="A1038" s="37"/>
      <c r="B1038" s="37"/>
    </row>
    <row r="1039" spans="1:2">
      <c r="A1039" s="37"/>
      <c r="B1039" s="37"/>
    </row>
    <row r="1040" spans="1:2">
      <c r="A1040" s="37"/>
      <c r="B1040" s="37"/>
    </row>
    <row r="1041" spans="1:2">
      <c r="A1041" s="37"/>
      <c r="B1041" s="37"/>
    </row>
    <row r="1042" spans="1:2">
      <c r="A1042" s="37"/>
      <c r="B1042" s="37"/>
    </row>
    <row r="1043" spans="1:2">
      <c r="A1043" s="37"/>
      <c r="B1043" s="37"/>
    </row>
    <row r="1044" spans="1:2">
      <c r="A1044" s="37"/>
      <c r="B1044" s="37"/>
    </row>
    <row r="1045" spans="1:2">
      <c r="A1045" s="37"/>
      <c r="B1045" s="37"/>
    </row>
    <row r="1046" spans="1:2">
      <c r="A1046" s="37"/>
      <c r="B1046" s="37"/>
    </row>
    <row r="1047" spans="1:2">
      <c r="A1047" s="37"/>
      <c r="B1047" s="37"/>
    </row>
    <row r="1048" spans="1:2">
      <c r="A1048" s="37"/>
      <c r="B1048" s="37"/>
    </row>
    <row r="1049" spans="1:2">
      <c r="A1049" s="37"/>
      <c r="B1049" s="37"/>
    </row>
    <row r="1050" spans="1:2">
      <c r="A1050" s="37"/>
      <c r="B1050" s="37"/>
    </row>
    <row r="1051" spans="1:2">
      <c r="A1051" s="37"/>
      <c r="B1051" s="37"/>
    </row>
    <row r="1052" spans="1:2">
      <c r="A1052" s="37"/>
      <c r="B1052" s="37"/>
    </row>
    <row r="1053" spans="1:2">
      <c r="A1053" s="37"/>
      <c r="B1053" s="37"/>
    </row>
    <row r="1054" spans="1:2">
      <c r="A1054" s="37"/>
      <c r="B1054" s="37"/>
    </row>
    <row r="1055" spans="1:2">
      <c r="A1055" s="37"/>
      <c r="B1055" s="37"/>
    </row>
    <row r="1056" spans="1:2">
      <c r="A1056" s="37"/>
      <c r="B1056" s="37"/>
    </row>
    <row r="1057" spans="1:2">
      <c r="A1057" s="37"/>
      <c r="B1057" s="37"/>
    </row>
    <row r="1058" spans="1:2">
      <c r="A1058" s="37"/>
      <c r="B1058" s="37"/>
    </row>
    <row r="1059" spans="1:2">
      <c r="A1059" s="37"/>
      <c r="B1059" s="37"/>
    </row>
    <row r="1060" spans="1:2">
      <c r="A1060" s="37"/>
      <c r="B1060" s="37"/>
    </row>
    <row r="1061" spans="1:2">
      <c r="A1061" s="37"/>
      <c r="B1061" s="37"/>
    </row>
    <row r="1062" spans="1:2">
      <c r="A1062" s="37"/>
      <c r="B1062" s="37"/>
    </row>
    <row r="1063" spans="1:2">
      <c r="A1063" s="37"/>
      <c r="B1063" s="37"/>
    </row>
    <row r="1064" spans="1:2">
      <c r="A1064" s="37"/>
      <c r="B1064" s="37"/>
    </row>
    <row r="1065" spans="1:2">
      <c r="A1065" s="37"/>
      <c r="B1065" s="37"/>
    </row>
    <row r="1066" spans="1:2">
      <c r="A1066" s="37"/>
      <c r="B1066" s="37"/>
    </row>
    <row r="1067" spans="1:2">
      <c r="A1067" s="37"/>
    </row>
    <row r="1068" spans="1:2">
      <c r="A1068" s="37"/>
    </row>
    <row r="1069" spans="1:2">
      <c r="A1069" s="37"/>
    </row>
    <row r="1070" spans="1:2">
      <c r="A1070" s="37"/>
    </row>
    <row r="1071" spans="1:2">
      <c r="A1071" s="37"/>
    </row>
    <row r="1072" spans="1:2">
      <c r="A1072" s="37"/>
    </row>
    <row r="1073" spans="1:1">
      <c r="A1073" s="37"/>
    </row>
    <row r="1074" spans="1:1">
      <c r="A1074" s="37"/>
    </row>
    <row r="1075" spans="1:1">
      <c r="A1075" s="37"/>
    </row>
    <row r="1076" spans="1:1">
      <c r="A1076" s="37"/>
    </row>
    <row r="1077" spans="1:1">
      <c r="A1077" s="37"/>
    </row>
    <row r="1078" spans="1:1">
      <c r="A1078" s="37"/>
    </row>
    <row r="1079" spans="1:1">
      <c r="A1079" s="37"/>
    </row>
    <row r="1080" spans="1:1">
      <c r="A1080" s="37"/>
    </row>
    <row r="1081" spans="1:1">
      <c r="A1081" s="37"/>
    </row>
    <row r="1082" spans="1:1">
      <c r="A1082" s="37"/>
    </row>
    <row r="1083" spans="1:1">
      <c r="A1083" s="37"/>
    </row>
    <row r="1084" spans="1:1">
      <c r="A1084" s="37"/>
    </row>
    <row r="1085" spans="1:1">
      <c r="A1085" s="37"/>
    </row>
    <row r="1086" spans="1:1">
      <c r="A1086" s="37"/>
    </row>
    <row r="1087" spans="1:1">
      <c r="A1087" s="37"/>
    </row>
    <row r="1088" spans="1:1">
      <c r="A1088" s="37"/>
    </row>
    <row r="1089" spans="1:1">
      <c r="A1089" s="37"/>
    </row>
    <row r="1090" spans="1:1">
      <c r="A1090" s="37"/>
    </row>
    <row r="1091" spans="1:1">
      <c r="A1091" s="37"/>
    </row>
    <row r="1092" spans="1:1">
      <c r="A1092" s="37"/>
    </row>
    <row r="1093" spans="1:1">
      <c r="A1093" s="37"/>
    </row>
    <row r="1094" spans="1:1">
      <c r="A1094" s="37"/>
    </row>
    <row r="1095" spans="1:1">
      <c r="A1095" s="37"/>
    </row>
    <row r="1096" spans="1:1">
      <c r="A1096" s="37"/>
    </row>
    <row r="1097" spans="1:1">
      <c r="A1097" s="37"/>
    </row>
    <row r="1098" spans="1:1">
      <c r="A1098" s="37"/>
    </row>
    <row r="1099" spans="1:1">
      <c r="A1099" s="37"/>
    </row>
    <row r="1100" spans="1:1">
      <c r="A1100" s="37"/>
    </row>
    <row r="1101" spans="1:1">
      <c r="A1101" s="37"/>
    </row>
    <row r="1102" spans="1:1">
      <c r="A1102" s="37"/>
    </row>
    <row r="1103" spans="1:1">
      <c r="A1103" s="37"/>
    </row>
    <row r="1104" spans="1:1">
      <c r="A1104" s="37"/>
    </row>
    <row r="1105" spans="1:1">
      <c r="A1105" s="37"/>
    </row>
    <row r="1106" spans="1:1">
      <c r="A1106" s="37"/>
    </row>
    <row r="1107" spans="1:1">
      <c r="A1107" s="37"/>
    </row>
    <row r="1108" spans="1:1">
      <c r="A1108" s="37"/>
    </row>
    <row r="1109" spans="1:1">
      <c r="A1109" s="37"/>
    </row>
    <row r="1110" spans="1:1">
      <c r="A1110" s="37"/>
    </row>
    <row r="1111" spans="1:1">
      <c r="A1111" s="37"/>
    </row>
    <row r="1112" spans="1:1">
      <c r="A1112" s="37"/>
    </row>
    <row r="1113" spans="1:1">
      <c r="A1113" s="37"/>
    </row>
    <row r="1114" spans="1:1">
      <c r="A1114" s="37"/>
    </row>
    <row r="1115" spans="1:1">
      <c r="A1115" s="37"/>
    </row>
    <row r="1116" spans="1:1">
      <c r="A1116" s="37"/>
    </row>
    <row r="1117" spans="1:1">
      <c r="A1117" s="37"/>
    </row>
    <row r="1118" spans="1:1">
      <c r="A1118" s="37"/>
    </row>
    <row r="1119" spans="1:1">
      <c r="A1119" s="37"/>
    </row>
    <row r="1120" spans="1:1">
      <c r="A1120" s="37"/>
    </row>
    <row r="1121" spans="1:1">
      <c r="A1121" s="37"/>
    </row>
    <row r="1122" spans="1:1">
      <c r="A1122" s="37"/>
    </row>
    <row r="1123" spans="1:1">
      <c r="A1123" s="37"/>
    </row>
    <row r="1124" spans="1:1">
      <c r="A1124" s="37"/>
    </row>
    <row r="1125" spans="1:1">
      <c r="A1125" s="37"/>
    </row>
    <row r="1126" spans="1:1">
      <c r="A1126" s="37"/>
    </row>
    <row r="1127" spans="1:1">
      <c r="A1127" s="37"/>
    </row>
    <row r="1128" spans="1:1">
      <c r="A1128" s="37"/>
    </row>
    <row r="1129" spans="1:1">
      <c r="A1129" s="37"/>
    </row>
    <row r="1130" spans="1:1">
      <c r="A1130" s="37"/>
    </row>
    <row r="1131" spans="1:1">
      <c r="A1131" s="37"/>
    </row>
    <row r="1132" spans="1:1">
      <c r="A1132" s="37"/>
    </row>
    <row r="1133" spans="1:1">
      <c r="A1133" s="37"/>
    </row>
    <row r="1134" spans="1:1">
      <c r="A1134" s="37"/>
    </row>
    <row r="1135" spans="1:1">
      <c r="A1135" s="37"/>
    </row>
    <row r="1136" spans="1:1">
      <c r="A1136" s="37"/>
    </row>
    <row r="1137" spans="1:1">
      <c r="A1137" s="37"/>
    </row>
    <row r="1138" spans="1:1">
      <c r="A1138" s="37"/>
    </row>
    <row r="1139" spans="1:1">
      <c r="A1139" s="37"/>
    </row>
    <row r="1140" spans="1:1">
      <c r="A1140" s="37"/>
    </row>
    <row r="1141" spans="1:1">
      <c r="A1141" s="37"/>
    </row>
    <row r="1142" spans="1:1">
      <c r="A1142" s="37"/>
    </row>
    <row r="1143" spans="1:1">
      <c r="A1143" s="37"/>
    </row>
    <row r="1144" spans="1:1">
      <c r="A1144" s="37"/>
    </row>
    <row r="1145" spans="1:1">
      <c r="A1145" s="37"/>
    </row>
    <row r="1146" spans="1:1">
      <c r="A1146" s="37"/>
    </row>
    <row r="1147" spans="1:1">
      <c r="A1147" s="37"/>
    </row>
    <row r="1148" spans="1:1">
      <c r="A1148" s="37"/>
    </row>
    <row r="1149" spans="1:1">
      <c r="A1149" s="37"/>
    </row>
    <row r="1150" spans="1:1">
      <c r="A1150" s="37"/>
    </row>
    <row r="1151" spans="1:1">
      <c r="A1151" s="37"/>
    </row>
    <row r="1152" spans="1:1">
      <c r="A1152" s="37"/>
    </row>
    <row r="1153" spans="1:1">
      <c r="A1153" s="37"/>
    </row>
    <row r="1154" spans="1:1">
      <c r="A1154" s="37"/>
    </row>
    <row r="1155" spans="1:1">
      <c r="A1155" s="37"/>
    </row>
    <row r="1156" spans="1:1">
      <c r="A1156" s="37"/>
    </row>
    <row r="1157" spans="1:1">
      <c r="A1157" s="37"/>
    </row>
    <row r="1158" spans="1:1">
      <c r="A1158" s="37"/>
    </row>
    <row r="1159" spans="1:1">
      <c r="A1159" s="37"/>
    </row>
    <row r="1160" spans="1:1">
      <c r="A1160" s="37"/>
    </row>
    <row r="1161" spans="1:1">
      <c r="A1161" s="37"/>
    </row>
    <row r="1162" spans="1:1">
      <c r="A1162" s="37"/>
    </row>
    <row r="1163" spans="1:1">
      <c r="A1163" s="37"/>
    </row>
    <row r="1164" spans="1:1">
      <c r="A1164" s="37"/>
    </row>
    <row r="1165" spans="1:1">
      <c r="A1165" s="37"/>
    </row>
    <row r="1166" spans="1:1">
      <c r="A1166" s="37"/>
    </row>
    <row r="1167" spans="1:1">
      <c r="A1167" s="37"/>
    </row>
    <row r="1168" spans="1:1">
      <c r="A1168" s="37"/>
    </row>
    <row r="1169" spans="1:1">
      <c r="A1169" s="37"/>
    </row>
    <row r="1170" spans="1:1">
      <c r="A1170" s="37"/>
    </row>
    <row r="1171" spans="1:1">
      <c r="A1171" s="37"/>
    </row>
    <row r="1172" spans="1:1">
      <c r="A1172" s="37"/>
    </row>
    <row r="1173" spans="1:1">
      <c r="A1173" s="37"/>
    </row>
    <row r="1174" spans="1:1">
      <c r="A1174" s="37"/>
    </row>
    <row r="1175" spans="1:1">
      <c r="A1175" s="37"/>
    </row>
    <row r="1176" spans="1:1">
      <c r="A1176" s="37"/>
    </row>
    <row r="1177" spans="1:1">
      <c r="A1177" s="37"/>
    </row>
    <row r="1178" spans="1:1">
      <c r="A1178" s="37"/>
    </row>
    <row r="1179" spans="1:1">
      <c r="A1179" s="37"/>
    </row>
    <row r="1180" spans="1:1">
      <c r="A1180" s="37"/>
    </row>
    <row r="1181" spans="1:1">
      <c r="A1181" s="37"/>
    </row>
    <row r="1182" spans="1:1">
      <c r="A1182" s="37"/>
    </row>
    <row r="1183" spans="1:1">
      <c r="A1183" s="37"/>
    </row>
    <row r="1184" spans="1:1">
      <c r="A1184" s="37"/>
    </row>
    <row r="1185" spans="1:1">
      <c r="A1185" s="37"/>
    </row>
    <row r="1186" spans="1:1">
      <c r="A1186" s="37"/>
    </row>
    <row r="1187" spans="1:1">
      <c r="A1187" s="37"/>
    </row>
    <row r="1188" spans="1:1">
      <c r="A1188" s="37"/>
    </row>
    <row r="1189" spans="1:1">
      <c r="A1189" s="37"/>
    </row>
    <row r="1190" spans="1:1">
      <c r="A1190" s="37"/>
    </row>
    <row r="1191" spans="1:1">
      <c r="A1191" s="37"/>
    </row>
    <row r="1192" spans="1:1">
      <c r="A1192" s="37"/>
    </row>
    <row r="1193" spans="1:1">
      <c r="A1193" s="37"/>
    </row>
    <row r="1194" spans="1:1">
      <c r="A1194" s="37"/>
    </row>
    <row r="1195" spans="1:1">
      <c r="A1195" s="37"/>
    </row>
    <row r="1196" spans="1:1">
      <c r="A1196" s="37"/>
    </row>
    <row r="1197" spans="1:1">
      <c r="A1197" s="37"/>
    </row>
    <row r="1198" spans="1:1">
      <c r="A1198" s="37"/>
    </row>
    <row r="1199" spans="1:1">
      <c r="A1199" s="37"/>
    </row>
    <row r="1200" spans="1:1">
      <c r="A1200" s="37"/>
    </row>
    <row r="1201" spans="1:1">
      <c r="A1201" s="37"/>
    </row>
    <row r="1202" spans="1:1">
      <c r="A1202" s="37"/>
    </row>
    <row r="1203" spans="1:1">
      <c r="A1203" s="37"/>
    </row>
    <row r="1204" spans="1:1">
      <c r="A1204" s="37"/>
    </row>
    <row r="1205" spans="1:1">
      <c r="A1205" s="37"/>
    </row>
    <row r="1206" spans="1:1">
      <c r="A1206" s="37"/>
    </row>
    <row r="1207" spans="1:1">
      <c r="A1207" s="37"/>
    </row>
    <row r="1208" spans="1:1">
      <c r="A1208" s="37"/>
    </row>
    <row r="1209" spans="1:1">
      <c r="A1209" s="37"/>
    </row>
    <row r="1210" spans="1:1">
      <c r="A1210" s="37"/>
    </row>
    <row r="1211" spans="1:1">
      <c r="A1211" s="37"/>
    </row>
    <row r="1212" spans="1:1">
      <c r="A1212" s="37"/>
    </row>
    <row r="1213" spans="1:1">
      <c r="A1213" s="37"/>
    </row>
    <row r="1214" spans="1:1">
      <c r="A1214" s="37"/>
    </row>
    <row r="1215" spans="1:1">
      <c r="A1215" s="37"/>
    </row>
    <row r="1216" spans="1:1">
      <c r="A1216" s="37"/>
    </row>
    <row r="1217" spans="1:1">
      <c r="A1217" s="37"/>
    </row>
    <row r="1218" spans="1:1">
      <c r="A1218" s="37"/>
    </row>
    <row r="1219" spans="1:1">
      <c r="A1219" s="37"/>
    </row>
    <row r="1220" spans="1:1">
      <c r="A1220" s="37"/>
    </row>
    <row r="1221" spans="1:1">
      <c r="A1221" s="37"/>
    </row>
    <row r="1222" spans="1:1">
      <c r="A1222" s="37"/>
    </row>
    <row r="1223" spans="1:1">
      <c r="A1223" s="37"/>
    </row>
    <row r="1224" spans="1:1">
      <c r="A1224" s="37"/>
    </row>
    <row r="1225" spans="1:1">
      <c r="A1225" s="37"/>
    </row>
    <row r="1226" spans="1:1">
      <c r="A1226" s="37"/>
    </row>
    <row r="1227" spans="1:1">
      <c r="A1227" s="37"/>
    </row>
    <row r="1228" spans="1:1">
      <c r="A1228" s="37"/>
    </row>
    <row r="1229" spans="1:1">
      <c r="A1229" s="37"/>
    </row>
    <row r="1230" spans="1:1">
      <c r="A1230" s="37"/>
    </row>
    <row r="1231" spans="1:1">
      <c r="A1231" s="37"/>
    </row>
    <row r="1232" spans="1:1">
      <c r="A1232" s="37"/>
    </row>
    <row r="1233" spans="1:1">
      <c r="A1233" s="37"/>
    </row>
    <row r="1234" spans="1:1">
      <c r="A1234" s="37"/>
    </row>
    <row r="1235" spans="1:1">
      <c r="A1235" s="37"/>
    </row>
    <row r="1236" spans="1:1">
      <c r="A1236" s="37"/>
    </row>
    <row r="1237" spans="1:1">
      <c r="A1237" s="37"/>
    </row>
    <row r="1238" spans="1:1">
      <c r="A1238" s="37"/>
    </row>
    <row r="1239" spans="1:1">
      <c r="A1239" s="37"/>
    </row>
    <row r="1240" spans="1:1">
      <c r="A1240" s="37"/>
    </row>
    <row r="1241" spans="1:1">
      <c r="A1241" s="37"/>
    </row>
    <row r="1242" spans="1:1">
      <c r="A1242" s="37"/>
    </row>
    <row r="1243" spans="1:1">
      <c r="A1243" s="37"/>
    </row>
    <row r="1244" spans="1:1">
      <c r="A1244" s="37"/>
    </row>
    <row r="1245" spans="1:1">
      <c r="A1245" s="37"/>
    </row>
    <row r="1246" spans="1:1">
      <c r="A1246" s="37"/>
    </row>
    <row r="1247" spans="1:1">
      <c r="A1247" s="37"/>
    </row>
    <row r="1248" spans="1:1">
      <c r="A1248" s="37"/>
    </row>
    <row r="1249" spans="1:1">
      <c r="A1249" s="37"/>
    </row>
    <row r="1250" spans="1:1">
      <c r="A1250" s="37"/>
    </row>
    <row r="1251" spans="1:1">
      <c r="A1251" s="37"/>
    </row>
    <row r="1252" spans="1:1">
      <c r="A1252" s="37"/>
    </row>
    <row r="1253" spans="1:1">
      <c r="A1253" s="37"/>
    </row>
    <row r="1254" spans="1:1">
      <c r="A1254" s="37"/>
    </row>
    <row r="1255" spans="1:1">
      <c r="A1255" s="37"/>
    </row>
    <row r="1256" spans="1:1">
      <c r="A1256" s="37"/>
    </row>
    <row r="1257" spans="1:1">
      <c r="A1257" s="37"/>
    </row>
    <row r="1258" spans="1:1">
      <c r="A1258" s="37"/>
    </row>
    <row r="1259" spans="1:1">
      <c r="A1259" s="37"/>
    </row>
    <row r="1260" spans="1:1">
      <c r="A1260" s="37"/>
    </row>
    <row r="1261" spans="1:1">
      <c r="A1261" s="37"/>
    </row>
    <row r="1262" spans="1:1">
      <c r="A1262" s="37"/>
    </row>
    <row r="1263" spans="1:1">
      <c r="A1263" s="37"/>
    </row>
    <row r="1264" spans="1:1">
      <c r="A1264" s="37"/>
    </row>
    <row r="1265" spans="1:1">
      <c r="A1265" s="37"/>
    </row>
    <row r="1266" spans="1:1">
      <c r="A1266" s="37"/>
    </row>
    <row r="1267" spans="1:1">
      <c r="A1267" s="37"/>
    </row>
    <row r="1268" spans="1:1">
      <c r="A1268" s="37"/>
    </row>
    <row r="1269" spans="1:1">
      <c r="A1269" s="37"/>
    </row>
    <row r="1270" spans="1:1">
      <c r="A1270" s="37"/>
    </row>
    <row r="1271" spans="1:1">
      <c r="A1271" s="37"/>
    </row>
    <row r="1272" spans="1:1">
      <c r="A1272" s="37"/>
    </row>
    <row r="1273" spans="1:1">
      <c r="A1273" s="37"/>
    </row>
    <row r="1274" spans="1:1">
      <c r="A1274" s="37"/>
    </row>
    <row r="1275" spans="1:1">
      <c r="A1275" s="37"/>
    </row>
    <row r="1276" spans="1:1">
      <c r="A1276" s="37"/>
    </row>
    <row r="1277" spans="1:1">
      <c r="A1277" s="37"/>
    </row>
    <row r="1278" spans="1:1">
      <c r="A1278" s="37"/>
    </row>
    <row r="1279" spans="1:1">
      <c r="A1279" s="37"/>
    </row>
    <row r="1280" spans="1:1">
      <c r="A1280" s="37"/>
    </row>
    <row r="1281" spans="1:1">
      <c r="A1281" s="37"/>
    </row>
    <row r="1282" spans="1:1">
      <c r="A1282" s="37"/>
    </row>
    <row r="1283" spans="1:1">
      <c r="A1283" s="37"/>
    </row>
    <row r="1284" spans="1:1">
      <c r="A1284" s="37"/>
    </row>
    <row r="1285" spans="1:1">
      <c r="A1285" s="37"/>
    </row>
    <row r="1286" spans="1:1">
      <c r="A1286" s="37"/>
    </row>
    <row r="1287" spans="1:1">
      <c r="A1287" s="37"/>
    </row>
    <row r="1288" spans="1:1">
      <c r="A1288" s="37"/>
    </row>
    <row r="1289" spans="1:1">
      <c r="A1289" s="37"/>
    </row>
    <row r="1290" spans="1:1">
      <c r="A1290" s="37"/>
    </row>
    <row r="1291" spans="1:1">
      <c r="A1291" s="37"/>
    </row>
    <row r="1292" spans="1:1">
      <c r="A1292" s="37"/>
    </row>
    <row r="1293" spans="1:1">
      <c r="A1293" s="37"/>
    </row>
    <row r="1294" spans="1:1">
      <c r="A1294" s="37"/>
    </row>
    <row r="1295" spans="1:1">
      <c r="A1295" s="37"/>
    </row>
    <row r="1296" spans="1:1">
      <c r="A1296" s="37"/>
    </row>
    <row r="1297" spans="1:1">
      <c r="A1297" s="37"/>
    </row>
    <row r="1298" spans="1:1">
      <c r="A1298" s="37"/>
    </row>
    <row r="1299" spans="1:1">
      <c r="A1299" s="37"/>
    </row>
    <row r="1300" spans="1:1">
      <c r="A1300" s="37"/>
    </row>
    <row r="1301" spans="1:1">
      <c r="A1301" s="37"/>
    </row>
    <row r="1302" spans="1:1">
      <c r="A1302" s="37"/>
    </row>
    <row r="1303" spans="1:1">
      <c r="A1303" s="37"/>
    </row>
    <row r="1304" spans="1:1">
      <c r="A1304" s="37"/>
    </row>
    <row r="1305" spans="1:1">
      <c r="A1305" s="37"/>
    </row>
    <row r="1306" spans="1:1">
      <c r="A1306" s="37"/>
    </row>
    <row r="1307" spans="1:1">
      <c r="A1307" s="37"/>
    </row>
    <row r="1308" spans="1:1">
      <c r="A1308" s="37"/>
    </row>
    <row r="1309" spans="1:1">
      <c r="A1309" s="37"/>
    </row>
    <row r="1310" spans="1:1">
      <c r="A1310" s="37"/>
    </row>
    <row r="1311" spans="1:1">
      <c r="A1311" s="37"/>
    </row>
    <row r="1312" spans="1:1">
      <c r="A1312" s="37"/>
    </row>
    <row r="1313" spans="1:1">
      <c r="A1313" s="37"/>
    </row>
    <row r="1314" spans="1:1">
      <c r="A1314" s="37"/>
    </row>
    <row r="1315" spans="1:1">
      <c r="A1315" s="37"/>
    </row>
    <row r="1316" spans="1:1">
      <c r="A1316" s="37"/>
    </row>
    <row r="1317" spans="1:1">
      <c r="A1317" s="37"/>
    </row>
    <row r="1318" spans="1:1">
      <c r="A1318" s="37"/>
    </row>
    <row r="1319" spans="1:1">
      <c r="A1319" s="37"/>
    </row>
    <row r="1320" spans="1:1">
      <c r="A1320" s="37"/>
    </row>
    <row r="1321" spans="1:1">
      <c r="A1321" s="37"/>
    </row>
    <row r="1322" spans="1:1">
      <c r="A1322" s="37"/>
    </row>
    <row r="1323" spans="1:1">
      <c r="A1323" s="37"/>
    </row>
    <row r="1324" spans="1:1">
      <c r="A1324" s="37"/>
    </row>
    <row r="1325" spans="1:1">
      <c r="A1325" s="37"/>
    </row>
    <row r="1326" spans="1:1">
      <c r="A1326" s="37"/>
    </row>
    <row r="1327" spans="1:1">
      <c r="A1327" s="37"/>
    </row>
    <row r="1328" spans="1:1">
      <c r="A1328" s="37"/>
    </row>
    <row r="1329" spans="1:1">
      <c r="A1329" s="37"/>
    </row>
    <row r="1330" spans="1:1">
      <c r="A1330" s="37"/>
    </row>
    <row r="1331" spans="1:1">
      <c r="A1331" s="37"/>
    </row>
    <row r="1332" spans="1:1">
      <c r="A1332" s="37"/>
    </row>
    <row r="1333" spans="1:1">
      <c r="A1333" s="37"/>
    </row>
    <row r="1334" spans="1:1">
      <c r="A1334" s="37"/>
    </row>
    <row r="1335" spans="1:1">
      <c r="A1335" s="37"/>
    </row>
    <row r="1336" spans="1:1">
      <c r="A1336" s="37"/>
    </row>
    <row r="1337" spans="1:1">
      <c r="A1337" s="37"/>
    </row>
    <row r="1338" spans="1:1">
      <c r="A1338" s="37"/>
    </row>
    <row r="1339" spans="1:1">
      <c r="A1339" s="37"/>
    </row>
    <row r="1340" spans="1:1">
      <c r="A1340" s="37"/>
    </row>
    <row r="1341" spans="1:1">
      <c r="A1341" s="37"/>
    </row>
    <row r="1342" spans="1:1">
      <c r="A1342" s="37"/>
    </row>
    <row r="1343" spans="1:1">
      <c r="A1343" s="37"/>
    </row>
    <row r="1344" spans="1:1">
      <c r="A1344" s="37"/>
    </row>
    <row r="1345" spans="1:1">
      <c r="A1345" s="37"/>
    </row>
    <row r="1346" spans="1:1">
      <c r="A1346" s="37"/>
    </row>
    <row r="1347" spans="1:1">
      <c r="A1347" s="37"/>
    </row>
    <row r="1348" spans="1:1">
      <c r="A1348" s="37"/>
    </row>
    <row r="1349" spans="1:1">
      <c r="A1349" s="37"/>
    </row>
    <row r="1350" spans="1:1">
      <c r="A1350" s="37"/>
    </row>
    <row r="1351" spans="1:1">
      <c r="A1351" s="37"/>
    </row>
    <row r="1352" spans="1:1">
      <c r="A1352" s="37"/>
    </row>
    <row r="1353" spans="1:1">
      <c r="A1353" s="37"/>
    </row>
    <row r="1354" spans="1:1">
      <c r="A1354" s="37"/>
    </row>
    <row r="1355" spans="1:1">
      <c r="A1355" s="37"/>
    </row>
    <row r="1356" spans="1:1">
      <c r="A1356" s="37"/>
    </row>
    <row r="1357" spans="1:1">
      <c r="A1357" s="37"/>
    </row>
    <row r="1358" spans="1:1">
      <c r="A1358" s="37"/>
    </row>
    <row r="1359" spans="1:1">
      <c r="A1359" s="37"/>
    </row>
    <row r="1360" spans="1:1">
      <c r="A1360" s="37"/>
    </row>
    <row r="1361" spans="1:1">
      <c r="A1361" s="37"/>
    </row>
    <row r="1362" spans="1:1">
      <c r="A1362" s="37"/>
    </row>
    <row r="1363" spans="1:1">
      <c r="A1363" s="37"/>
    </row>
    <row r="1364" spans="1:1">
      <c r="A1364" s="37"/>
    </row>
    <row r="1365" spans="1:1">
      <c r="A1365" s="37"/>
    </row>
    <row r="1366" spans="1:1">
      <c r="A1366" s="37"/>
    </row>
    <row r="1367" spans="1:1">
      <c r="A1367" s="37"/>
    </row>
    <row r="1368" spans="1:1">
      <c r="A1368" s="37"/>
    </row>
    <row r="1369" spans="1:1">
      <c r="A1369" s="37"/>
    </row>
    <row r="1370" spans="1:1">
      <c r="A1370" s="37"/>
    </row>
    <row r="1371" spans="1:1">
      <c r="A1371" s="37"/>
    </row>
    <row r="1372" spans="1:1">
      <c r="A1372" s="37"/>
    </row>
    <row r="1373" spans="1:1">
      <c r="A1373" s="37"/>
    </row>
    <row r="1374" spans="1:1">
      <c r="A1374" s="37"/>
    </row>
    <row r="1375" spans="1:1">
      <c r="A1375" s="37"/>
    </row>
    <row r="1376" spans="1:1">
      <c r="A1376" s="37"/>
    </row>
    <row r="1377" spans="1:1">
      <c r="A1377" s="37"/>
    </row>
    <row r="1378" spans="1:1">
      <c r="A1378" s="37"/>
    </row>
    <row r="1379" spans="1:1">
      <c r="A1379" s="37"/>
    </row>
    <row r="1380" spans="1:1">
      <c r="A1380" s="37"/>
    </row>
    <row r="1381" spans="1:1">
      <c r="A1381" s="37"/>
    </row>
    <row r="1382" spans="1:1">
      <c r="A1382" s="37"/>
    </row>
    <row r="1383" spans="1:1">
      <c r="A1383" s="37"/>
    </row>
    <row r="1384" spans="1:1">
      <c r="A1384" s="37"/>
    </row>
    <row r="1385" spans="1:1">
      <c r="A1385" s="37"/>
    </row>
    <row r="1386" spans="1:1">
      <c r="A1386" s="37"/>
    </row>
    <row r="1387" spans="1:1">
      <c r="A1387" s="37"/>
    </row>
    <row r="1388" spans="1:1">
      <c r="A1388" s="37"/>
    </row>
    <row r="1389" spans="1:1">
      <c r="A1389" s="37"/>
    </row>
    <row r="1390" spans="1:1">
      <c r="A1390" s="37"/>
    </row>
    <row r="1391" spans="1:1">
      <c r="A1391" s="37"/>
    </row>
    <row r="1392" spans="1:1">
      <c r="A1392" s="37"/>
    </row>
    <row r="1393" spans="1:1">
      <c r="A1393" s="37"/>
    </row>
    <row r="1394" spans="1:1">
      <c r="A1394" s="37"/>
    </row>
    <row r="1395" spans="1:1">
      <c r="A1395" s="37"/>
    </row>
    <row r="1396" spans="1:1">
      <c r="A1396" s="37"/>
    </row>
    <row r="1397" spans="1:1">
      <c r="A1397" s="37"/>
    </row>
    <row r="1398" spans="1:1">
      <c r="A1398" s="37"/>
    </row>
    <row r="1399" spans="1:1">
      <c r="A1399" s="37"/>
    </row>
    <row r="1400" spans="1:1">
      <c r="A1400" s="37"/>
    </row>
    <row r="1401" spans="1:1">
      <c r="A1401" s="37"/>
    </row>
    <row r="1402" spans="1:1">
      <c r="A1402" s="37"/>
    </row>
    <row r="1403" spans="1:1">
      <c r="A1403" s="37"/>
    </row>
    <row r="1404" spans="1:1">
      <c r="A1404" s="37"/>
    </row>
    <row r="1405" spans="1:1">
      <c r="A1405" s="37"/>
    </row>
    <row r="1406" spans="1:1">
      <c r="A1406" s="37"/>
    </row>
    <row r="1407" spans="1:1">
      <c r="A1407" s="37"/>
    </row>
    <row r="1408" spans="1:1">
      <c r="A1408" s="37"/>
    </row>
    <row r="1409" spans="1:1">
      <c r="A1409" s="37"/>
    </row>
    <row r="1410" spans="1:1">
      <c r="A1410" s="37"/>
    </row>
    <row r="1411" spans="1:1">
      <c r="A1411" s="37"/>
    </row>
    <row r="1412" spans="1:1">
      <c r="A1412" s="37"/>
    </row>
    <row r="1413" spans="1:1">
      <c r="A1413" s="37"/>
    </row>
    <row r="1414" spans="1:1">
      <c r="A1414" s="37"/>
    </row>
    <row r="1415" spans="1:1">
      <c r="A1415" s="37"/>
    </row>
    <row r="1416" spans="1:1">
      <c r="A1416" s="37"/>
    </row>
    <row r="1417" spans="1:1">
      <c r="A1417" s="37"/>
    </row>
    <row r="1418" spans="1:1">
      <c r="A1418" s="37"/>
    </row>
    <row r="1419" spans="1:1">
      <c r="A1419" s="37"/>
    </row>
    <row r="1420" spans="1:1">
      <c r="A1420" s="37"/>
    </row>
    <row r="1421" spans="1:1">
      <c r="A1421" s="37"/>
    </row>
    <row r="1422" spans="1:1">
      <c r="A1422" s="37"/>
    </row>
    <row r="1423" spans="1:1">
      <c r="A1423" s="37"/>
    </row>
    <row r="1424" spans="1:1">
      <c r="A1424" s="37"/>
    </row>
    <row r="1425" spans="1:1">
      <c r="A1425" s="37"/>
    </row>
    <row r="1426" spans="1:1">
      <c r="A1426" s="37"/>
    </row>
    <row r="1427" spans="1:1">
      <c r="A1427" s="37"/>
    </row>
    <row r="1428" spans="1:1">
      <c r="A1428" s="37"/>
    </row>
    <row r="1429" spans="1:1">
      <c r="A1429" s="37"/>
    </row>
    <row r="1430" spans="1:1">
      <c r="A1430" s="37"/>
    </row>
    <row r="1431" spans="1:1">
      <c r="A1431" s="37"/>
    </row>
    <row r="1432" spans="1:1">
      <c r="A1432" s="37"/>
    </row>
    <row r="1433" spans="1:1">
      <c r="A1433" s="37"/>
    </row>
    <row r="1434" spans="1:1">
      <c r="A1434" s="37"/>
    </row>
    <row r="1435" spans="1:1">
      <c r="A1435" s="37"/>
    </row>
    <row r="1436" spans="1:1">
      <c r="A1436" s="37"/>
    </row>
    <row r="1437" spans="1:1">
      <c r="A1437" s="37"/>
    </row>
    <row r="1438" spans="1:1">
      <c r="A1438" s="37"/>
    </row>
    <row r="1439" spans="1:1">
      <c r="A1439" s="37"/>
    </row>
    <row r="1440" spans="1:1">
      <c r="A1440" s="37"/>
    </row>
    <row r="1441" spans="1:1">
      <c r="A1441" s="37"/>
    </row>
    <row r="1442" spans="1:1">
      <c r="A1442" s="37"/>
    </row>
    <row r="1443" spans="1:1">
      <c r="A1443" s="37"/>
    </row>
    <row r="1444" spans="1:1">
      <c r="A1444" s="37"/>
    </row>
    <row r="1445" spans="1:1">
      <c r="A1445" s="37"/>
    </row>
    <row r="1446" spans="1:1">
      <c r="A1446" s="37"/>
    </row>
    <row r="1447" spans="1:1">
      <c r="A1447" s="37"/>
    </row>
    <row r="1448" spans="1:1">
      <c r="A1448" s="37"/>
    </row>
    <row r="1449" spans="1:1">
      <c r="A1449" s="37"/>
    </row>
    <row r="1450" spans="1:1">
      <c r="A1450" s="37"/>
    </row>
    <row r="1451" spans="1:1">
      <c r="A1451" s="37"/>
    </row>
    <row r="1452" spans="1:1">
      <c r="A1452" s="37"/>
    </row>
    <row r="1453" spans="1:1">
      <c r="A1453" s="37"/>
    </row>
    <row r="1454" spans="1:1">
      <c r="A1454" s="37"/>
    </row>
    <row r="1455" spans="1:1">
      <c r="A1455" s="37"/>
    </row>
    <row r="1456" spans="1:1">
      <c r="A1456" s="37"/>
    </row>
    <row r="1457" spans="1:1">
      <c r="A1457" s="37"/>
    </row>
    <row r="1458" spans="1:1">
      <c r="A1458" s="37"/>
    </row>
    <row r="1459" spans="1:1">
      <c r="A1459" s="37"/>
    </row>
    <row r="1460" spans="1:1">
      <c r="A1460" s="37"/>
    </row>
    <row r="1461" spans="1:1">
      <c r="A1461" s="37"/>
    </row>
    <row r="1462" spans="1:1">
      <c r="A1462" s="37"/>
    </row>
    <row r="1463" spans="1:1">
      <c r="A1463" s="37"/>
    </row>
    <row r="1464" spans="1:1">
      <c r="A1464" s="37"/>
    </row>
    <row r="1465" spans="1:1">
      <c r="A1465" s="37"/>
    </row>
    <row r="1466" spans="1:1">
      <c r="A1466" s="37"/>
    </row>
    <row r="1467" spans="1:1">
      <c r="A1467" s="37"/>
    </row>
    <row r="1468" spans="1:1">
      <c r="A1468" s="37"/>
    </row>
    <row r="1469" spans="1:1">
      <c r="A1469" s="37"/>
    </row>
    <row r="1470" spans="1:1">
      <c r="A1470" s="37"/>
    </row>
    <row r="1471" spans="1:1">
      <c r="A1471" s="37"/>
    </row>
    <row r="1472" spans="1:1">
      <c r="A1472" s="37"/>
    </row>
    <row r="1473" spans="1:1">
      <c r="A1473" s="37"/>
    </row>
    <row r="1474" spans="1:1">
      <c r="A1474" s="37"/>
    </row>
    <row r="1475" spans="1:1">
      <c r="A1475" s="37"/>
    </row>
    <row r="1476" spans="1:1">
      <c r="A1476" s="37"/>
    </row>
    <row r="1477" spans="1:1">
      <c r="A1477" s="37"/>
    </row>
    <row r="1478" spans="1:1">
      <c r="A1478" s="37"/>
    </row>
    <row r="1479" spans="1:1">
      <c r="A1479" s="37"/>
    </row>
    <row r="1480" spans="1:1">
      <c r="A1480" s="37"/>
    </row>
    <row r="1481" spans="1:1">
      <c r="A1481" s="37"/>
    </row>
    <row r="1482" spans="1:1">
      <c r="A1482" s="37"/>
    </row>
    <row r="1483" spans="1:1">
      <c r="A1483" s="37"/>
    </row>
    <row r="1484" spans="1:1">
      <c r="A1484" s="37"/>
    </row>
    <row r="1485" spans="1:1">
      <c r="A1485" s="37"/>
    </row>
    <row r="1486" spans="1:1">
      <c r="A1486" s="37"/>
    </row>
    <row r="1487" spans="1:1">
      <c r="A1487" s="37"/>
    </row>
    <row r="1488" spans="1:1">
      <c r="A1488" s="37"/>
    </row>
    <row r="1489" spans="1:1">
      <c r="A1489" s="37"/>
    </row>
    <row r="1490" spans="1:1">
      <c r="A1490" s="37"/>
    </row>
    <row r="1491" spans="1:1">
      <c r="A1491" s="37"/>
    </row>
    <row r="1492" spans="1:1">
      <c r="A1492" s="37"/>
    </row>
    <row r="1493" spans="1:1">
      <c r="A1493" s="37"/>
    </row>
    <row r="1494" spans="1:1">
      <c r="A1494" s="37"/>
    </row>
    <row r="1495" spans="1:1">
      <c r="A1495" s="37"/>
    </row>
    <row r="1496" spans="1:1">
      <c r="A1496" s="37"/>
    </row>
    <row r="1497" spans="1:1">
      <c r="A1497" s="37"/>
    </row>
    <row r="1498" spans="1:1">
      <c r="A1498" s="37"/>
    </row>
    <row r="1499" spans="1:1">
      <c r="A1499" s="37"/>
    </row>
    <row r="1500" spans="1:1">
      <c r="A1500" s="37"/>
    </row>
    <row r="1501" spans="1:1">
      <c r="A1501" s="37"/>
    </row>
    <row r="1502" spans="1:1">
      <c r="A1502" s="37"/>
    </row>
    <row r="1503" spans="1:1">
      <c r="A1503" s="37"/>
    </row>
    <row r="1504" spans="1:1">
      <c r="A1504" s="37"/>
    </row>
    <row r="1505" spans="1:1">
      <c r="A1505" s="37"/>
    </row>
    <row r="1506" spans="1:1">
      <c r="A1506" s="37"/>
    </row>
    <row r="1507" spans="1:1">
      <c r="A1507" s="37"/>
    </row>
    <row r="1508" spans="1:1">
      <c r="A1508" s="37"/>
    </row>
    <row r="1509" spans="1:1">
      <c r="A1509" s="37"/>
    </row>
    <row r="1510" spans="1:1">
      <c r="A1510" s="37"/>
    </row>
    <row r="1511" spans="1:1">
      <c r="A1511" s="37"/>
    </row>
    <row r="1512" spans="1:1">
      <c r="A1512" s="37"/>
    </row>
    <row r="1513" spans="1:1">
      <c r="A1513" s="37"/>
    </row>
    <row r="1514" spans="1:1">
      <c r="A1514" s="37"/>
    </row>
    <row r="1515" spans="1:1">
      <c r="A1515" s="37"/>
    </row>
    <row r="1516" spans="1:1">
      <c r="A1516" s="37"/>
    </row>
    <row r="1517" spans="1:1">
      <c r="A1517" s="37"/>
    </row>
    <row r="1518" spans="1:1">
      <c r="A1518" s="37"/>
    </row>
    <row r="1519" spans="1:1">
      <c r="A1519" s="37"/>
    </row>
    <row r="1520" spans="1:1">
      <c r="A1520" s="37"/>
    </row>
    <row r="1521" spans="1:1">
      <c r="A1521" s="37"/>
    </row>
    <row r="1522" spans="1:1">
      <c r="A1522" s="37"/>
    </row>
    <row r="1523" spans="1:1">
      <c r="A1523" s="37"/>
    </row>
    <row r="1524" spans="1:1">
      <c r="A1524" s="37"/>
    </row>
    <row r="1525" spans="1:1">
      <c r="A1525" s="37"/>
    </row>
    <row r="1526" spans="1:1">
      <c r="A1526" s="37"/>
    </row>
    <row r="1527" spans="1:1">
      <c r="A1527" s="37"/>
    </row>
    <row r="1528" spans="1:1">
      <c r="A1528" s="37"/>
    </row>
    <row r="1529" spans="1:1">
      <c r="A1529" s="37"/>
    </row>
    <row r="1530" spans="1:1">
      <c r="A1530" s="37"/>
    </row>
    <row r="1531" spans="1:1">
      <c r="A1531" s="37"/>
    </row>
    <row r="1532" spans="1:1">
      <c r="A1532" s="37"/>
    </row>
    <row r="1533" spans="1:1">
      <c r="A1533" s="37"/>
    </row>
    <row r="1534" spans="1:1">
      <c r="A1534" s="37"/>
    </row>
    <row r="1535" spans="1:1">
      <c r="A1535" s="37"/>
    </row>
    <row r="1536" spans="1:1">
      <c r="A1536" s="37"/>
    </row>
    <row r="1537" spans="1:1">
      <c r="A1537" s="37"/>
    </row>
    <row r="1538" spans="1:1">
      <c r="A1538" s="37"/>
    </row>
    <row r="1539" spans="1:1">
      <c r="A1539" s="37"/>
    </row>
    <row r="1540" spans="1:1">
      <c r="A1540" s="37"/>
    </row>
    <row r="1541" spans="1:1">
      <c r="A1541" s="37"/>
    </row>
    <row r="1542" spans="1:1">
      <c r="A1542" s="37"/>
    </row>
    <row r="1543" spans="1:1">
      <c r="A1543" s="37"/>
    </row>
    <row r="1544" spans="1:1">
      <c r="A1544" s="37"/>
    </row>
    <row r="1545" spans="1:1">
      <c r="A1545" s="37"/>
    </row>
    <row r="1546" spans="1:1">
      <c r="A1546" s="37"/>
    </row>
    <row r="1547" spans="1:1">
      <c r="A1547" s="37"/>
    </row>
    <row r="1548" spans="1:1">
      <c r="A1548" s="37"/>
    </row>
    <row r="1549" spans="1:1">
      <c r="A1549" s="37"/>
    </row>
    <row r="1550" spans="1:1">
      <c r="A1550" s="37"/>
    </row>
    <row r="1551" spans="1:1">
      <c r="A1551" s="37"/>
    </row>
    <row r="1552" spans="1:1">
      <c r="A1552" s="37"/>
    </row>
    <row r="1553" spans="1:1">
      <c r="A1553" s="37"/>
    </row>
    <row r="1554" spans="1:1">
      <c r="A1554" s="37"/>
    </row>
    <row r="1555" spans="1:1">
      <c r="A1555" s="37"/>
    </row>
    <row r="1556" spans="1:1">
      <c r="A1556" s="37"/>
    </row>
    <row r="1557" spans="1:1">
      <c r="A1557" s="37"/>
    </row>
    <row r="1558" spans="1:1">
      <c r="A1558" s="37"/>
    </row>
    <row r="1559" spans="1:1">
      <c r="A1559" s="37"/>
    </row>
    <row r="1560" spans="1:1">
      <c r="A1560" s="37"/>
    </row>
    <row r="1561" spans="1:1">
      <c r="A1561" s="37"/>
    </row>
    <row r="1562" spans="1:1">
      <c r="A1562" s="37"/>
    </row>
    <row r="1563" spans="1:1">
      <c r="A1563" s="37"/>
    </row>
    <row r="1564" spans="1:1">
      <c r="A1564" s="37"/>
    </row>
    <row r="1565" spans="1:1">
      <c r="A1565" s="37"/>
    </row>
    <row r="1566" spans="1:1">
      <c r="A1566" s="37"/>
    </row>
    <row r="1567" spans="1:1">
      <c r="A1567" s="37"/>
    </row>
    <row r="1568" spans="1:1">
      <c r="A1568" s="37"/>
    </row>
    <row r="1569" spans="1:1">
      <c r="A1569" s="37"/>
    </row>
    <row r="1570" spans="1:1">
      <c r="A1570" s="37"/>
    </row>
    <row r="1571" spans="1:1">
      <c r="A1571" s="37"/>
    </row>
    <row r="1572" spans="1:1">
      <c r="A1572" s="37"/>
    </row>
    <row r="1573" spans="1:1">
      <c r="A1573" s="37"/>
    </row>
    <row r="1574" spans="1:1">
      <c r="A1574" s="37"/>
    </row>
    <row r="1575" spans="1:1">
      <c r="A1575" s="37"/>
    </row>
    <row r="1576" spans="1:1">
      <c r="A1576" s="37"/>
    </row>
    <row r="1577" spans="1:1">
      <c r="A1577" s="37"/>
    </row>
    <row r="1578" spans="1:1">
      <c r="A1578" s="37"/>
    </row>
    <row r="1579" spans="1:1">
      <c r="A1579" s="37"/>
    </row>
    <row r="1580" spans="1:1">
      <c r="A1580" s="37"/>
    </row>
    <row r="1581" spans="1:1">
      <c r="A1581" s="37"/>
    </row>
    <row r="1582" spans="1:1">
      <c r="A1582" s="37"/>
    </row>
    <row r="1583" spans="1:1">
      <c r="A1583" s="37"/>
    </row>
    <row r="1584" spans="1:1">
      <c r="A1584" s="37"/>
    </row>
    <row r="1585" spans="1:1">
      <c r="A1585" s="37"/>
    </row>
    <row r="1586" spans="1:1">
      <c r="A1586" s="37"/>
    </row>
    <row r="1587" spans="1:1">
      <c r="A1587" s="37"/>
    </row>
    <row r="1588" spans="1:1">
      <c r="A1588" s="37"/>
    </row>
    <row r="1589" spans="1:1">
      <c r="A1589" s="37"/>
    </row>
    <row r="1590" spans="1:1">
      <c r="A1590" s="37"/>
    </row>
    <row r="1591" spans="1:1">
      <c r="A1591" s="37"/>
    </row>
    <row r="1592" spans="1:1">
      <c r="A1592" s="37"/>
    </row>
    <row r="1593" spans="1:1">
      <c r="A1593" s="37"/>
    </row>
    <row r="1594" spans="1:1">
      <c r="A1594" s="37"/>
    </row>
    <row r="1595" spans="1:1">
      <c r="A1595" s="37"/>
    </row>
    <row r="1596" spans="1:1">
      <c r="A1596" s="37"/>
    </row>
    <row r="1597" spans="1:1">
      <c r="A1597" s="37"/>
    </row>
    <row r="1598" spans="1:1">
      <c r="A1598" s="37"/>
    </row>
    <row r="1599" spans="1:1">
      <c r="A1599" s="37"/>
    </row>
    <row r="1600" spans="1:1">
      <c r="A1600" s="37"/>
    </row>
    <row r="1601" spans="1:1">
      <c r="A1601" s="37"/>
    </row>
    <row r="1602" spans="1:1">
      <c r="A1602" s="37"/>
    </row>
    <row r="1603" spans="1:1">
      <c r="A1603" s="37"/>
    </row>
    <row r="1604" spans="1:1">
      <c r="A1604" s="37"/>
    </row>
    <row r="1605" spans="1:1">
      <c r="A1605" s="37"/>
    </row>
    <row r="1606" spans="1:1">
      <c r="A1606" s="37"/>
    </row>
    <row r="1607" spans="1:1">
      <c r="A1607" s="37"/>
    </row>
    <row r="1608" spans="1:1">
      <c r="A1608" s="37"/>
    </row>
    <row r="1609" spans="1:1">
      <c r="A1609" s="37"/>
    </row>
    <row r="1610" spans="1:1">
      <c r="A1610" s="37"/>
    </row>
    <row r="1611" spans="1:1">
      <c r="A1611" s="37"/>
    </row>
    <row r="1612" spans="1:1">
      <c r="A1612" s="37"/>
    </row>
    <row r="1613" spans="1:1">
      <c r="A1613" s="37"/>
    </row>
    <row r="1614" spans="1:1">
      <c r="A1614" s="37"/>
    </row>
    <row r="1615" spans="1:1">
      <c r="A1615" s="37"/>
    </row>
    <row r="1616" spans="1:1">
      <c r="A1616" s="37"/>
    </row>
    <row r="1617" spans="1:1">
      <c r="A1617" s="37"/>
    </row>
    <row r="1618" spans="1:1">
      <c r="A1618" s="37"/>
    </row>
    <row r="1619" spans="1:1">
      <c r="A1619" s="37"/>
    </row>
    <row r="1620" spans="1:1">
      <c r="A1620" s="37"/>
    </row>
    <row r="1621" spans="1:1">
      <c r="A1621" s="37"/>
    </row>
    <row r="1622" spans="1:1">
      <c r="A1622" s="37"/>
    </row>
    <row r="1623" spans="1:1">
      <c r="A1623" s="37"/>
    </row>
    <row r="1624" spans="1:1">
      <c r="A1624" s="37"/>
    </row>
    <row r="1625" spans="1:1">
      <c r="A1625" s="37"/>
    </row>
    <row r="1626" spans="1:1">
      <c r="A1626" s="37"/>
    </row>
    <row r="1627" spans="1:1">
      <c r="A1627" s="37"/>
    </row>
    <row r="1628" spans="1:1">
      <c r="A1628" s="37"/>
    </row>
    <row r="1629" spans="1:1">
      <c r="A1629" s="37"/>
    </row>
    <row r="1630" spans="1:1">
      <c r="A1630" s="37"/>
    </row>
    <row r="1631" spans="1:1">
      <c r="A1631" s="37"/>
    </row>
    <row r="1632" spans="1:1">
      <c r="A1632" s="37"/>
    </row>
    <row r="1633" spans="1:1">
      <c r="A1633" s="37"/>
    </row>
    <row r="1634" spans="1:1">
      <c r="A1634" s="37"/>
    </row>
    <row r="1635" spans="1:1">
      <c r="A1635" s="37"/>
    </row>
    <row r="1636" spans="1:1">
      <c r="A1636" s="37"/>
    </row>
    <row r="1637" spans="1:1">
      <c r="A1637" s="37"/>
    </row>
    <row r="1638" spans="1:1">
      <c r="A1638" s="37"/>
    </row>
    <row r="1639" spans="1:1">
      <c r="A1639" s="37"/>
    </row>
    <row r="1640" spans="1:1">
      <c r="A1640" s="37"/>
    </row>
    <row r="1641" spans="1:1">
      <c r="A1641" s="37"/>
    </row>
    <row r="1642" spans="1:1">
      <c r="A1642" s="37"/>
    </row>
    <row r="1643" spans="1:1">
      <c r="A1643" s="37"/>
    </row>
    <row r="1644" spans="1:1">
      <c r="A1644" s="37"/>
    </row>
    <row r="1645" spans="1:1">
      <c r="A1645" s="37"/>
    </row>
    <row r="1646" spans="1:1">
      <c r="A1646" s="37"/>
    </row>
    <row r="1647" spans="1:1">
      <c r="A1647" s="37"/>
    </row>
    <row r="1648" spans="1:1">
      <c r="A1648" s="37"/>
    </row>
    <row r="1649" spans="1:1">
      <c r="A1649" s="37"/>
    </row>
    <row r="1650" spans="1:1">
      <c r="A1650" s="37"/>
    </row>
    <row r="1651" spans="1:1">
      <c r="A1651" s="37"/>
    </row>
    <row r="1652" spans="1:1">
      <c r="A1652" s="37"/>
    </row>
    <row r="1653" spans="1:1">
      <c r="A1653" s="37"/>
    </row>
    <row r="1654" spans="1:1">
      <c r="A1654" s="37"/>
    </row>
    <row r="1655" spans="1:1">
      <c r="A1655" s="37"/>
    </row>
    <row r="1656" spans="1:1">
      <c r="A1656" s="37"/>
    </row>
    <row r="1657" spans="1:1">
      <c r="A1657" s="37"/>
    </row>
    <row r="1658" spans="1:1">
      <c r="A1658" s="37"/>
    </row>
    <row r="1659" spans="1:1">
      <c r="A1659" s="37"/>
    </row>
    <row r="1660" spans="1:1">
      <c r="A1660" s="37"/>
    </row>
    <row r="1661" spans="1:1">
      <c r="A1661" s="37"/>
    </row>
    <row r="1662" spans="1:1">
      <c r="A1662" s="37"/>
    </row>
    <row r="1663" spans="1:1">
      <c r="A1663" s="37"/>
    </row>
    <row r="1664" spans="1:1">
      <c r="A1664" s="37"/>
    </row>
    <row r="1665" spans="1:1">
      <c r="A1665" s="37"/>
    </row>
    <row r="1666" spans="1:1">
      <c r="A1666" s="37"/>
    </row>
    <row r="1667" spans="1:1">
      <c r="A1667" s="37"/>
    </row>
    <row r="1668" spans="1:1">
      <c r="A1668" s="37"/>
    </row>
    <row r="1669" spans="1:1">
      <c r="A1669" s="37"/>
    </row>
    <row r="1670" spans="1:1">
      <c r="A1670" s="37"/>
    </row>
    <row r="1671" spans="1:1">
      <c r="A1671" s="37"/>
    </row>
    <row r="1672" spans="1:1">
      <c r="A1672" s="37"/>
    </row>
    <row r="1673" spans="1:1">
      <c r="A1673" s="37"/>
    </row>
    <row r="1674" spans="1:1">
      <c r="A1674" s="37"/>
    </row>
    <row r="1675" spans="1:1">
      <c r="A1675" s="37"/>
    </row>
    <row r="1676" spans="1:1">
      <c r="A1676" s="37"/>
    </row>
    <row r="1677" spans="1:1">
      <c r="A1677" s="37"/>
    </row>
    <row r="1678" spans="1:1">
      <c r="A1678" s="37"/>
    </row>
    <row r="1679" spans="1:1">
      <c r="A1679" s="37"/>
    </row>
    <row r="1680" spans="1:1">
      <c r="A1680" s="37"/>
    </row>
    <row r="1681" spans="1:1">
      <c r="A1681" s="37"/>
    </row>
    <row r="1682" spans="1:1">
      <c r="A1682" s="37"/>
    </row>
    <row r="1683" spans="1:1">
      <c r="A1683" s="37"/>
    </row>
    <row r="1684" spans="1:1">
      <c r="A1684" s="37"/>
    </row>
    <row r="1685" spans="1:1">
      <c r="A1685" s="37"/>
    </row>
    <row r="1686" spans="1:1">
      <c r="A1686" s="37"/>
    </row>
    <row r="1687" spans="1:1">
      <c r="A1687" s="37"/>
    </row>
    <row r="1688" spans="1:1">
      <c r="A1688" s="37"/>
    </row>
    <row r="1689" spans="1:1">
      <c r="A1689" s="37"/>
    </row>
    <row r="1690" spans="1:1">
      <c r="A1690" s="37"/>
    </row>
    <row r="1691" spans="1:1">
      <c r="A1691" s="37"/>
    </row>
    <row r="1692" spans="1:1">
      <c r="A1692" s="37"/>
    </row>
    <row r="1693" spans="1:1">
      <c r="A1693" s="37"/>
    </row>
    <row r="1694" spans="1:1">
      <c r="A1694" s="37"/>
    </row>
    <row r="1695" spans="1:1">
      <c r="A1695" s="37"/>
    </row>
    <row r="1696" spans="1:1">
      <c r="A1696" s="37"/>
    </row>
    <row r="1697" spans="1:1">
      <c r="A1697" s="37"/>
    </row>
    <row r="1698" spans="1:1">
      <c r="A1698" s="37"/>
    </row>
    <row r="1699" spans="1:1">
      <c r="A1699" s="37"/>
    </row>
    <row r="1700" spans="1:1">
      <c r="A1700" s="37"/>
    </row>
    <row r="1701" spans="1:1">
      <c r="A1701" s="37"/>
    </row>
    <row r="1702" spans="1:1">
      <c r="A1702" s="37"/>
    </row>
    <row r="1703" spans="1:1">
      <c r="A1703" s="37"/>
    </row>
    <row r="1704" spans="1:1">
      <c r="A1704" s="37"/>
    </row>
    <row r="1705" spans="1:1">
      <c r="A1705" s="37"/>
    </row>
    <row r="1706" spans="1:1">
      <c r="A1706" s="37"/>
    </row>
    <row r="1707" spans="1:1">
      <c r="A1707" s="37"/>
    </row>
    <row r="1708" spans="1:1">
      <c r="A1708" s="37"/>
    </row>
    <row r="1709" spans="1:1">
      <c r="A1709" s="37"/>
    </row>
    <row r="1710" spans="1:1">
      <c r="A1710" s="37"/>
    </row>
    <row r="1711" spans="1:1">
      <c r="A1711" s="37"/>
    </row>
    <row r="1712" spans="1:1">
      <c r="A1712" s="37"/>
    </row>
    <row r="1713" spans="1:1">
      <c r="A1713" s="37"/>
    </row>
    <row r="1714" spans="1:1">
      <c r="A1714" s="37"/>
    </row>
    <row r="1715" spans="1:1">
      <c r="A1715" s="37"/>
    </row>
    <row r="1716" spans="1:1">
      <c r="A1716" s="37"/>
    </row>
    <row r="1717" spans="1:1">
      <c r="A1717" s="37"/>
    </row>
    <row r="1718" spans="1:1">
      <c r="A1718" s="37"/>
    </row>
    <row r="1719" spans="1:1">
      <c r="A1719" s="37"/>
    </row>
    <row r="1720" spans="1:1">
      <c r="A1720" s="37"/>
    </row>
    <row r="1721" spans="1:1">
      <c r="A1721" s="37"/>
    </row>
    <row r="1722" spans="1:1">
      <c r="A1722" s="37"/>
    </row>
    <row r="1723" spans="1:1">
      <c r="A1723" s="37"/>
    </row>
    <row r="1724" spans="1:1">
      <c r="A1724" s="37"/>
    </row>
    <row r="1725" spans="1:1">
      <c r="A1725" s="37"/>
    </row>
    <row r="1726" spans="1:1">
      <c r="A1726" s="37"/>
    </row>
    <row r="1727" spans="1:1">
      <c r="A1727" s="37"/>
    </row>
    <row r="1728" spans="1:1">
      <c r="A1728" s="37"/>
    </row>
    <row r="1729" spans="1:1">
      <c r="A1729" s="37"/>
    </row>
    <row r="1730" spans="1:1">
      <c r="A1730" s="37"/>
    </row>
    <row r="1731" spans="1:1">
      <c r="A1731" s="37"/>
    </row>
    <row r="1732" spans="1:1">
      <c r="A1732" s="37"/>
    </row>
    <row r="1733" spans="1:1">
      <c r="A1733" s="37"/>
    </row>
    <row r="1734" spans="1:1">
      <c r="A1734" s="37"/>
    </row>
    <row r="1735" spans="1:1">
      <c r="A1735" s="37"/>
    </row>
    <row r="1736" spans="1:1">
      <c r="A1736" s="37"/>
    </row>
    <row r="1737" spans="1:1">
      <c r="A1737" s="37"/>
    </row>
    <row r="1738" spans="1:1">
      <c r="A1738" s="37"/>
    </row>
    <row r="1739" spans="1:1">
      <c r="A1739" s="37"/>
    </row>
    <row r="1740" spans="1:1">
      <c r="A1740" s="37"/>
    </row>
    <row r="1741" spans="1:1">
      <c r="A1741" s="37"/>
    </row>
    <row r="1742" spans="1:1">
      <c r="A1742" s="37"/>
    </row>
    <row r="1743" spans="1:1">
      <c r="A1743" s="37"/>
    </row>
    <row r="1744" spans="1:1">
      <c r="A1744" s="37"/>
    </row>
    <row r="1745" spans="1:1">
      <c r="A1745" s="37"/>
    </row>
    <row r="1746" spans="1:1">
      <c r="A1746" s="37"/>
    </row>
    <row r="1747" spans="1:1">
      <c r="A1747" s="37"/>
    </row>
    <row r="1748" spans="1:1">
      <c r="A1748" s="37"/>
    </row>
    <row r="1749" spans="1:1">
      <c r="A1749" s="37"/>
    </row>
    <row r="1750" spans="1:1">
      <c r="A1750" s="37"/>
    </row>
    <row r="1751" spans="1:1">
      <c r="A1751" s="37"/>
    </row>
    <row r="1752" spans="1:1">
      <c r="A1752" s="37"/>
    </row>
    <row r="1753" spans="1:1">
      <c r="A1753" s="37"/>
    </row>
    <row r="1754" spans="1:1">
      <c r="A1754" s="37"/>
    </row>
    <row r="1755" spans="1:1">
      <c r="A1755" s="37"/>
    </row>
    <row r="1756" spans="1:1">
      <c r="A1756" s="37"/>
    </row>
    <row r="1757" spans="1:1">
      <c r="A1757" s="37"/>
    </row>
    <row r="1758" spans="1:1">
      <c r="A1758" s="37"/>
    </row>
    <row r="1759" spans="1:1">
      <c r="A1759" s="37"/>
    </row>
    <row r="1760" spans="1:1">
      <c r="A1760" s="37"/>
    </row>
    <row r="1761" spans="1:1">
      <c r="A1761" s="37"/>
    </row>
    <row r="1762" spans="1:1">
      <c r="A1762" s="37"/>
    </row>
    <row r="1763" spans="1:1">
      <c r="A1763" s="37"/>
    </row>
    <row r="1764" spans="1:1">
      <c r="A1764" s="37"/>
    </row>
    <row r="1765" spans="1:1">
      <c r="A1765" s="37"/>
    </row>
    <row r="1766" spans="1:1">
      <c r="A1766" s="37"/>
    </row>
    <row r="1767" spans="1:1">
      <c r="A1767" s="37"/>
    </row>
    <row r="1768" spans="1:1">
      <c r="A1768" s="37"/>
    </row>
    <row r="1769" spans="1:1">
      <c r="A1769" s="37"/>
    </row>
    <row r="1770" spans="1:1">
      <c r="A1770" s="37"/>
    </row>
    <row r="1771" spans="1:1">
      <c r="A1771" s="37"/>
    </row>
    <row r="1772" spans="1:1">
      <c r="A1772" s="37"/>
    </row>
    <row r="1773" spans="1:1">
      <c r="A1773" s="37"/>
    </row>
    <row r="1774" spans="1:1">
      <c r="A1774" s="37"/>
    </row>
    <row r="1775" spans="1:1">
      <c r="A1775" s="37"/>
    </row>
    <row r="1776" spans="1:1">
      <c r="A1776" s="37"/>
    </row>
    <row r="1777" spans="1:1">
      <c r="A1777" s="37"/>
    </row>
    <row r="1778" spans="1:1">
      <c r="A1778" s="37"/>
    </row>
    <row r="1779" spans="1:1">
      <c r="A1779" s="37"/>
    </row>
    <row r="1780" spans="1:1">
      <c r="A1780" s="37"/>
    </row>
    <row r="1781" spans="1:1">
      <c r="A1781" s="37"/>
    </row>
    <row r="1782" spans="1:1">
      <c r="A1782" s="37"/>
    </row>
    <row r="1783" spans="1:1">
      <c r="A1783" s="37"/>
    </row>
    <row r="1784" spans="1:1">
      <c r="A1784" s="37"/>
    </row>
    <row r="1785" spans="1:1">
      <c r="A1785" s="37"/>
    </row>
    <row r="1786" spans="1:1">
      <c r="A1786" s="37"/>
    </row>
    <row r="1787" spans="1:1">
      <c r="A1787" s="37"/>
    </row>
    <row r="1788" spans="1:1">
      <c r="A1788" s="37"/>
    </row>
    <row r="1789" spans="1:1">
      <c r="A1789" s="37"/>
    </row>
    <row r="1790" spans="1:1">
      <c r="A1790" s="37"/>
    </row>
    <row r="1791" spans="1:1">
      <c r="A1791" s="37"/>
    </row>
    <row r="1792" spans="1:1">
      <c r="A1792" s="37"/>
    </row>
    <row r="1793" spans="1:1">
      <c r="A1793" s="37"/>
    </row>
    <row r="1794" spans="1:1">
      <c r="A1794" s="37"/>
    </row>
    <row r="1795" spans="1:1">
      <c r="A1795" s="37"/>
    </row>
    <row r="1796" spans="1:1">
      <c r="A1796" s="37"/>
    </row>
    <row r="1797" spans="1:1">
      <c r="A1797" s="37"/>
    </row>
    <row r="1798" spans="1:1">
      <c r="A1798" s="37"/>
    </row>
    <row r="1799" spans="1:1">
      <c r="A1799" s="37"/>
    </row>
    <row r="1800" spans="1:1">
      <c r="A1800" s="37"/>
    </row>
    <row r="1801" spans="1:1">
      <c r="A1801" s="37"/>
    </row>
    <row r="1802" spans="1:1">
      <c r="A1802" s="37"/>
    </row>
    <row r="1803" spans="1:1">
      <c r="A1803" s="37"/>
    </row>
    <row r="1804" spans="1:1">
      <c r="A1804" s="37"/>
    </row>
    <row r="1805" spans="1:1">
      <c r="A1805" s="37"/>
    </row>
    <row r="1806" spans="1:1">
      <c r="A1806" s="37"/>
    </row>
    <row r="1807" spans="1:1">
      <c r="A1807" s="37"/>
    </row>
    <row r="1808" spans="1:1">
      <c r="A1808" s="37"/>
    </row>
    <row r="1809" spans="1:1">
      <c r="A1809" s="37"/>
    </row>
    <row r="1810" spans="1:1">
      <c r="A1810" s="37"/>
    </row>
    <row r="1811" spans="1:1">
      <c r="A1811" s="37"/>
    </row>
    <row r="1812" spans="1:1">
      <c r="A1812" s="37"/>
    </row>
    <row r="1813" spans="1:1">
      <c r="A1813" s="37"/>
    </row>
    <row r="1814" spans="1:1">
      <c r="A1814" s="37"/>
    </row>
    <row r="1815" spans="1:1">
      <c r="A1815" s="37"/>
    </row>
    <row r="1816" spans="1:1">
      <c r="A1816" s="37"/>
    </row>
    <row r="1817" spans="1:1">
      <c r="A1817" s="37"/>
    </row>
    <row r="1818" spans="1:1">
      <c r="A1818" s="37"/>
    </row>
    <row r="1819" spans="1:1">
      <c r="A1819" s="37"/>
    </row>
    <row r="1820" spans="1:1">
      <c r="A1820" s="37"/>
    </row>
    <row r="1821" spans="1:1">
      <c r="A1821" s="37"/>
    </row>
    <row r="1822" spans="1:1">
      <c r="A1822" s="37"/>
    </row>
    <row r="1823" spans="1:1">
      <c r="A1823" s="37"/>
    </row>
    <row r="1824" spans="1:1">
      <c r="A1824" s="37"/>
    </row>
    <row r="1825" spans="1:1">
      <c r="A1825" s="37"/>
    </row>
    <row r="1826" spans="1:1">
      <c r="A1826" s="37"/>
    </row>
    <row r="1827" spans="1:1">
      <c r="A1827" s="37"/>
    </row>
    <row r="1828" spans="1:1">
      <c r="A1828" s="37"/>
    </row>
    <row r="1829" spans="1:1">
      <c r="A1829" s="37"/>
    </row>
    <row r="1830" spans="1:1">
      <c r="A1830" s="37"/>
    </row>
    <row r="1831" spans="1:1">
      <c r="A1831" s="37"/>
    </row>
    <row r="1832" spans="1:1">
      <c r="A1832" s="37"/>
    </row>
    <row r="1833" spans="1:1">
      <c r="A1833" s="37"/>
    </row>
    <row r="1834" spans="1:1">
      <c r="A1834" s="37"/>
    </row>
    <row r="1835" spans="1:1">
      <c r="A1835" s="37"/>
    </row>
    <row r="1836" spans="1:1">
      <c r="A1836" s="37"/>
    </row>
    <row r="1837" spans="1:1">
      <c r="A1837" s="37"/>
    </row>
    <row r="1838" spans="1:1">
      <c r="A1838" s="37"/>
    </row>
    <row r="1839" spans="1:1">
      <c r="A1839" s="37"/>
    </row>
    <row r="1840" spans="1:1">
      <c r="A1840" s="37"/>
    </row>
    <row r="1841" spans="1:1">
      <c r="A1841" s="37"/>
    </row>
    <row r="1842" spans="1:1">
      <c r="A1842" s="37"/>
    </row>
    <row r="1843" spans="1:1">
      <c r="A1843" s="37"/>
    </row>
    <row r="1844" spans="1:1">
      <c r="A1844" s="37"/>
    </row>
    <row r="1845" spans="1:1">
      <c r="A1845" s="37"/>
    </row>
    <row r="1846" spans="1:1">
      <c r="A1846" s="37"/>
    </row>
    <row r="1847" spans="1:1">
      <c r="A1847" s="37"/>
    </row>
    <row r="1848" spans="1:1">
      <c r="A1848" s="37"/>
    </row>
    <row r="1849" spans="1:1">
      <c r="A1849" s="37"/>
    </row>
    <row r="1850" spans="1:1">
      <c r="A1850" s="37"/>
    </row>
    <row r="1851" spans="1:1">
      <c r="A1851" s="37"/>
    </row>
    <row r="1852" spans="1:1">
      <c r="A1852" s="37"/>
    </row>
    <row r="1853" spans="1:1">
      <c r="A1853" s="37"/>
    </row>
    <row r="1854" spans="1:1">
      <c r="A1854" s="37"/>
    </row>
    <row r="1855" spans="1:1">
      <c r="A1855" s="37"/>
    </row>
    <row r="1856" spans="1:1">
      <c r="A1856" s="37"/>
    </row>
    <row r="1857" spans="1:1">
      <c r="A1857" s="37"/>
    </row>
    <row r="1858" spans="1:1">
      <c r="A1858" s="37"/>
    </row>
    <row r="1859" spans="1:1">
      <c r="A1859" s="37"/>
    </row>
    <row r="1860" spans="1:1">
      <c r="A1860" s="37"/>
    </row>
    <row r="1861" spans="1:1">
      <c r="A1861" s="37"/>
    </row>
    <row r="1862" spans="1:1">
      <c r="A1862" s="37"/>
    </row>
    <row r="1863" spans="1:1">
      <c r="A1863" s="37"/>
    </row>
    <row r="1864" spans="1:1">
      <c r="A1864" s="37"/>
    </row>
    <row r="1865" spans="1:1">
      <c r="A1865" s="37"/>
    </row>
    <row r="1866" spans="1:1">
      <c r="A1866" s="37"/>
    </row>
    <row r="1867" spans="1:1">
      <c r="A1867" s="37"/>
    </row>
    <row r="1868" spans="1:1">
      <c r="A1868" s="37"/>
    </row>
    <row r="1869" spans="1:1">
      <c r="A1869" s="37"/>
    </row>
    <row r="1870" spans="1:1">
      <c r="A1870" s="37"/>
    </row>
    <row r="1871" spans="1:1">
      <c r="A1871" s="37"/>
    </row>
    <row r="1872" spans="1:1">
      <c r="A1872" s="37"/>
    </row>
    <row r="1873" spans="1:1">
      <c r="A1873" s="37"/>
    </row>
    <row r="1874" spans="1:1">
      <c r="A1874" s="37"/>
    </row>
    <row r="1875" spans="1:1">
      <c r="A1875" s="37"/>
    </row>
    <row r="1876" spans="1:1">
      <c r="A1876" s="37"/>
    </row>
    <row r="1877" spans="1:1">
      <c r="A1877" s="37"/>
    </row>
    <row r="1878" spans="1:1">
      <c r="A1878" s="37"/>
    </row>
    <row r="1879" spans="1:1">
      <c r="A1879" s="37"/>
    </row>
    <row r="1880" spans="1:1">
      <c r="A1880" s="37"/>
    </row>
    <row r="1881" spans="1:1">
      <c r="A1881" s="37"/>
    </row>
    <row r="1882" spans="1:1">
      <c r="A1882" s="37"/>
    </row>
    <row r="1883" spans="1:1">
      <c r="A1883" s="37"/>
    </row>
    <row r="1884" spans="1:1">
      <c r="A1884" s="37"/>
    </row>
    <row r="1885" spans="1:1">
      <c r="A1885" s="37"/>
    </row>
    <row r="1886" spans="1:1">
      <c r="A1886" s="37"/>
    </row>
    <row r="1887" spans="1:1">
      <c r="A1887" s="37"/>
    </row>
    <row r="1888" spans="1:1">
      <c r="A1888" s="37"/>
    </row>
    <row r="1889" spans="1:1">
      <c r="A1889" s="37"/>
    </row>
    <row r="1890" spans="1:1">
      <c r="A1890" s="37"/>
    </row>
    <row r="1891" spans="1:1">
      <c r="A1891" s="37"/>
    </row>
    <row r="1892" spans="1:1">
      <c r="A1892" s="37"/>
    </row>
    <row r="1893" spans="1:1">
      <c r="A1893" s="37"/>
    </row>
    <row r="1894" spans="1:1">
      <c r="A1894" s="37"/>
    </row>
    <row r="1895" spans="1:1">
      <c r="A1895" s="37"/>
    </row>
    <row r="1896" spans="1:1">
      <c r="A1896" s="37"/>
    </row>
    <row r="1897" spans="1:1">
      <c r="A1897" s="37"/>
    </row>
    <row r="1898" spans="1:1">
      <c r="A1898" s="37"/>
    </row>
    <row r="1899" spans="1:1">
      <c r="A1899" s="37"/>
    </row>
    <row r="1900" spans="1:1">
      <c r="A1900" s="37"/>
    </row>
    <row r="1901" spans="1:1">
      <c r="A1901" s="37"/>
    </row>
    <row r="1902" spans="1:1">
      <c r="A1902" s="37"/>
    </row>
    <row r="1903" spans="1:1">
      <c r="A1903" s="37"/>
    </row>
    <row r="1904" spans="1:1">
      <c r="A1904" s="37"/>
    </row>
    <row r="1905" spans="1:1">
      <c r="A1905" s="37"/>
    </row>
    <row r="1906" spans="1:1">
      <c r="A1906" s="37"/>
    </row>
    <row r="1907" spans="1:1">
      <c r="A1907" s="37"/>
    </row>
    <row r="1908" spans="1:1">
      <c r="A1908" s="37"/>
    </row>
    <row r="1909" spans="1:1">
      <c r="A1909" s="37"/>
    </row>
    <row r="1910" spans="1:1">
      <c r="A1910" s="37"/>
    </row>
    <row r="1911" spans="1:1">
      <c r="A1911" s="37"/>
    </row>
    <row r="1912" spans="1:1">
      <c r="A1912" s="37"/>
    </row>
    <row r="1913" spans="1:1">
      <c r="A1913" s="37"/>
    </row>
    <row r="1914" spans="1:1">
      <c r="A1914" s="37"/>
    </row>
    <row r="1915" spans="1:1">
      <c r="A1915" s="37"/>
    </row>
    <row r="1916" spans="1:1">
      <c r="A1916" s="37"/>
    </row>
    <row r="1917" spans="1:1">
      <c r="A1917" s="37"/>
    </row>
    <row r="1918" spans="1:1">
      <c r="A1918" s="37"/>
    </row>
    <row r="1919" spans="1:1">
      <c r="A1919" s="37"/>
    </row>
    <row r="1920" spans="1:1">
      <c r="A1920" s="37"/>
    </row>
    <row r="1921" spans="1:1">
      <c r="A1921" s="37"/>
    </row>
    <row r="1922" spans="1:1">
      <c r="A1922" s="37"/>
    </row>
    <row r="1923" spans="1:1">
      <c r="A1923" s="37"/>
    </row>
    <row r="1924" spans="1:1">
      <c r="A1924" s="37"/>
    </row>
    <row r="1925" spans="1:1">
      <c r="A1925" s="37"/>
    </row>
    <row r="1926" spans="1:1">
      <c r="A1926" s="37"/>
    </row>
    <row r="1927" spans="1:1">
      <c r="A1927" s="37"/>
    </row>
    <row r="1928" spans="1:1">
      <c r="A1928" s="37"/>
    </row>
    <row r="1929" spans="1:1">
      <c r="A1929" s="37"/>
    </row>
    <row r="1930" spans="1:1">
      <c r="A1930" s="37"/>
    </row>
    <row r="1931" spans="1:1">
      <c r="A1931" s="37"/>
    </row>
    <row r="1932" spans="1:1">
      <c r="A1932" s="37"/>
    </row>
    <row r="1933" spans="1:1">
      <c r="A1933" s="37"/>
    </row>
    <row r="1934" spans="1:1">
      <c r="A1934" s="37"/>
    </row>
    <row r="1935" spans="1:1">
      <c r="A1935" s="37"/>
    </row>
    <row r="1936" spans="1:1">
      <c r="A1936" s="37"/>
    </row>
    <row r="1937" spans="1:1">
      <c r="A1937" s="37"/>
    </row>
    <row r="1938" spans="1:1">
      <c r="A1938" s="37"/>
    </row>
    <row r="1939" spans="1:1">
      <c r="A1939" s="37"/>
    </row>
    <row r="1940" spans="1:1">
      <c r="A1940" s="37"/>
    </row>
    <row r="1941" spans="1:1">
      <c r="A1941" s="37"/>
    </row>
    <row r="1942" spans="1:1">
      <c r="A1942" s="37"/>
    </row>
    <row r="1943" spans="1:1">
      <c r="A1943" s="37"/>
    </row>
    <row r="1944" spans="1:1">
      <c r="A1944" s="37"/>
    </row>
    <row r="1945" spans="1:1">
      <c r="A1945" s="37"/>
    </row>
    <row r="1946" spans="1:1">
      <c r="A1946" s="37"/>
    </row>
    <row r="1947" spans="1:1">
      <c r="A1947" s="37"/>
    </row>
    <row r="1948" spans="1:1">
      <c r="A1948" s="37"/>
    </row>
    <row r="1949" spans="1:1">
      <c r="A1949" s="37"/>
    </row>
    <row r="1950" spans="1:1">
      <c r="A1950" s="37"/>
    </row>
    <row r="1951" spans="1:1">
      <c r="A1951" s="37"/>
    </row>
    <row r="1952" spans="1:1">
      <c r="A1952" s="37"/>
    </row>
    <row r="1953" spans="1:1">
      <c r="A1953" s="37"/>
    </row>
    <row r="1954" spans="1:1">
      <c r="A1954" s="37"/>
    </row>
    <row r="1955" spans="1:1">
      <c r="A1955" s="37"/>
    </row>
    <row r="1956" spans="1:1">
      <c r="A1956" s="37"/>
    </row>
    <row r="1957" spans="1:1">
      <c r="A1957" s="37"/>
    </row>
    <row r="1958" spans="1:1">
      <c r="A1958" s="37"/>
    </row>
    <row r="1959" spans="1:1">
      <c r="A1959" s="37"/>
    </row>
    <row r="1960" spans="1:1">
      <c r="A1960" s="37"/>
    </row>
    <row r="1961" spans="1:1">
      <c r="A1961" s="37"/>
    </row>
    <row r="1962" spans="1:1">
      <c r="A1962" s="37"/>
    </row>
    <row r="1963" spans="1:1">
      <c r="A1963" s="37"/>
    </row>
    <row r="1964" spans="1:1">
      <c r="A1964" s="37"/>
    </row>
    <row r="1965" spans="1:1">
      <c r="A1965" s="37"/>
    </row>
    <row r="1966" spans="1:1">
      <c r="A1966" s="37"/>
    </row>
    <row r="1967" spans="1:1">
      <c r="A1967" s="37"/>
    </row>
    <row r="1968" spans="1:1">
      <c r="A1968" s="37"/>
    </row>
    <row r="1969" spans="1:1">
      <c r="A1969" s="37"/>
    </row>
    <row r="1970" spans="1:1">
      <c r="A1970" s="37"/>
    </row>
    <row r="1971" spans="1:1">
      <c r="A1971" s="37"/>
    </row>
    <row r="1972" spans="1:1">
      <c r="A1972" s="37"/>
    </row>
    <row r="1973" spans="1:1">
      <c r="A1973" s="37"/>
    </row>
    <row r="1974" spans="1:1">
      <c r="A1974" s="37"/>
    </row>
    <row r="1975" spans="1:1">
      <c r="A1975" s="37"/>
    </row>
    <row r="1976" spans="1:1">
      <c r="A1976" s="37"/>
    </row>
    <row r="1977" spans="1:1">
      <c r="A1977" s="37"/>
    </row>
    <row r="1978" spans="1:1">
      <c r="A1978" s="37"/>
    </row>
    <row r="1979" spans="1:1">
      <c r="A1979" s="37"/>
    </row>
    <row r="1980" spans="1:1">
      <c r="A1980" s="37"/>
    </row>
    <row r="1981" spans="1:1">
      <c r="A1981" s="37"/>
    </row>
    <row r="1982" spans="1:1">
      <c r="A1982" s="37"/>
    </row>
    <row r="1983" spans="1:1">
      <c r="A1983" s="37"/>
    </row>
    <row r="1984" spans="1:1">
      <c r="A1984" s="37"/>
    </row>
    <row r="1985" spans="1:1">
      <c r="A1985" s="37"/>
    </row>
    <row r="1986" spans="1:1">
      <c r="A1986" s="37"/>
    </row>
    <row r="1987" spans="1:1">
      <c r="A1987" s="37"/>
    </row>
    <row r="1988" spans="1:1">
      <c r="A1988" s="37"/>
    </row>
    <row r="1989" spans="1:1">
      <c r="A1989" s="37"/>
    </row>
    <row r="1990" spans="1:1">
      <c r="A1990" s="37"/>
    </row>
    <row r="1991" spans="1:1">
      <c r="A1991" s="37"/>
    </row>
    <row r="1992" spans="1:1">
      <c r="A1992" s="37"/>
    </row>
    <row r="1993" spans="1:1">
      <c r="A1993" s="37"/>
    </row>
    <row r="1994" spans="1:1">
      <c r="A1994" s="37"/>
    </row>
    <row r="1995" spans="1:1">
      <c r="A1995" s="37"/>
    </row>
    <row r="1996" spans="1:1">
      <c r="A1996" s="37"/>
    </row>
    <row r="1997" spans="1:1">
      <c r="A1997" s="37"/>
    </row>
    <row r="1998" spans="1:1">
      <c r="A1998" s="37"/>
    </row>
    <row r="1999" spans="1:1">
      <c r="A1999" s="37"/>
    </row>
    <row r="2000" spans="1:1">
      <c r="A2000" s="37"/>
    </row>
    <row r="2001" spans="1:1">
      <c r="A2001" s="37"/>
    </row>
    <row r="2002" spans="1:1">
      <c r="A2002" s="37"/>
    </row>
    <row r="2003" spans="1:1">
      <c r="A2003" s="37"/>
    </row>
    <row r="2004" spans="1:1">
      <c r="A2004" s="37"/>
    </row>
    <row r="2005" spans="1:1">
      <c r="A2005" s="37"/>
    </row>
    <row r="2006" spans="1:1">
      <c r="A2006" s="37"/>
    </row>
    <row r="2007" spans="1:1">
      <c r="A2007" s="37"/>
    </row>
    <row r="2008" spans="1:1">
      <c r="A2008" s="37"/>
    </row>
    <row r="2009" spans="1:1">
      <c r="A2009" s="37"/>
    </row>
    <row r="2010" spans="1:1">
      <c r="A2010" s="37"/>
    </row>
    <row r="2011" spans="1:1">
      <c r="A2011" s="37"/>
    </row>
    <row r="2012" spans="1:1">
      <c r="A2012" s="37"/>
    </row>
    <row r="2013" spans="1:1">
      <c r="A2013" s="37"/>
    </row>
    <row r="2014" spans="1:1">
      <c r="A2014" s="37"/>
    </row>
    <row r="2015" spans="1:1">
      <c r="A2015" s="37"/>
    </row>
    <row r="2016" spans="1:1">
      <c r="A2016" s="37"/>
    </row>
    <row r="2017" spans="1:1">
      <c r="A2017" s="37"/>
    </row>
    <row r="2018" spans="1:1">
      <c r="A2018" s="37"/>
    </row>
    <row r="2019" spans="1:1">
      <c r="A2019" s="37"/>
    </row>
    <row r="2020" spans="1:1">
      <c r="A2020" s="37"/>
    </row>
    <row r="2021" spans="1:1">
      <c r="A2021" s="37"/>
    </row>
    <row r="2022" spans="1:1">
      <c r="A2022" s="37"/>
    </row>
    <row r="2023" spans="1:1">
      <c r="A2023" s="37"/>
    </row>
    <row r="2024" spans="1:1">
      <c r="A2024" s="37"/>
    </row>
    <row r="2025" spans="1:1">
      <c r="A2025" s="37"/>
    </row>
    <row r="2026" spans="1:1">
      <c r="A2026" s="37"/>
    </row>
    <row r="2027" spans="1:1">
      <c r="A2027" s="37"/>
    </row>
    <row r="2028" spans="1:1">
      <c r="A2028" s="37"/>
    </row>
    <row r="2029" spans="1:1">
      <c r="A2029" s="37"/>
    </row>
    <row r="2030" spans="1:1">
      <c r="A2030" s="37"/>
    </row>
    <row r="2031" spans="1:1">
      <c r="A2031" s="37"/>
    </row>
    <row r="2032" spans="1:1">
      <c r="A2032" s="37"/>
    </row>
    <row r="2033" spans="1:1">
      <c r="A2033" s="37"/>
    </row>
    <row r="2034" spans="1:1">
      <c r="A2034" s="37"/>
    </row>
    <row r="2035" spans="1:1">
      <c r="A2035" s="37"/>
    </row>
    <row r="2036" spans="1:1">
      <c r="A2036" s="37"/>
    </row>
    <row r="2037" spans="1:1">
      <c r="A2037" s="37"/>
    </row>
    <row r="2038" spans="1:1">
      <c r="A2038" s="37"/>
    </row>
    <row r="2039" spans="1:1">
      <c r="A2039" s="37"/>
    </row>
    <row r="2040" spans="1:1">
      <c r="A2040" s="37"/>
    </row>
    <row r="2041" spans="1:1">
      <c r="A2041" s="37"/>
    </row>
    <row r="2042" spans="1:1">
      <c r="A2042" s="37"/>
    </row>
    <row r="2043" spans="1:1">
      <c r="A2043" s="37"/>
    </row>
    <row r="2044" spans="1:1">
      <c r="A2044" s="37"/>
    </row>
    <row r="2045" spans="1:1">
      <c r="A2045" s="37"/>
    </row>
    <row r="2046" spans="1:1">
      <c r="A2046" s="37"/>
    </row>
    <row r="2047" spans="1:1">
      <c r="A2047" s="37"/>
    </row>
    <row r="2048" spans="1:1">
      <c r="A2048" s="37"/>
    </row>
    <row r="2049" spans="1:1">
      <c r="A2049" s="37"/>
    </row>
    <row r="2050" spans="1:1">
      <c r="A2050" s="37"/>
    </row>
    <row r="2051" spans="1:1">
      <c r="A2051" s="37"/>
    </row>
    <row r="2052" spans="1:1">
      <c r="A2052" s="37"/>
    </row>
    <row r="2053" spans="1:1">
      <c r="A2053" s="37"/>
    </row>
    <row r="2054" spans="1:1">
      <c r="A2054" s="37"/>
    </row>
    <row r="2055" spans="1:1">
      <c r="A2055" s="37"/>
    </row>
    <row r="2056" spans="1:1">
      <c r="A2056" s="37"/>
    </row>
    <row r="2057" spans="1:1">
      <c r="A2057" s="37"/>
    </row>
    <row r="2058" spans="1:1">
      <c r="A2058" s="37"/>
    </row>
    <row r="2059" spans="1:1">
      <c r="A2059" s="37"/>
    </row>
    <row r="2060" spans="1:1">
      <c r="A2060" s="37"/>
    </row>
    <row r="2061" spans="1:1">
      <c r="A2061" s="37"/>
    </row>
    <row r="2062" spans="1:1">
      <c r="A2062" s="37"/>
    </row>
    <row r="2063" spans="1:1">
      <c r="A2063" s="37"/>
    </row>
    <row r="2064" spans="1:1">
      <c r="A2064" s="37"/>
    </row>
    <row r="2065" spans="1:1">
      <c r="A2065" s="37"/>
    </row>
    <row r="2066" spans="1:1">
      <c r="A2066" s="37"/>
    </row>
    <row r="2067" spans="1:1">
      <c r="A2067" s="37"/>
    </row>
    <row r="2068" spans="1:1">
      <c r="A2068" s="37"/>
    </row>
    <row r="2069" spans="1:1">
      <c r="A2069" s="37"/>
    </row>
    <row r="2070" spans="1:1">
      <c r="A2070" s="37"/>
    </row>
    <row r="2071" spans="1:1">
      <c r="A2071" s="37"/>
    </row>
    <row r="2072" spans="1:1">
      <c r="A2072" s="37"/>
    </row>
    <row r="2073" spans="1:1">
      <c r="A2073" s="37"/>
    </row>
    <row r="2074" spans="1:1">
      <c r="A2074" s="37"/>
    </row>
    <row r="2075" spans="1:1">
      <c r="A2075" s="37"/>
    </row>
    <row r="2076" spans="1:1">
      <c r="A2076" s="37"/>
    </row>
    <row r="2077" spans="1:1">
      <c r="A2077" s="37"/>
    </row>
    <row r="2078" spans="1:1">
      <c r="A2078" s="37"/>
    </row>
    <row r="2079" spans="1:1">
      <c r="A2079" s="37"/>
    </row>
    <row r="2080" spans="1:1">
      <c r="A2080" s="37"/>
    </row>
    <row r="2081" spans="1:1">
      <c r="A2081" s="37"/>
    </row>
    <row r="2082" spans="1:1">
      <c r="A2082" s="37"/>
    </row>
    <row r="2083" spans="1:1">
      <c r="A2083" s="37"/>
    </row>
    <row r="2084" spans="1:1">
      <c r="A2084" s="37"/>
    </row>
    <row r="2085" spans="1:1">
      <c r="A2085" s="37"/>
    </row>
    <row r="2086" spans="1:1">
      <c r="A2086" s="37"/>
    </row>
    <row r="2087" spans="1:1">
      <c r="A2087" s="37"/>
    </row>
    <row r="2088" spans="1:1">
      <c r="A2088" s="37"/>
    </row>
    <row r="2089" spans="1:1">
      <c r="A2089" s="37"/>
    </row>
    <row r="2090" spans="1:1">
      <c r="A2090" s="37"/>
    </row>
    <row r="2091" spans="1:1">
      <c r="A2091" s="37"/>
    </row>
    <row r="2092" spans="1:1">
      <c r="A2092" s="37"/>
    </row>
    <row r="2093" spans="1:1">
      <c r="A2093" s="37"/>
    </row>
    <row r="2094" spans="1:1">
      <c r="A2094" s="37"/>
    </row>
    <row r="2095" spans="1:1">
      <c r="A2095" s="37"/>
    </row>
    <row r="2096" spans="1:1">
      <c r="A2096" s="37"/>
    </row>
    <row r="2097" spans="1:1">
      <c r="A2097" s="37"/>
    </row>
    <row r="2098" spans="1:1">
      <c r="A2098" s="37"/>
    </row>
    <row r="2099" spans="1:1">
      <c r="A2099" s="37"/>
    </row>
    <row r="2100" spans="1:1">
      <c r="A2100" s="37"/>
    </row>
    <row r="2101" spans="1:1">
      <c r="A2101" s="37"/>
    </row>
    <row r="2102" spans="1:1">
      <c r="A2102" s="37"/>
    </row>
    <row r="2103" spans="1:1">
      <c r="A2103" s="37"/>
    </row>
    <row r="2104" spans="1:1">
      <c r="A2104" s="37"/>
    </row>
    <row r="2105" spans="1:1">
      <c r="A2105" s="37"/>
    </row>
    <row r="2106" spans="1:1">
      <c r="A2106" s="37"/>
    </row>
    <row r="2107" spans="1:1">
      <c r="A2107" s="37"/>
    </row>
    <row r="2108" spans="1:1">
      <c r="A2108" s="37"/>
    </row>
    <row r="2109" spans="1:1">
      <c r="A2109" s="37"/>
    </row>
    <row r="2110" spans="1:1">
      <c r="A2110" s="37"/>
    </row>
    <row r="2111" spans="1:1">
      <c r="A2111" s="37"/>
    </row>
    <row r="2112" spans="1:1">
      <c r="A2112" s="37"/>
    </row>
    <row r="2113" spans="1:1">
      <c r="A2113" s="37"/>
    </row>
    <row r="2114" spans="1:1">
      <c r="A2114" s="37"/>
    </row>
    <row r="2115" spans="1:1">
      <c r="A2115" s="37"/>
    </row>
    <row r="2116" spans="1:1">
      <c r="A2116" s="37"/>
    </row>
    <row r="2117" spans="1:1">
      <c r="A2117" s="37"/>
    </row>
    <row r="2118" spans="1:1">
      <c r="A2118" s="37"/>
    </row>
    <row r="2119" spans="1:1">
      <c r="A2119" s="37"/>
    </row>
    <row r="2120" spans="1:1">
      <c r="A2120" s="37"/>
    </row>
    <row r="2121" spans="1:1">
      <c r="A2121" s="37"/>
    </row>
    <row r="2122" spans="1:1">
      <c r="A2122" s="37"/>
    </row>
    <row r="2123" spans="1:1">
      <c r="A2123" s="37"/>
    </row>
    <row r="2124" spans="1:1">
      <c r="A2124" s="37"/>
    </row>
    <row r="2125" spans="1:1">
      <c r="A2125" s="37"/>
    </row>
    <row r="2126" spans="1:1">
      <c r="A2126" s="37"/>
    </row>
    <row r="2127" spans="1:1">
      <c r="A2127" s="37"/>
    </row>
    <row r="2128" spans="1:1">
      <c r="A2128" s="37"/>
    </row>
    <row r="2129" spans="1:1">
      <c r="A2129" s="37"/>
    </row>
    <row r="2130" spans="1:1">
      <c r="A2130" s="37"/>
    </row>
    <row r="2131" spans="1:1">
      <c r="A2131" s="37"/>
    </row>
    <row r="2132" spans="1:1">
      <c r="A2132" s="37"/>
    </row>
    <row r="2133" spans="1:1">
      <c r="A2133" s="37"/>
    </row>
    <row r="2134" spans="1:1">
      <c r="A2134" s="37"/>
    </row>
    <row r="2135" spans="1:1">
      <c r="A2135" s="37"/>
    </row>
    <row r="2136" spans="1:1">
      <c r="A2136" s="37"/>
    </row>
    <row r="2137" spans="1:1">
      <c r="A2137" s="37"/>
    </row>
    <row r="2138" spans="1:1">
      <c r="A2138" s="37"/>
    </row>
    <row r="2139" spans="1:1">
      <c r="A2139" s="37"/>
    </row>
    <row r="2140" spans="1:1">
      <c r="A2140" s="37"/>
    </row>
    <row r="2141" spans="1:1">
      <c r="A2141" s="37"/>
    </row>
    <row r="2142" spans="1:1">
      <c r="A2142" s="37"/>
    </row>
    <row r="2143" spans="1:1">
      <c r="A2143" s="37"/>
    </row>
    <row r="2144" spans="1:1">
      <c r="A2144" s="37"/>
    </row>
    <row r="2145" spans="1:1">
      <c r="A2145" s="37"/>
    </row>
    <row r="2146" spans="1:1">
      <c r="A2146" s="37"/>
    </row>
    <row r="2147" spans="1:1">
      <c r="A2147" s="37"/>
    </row>
    <row r="2148" spans="1:1">
      <c r="A2148" s="37"/>
    </row>
    <row r="2149" spans="1:1">
      <c r="A2149" s="37"/>
    </row>
    <row r="2150" spans="1:1">
      <c r="A2150" s="37"/>
    </row>
    <row r="2151" spans="1:1">
      <c r="A2151" s="37"/>
    </row>
    <row r="2152" spans="1:1">
      <c r="A2152" s="37"/>
    </row>
    <row r="2153" spans="1:1">
      <c r="A2153" s="37"/>
    </row>
    <row r="2154" spans="1:1">
      <c r="A2154" s="37"/>
    </row>
    <row r="2155" spans="1:1">
      <c r="A2155" s="37"/>
    </row>
    <row r="2156" spans="1:1">
      <c r="A2156" s="37"/>
    </row>
    <row r="2157" spans="1:1">
      <c r="A2157" s="37"/>
    </row>
    <row r="2158" spans="1:1">
      <c r="A2158" s="37"/>
    </row>
    <row r="2159" spans="1:1">
      <c r="A2159" s="37"/>
    </row>
    <row r="2160" spans="1:1">
      <c r="A2160" s="37"/>
    </row>
    <row r="2161" spans="1:1">
      <c r="A2161" s="37"/>
    </row>
    <row r="2162" spans="1:1">
      <c r="A2162" s="37"/>
    </row>
    <row r="2163" spans="1:1">
      <c r="A2163" s="37"/>
    </row>
    <row r="2164" spans="1:1">
      <c r="A2164" s="37"/>
    </row>
    <row r="2165" spans="1:1">
      <c r="A2165" s="37"/>
    </row>
    <row r="2166" spans="1:1">
      <c r="A2166" s="37"/>
    </row>
    <row r="2167" spans="1:1">
      <c r="A2167" s="37"/>
    </row>
    <row r="2168" spans="1:1">
      <c r="A2168" s="37"/>
    </row>
    <row r="2169" spans="1:1">
      <c r="A2169" s="37"/>
    </row>
    <row r="2170" spans="1:1">
      <c r="A2170" s="37"/>
    </row>
    <row r="2171" spans="1:1">
      <c r="A2171" s="37"/>
    </row>
    <row r="2172" spans="1:1">
      <c r="A2172" s="37"/>
    </row>
    <row r="2173" spans="1:1">
      <c r="A2173" s="37"/>
    </row>
    <row r="2174" spans="1:1">
      <c r="A2174" s="37"/>
    </row>
    <row r="2175" spans="1:1">
      <c r="A2175" s="37"/>
    </row>
    <row r="2176" spans="1:1">
      <c r="A2176" s="37"/>
    </row>
    <row r="2177" spans="1:1">
      <c r="A2177" s="37"/>
    </row>
    <row r="2178" spans="1:1">
      <c r="A2178" s="37"/>
    </row>
    <row r="2179" spans="1:1">
      <c r="A2179" s="37"/>
    </row>
    <row r="2180" spans="1:1">
      <c r="A2180" s="37"/>
    </row>
    <row r="2181" spans="1:1">
      <c r="A2181" s="37"/>
    </row>
    <row r="2182" spans="1:1">
      <c r="A2182" s="37"/>
    </row>
    <row r="2183" spans="1:1">
      <c r="A2183" s="37"/>
    </row>
    <row r="2184" spans="1:1">
      <c r="A2184" s="37"/>
    </row>
    <row r="2185" spans="1:1">
      <c r="A2185" s="37"/>
    </row>
    <row r="2186" spans="1:1">
      <c r="A2186" s="37"/>
    </row>
    <row r="2187" spans="1:1">
      <c r="A2187" s="37"/>
    </row>
    <row r="2188" spans="1:1">
      <c r="A2188" s="37"/>
    </row>
    <row r="2189" spans="1:1">
      <c r="A2189" s="37"/>
    </row>
    <row r="2190" spans="1:1">
      <c r="A2190" s="37"/>
    </row>
    <row r="2191" spans="1:1">
      <c r="A2191" s="37"/>
    </row>
    <row r="2192" spans="1:1">
      <c r="A2192" s="37"/>
    </row>
    <row r="2193" spans="1:1">
      <c r="A2193" s="37"/>
    </row>
    <row r="2194" spans="1:1">
      <c r="A2194" s="37"/>
    </row>
    <row r="2195" spans="1:1">
      <c r="A2195" s="37"/>
    </row>
    <row r="2196" spans="1:1">
      <c r="A2196" s="37"/>
    </row>
    <row r="2197" spans="1:1">
      <c r="A2197" s="37"/>
    </row>
    <row r="2198" spans="1:1">
      <c r="A2198" s="37"/>
    </row>
    <row r="2199" spans="1:1">
      <c r="A2199" s="37"/>
    </row>
    <row r="2200" spans="1:1">
      <c r="A2200" s="37"/>
    </row>
    <row r="2201" spans="1:1">
      <c r="A2201" s="37"/>
    </row>
    <row r="2202" spans="1:1">
      <c r="A2202" s="37"/>
    </row>
    <row r="2203" spans="1:1">
      <c r="A2203" s="37"/>
    </row>
    <row r="2204" spans="1:1">
      <c r="A2204" s="37"/>
    </row>
    <row r="2205" spans="1:1">
      <c r="A2205" s="37"/>
    </row>
    <row r="2206" spans="1:1">
      <c r="A2206" s="37"/>
    </row>
    <row r="2207" spans="1:1">
      <c r="A2207" s="37"/>
    </row>
    <row r="2208" spans="1:1">
      <c r="A2208" s="37"/>
    </row>
    <row r="2209" spans="1:1">
      <c r="A2209" s="37"/>
    </row>
    <row r="2210" spans="1:1">
      <c r="A2210" s="37"/>
    </row>
    <row r="2211" spans="1:1">
      <c r="A2211" s="37"/>
    </row>
    <row r="2212" spans="1:1">
      <c r="A2212" s="37"/>
    </row>
    <row r="2213" spans="1:1">
      <c r="A2213" s="37"/>
    </row>
    <row r="2214" spans="1:1">
      <c r="A2214" s="37"/>
    </row>
    <row r="2215" spans="1:1">
      <c r="A2215" s="37"/>
    </row>
    <row r="2216" spans="1:1">
      <c r="A2216" s="37"/>
    </row>
    <row r="2217" spans="1:1">
      <c r="A2217" s="37"/>
    </row>
    <row r="2218" spans="1:1">
      <c r="A2218" s="37"/>
    </row>
    <row r="2219" spans="1:1">
      <c r="A2219" s="37"/>
    </row>
    <row r="2220" spans="1:1">
      <c r="A2220" s="37"/>
    </row>
    <row r="2221" spans="1:1">
      <c r="A2221" s="37"/>
    </row>
    <row r="2222" spans="1:1">
      <c r="A2222" s="37"/>
    </row>
    <row r="2223" spans="1:1">
      <c r="A2223" s="37"/>
    </row>
    <row r="2224" spans="1:1">
      <c r="A2224" s="37"/>
    </row>
    <row r="2225" spans="1:1">
      <c r="A2225" s="37"/>
    </row>
    <row r="2226" spans="1:1">
      <c r="A2226" s="37"/>
    </row>
    <row r="2227" spans="1:1">
      <c r="A2227" s="37"/>
    </row>
    <row r="2228" spans="1:1">
      <c r="A2228" s="37"/>
    </row>
    <row r="2229" spans="1:1">
      <c r="A2229" s="37"/>
    </row>
    <row r="2230" spans="1:1">
      <c r="A2230" s="37"/>
    </row>
    <row r="2231" spans="1:1">
      <c r="A2231" s="37"/>
    </row>
    <row r="2232" spans="1:1">
      <c r="A2232" s="37"/>
    </row>
    <row r="2233" spans="1:1">
      <c r="A2233" s="37"/>
    </row>
    <row r="2234" spans="1:1">
      <c r="A2234" s="37"/>
    </row>
    <row r="2235" spans="1:1">
      <c r="A2235" s="37"/>
    </row>
    <row r="2236" spans="1:1">
      <c r="A2236" s="37"/>
    </row>
    <row r="2237" spans="1:1">
      <c r="A2237" s="37"/>
    </row>
    <row r="2238" spans="1:1">
      <c r="A2238" s="37"/>
    </row>
    <row r="2239" spans="1:1">
      <c r="A2239" s="37"/>
    </row>
    <row r="2240" spans="1:1">
      <c r="A2240" s="37"/>
    </row>
    <row r="2241" spans="1:1">
      <c r="A2241" s="37"/>
    </row>
    <row r="2242" spans="1:1">
      <c r="A2242" s="37"/>
    </row>
    <row r="2243" spans="1:1">
      <c r="A2243" s="37"/>
    </row>
    <row r="2244" spans="1:1">
      <c r="A2244" s="37"/>
    </row>
    <row r="2245" spans="1:1">
      <c r="A2245" s="37"/>
    </row>
    <row r="2246" spans="1:1">
      <c r="A2246" s="37"/>
    </row>
    <row r="2247" spans="1:1">
      <c r="A2247" s="37"/>
    </row>
    <row r="2248" spans="1:1">
      <c r="A2248" s="37"/>
    </row>
    <row r="2249" spans="1:1">
      <c r="A2249" s="37"/>
    </row>
    <row r="2250" spans="1:1">
      <c r="A2250" s="37"/>
    </row>
    <row r="2251" spans="1:1">
      <c r="A2251" s="37"/>
    </row>
    <row r="2252" spans="1:1">
      <c r="A2252" s="37"/>
    </row>
    <row r="2253" spans="1:1">
      <c r="A2253" s="37"/>
    </row>
    <row r="2254" spans="1:1">
      <c r="A2254" s="37"/>
    </row>
    <row r="2255" spans="1:1">
      <c r="A2255" s="37"/>
    </row>
    <row r="2256" spans="1:1">
      <c r="A2256" s="37"/>
    </row>
    <row r="2257" spans="1:1">
      <c r="A2257" s="37"/>
    </row>
    <row r="2258" spans="1:1">
      <c r="A2258" s="37"/>
    </row>
    <row r="2259" spans="1:1">
      <c r="A2259" s="37"/>
    </row>
    <row r="2260" spans="1:1">
      <c r="A2260" s="37"/>
    </row>
    <row r="2261" spans="1:1">
      <c r="A2261" s="37"/>
    </row>
    <row r="2262" spans="1:1">
      <c r="A2262" s="37"/>
    </row>
    <row r="2263" spans="1:1">
      <c r="A2263" s="37"/>
    </row>
    <row r="2264" spans="1:1">
      <c r="A2264" s="37"/>
    </row>
    <row r="2265" spans="1:1">
      <c r="A2265" s="37"/>
    </row>
    <row r="2266" spans="1:1">
      <c r="A2266" s="37"/>
    </row>
    <row r="2267" spans="1:1">
      <c r="A2267" s="37"/>
    </row>
    <row r="2268" spans="1:1">
      <c r="A2268" s="37"/>
    </row>
    <row r="2269" spans="1:1">
      <c r="A2269" s="37"/>
    </row>
    <row r="2270" spans="1:1">
      <c r="A2270" s="37"/>
    </row>
    <row r="2271" spans="1:1">
      <c r="A2271" s="37"/>
    </row>
    <row r="2272" spans="1:1">
      <c r="A2272" s="37"/>
    </row>
    <row r="2273" spans="1:1">
      <c r="A2273" s="37"/>
    </row>
    <row r="2274" spans="1:1">
      <c r="A2274" s="37"/>
    </row>
    <row r="2275" spans="1:1">
      <c r="A2275" s="37"/>
    </row>
    <row r="2276" spans="1:1">
      <c r="A2276" s="37"/>
    </row>
    <row r="2277" spans="1:1">
      <c r="A2277" s="37"/>
    </row>
    <row r="2278" spans="1:1">
      <c r="A2278" s="37"/>
    </row>
    <row r="2279" spans="1:1">
      <c r="A2279" s="37"/>
    </row>
    <row r="2280" spans="1:1">
      <c r="A2280" s="37"/>
    </row>
    <row r="2281" spans="1:1">
      <c r="A2281" s="37"/>
    </row>
    <row r="2282" spans="1:1">
      <c r="A2282" s="37"/>
    </row>
    <row r="2283" spans="1:1">
      <c r="A2283" s="37"/>
    </row>
    <row r="2284" spans="1:1">
      <c r="A2284" s="37"/>
    </row>
    <row r="2285" spans="1:1">
      <c r="A2285" s="37"/>
    </row>
    <row r="2286" spans="1:1">
      <c r="A2286" s="37"/>
    </row>
    <row r="2287" spans="1:1">
      <c r="A2287" s="37"/>
    </row>
    <row r="2288" spans="1:1">
      <c r="A2288" s="37"/>
    </row>
    <row r="2289" spans="1:1">
      <c r="A2289" s="37"/>
    </row>
    <row r="2290" spans="1:1">
      <c r="A2290" s="37"/>
    </row>
    <row r="2291" spans="1:1">
      <c r="A2291" s="37"/>
    </row>
    <row r="2292" spans="1:1">
      <c r="A2292" s="37"/>
    </row>
    <row r="2293" spans="1:1">
      <c r="A2293" s="37"/>
    </row>
    <row r="2294" spans="1:1">
      <c r="A2294" s="37"/>
    </row>
    <row r="2295" spans="1:1">
      <c r="A2295" s="37"/>
    </row>
    <row r="2296" spans="1:1">
      <c r="A2296" s="37"/>
    </row>
    <row r="2297" spans="1:1">
      <c r="A2297" s="37"/>
    </row>
    <row r="2298" spans="1:1">
      <c r="A2298" s="37"/>
    </row>
    <row r="2299" spans="1:1">
      <c r="A2299" s="37"/>
    </row>
    <row r="2300" spans="1:1">
      <c r="A2300" s="37"/>
    </row>
    <row r="2301" spans="1:1">
      <c r="A2301" s="37"/>
    </row>
    <row r="2302" spans="1:1">
      <c r="A2302" s="37"/>
    </row>
    <row r="2303" spans="1:1">
      <c r="A2303" s="37"/>
    </row>
    <row r="2304" spans="1:1">
      <c r="A2304" s="37"/>
    </row>
    <row r="2305" spans="1:1">
      <c r="A2305" s="37"/>
    </row>
    <row r="2306" spans="1:1">
      <c r="A2306" s="37"/>
    </row>
    <row r="2307" spans="1:1">
      <c r="A2307" s="37"/>
    </row>
    <row r="2308" spans="1:1">
      <c r="A2308" s="37"/>
    </row>
    <row r="2309" spans="1:1">
      <c r="A2309" s="37"/>
    </row>
    <row r="2310" spans="1:1">
      <c r="A2310" s="37"/>
    </row>
    <row r="2311" spans="1:1">
      <c r="A2311" s="37"/>
    </row>
    <row r="2312" spans="1:1">
      <c r="A2312" s="37"/>
    </row>
    <row r="2313" spans="1:1">
      <c r="A2313" s="37"/>
    </row>
    <row r="2314" spans="1:1">
      <c r="A2314" s="37"/>
    </row>
    <row r="2315" spans="1:1">
      <c r="A2315" s="37"/>
    </row>
    <row r="2316" spans="1:1">
      <c r="A2316" s="37"/>
    </row>
    <row r="2317" spans="1:1">
      <c r="A2317" s="37"/>
    </row>
    <row r="2318" spans="1:1">
      <c r="A2318" s="37"/>
    </row>
    <row r="2319" spans="1:1">
      <c r="A2319" s="37"/>
    </row>
    <row r="2320" spans="1:1">
      <c r="A2320" s="37"/>
    </row>
    <row r="2321" spans="1:1">
      <c r="A2321" s="37"/>
    </row>
    <row r="2322" spans="1:1">
      <c r="A2322" s="37"/>
    </row>
    <row r="2323" spans="1:1">
      <c r="A2323" s="37"/>
    </row>
    <row r="2324" spans="1:1">
      <c r="A2324" s="37"/>
    </row>
    <row r="2325" spans="1:1">
      <c r="A2325" s="37"/>
    </row>
    <row r="2326" spans="1:1">
      <c r="A2326" s="37"/>
    </row>
    <row r="2327" spans="1:1">
      <c r="A2327" s="37"/>
    </row>
    <row r="2328" spans="1:1">
      <c r="A2328" s="37"/>
    </row>
    <row r="2329" spans="1:1">
      <c r="A2329" s="37"/>
    </row>
    <row r="2330" spans="1:1">
      <c r="A2330" s="37"/>
    </row>
    <row r="2331" spans="1:1">
      <c r="A2331" s="37"/>
    </row>
    <row r="2332" spans="1:1">
      <c r="A2332" s="37"/>
    </row>
    <row r="2333" spans="1:1">
      <c r="A2333" s="37"/>
    </row>
    <row r="2334" spans="1:1">
      <c r="A2334" s="37"/>
    </row>
    <row r="2335" spans="1:1">
      <c r="A2335" s="37"/>
    </row>
    <row r="2336" spans="1:1">
      <c r="A2336" s="37"/>
    </row>
    <row r="2337" spans="1:1">
      <c r="A2337" s="37"/>
    </row>
    <row r="2338" spans="1:1">
      <c r="A2338" s="37"/>
    </row>
    <row r="2339" spans="1:1">
      <c r="A2339" s="37"/>
    </row>
    <row r="2340" spans="1:1">
      <c r="A2340" s="37"/>
    </row>
    <row r="2341" spans="1:1">
      <c r="A2341" s="37"/>
    </row>
    <row r="2342" spans="1:1">
      <c r="A2342" s="37"/>
    </row>
    <row r="2343" spans="1:1">
      <c r="A2343" s="37"/>
    </row>
    <row r="2344" spans="1:1">
      <c r="A2344" s="37"/>
    </row>
    <row r="2345" spans="1:1">
      <c r="A2345" s="37"/>
    </row>
    <row r="2346" spans="1:1">
      <c r="A2346" s="37"/>
    </row>
    <row r="2347" spans="1:1">
      <c r="A2347" s="37"/>
    </row>
    <row r="2348" spans="1:1">
      <c r="A2348" s="37"/>
    </row>
    <row r="2349" spans="1:1">
      <c r="A2349" s="37"/>
    </row>
    <row r="2350" spans="1:1">
      <c r="A2350" s="37"/>
    </row>
    <row r="2351" spans="1:1">
      <c r="A2351" s="37"/>
    </row>
    <row r="2352" spans="1:1">
      <c r="A2352" s="37"/>
    </row>
    <row r="2353" spans="1:1">
      <c r="A2353" s="37"/>
    </row>
    <row r="2354" spans="1:1">
      <c r="A2354" s="37"/>
    </row>
    <row r="2355" spans="1:1">
      <c r="A2355" s="37"/>
    </row>
    <row r="2356" spans="1:1">
      <c r="A2356" s="37"/>
    </row>
    <row r="2357" spans="1:1">
      <c r="A2357" s="37"/>
    </row>
    <row r="2358" spans="1:1">
      <c r="A2358" s="37"/>
    </row>
    <row r="2359" spans="1:1">
      <c r="A2359" s="37"/>
    </row>
    <row r="2360" spans="1:1">
      <c r="A2360" s="37"/>
    </row>
    <row r="2361" spans="1:1">
      <c r="A2361" s="37"/>
    </row>
    <row r="2362" spans="1:1">
      <c r="A2362" s="37"/>
    </row>
    <row r="2363" spans="1:1">
      <c r="A2363" s="37"/>
    </row>
    <row r="2364" spans="1:1">
      <c r="A2364" s="37"/>
    </row>
    <row r="2365" spans="1:1">
      <c r="A2365" s="37"/>
    </row>
    <row r="2366" spans="1:1">
      <c r="A2366" s="37"/>
    </row>
    <row r="2367" spans="1:1">
      <c r="A2367" s="37"/>
    </row>
    <row r="2368" spans="1:1">
      <c r="A2368" s="37"/>
    </row>
    <row r="2369" spans="1:1">
      <c r="A2369" s="37"/>
    </row>
    <row r="2370" spans="1:1">
      <c r="A2370" s="37"/>
    </row>
    <row r="2371" spans="1:1">
      <c r="A2371" s="37"/>
    </row>
    <row r="2372" spans="1:1">
      <c r="A2372" s="37"/>
    </row>
    <row r="2373" spans="1:1">
      <c r="A2373" s="37"/>
    </row>
    <row r="2374" spans="1:1">
      <c r="A2374" s="37"/>
    </row>
    <row r="2375" spans="1:1">
      <c r="A2375" s="37"/>
    </row>
    <row r="2376" spans="1:1">
      <c r="A2376" s="37"/>
    </row>
    <row r="2377" spans="1:1">
      <c r="A2377" s="37"/>
    </row>
    <row r="2378" spans="1:1">
      <c r="A2378" s="37"/>
    </row>
    <row r="2379" spans="1:1">
      <c r="A2379" s="37"/>
    </row>
    <row r="2380" spans="1:1">
      <c r="A2380" s="37"/>
    </row>
    <row r="2381" spans="1:1">
      <c r="A2381" s="37"/>
    </row>
    <row r="2382" spans="1:1">
      <c r="A2382" s="37"/>
    </row>
    <row r="2383" spans="1:1">
      <c r="A2383" s="37"/>
    </row>
    <row r="2384" spans="1:1">
      <c r="A2384" s="37"/>
    </row>
    <row r="2385" spans="1:1">
      <c r="A2385" s="37"/>
    </row>
    <row r="2386" spans="1:1">
      <c r="A2386" s="37"/>
    </row>
    <row r="2387" spans="1:1">
      <c r="A2387" s="37"/>
    </row>
    <row r="2388" spans="1:1">
      <c r="A2388" s="37"/>
    </row>
    <row r="2389" spans="1:1">
      <c r="A2389" s="37"/>
    </row>
    <row r="2390" spans="1:1">
      <c r="A2390" s="37"/>
    </row>
    <row r="2391" spans="1:1">
      <c r="A2391" s="37"/>
    </row>
    <row r="2392" spans="1:1">
      <c r="A2392" s="37"/>
    </row>
    <row r="2393" spans="1:1">
      <c r="A2393" s="37"/>
    </row>
    <row r="2394" spans="1:1">
      <c r="A2394" s="37"/>
    </row>
    <row r="2395" spans="1:1">
      <c r="A2395" s="37"/>
    </row>
    <row r="2396" spans="1:1">
      <c r="A2396" s="37"/>
    </row>
    <row r="2397" spans="1:1">
      <c r="A2397" s="37"/>
    </row>
    <row r="2398" spans="1:1">
      <c r="A2398" s="37"/>
    </row>
    <row r="2399" spans="1:1">
      <c r="A2399" s="37"/>
    </row>
    <row r="2400" spans="1:1">
      <c r="A2400" s="37"/>
    </row>
    <row r="2401" spans="1:1">
      <c r="A2401" s="37"/>
    </row>
    <row r="2402" spans="1:1">
      <c r="A2402" s="37"/>
    </row>
    <row r="2403" spans="1:1">
      <c r="A2403" s="37"/>
    </row>
    <row r="2404" spans="1:1">
      <c r="A2404" s="37"/>
    </row>
    <row r="2405" spans="1:1">
      <c r="A2405" s="37"/>
    </row>
    <row r="2406" spans="1:1">
      <c r="A2406" s="37"/>
    </row>
    <row r="2407" spans="1:1">
      <c r="A2407" s="37"/>
    </row>
    <row r="2408" spans="1:1">
      <c r="A2408" s="37"/>
    </row>
    <row r="2409" spans="1:1">
      <c r="A2409" s="37"/>
    </row>
    <row r="2410" spans="1:1">
      <c r="A2410" s="37"/>
    </row>
    <row r="2411" spans="1:1">
      <c r="A2411" s="37"/>
    </row>
    <row r="2412" spans="1:1">
      <c r="A2412" s="37"/>
    </row>
    <row r="2413" spans="1:1">
      <c r="A2413" s="37"/>
    </row>
    <row r="2414" spans="1:1">
      <c r="A2414" s="37"/>
    </row>
    <row r="2415" spans="1:1">
      <c r="A2415" s="37"/>
    </row>
    <row r="2416" spans="1:1">
      <c r="A2416" s="37"/>
    </row>
    <row r="2417" spans="1:1">
      <c r="A2417" s="37"/>
    </row>
    <row r="2418" spans="1:1">
      <c r="A2418" s="37"/>
    </row>
    <row r="2419" spans="1:1">
      <c r="A2419" s="37"/>
    </row>
    <row r="2420" spans="1:1">
      <c r="A2420" s="37"/>
    </row>
    <row r="2421" spans="1:1">
      <c r="A2421" s="37"/>
    </row>
    <row r="2422" spans="1:1">
      <c r="A2422" s="37"/>
    </row>
    <row r="2423" spans="1:1">
      <c r="A2423" s="37"/>
    </row>
    <row r="2424" spans="1:1">
      <c r="A2424" s="37"/>
    </row>
    <row r="2425" spans="1:1">
      <c r="A2425" s="37"/>
    </row>
    <row r="2426" spans="1:1">
      <c r="A2426" s="37"/>
    </row>
    <row r="2427" spans="1:1">
      <c r="A2427" s="37"/>
    </row>
    <row r="2428" spans="1:1">
      <c r="A2428" s="37"/>
    </row>
    <row r="2429" spans="1:1">
      <c r="A2429" s="37"/>
    </row>
    <row r="2430" spans="1:1">
      <c r="A2430" s="37"/>
    </row>
    <row r="2431" spans="1:1">
      <c r="A2431" s="37"/>
    </row>
    <row r="2432" spans="1:1">
      <c r="A2432" s="37"/>
    </row>
    <row r="2433" spans="1:1">
      <c r="A2433" s="37"/>
    </row>
    <row r="2434" spans="1:1">
      <c r="A2434" s="37"/>
    </row>
    <row r="2435" spans="1:1">
      <c r="A2435" s="37"/>
    </row>
    <row r="2436" spans="1:1">
      <c r="A2436" s="37"/>
    </row>
    <row r="2437" spans="1:1">
      <c r="A2437" s="37"/>
    </row>
    <row r="2438" spans="1:1">
      <c r="A2438" s="37"/>
    </row>
    <row r="2439" spans="1:1">
      <c r="A2439" s="37"/>
    </row>
    <row r="2440" spans="1:1">
      <c r="A2440" s="37"/>
    </row>
    <row r="2441" spans="1:1">
      <c r="A2441" s="37"/>
    </row>
    <row r="2442" spans="1:1">
      <c r="A2442" s="37"/>
    </row>
    <row r="2443" spans="1:1">
      <c r="A2443" s="37"/>
    </row>
    <row r="2444" spans="1:1">
      <c r="A2444" s="37"/>
    </row>
    <row r="2445" spans="1:1">
      <c r="A2445" s="37"/>
    </row>
    <row r="2446" spans="1:1">
      <c r="A2446" s="37"/>
    </row>
    <row r="2447" spans="1:1">
      <c r="A2447" s="37"/>
    </row>
    <row r="2448" spans="1:1">
      <c r="A2448" s="37"/>
    </row>
    <row r="2449" spans="1:1">
      <c r="A2449" s="37"/>
    </row>
    <row r="2450" spans="1:1">
      <c r="A2450" s="37"/>
    </row>
    <row r="2451" spans="1:1">
      <c r="A2451" s="37"/>
    </row>
    <row r="2452" spans="1:1">
      <c r="A2452" s="37"/>
    </row>
    <row r="2453" spans="1:1">
      <c r="A2453" s="37"/>
    </row>
    <row r="2454" spans="1:1">
      <c r="A2454" s="37"/>
    </row>
    <row r="2455" spans="1:1">
      <c r="A2455" s="37"/>
    </row>
    <row r="2456" spans="1:1">
      <c r="A2456" s="37"/>
    </row>
    <row r="2457" spans="1:1">
      <c r="A2457" s="37"/>
    </row>
    <row r="2458" spans="1:1">
      <c r="A2458" s="37"/>
    </row>
    <row r="2459" spans="1:1">
      <c r="A2459" s="37"/>
    </row>
    <row r="2460" spans="1:1">
      <c r="A2460" s="37"/>
    </row>
    <row r="2461" spans="1:1">
      <c r="A2461" s="37"/>
    </row>
    <row r="2462" spans="1:1">
      <c r="A2462" s="37"/>
    </row>
    <row r="2463" spans="1:1">
      <c r="A2463" s="37"/>
    </row>
    <row r="2464" spans="1:1">
      <c r="A2464" s="37"/>
    </row>
    <row r="2465" spans="1:1">
      <c r="A2465" s="37"/>
    </row>
    <row r="2466" spans="1:1">
      <c r="A2466" s="37"/>
    </row>
    <row r="2467" spans="1:1">
      <c r="A2467" s="37"/>
    </row>
    <row r="2468" spans="1:1">
      <c r="A2468" s="37"/>
    </row>
    <row r="2469" spans="1:1">
      <c r="A2469" s="37"/>
    </row>
    <row r="2470" spans="1:1">
      <c r="A2470" s="37"/>
    </row>
    <row r="2471" spans="1:1">
      <c r="A2471" s="37"/>
    </row>
    <row r="2472" spans="1:1">
      <c r="A2472" s="37"/>
    </row>
    <row r="2473" spans="1:1">
      <c r="A2473" s="37"/>
    </row>
    <row r="2474" spans="1:1">
      <c r="A2474" s="37"/>
    </row>
    <row r="2475" spans="1:1">
      <c r="A2475" s="37"/>
    </row>
    <row r="2476" spans="1:1">
      <c r="A2476" s="37"/>
    </row>
    <row r="2477" spans="1:1">
      <c r="A2477" s="37"/>
    </row>
    <row r="2478" spans="1:1">
      <c r="A2478" s="37"/>
    </row>
    <row r="2479" spans="1:1">
      <c r="A2479" s="37"/>
    </row>
    <row r="2480" spans="1:1">
      <c r="A2480" s="37"/>
    </row>
    <row r="2481" spans="1:1">
      <c r="A2481" s="37"/>
    </row>
    <row r="2482" spans="1:1">
      <c r="A2482" s="37"/>
    </row>
    <row r="2483" spans="1:1">
      <c r="A2483" s="37"/>
    </row>
    <row r="2484" spans="1:1">
      <c r="A2484" s="37"/>
    </row>
    <row r="2485" spans="1:1">
      <c r="A2485" s="37"/>
    </row>
    <row r="2486" spans="1:1">
      <c r="A2486" s="37"/>
    </row>
    <row r="2487" spans="1:1">
      <c r="A2487" s="37"/>
    </row>
    <row r="2488" spans="1:1">
      <c r="A2488" s="37"/>
    </row>
    <row r="2489" spans="1:1">
      <c r="A2489" s="37"/>
    </row>
    <row r="2490" spans="1:1">
      <c r="A2490" s="37"/>
    </row>
    <row r="2491" spans="1:1">
      <c r="A2491" s="37"/>
    </row>
    <row r="2492" spans="1:1">
      <c r="A2492" s="37"/>
    </row>
    <row r="2493" spans="1:1">
      <c r="A2493" s="37"/>
    </row>
    <row r="2494" spans="1:1">
      <c r="A2494" s="37"/>
    </row>
    <row r="2495" spans="1:1">
      <c r="A2495" s="37"/>
    </row>
    <row r="2496" spans="1:1">
      <c r="A2496" s="37"/>
    </row>
    <row r="2497" spans="1:1">
      <c r="A2497" s="37"/>
    </row>
    <row r="2498" spans="1:1">
      <c r="A2498" s="37"/>
    </row>
    <row r="2499" spans="1:1">
      <c r="A2499" s="37"/>
    </row>
    <row r="2500" spans="1:1">
      <c r="A2500" s="37"/>
    </row>
    <row r="2501" spans="1:1">
      <c r="A2501" s="37"/>
    </row>
    <row r="2502" spans="1:1">
      <c r="A2502" s="37"/>
    </row>
    <row r="2503" spans="1:1">
      <c r="A2503" s="37"/>
    </row>
    <row r="2504" spans="1:1">
      <c r="A2504" s="37"/>
    </row>
    <row r="2505" spans="1:1">
      <c r="A2505" s="37"/>
    </row>
    <row r="2506" spans="1:1">
      <c r="A2506" s="37"/>
    </row>
    <row r="2507" spans="1:1">
      <c r="A2507" s="37"/>
    </row>
    <row r="2508" spans="1:1">
      <c r="A2508" s="37"/>
    </row>
    <row r="2509" spans="1:1">
      <c r="A2509" s="37"/>
    </row>
    <row r="2510" spans="1:1">
      <c r="A2510" s="37"/>
    </row>
    <row r="2511" spans="1:1">
      <c r="A2511" s="37"/>
    </row>
    <row r="2512" spans="1:1">
      <c r="A2512" s="37"/>
    </row>
    <row r="2513" spans="1:1">
      <c r="A2513" s="37"/>
    </row>
    <row r="2514" spans="1:1">
      <c r="A2514" s="37"/>
    </row>
    <row r="2515" spans="1:1">
      <c r="A2515" s="37"/>
    </row>
    <row r="2516" spans="1:1">
      <c r="A2516" s="37"/>
    </row>
    <row r="2517" spans="1:1">
      <c r="A2517" s="37"/>
    </row>
    <row r="2518" spans="1:1">
      <c r="A2518" s="37"/>
    </row>
    <row r="2519" spans="1:1">
      <c r="A2519" s="37"/>
    </row>
    <row r="2520" spans="1:1">
      <c r="A2520" s="37"/>
    </row>
    <row r="2521" spans="1:1">
      <c r="A2521" s="37"/>
    </row>
    <row r="2522" spans="1:1">
      <c r="A2522" s="37"/>
    </row>
    <row r="2523" spans="1:1">
      <c r="A2523" s="37"/>
    </row>
    <row r="2524" spans="1:1">
      <c r="A2524" s="37"/>
    </row>
    <row r="2525" spans="1:1">
      <c r="A2525" s="37"/>
    </row>
    <row r="2526" spans="1:1">
      <c r="A2526" s="37"/>
    </row>
    <row r="2527" spans="1:1">
      <c r="A2527" s="37"/>
    </row>
    <row r="2528" spans="1:1">
      <c r="A2528" s="37"/>
    </row>
    <row r="2529" spans="1:1">
      <c r="A2529" s="37"/>
    </row>
    <row r="2530" spans="1:1">
      <c r="A2530" s="37"/>
    </row>
    <row r="2531" spans="1:1">
      <c r="A2531" s="37"/>
    </row>
    <row r="2532" spans="1:1">
      <c r="A2532" s="37"/>
    </row>
    <row r="2533" spans="1:1">
      <c r="A2533" s="37"/>
    </row>
    <row r="2534" spans="1:1">
      <c r="A2534" s="37"/>
    </row>
    <row r="2535" spans="1:1">
      <c r="A2535" s="37"/>
    </row>
    <row r="2536" spans="1:1">
      <c r="A2536" s="37"/>
    </row>
    <row r="2537" spans="1:1">
      <c r="A2537" s="37"/>
    </row>
    <row r="2538" spans="1:1">
      <c r="A2538" s="37"/>
    </row>
    <row r="2539" spans="1:1">
      <c r="A2539" s="37"/>
    </row>
    <row r="2540" spans="1:1">
      <c r="A2540" s="37"/>
    </row>
    <row r="2541" spans="1:1">
      <c r="A2541" s="37"/>
    </row>
    <row r="2542" spans="1:1">
      <c r="A2542" s="37"/>
    </row>
    <row r="2543" spans="1:1">
      <c r="A2543" s="37"/>
    </row>
    <row r="2544" spans="1:1">
      <c r="A2544" s="37"/>
    </row>
    <row r="2545" spans="1:1">
      <c r="A2545" s="37"/>
    </row>
    <row r="2546" spans="1:1">
      <c r="A2546" s="37"/>
    </row>
    <row r="2547" spans="1:1">
      <c r="A2547" s="37"/>
    </row>
    <row r="2548" spans="1:1">
      <c r="A2548" s="37"/>
    </row>
    <row r="2549" spans="1:1">
      <c r="A2549" s="37"/>
    </row>
    <row r="2550" spans="1:1">
      <c r="A2550" s="37"/>
    </row>
    <row r="2551" spans="1:1">
      <c r="A2551" s="37"/>
    </row>
    <row r="2552" spans="1:1">
      <c r="A2552" s="37"/>
    </row>
    <row r="2553" spans="1:1">
      <c r="A2553" s="37"/>
    </row>
    <row r="2554" spans="1:1">
      <c r="A2554" s="37"/>
    </row>
    <row r="2555" spans="1:1">
      <c r="A2555" s="37"/>
    </row>
    <row r="2556" spans="1:1">
      <c r="A2556" s="37"/>
    </row>
    <row r="2557" spans="1:1">
      <c r="A2557" s="37"/>
    </row>
    <row r="2558" spans="1:1">
      <c r="A2558" s="37"/>
    </row>
    <row r="2559" spans="1:1">
      <c r="A2559" s="37"/>
    </row>
    <row r="2560" spans="1:1">
      <c r="A2560" s="37"/>
    </row>
    <row r="2561" spans="1:1">
      <c r="A2561" s="37"/>
    </row>
    <row r="2562" spans="1:1">
      <c r="A2562" s="37"/>
    </row>
    <row r="2563" spans="1:1">
      <c r="A2563" s="37"/>
    </row>
    <row r="2564" spans="1:1">
      <c r="A2564" s="37"/>
    </row>
    <row r="2565" spans="1:1">
      <c r="A2565" s="37"/>
    </row>
    <row r="2566" spans="1:1">
      <c r="A2566" s="37"/>
    </row>
    <row r="2567" spans="1:1">
      <c r="A2567" s="37"/>
    </row>
    <row r="2568" spans="1:1">
      <c r="A2568" s="37"/>
    </row>
    <row r="2569" spans="1:1">
      <c r="A2569" s="37"/>
    </row>
    <row r="2570" spans="1:1">
      <c r="A2570" s="37"/>
    </row>
    <row r="2571" spans="1:1">
      <c r="A2571" s="37"/>
    </row>
    <row r="2572" spans="1:1">
      <c r="A2572" s="37"/>
    </row>
    <row r="2573" spans="1:1">
      <c r="A2573" s="37"/>
    </row>
    <row r="2574" spans="1:1">
      <c r="A2574" s="37"/>
    </row>
    <row r="2575" spans="1:1">
      <c r="A2575" s="37"/>
    </row>
    <row r="2576" spans="1:1">
      <c r="A2576" s="37"/>
    </row>
    <row r="2577" spans="1:1">
      <c r="A2577" s="37"/>
    </row>
    <row r="2578" spans="1:1">
      <c r="A2578" s="37"/>
    </row>
    <row r="2579" spans="1:1">
      <c r="A2579" s="37"/>
    </row>
    <row r="2580" spans="1:1">
      <c r="A2580" s="37"/>
    </row>
    <row r="2581" spans="1:1">
      <c r="A2581" s="37"/>
    </row>
    <row r="2582" spans="1:1">
      <c r="A2582" s="37"/>
    </row>
    <row r="2583" spans="1:1">
      <c r="A2583" s="37"/>
    </row>
    <row r="2584" spans="1:1">
      <c r="A2584" s="37"/>
    </row>
    <row r="2585" spans="1:1">
      <c r="A2585" s="37"/>
    </row>
    <row r="2586" spans="1:1">
      <c r="A2586" s="37"/>
    </row>
    <row r="2587" spans="1:1">
      <c r="A2587" s="37"/>
    </row>
    <row r="2588" spans="1:1">
      <c r="A2588" s="37"/>
    </row>
    <row r="2589" spans="1:1">
      <c r="A2589" s="37"/>
    </row>
    <row r="2590" spans="1:1">
      <c r="A2590" s="37"/>
    </row>
    <row r="2591" spans="1:1">
      <c r="A2591" s="37"/>
    </row>
    <row r="2592" spans="1:1">
      <c r="A2592" s="37"/>
    </row>
    <row r="2593" spans="1:1">
      <c r="A2593" s="37"/>
    </row>
    <row r="2594" spans="1:1">
      <c r="A2594" s="37"/>
    </row>
    <row r="2595" spans="1:1">
      <c r="A2595" s="37"/>
    </row>
    <row r="2596" spans="1:1">
      <c r="A2596" s="37"/>
    </row>
    <row r="2597" spans="1:1">
      <c r="A2597" s="37"/>
    </row>
    <row r="2598" spans="1:1">
      <c r="A2598" s="37"/>
    </row>
    <row r="2599" spans="1:1">
      <c r="A2599" s="37"/>
    </row>
    <row r="2600" spans="1:1">
      <c r="A2600" s="37"/>
    </row>
    <row r="2601" spans="1:1">
      <c r="A2601" s="37"/>
    </row>
    <row r="2602" spans="1:1">
      <c r="A2602" s="37"/>
    </row>
    <row r="2603" spans="1:1">
      <c r="A2603" s="37"/>
    </row>
    <row r="2604" spans="1:1">
      <c r="A2604" s="37"/>
    </row>
    <row r="2605" spans="1:1">
      <c r="A2605" s="37"/>
    </row>
    <row r="2606" spans="1:1">
      <c r="A2606" s="37"/>
    </row>
    <row r="2607" spans="1:1">
      <c r="A2607" s="37"/>
    </row>
    <row r="2608" spans="1:1">
      <c r="A2608" s="37"/>
    </row>
    <row r="2609" spans="1:1">
      <c r="A2609" s="37"/>
    </row>
    <row r="2610" spans="1:1">
      <c r="A2610" s="37"/>
    </row>
    <row r="2611" spans="1:1">
      <c r="A2611" s="37"/>
    </row>
    <row r="2612" spans="1:1">
      <c r="A2612" s="37"/>
    </row>
    <row r="2613" spans="1:1">
      <c r="A2613" s="37"/>
    </row>
    <row r="2614" spans="1:1">
      <c r="A2614" s="37"/>
    </row>
    <row r="2615" spans="1:1">
      <c r="A2615" s="37"/>
    </row>
    <row r="2616" spans="1:1">
      <c r="A2616" s="37"/>
    </row>
    <row r="2617" spans="1:1">
      <c r="A2617" s="37"/>
    </row>
    <row r="2618" spans="1:1">
      <c r="A2618" s="37"/>
    </row>
    <row r="2619" spans="1:1">
      <c r="A2619" s="37"/>
    </row>
    <row r="2620" spans="1:1">
      <c r="A2620" s="37"/>
    </row>
    <row r="2621" spans="1:1">
      <c r="A2621" s="37"/>
    </row>
    <row r="2622" spans="1:1">
      <c r="A2622" s="37"/>
    </row>
    <row r="2623" spans="1:1">
      <c r="A2623" s="37"/>
    </row>
    <row r="2624" spans="1:1">
      <c r="A2624" s="37"/>
    </row>
    <row r="2625" spans="1:1">
      <c r="A2625" s="37"/>
    </row>
    <row r="2626" spans="1:1">
      <c r="A2626" s="37"/>
    </row>
    <row r="2627" spans="1:1">
      <c r="A2627" s="37"/>
    </row>
    <row r="2628" spans="1:1">
      <c r="A2628" s="37"/>
    </row>
    <row r="2629" spans="1:1">
      <c r="A2629" s="37"/>
    </row>
    <row r="2630" spans="1:1">
      <c r="A2630" s="37"/>
    </row>
    <row r="2631" spans="1:1">
      <c r="A2631" s="37"/>
    </row>
    <row r="2632" spans="1:1">
      <c r="A2632" s="37"/>
    </row>
    <row r="2633" spans="1:1">
      <c r="A2633" s="37"/>
    </row>
    <row r="2634" spans="1:1">
      <c r="A2634" s="37"/>
    </row>
    <row r="2635" spans="1:1">
      <c r="A2635" s="37"/>
    </row>
    <row r="2636" spans="1:1">
      <c r="A2636" s="37"/>
    </row>
    <row r="2637" spans="1:1">
      <c r="A2637" s="37"/>
    </row>
    <row r="2638" spans="1:1">
      <c r="A2638" s="37"/>
    </row>
    <row r="2639" spans="1:1">
      <c r="A2639" s="37"/>
    </row>
    <row r="2640" spans="1:1">
      <c r="A2640" s="37"/>
    </row>
    <row r="2641" spans="1:1">
      <c r="A2641" s="37"/>
    </row>
    <row r="2642" spans="1:1">
      <c r="A2642" s="37"/>
    </row>
    <row r="2643" spans="1:1">
      <c r="A2643" s="37"/>
    </row>
    <row r="2644" spans="1:1">
      <c r="A2644" s="37"/>
    </row>
    <row r="2645" spans="1:1">
      <c r="A2645" s="37"/>
    </row>
    <row r="2646" spans="1:1">
      <c r="A2646" s="37"/>
    </row>
    <row r="2647" spans="1:1">
      <c r="A2647" s="37"/>
    </row>
    <row r="2648" spans="1:1">
      <c r="A2648" s="37"/>
    </row>
    <row r="2649" spans="1:1">
      <c r="A2649" s="37"/>
    </row>
    <row r="2650" spans="1:1">
      <c r="A2650" s="37"/>
    </row>
    <row r="2651" spans="1:1">
      <c r="A2651" s="37"/>
    </row>
    <row r="2652" spans="1:1">
      <c r="A2652" s="37"/>
    </row>
    <row r="2653" spans="1:1">
      <c r="A2653" s="37"/>
    </row>
    <row r="2654" spans="1:1">
      <c r="A2654" s="37"/>
    </row>
    <row r="2655" spans="1:1">
      <c r="A2655" s="37"/>
    </row>
    <row r="2656" spans="1:1">
      <c r="A2656" s="37"/>
    </row>
    <row r="2657" spans="1:1">
      <c r="A2657" s="37"/>
    </row>
    <row r="2658" spans="1:1">
      <c r="A2658" s="37"/>
    </row>
    <row r="2659" spans="1:1">
      <c r="A2659" s="37"/>
    </row>
    <row r="2660" spans="1:1">
      <c r="A2660" s="37"/>
    </row>
    <row r="2661" spans="1:1">
      <c r="A2661" s="37"/>
    </row>
    <row r="2662" spans="1:1">
      <c r="A2662" s="37"/>
    </row>
    <row r="2663" spans="1:1">
      <c r="A2663" s="37"/>
    </row>
    <row r="2664" spans="1:1">
      <c r="A2664" s="37"/>
    </row>
    <row r="2665" spans="1:1">
      <c r="A2665" s="37"/>
    </row>
    <row r="2666" spans="1:1">
      <c r="A2666" s="37"/>
    </row>
    <row r="2667" spans="1:1">
      <c r="A2667" s="37"/>
    </row>
    <row r="2668" spans="1:1">
      <c r="A2668" s="37"/>
    </row>
    <row r="2669" spans="1:1">
      <c r="A2669" s="37"/>
    </row>
    <row r="2670" spans="1:1">
      <c r="A2670" s="37"/>
    </row>
    <row r="2671" spans="1:1">
      <c r="A2671" s="37"/>
    </row>
    <row r="2672" spans="1:1">
      <c r="A2672" s="37"/>
    </row>
    <row r="2673" spans="1:1">
      <c r="A2673" s="37"/>
    </row>
    <row r="2674" spans="1:1">
      <c r="A2674" s="37"/>
    </row>
    <row r="2675" spans="1:1">
      <c r="A2675" s="37"/>
    </row>
    <row r="2676" spans="1:1">
      <c r="A2676" s="37"/>
    </row>
    <row r="2677" spans="1:1">
      <c r="A2677" s="37"/>
    </row>
    <row r="2678" spans="1:1">
      <c r="A2678" s="37"/>
    </row>
    <row r="2679" spans="1:1">
      <c r="A2679" s="37"/>
    </row>
    <row r="2680" spans="1:1">
      <c r="A2680" s="37"/>
    </row>
    <row r="2681" spans="1:1">
      <c r="A2681" s="37"/>
    </row>
    <row r="2682" spans="1:1">
      <c r="A2682" s="37"/>
    </row>
    <row r="2683" spans="1:1">
      <c r="A2683" s="37"/>
    </row>
    <row r="2684" spans="1:1">
      <c r="A2684" s="37"/>
    </row>
    <row r="2685" spans="1:1">
      <c r="A2685" s="37"/>
    </row>
    <row r="2686" spans="1:1">
      <c r="A2686" s="37"/>
    </row>
    <row r="2687" spans="1:1">
      <c r="A2687" s="37"/>
    </row>
    <row r="2688" spans="1:1">
      <c r="A2688" s="37"/>
    </row>
    <row r="2689" spans="1:1">
      <c r="A2689" s="37"/>
    </row>
    <row r="2690" spans="1:1">
      <c r="A2690" s="37"/>
    </row>
    <row r="2691" spans="1:1">
      <c r="A2691" s="37"/>
    </row>
    <row r="2692" spans="1:1">
      <c r="A2692" s="37"/>
    </row>
    <row r="2693" spans="1:1">
      <c r="A2693" s="37"/>
    </row>
    <row r="2694" spans="1:1">
      <c r="A2694" s="37"/>
    </row>
    <row r="2695" spans="1:1">
      <c r="A2695" s="37"/>
    </row>
    <row r="2696" spans="1:1">
      <c r="A2696" s="37"/>
    </row>
    <row r="2697" spans="1:1">
      <c r="A2697" s="37"/>
    </row>
    <row r="2698" spans="1:1">
      <c r="A2698" s="37"/>
    </row>
    <row r="2699" spans="1:1">
      <c r="A2699" s="37"/>
    </row>
    <row r="2700" spans="1:1">
      <c r="A2700" s="37"/>
    </row>
    <row r="2701" spans="1:1">
      <c r="A2701" s="37"/>
    </row>
    <row r="2702" spans="1:1">
      <c r="A2702" s="37"/>
    </row>
    <row r="2703" spans="1:1">
      <c r="A2703" s="37"/>
    </row>
    <row r="2704" spans="1:1">
      <c r="A2704" s="37"/>
    </row>
    <row r="2705" spans="1:1">
      <c r="A2705" s="37"/>
    </row>
    <row r="2706" spans="1:1">
      <c r="A2706" s="37"/>
    </row>
    <row r="2707" spans="1:1">
      <c r="A2707" s="37"/>
    </row>
    <row r="2708" spans="1:1">
      <c r="A2708" s="37"/>
    </row>
    <row r="2709" spans="1:1">
      <c r="A2709" s="37"/>
    </row>
    <row r="2710" spans="1:1">
      <c r="A2710" s="37"/>
    </row>
    <row r="2711" spans="1:1">
      <c r="A2711" s="37"/>
    </row>
    <row r="2712" spans="1:1">
      <c r="A2712" s="37"/>
    </row>
    <row r="2713" spans="1:1">
      <c r="A2713" s="37"/>
    </row>
    <row r="2714" spans="1:1">
      <c r="A2714" s="37"/>
    </row>
    <row r="2715" spans="1:1">
      <c r="A2715" s="37"/>
    </row>
    <row r="2716" spans="1:1">
      <c r="A2716" s="37"/>
    </row>
    <row r="2717" spans="1:1">
      <c r="A2717" s="37"/>
    </row>
    <row r="2718" spans="1:1">
      <c r="A2718" s="37"/>
    </row>
    <row r="2719" spans="1:1">
      <c r="A2719" s="37"/>
    </row>
    <row r="2720" spans="1:1">
      <c r="A2720" s="37"/>
    </row>
    <row r="2721" spans="1:1">
      <c r="A2721" s="37"/>
    </row>
    <row r="2722" spans="1:1">
      <c r="A2722" s="37"/>
    </row>
    <row r="2723" spans="1:1">
      <c r="A2723" s="37"/>
    </row>
    <row r="2724" spans="1:1">
      <c r="A2724" s="37"/>
    </row>
    <row r="2725" spans="1:1">
      <c r="A2725" s="37"/>
    </row>
    <row r="2726" spans="1:1">
      <c r="A2726" s="37"/>
    </row>
    <row r="2727" spans="1:1">
      <c r="A2727" s="37"/>
    </row>
    <row r="2728" spans="1:1">
      <c r="A2728" s="37"/>
    </row>
    <row r="2729" spans="1:1">
      <c r="A2729" s="37"/>
    </row>
    <row r="2730" spans="1:1">
      <c r="A2730" s="37"/>
    </row>
    <row r="2731" spans="1:1">
      <c r="A2731" s="37"/>
    </row>
    <row r="2732" spans="1:1">
      <c r="A2732" s="37"/>
    </row>
    <row r="2733" spans="1:1">
      <c r="A2733" s="37"/>
    </row>
    <row r="2734" spans="1:1">
      <c r="A2734" s="37"/>
    </row>
    <row r="2735" spans="1:1">
      <c r="A2735" s="37"/>
    </row>
    <row r="2736" spans="1:1">
      <c r="A2736" s="37"/>
    </row>
    <row r="2737" spans="1:1">
      <c r="A2737" s="37"/>
    </row>
    <row r="2738" spans="1:1">
      <c r="A2738" s="37"/>
    </row>
    <row r="2739" spans="1:1">
      <c r="A2739" s="37"/>
    </row>
    <row r="2740" spans="1:1">
      <c r="A2740" s="37"/>
    </row>
    <row r="2741" spans="1:1">
      <c r="A2741" s="37"/>
    </row>
    <row r="2742" spans="1:1">
      <c r="A2742" s="37"/>
    </row>
    <row r="2743" spans="1:1">
      <c r="A2743" s="37"/>
    </row>
    <row r="2744" spans="1:1">
      <c r="A2744" s="37"/>
    </row>
    <row r="2745" spans="1:1">
      <c r="A2745" s="37"/>
    </row>
    <row r="2746" spans="1:1">
      <c r="A2746" s="37"/>
    </row>
    <row r="2747" spans="1:1">
      <c r="A2747" s="37"/>
    </row>
    <row r="2748" spans="1:1">
      <c r="A2748" s="37"/>
    </row>
    <row r="2749" spans="1:1">
      <c r="A2749" s="37"/>
    </row>
    <row r="2750" spans="1:1">
      <c r="A2750" s="37"/>
    </row>
    <row r="2751" spans="1:1">
      <c r="A2751" s="37"/>
    </row>
    <row r="2752" spans="1:1">
      <c r="A2752" s="37"/>
    </row>
    <row r="2753" spans="1:1">
      <c r="A2753" s="37"/>
    </row>
    <row r="2754" spans="1:1">
      <c r="A2754" s="37"/>
    </row>
    <row r="2755" spans="1:1">
      <c r="A2755" s="37"/>
    </row>
    <row r="2756" spans="1:1">
      <c r="A2756" s="37"/>
    </row>
    <row r="2757" spans="1:1">
      <c r="A2757" s="37"/>
    </row>
    <row r="2758" spans="1:1">
      <c r="A2758" s="37"/>
    </row>
    <row r="2759" spans="1:1">
      <c r="A2759" s="37"/>
    </row>
    <row r="2760" spans="1:1">
      <c r="A2760" s="37"/>
    </row>
    <row r="2761" spans="1:1">
      <c r="A2761" s="37"/>
    </row>
    <row r="2762" spans="1:1">
      <c r="A2762" s="37"/>
    </row>
    <row r="2763" spans="1:1">
      <c r="A2763" s="37"/>
    </row>
    <row r="2764" spans="1:1">
      <c r="A2764" s="37"/>
    </row>
    <row r="2765" spans="1:1">
      <c r="A2765" s="37"/>
    </row>
    <row r="2766" spans="1:1">
      <c r="A2766" s="37"/>
    </row>
    <row r="2767" spans="1:1">
      <c r="A2767" s="37"/>
    </row>
    <row r="2768" spans="1:1">
      <c r="A2768" s="37"/>
    </row>
    <row r="2769" spans="1:1">
      <c r="A2769" s="37"/>
    </row>
    <row r="2770" spans="1:1">
      <c r="A2770" s="37"/>
    </row>
    <row r="2771" spans="1:1">
      <c r="A2771" s="37"/>
    </row>
    <row r="2772" spans="1:1">
      <c r="A2772" s="37"/>
    </row>
    <row r="2773" spans="1:1">
      <c r="A2773" s="37"/>
    </row>
    <row r="2774" spans="1:1">
      <c r="A2774" s="37"/>
    </row>
    <row r="2775" spans="1:1">
      <c r="A2775" s="37"/>
    </row>
    <row r="2776" spans="1:1">
      <c r="A2776" s="37"/>
    </row>
    <row r="2777" spans="1:1">
      <c r="A2777" s="37"/>
    </row>
    <row r="2778" spans="1:1">
      <c r="A2778" s="37"/>
    </row>
    <row r="2779" spans="1:1">
      <c r="A2779" s="37"/>
    </row>
    <row r="2780" spans="1:1">
      <c r="A2780" s="37"/>
    </row>
    <row r="2781" spans="1:1">
      <c r="A2781" s="37"/>
    </row>
    <row r="2782" spans="1:1">
      <c r="A2782" s="37"/>
    </row>
    <row r="2783" spans="1:1">
      <c r="A2783" s="37"/>
    </row>
    <row r="2784" spans="1:1">
      <c r="A2784" s="37"/>
    </row>
    <row r="2785" spans="1:1">
      <c r="A2785" s="37"/>
    </row>
    <row r="2786" spans="1:1">
      <c r="A2786" s="37"/>
    </row>
    <row r="2787" spans="1:1">
      <c r="A2787" s="37"/>
    </row>
    <row r="2788" spans="1:1">
      <c r="A2788" s="37"/>
    </row>
    <row r="2789" spans="1:1">
      <c r="A2789" s="37"/>
    </row>
    <row r="2790" spans="1:1">
      <c r="A2790" s="37"/>
    </row>
    <row r="2791" spans="1:1">
      <c r="A2791" s="37"/>
    </row>
    <row r="2792" spans="1:1">
      <c r="A2792" s="37"/>
    </row>
    <row r="2793" spans="1:1">
      <c r="A2793" s="37"/>
    </row>
    <row r="2794" spans="1:1">
      <c r="A2794" s="37"/>
    </row>
    <row r="2795" spans="1:1">
      <c r="A2795" s="37"/>
    </row>
    <row r="2796" spans="1:1">
      <c r="A2796" s="37"/>
    </row>
    <row r="2797" spans="1:1">
      <c r="A2797" s="37"/>
    </row>
    <row r="2798" spans="1:1">
      <c r="A2798" s="37"/>
    </row>
    <row r="2799" spans="1:1">
      <c r="A2799" s="37"/>
    </row>
    <row r="2800" spans="1:1">
      <c r="A2800" s="37"/>
    </row>
    <row r="2801" spans="1:1">
      <c r="A2801" s="37"/>
    </row>
    <row r="2802" spans="1:1">
      <c r="A2802" s="37"/>
    </row>
    <row r="2803" spans="1:1">
      <c r="A2803" s="37"/>
    </row>
    <row r="2804" spans="1:1">
      <c r="A2804" s="37"/>
    </row>
    <row r="2805" spans="1:1">
      <c r="A2805" s="37"/>
    </row>
    <row r="2806" spans="1:1">
      <c r="A2806" s="37"/>
    </row>
    <row r="2807" spans="1:1">
      <c r="A2807" s="37"/>
    </row>
    <row r="2808" spans="1:1">
      <c r="A2808" s="37"/>
    </row>
    <row r="2809" spans="1:1">
      <c r="A2809" s="37"/>
    </row>
    <row r="2810" spans="1:1">
      <c r="A2810" s="37"/>
    </row>
    <row r="2811" spans="1:1">
      <c r="A2811" s="37"/>
    </row>
    <row r="2812" spans="1:1">
      <c r="A2812" s="37"/>
    </row>
    <row r="2813" spans="1:1">
      <c r="A2813" s="37"/>
    </row>
    <row r="2814" spans="1:1">
      <c r="A2814" s="37"/>
    </row>
    <row r="2815" spans="1:1">
      <c r="A2815" s="37"/>
    </row>
    <row r="2816" spans="1:1">
      <c r="A2816" s="37"/>
    </row>
    <row r="2817" spans="1:1">
      <c r="A2817" s="37"/>
    </row>
    <row r="2818" spans="1:1">
      <c r="A2818" s="37"/>
    </row>
    <row r="2819" spans="1:1">
      <c r="A2819" s="37"/>
    </row>
    <row r="2820" spans="1:1">
      <c r="A2820" s="37"/>
    </row>
    <row r="2821" spans="1:1">
      <c r="A2821" s="37"/>
    </row>
    <row r="2822" spans="1:1">
      <c r="A2822" s="37"/>
    </row>
    <row r="2823" spans="1:1">
      <c r="A2823" s="37"/>
    </row>
    <row r="2824" spans="1:1">
      <c r="A2824" s="37"/>
    </row>
    <row r="2825" spans="1:1">
      <c r="A2825" s="37"/>
    </row>
    <row r="2826" spans="1:1">
      <c r="A2826" s="37"/>
    </row>
    <row r="2827" spans="1:1">
      <c r="A2827" s="37"/>
    </row>
    <row r="2828" spans="1:1">
      <c r="A2828" s="37"/>
    </row>
    <row r="2829" spans="1:1">
      <c r="A2829" s="37"/>
    </row>
    <row r="2830" spans="1:1">
      <c r="A2830" s="37"/>
    </row>
    <row r="2831" spans="1:1">
      <c r="A2831" s="37"/>
    </row>
    <row r="2832" spans="1:1">
      <c r="A2832" s="37"/>
    </row>
    <row r="2833" spans="1:1">
      <c r="A2833" s="37"/>
    </row>
    <row r="2834" spans="1:1">
      <c r="A2834" s="37"/>
    </row>
    <row r="2835" spans="1:1">
      <c r="A2835" s="37"/>
    </row>
    <row r="2836" spans="1:1">
      <c r="A2836" s="37"/>
    </row>
    <row r="2837" spans="1:1">
      <c r="A2837" s="37"/>
    </row>
    <row r="2838" spans="1:1">
      <c r="A2838" s="37"/>
    </row>
    <row r="2839" spans="1:1">
      <c r="A2839" s="37"/>
    </row>
    <row r="2840" spans="1:1">
      <c r="A2840" s="37"/>
    </row>
    <row r="2841" spans="1:1">
      <c r="A2841" s="37"/>
    </row>
    <row r="2842" spans="1:1">
      <c r="A2842" s="37"/>
    </row>
    <row r="2843" spans="1:1">
      <c r="A2843" s="37"/>
    </row>
    <row r="2844" spans="1:1">
      <c r="A2844" s="37"/>
    </row>
    <row r="2845" spans="1:1">
      <c r="A2845" s="37"/>
    </row>
    <row r="2846" spans="1:1">
      <c r="A2846" s="37"/>
    </row>
    <row r="2847" spans="1:1">
      <c r="A2847" s="37"/>
    </row>
    <row r="2848" spans="1:1">
      <c r="A2848" s="37"/>
    </row>
    <row r="2849" spans="1:1">
      <c r="A2849" s="37"/>
    </row>
    <row r="2850" spans="1:1">
      <c r="A2850" s="37"/>
    </row>
    <row r="2851" spans="1:1">
      <c r="A2851" s="37"/>
    </row>
    <row r="2852" spans="1:1">
      <c r="A2852" s="37"/>
    </row>
    <row r="2853" spans="1:1">
      <c r="A2853" s="37"/>
    </row>
    <row r="2854" spans="1:1">
      <c r="A2854" s="37"/>
    </row>
    <row r="2855" spans="1:1">
      <c r="A2855" s="37"/>
    </row>
    <row r="2856" spans="1:1">
      <c r="A2856" s="37"/>
    </row>
    <row r="2857" spans="1:1">
      <c r="A2857" s="37"/>
    </row>
    <row r="2858" spans="1:1">
      <c r="A2858" s="37"/>
    </row>
    <row r="2859" spans="1:1">
      <c r="A2859" s="37"/>
    </row>
    <row r="2860" spans="1:1">
      <c r="A2860" s="37"/>
    </row>
    <row r="2861" spans="1:1">
      <c r="A2861" s="37"/>
    </row>
    <row r="2862" spans="1:1">
      <c r="A2862" s="37"/>
    </row>
    <row r="2863" spans="1:1">
      <c r="A2863" s="37"/>
    </row>
    <row r="2864" spans="1:1">
      <c r="A2864" s="37"/>
    </row>
    <row r="2865" spans="1:1">
      <c r="A2865" s="37"/>
    </row>
    <row r="2866" spans="1:1">
      <c r="A2866" s="37"/>
    </row>
    <row r="2867" spans="1:1">
      <c r="A2867" s="37"/>
    </row>
    <row r="2868" spans="1:1">
      <c r="A2868" s="37"/>
    </row>
    <row r="2869" spans="1:1">
      <c r="A2869" s="37"/>
    </row>
    <row r="2870" spans="1:1">
      <c r="A2870" s="37"/>
    </row>
    <row r="2871" spans="1:1">
      <c r="A2871" s="37"/>
    </row>
    <row r="2872" spans="1:1">
      <c r="A2872" s="37"/>
    </row>
    <row r="2873" spans="1:1">
      <c r="A2873" s="37"/>
    </row>
    <row r="2874" spans="1:1">
      <c r="A2874" s="37"/>
    </row>
    <row r="2875" spans="1:1">
      <c r="A2875" s="37"/>
    </row>
    <row r="2876" spans="1:1">
      <c r="A2876" s="37"/>
    </row>
    <row r="2877" spans="1:1">
      <c r="A2877" s="37"/>
    </row>
    <row r="2878" spans="1:1">
      <c r="A2878" s="37"/>
    </row>
    <row r="2879" spans="1:1">
      <c r="A2879" s="37"/>
    </row>
    <row r="2880" spans="1:1">
      <c r="A2880" s="37"/>
    </row>
    <row r="2881" spans="1:1">
      <c r="A2881" s="37"/>
    </row>
    <row r="2882" spans="1:1">
      <c r="A2882" s="37"/>
    </row>
    <row r="2883" spans="1:1">
      <c r="A2883" s="37"/>
    </row>
    <row r="2884" spans="1:1">
      <c r="A2884" s="37"/>
    </row>
    <row r="2885" spans="1:1">
      <c r="A2885" s="37"/>
    </row>
    <row r="2886" spans="1:1">
      <c r="A2886" s="37"/>
    </row>
    <row r="2887" spans="1:1">
      <c r="A2887" s="37"/>
    </row>
    <row r="2888" spans="1:1">
      <c r="A2888" s="37"/>
    </row>
    <row r="2889" spans="1:1">
      <c r="A2889" s="37"/>
    </row>
    <row r="2890" spans="1:1">
      <c r="A2890" s="37"/>
    </row>
    <row r="2891" spans="1:1">
      <c r="A2891" s="37"/>
    </row>
    <row r="2892" spans="1:1">
      <c r="A2892" s="37"/>
    </row>
    <row r="2893" spans="1:1">
      <c r="A2893" s="37"/>
    </row>
    <row r="2894" spans="1:1">
      <c r="A2894" s="37"/>
    </row>
    <row r="2895" spans="1:1">
      <c r="A2895" s="37"/>
    </row>
    <row r="2896" spans="1:1">
      <c r="A2896" s="37"/>
    </row>
    <row r="2897" spans="1:1">
      <c r="A2897" s="37"/>
    </row>
    <row r="2898" spans="1:1">
      <c r="A2898" s="37"/>
    </row>
    <row r="2899" spans="1:1">
      <c r="A2899" s="37"/>
    </row>
    <row r="2900" spans="1:1">
      <c r="A2900" s="37"/>
    </row>
    <row r="2901" spans="1:1">
      <c r="A2901" s="37"/>
    </row>
    <row r="2902" spans="1:1">
      <c r="A2902" s="37"/>
    </row>
    <row r="2903" spans="1:1">
      <c r="A2903" s="37"/>
    </row>
    <row r="2904" spans="1:1">
      <c r="A2904" s="37"/>
    </row>
    <row r="2905" spans="1:1">
      <c r="A2905" s="37"/>
    </row>
    <row r="2906" spans="1:1">
      <c r="A2906" s="37"/>
    </row>
    <row r="2907" spans="1:1">
      <c r="A2907" s="37"/>
    </row>
    <row r="2908" spans="1:1">
      <c r="A2908" s="37"/>
    </row>
    <row r="2909" spans="1:1">
      <c r="A2909" s="37"/>
    </row>
    <row r="2910" spans="1:1">
      <c r="A2910" s="37"/>
    </row>
    <row r="2911" spans="1:1">
      <c r="A2911" s="37"/>
    </row>
    <row r="2912" spans="1:1">
      <c r="A2912" s="37"/>
    </row>
    <row r="2913" spans="1:1">
      <c r="A2913" s="37"/>
    </row>
    <row r="2914" spans="1:1">
      <c r="A2914" s="37"/>
    </row>
    <row r="2915" spans="1:1">
      <c r="A2915" s="37"/>
    </row>
    <row r="2916" spans="1:1">
      <c r="A2916" s="37"/>
    </row>
    <row r="2917" spans="1:1">
      <c r="A2917" s="37"/>
    </row>
    <row r="2918" spans="1:1">
      <c r="A2918" s="37"/>
    </row>
    <row r="2919" spans="1:1">
      <c r="A2919" s="37"/>
    </row>
    <row r="2920" spans="1:1">
      <c r="A2920" s="37"/>
    </row>
    <row r="2921" spans="1:1">
      <c r="A2921" s="37"/>
    </row>
    <row r="2922" spans="1:1">
      <c r="A2922" s="37"/>
    </row>
    <row r="2923" spans="1:1">
      <c r="A2923" s="37"/>
    </row>
    <row r="2924" spans="1:1">
      <c r="A2924" s="37"/>
    </row>
    <row r="2925" spans="1:1">
      <c r="A2925" s="37"/>
    </row>
    <row r="2926" spans="1:1">
      <c r="A2926" s="37"/>
    </row>
    <row r="2927" spans="1:1">
      <c r="A2927" s="37"/>
    </row>
    <row r="2928" spans="1:1">
      <c r="A2928" s="37"/>
    </row>
    <row r="2929" spans="1:1">
      <c r="A2929" s="37"/>
    </row>
    <row r="2930" spans="1:1">
      <c r="A2930" s="37"/>
    </row>
    <row r="2931" spans="1:1">
      <c r="A2931" s="37"/>
    </row>
    <row r="2932" spans="1:1">
      <c r="A2932" s="37"/>
    </row>
    <row r="2933" spans="1:1">
      <c r="A2933" s="37"/>
    </row>
    <row r="2934" spans="1:1">
      <c r="A2934" s="37"/>
    </row>
    <row r="2935" spans="1:1">
      <c r="A2935" s="37"/>
    </row>
    <row r="2936" spans="1:1">
      <c r="A2936" s="37"/>
    </row>
    <row r="2937" spans="1:1">
      <c r="A2937" s="37"/>
    </row>
    <row r="2938" spans="1:1">
      <c r="A2938" s="37"/>
    </row>
    <row r="2939" spans="1:1">
      <c r="A2939" s="37"/>
    </row>
    <row r="2940" spans="1:1">
      <c r="A2940" s="37"/>
    </row>
    <row r="2941" spans="1:1">
      <c r="A2941" s="37"/>
    </row>
    <row r="2942" spans="1:1">
      <c r="A2942" s="37"/>
    </row>
    <row r="2943" spans="1:1">
      <c r="A2943" s="37"/>
    </row>
    <row r="2944" spans="1:1">
      <c r="A2944" s="37"/>
    </row>
    <row r="2945" spans="1:1">
      <c r="A2945" s="37"/>
    </row>
    <row r="2946" spans="1:1">
      <c r="A2946" s="37"/>
    </row>
    <row r="2947" spans="1:1">
      <c r="A2947" s="37"/>
    </row>
    <row r="2948" spans="1:1">
      <c r="A2948" s="37"/>
    </row>
    <row r="2949" spans="1:1">
      <c r="A2949" s="37"/>
    </row>
    <row r="2950" spans="1:1">
      <c r="A2950" s="37"/>
    </row>
    <row r="2951" spans="1:1">
      <c r="A2951" s="37"/>
    </row>
    <row r="2952" spans="1:1">
      <c r="A2952" s="37"/>
    </row>
    <row r="2953" spans="1:1">
      <c r="A2953" s="37"/>
    </row>
    <row r="2954" spans="1:1">
      <c r="A2954" s="37"/>
    </row>
    <row r="2955" spans="1:1">
      <c r="A2955" s="37"/>
    </row>
    <row r="2956" spans="1:1">
      <c r="A2956" s="37"/>
    </row>
    <row r="2957" spans="1:1">
      <c r="A2957" s="37"/>
    </row>
    <row r="2958" spans="1:1">
      <c r="A2958" s="37"/>
    </row>
    <row r="2959" spans="1:1">
      <c r="A2959" s="37"/>
    </row>
    <row r="2960" spans="1:1">
      <c r="A2960" s="37"/>
    </row>
    <row r="2961" spans="1:1">
      <c r="A2961" s="37"/>
    </row>
    <row r="2962" spans="1:1">
      <c r="A2962" s="37"/>
    </row>
    <row r="2963" spans="1:1">
      <c r="A2963" s="37"/>
    </row>
    <row r="2964" spans="1:1">
      <c r="A2964" s="37"/>
    </row>
    <row r="2965" spans="1:1">
      <c r="A2965" s="37"/>
    </row>
    <row r="2966" spans="1:1">
      <c r="A2966" s="37"/>
    </row>
    <row r="2967" spans="1:1">
      <c r="A2967" s="37"/>
    </row>
    <row r="2968" spans="1:1">
      <c r="A2968" s="37"/>
    </row>
    <row r="2969" spans="1:1">
      <c r="A2969" s="37"/>
    </row>
    <row r="2970" spans="1:1">
      <c r="A2970" s="37"/>
    </row>
    <row r="2971" spans="1:1">
      <c r="A2971" s="37"/>
    </row>
    <row r="2972" spans="1:1">
      <c r="A2972" s="37"/>
    </row>
    <row r="2973" spans="1:1">
      <c r="A2973" s="37"/>
    </row>
    <row r="2974" spans="1:1">
      <c r="A2974" s="37"/>
    </row>
    <row r="2975" spans="1:1">
      <c r="A2975" s="37"/>
    </row>
    <row r="2976" spans="1:1">
      <c r="A2976" s="37"/>
    </row>
    <row r="2977" spans="1:1">
      <c r="A2977" s="37"/>
    </row>
    <row r="2978" spans="1:1">
      <c r="A2978" s="37"/>
    </row>
    <row r="2979" spans="1:1">
      <c r="A2979" s="37"/>
    </row>
    <row r="2980" spans="1:1">
      <c r="A2980" s="37"/>
    </row>
    <row r="2981" spans="1:1">
      <c r="A2981" s="37"/>
    </row>
    <row r="2982" spans="1:1">
      <c r="A2982" s="37"/>
    </row>
    <row r="2983" spans="1:1">
      <c r="A2983" s="37"/>
    </row>
    <row r="2984" spans="1:1">
      <c r="A2984" s="37"/>
    </row>
    <row r="2985" spans="1:1">
      <c r="A2985" s="37"/>
    </row>
    <row r="2986" spans="1:1">
      <c r="A2986" s="37"/>
    </row>
    <row r="2987" spans="1:1">
      <c r="A2987" s="37"/>
    </row>
    <row r="2988" spans="1:1">
      <c r="A2988" s="37"/>
    </row>
    <row r="2989" spans="1:1">
      <c r="A2989" s="37"/>
    </row>
    <row r="2990" spans="1:1">
      <c r="A2990" s="37"/>
    </row>
    <row r="2991" spans="1:1">
      <c r="A2991" s="37"/>
    </row>
    <row r="2992" spans="1:1">
      <c r="A2992" s="37"/>
    </row>
    <row r="2993" spans="1:1">
      <c r="A2993" s="37"/>
    </row>
    <row r="2994" spans="1:1">
      <c r="A2994" s="37"/>
    </row>
    <row r="2995" spans="1:1">
      <c r="A2995" s="37"/>
    </row>
    <row r="2996" spans="1:1">
      <c r="A2996" s="37"/>
    </row>
    <row r="2997" spans="1:1">
      <c r="A2997" s="37"/>
    </row>
    <row r="2998" spans="1:1">
      <c r="A2998" s="37"/>
    </row>
    <row r="2999" spans="1:1">
      <c r="A2999" s="37"/>
    </row>
    <row r="3000" spans="1:1">
      <c r="A3000" s="37"/>
    </row>
    <row r="3001" spans="1:1">
      <c r="A3001" s="37"/>
    </row>
    <row r="3002" spans="1:1">
      <c r="A3002" s="37"/>
    </row>
    <row r="3003" spans="1:1">
      <c r="A3003" s="37"/>
    </row>
    <row r="3004" spans="1:1">
      <c r="A3004" s="37"/>
    </row>
    <row r="3005" spans="1:1">
      <c r="A3005" s="37"/>
    </row>
    <row r="3006" spans="1:1">
      <c r="A3006" s="37"/>
    </row>
    <row r="3007" spans="1:1">
      <c r="A3007" s="37"/>
    </row>
    <row r="3008" spans="1:1">
      <c r="A3008" s="37"/>
    </row>
    <row r="3009" spans="1:1">
      <c r="A3009" s="37"/>
    </row>
    <row r="3010" spans="1:1">
      <c r="A3010" s="37"/>
    </row>
    <row r="3011" spans="1:1">
      <c r="A3011" s="37"/>
    </row>
    <row r="3012" spans="1:1">
      <c r="A3012" s="37"/>
    </row>
    <row r="3013" spans="1:1">
      <c r="A3013" s="37"/>
    </row>
    <row r="3014" spans="1:1">
      <c r="A3014" s="37"/>
    </row>
    <row r="3015" spans="1:1">
      <c r="A3015" s="37"/>
    </row>
    <row r="3016" spans="1:1">
      <c r="A3016" s="37"/>
    </row>
    <row r="3017" spans="1:1">
      <c r="A3017" s="37"/>
    </row>
    <row r="3018" spans="1:1">
      <c r="A3018" s="37"/>
    </row>
    <row r="3019" spans="1:1">
      <c r="A3019" s="37"/>
    </row>
    <row r="3020" spans="1:1">
      <c r="A3020" s="37"/>
    </row>
    <row r="3021" spans="1:1">
      <c r="A3021" s="37"/>
    </row>
    <row r="3022" spans="1:1">
      <c r="A3022" s="37"/>
    </row>
    <row r="3023" spans="1:1">
      <c r="A3023" s="37"/>
    </row>
    <row r="3024" spans="1:1">
      <c r="A3024" s="37"/>
    </row>
    <row r="3025" spans="1:1">
      <c r="A3025" s="37"/>
    </row>
    <row r="3026" spans="1:1">
      <c r="A3026" s="37"/>
    </row>
    <row r="3027" spans="1:1">
      <c r="A3027" s="37"/>
    </row>
    <row r="3028" spans="1:1">
      <c r="A3028" s="37"/>
    </row>
    <row r="3029" spans="1:1">
      <c r="A3029" s="37"/>
    </row>
    <row r="3030" spans="1:1">
      <c r="A3030" s="37"/>
    </row>
    <row r="3031" spans="1:1">
      <c r="A3031" s="37"/>
    </row>
    <row r="3032" spans="1:1">
      <c r="A3032" s="37"/>
    </row>
    <row r="3033" spans="1:1">
      <c r="A3033" s="37"/>
    </row>
    <row r="3034" spans="1:1">
      <c r="A3034" s="37"/>
    </row>
    <row r="3035" spans="1:1">
      <c r="A3035" s="37"/>
    </row>
    <row r="3036" spans="1:1">
      <c r="A3036" s="37"/>
    </row>
    <row r="3037" spans="1:1">
      <c r="A3037" s="37"/>
    </row>
    <row r="3038" spans="1:1">
      <c r="A3038" s="37"/>
    </row>
    <row r="3039" spans="1:1">
      <c r="A3039" s="37"/>
    </row>
    <row r="3040" spans="1:1">
      <c r="A3040" s="37"/>
    </row>
    <row r="3041" spans="1:1">
      <c r="A3041" s="37"/>
    </row>
    <row r="3042" spans="1:1">
      <c r="A3042" s="37"/>
    </row>
    <row r="3043" spans="1:1">
      <c r="A3043" s="37"/>
    </row>
    <row r="3044" spans="1:1">
      <c r="A3044" s="37"/>
    </row>
    <row r="3045" spans="1:1">
      <c r="A3045" s="37"/>
    </row>
    <row r="3046" spans="1:1">
      <c r="A3046" s="37"/>
    </row>
    <row r="3047" spans="1:1">
      <c r="A3047" s="37"/>
    </row>
    <row r="3048" spans="1:1">
      <c r="A3048" s="37"/>
    </row>
    <row r="3049" spans="1:1">
      <c r="A3049" s="37"/>
    </row>
    <row r="3050" spans="1:1">
      <c r="A3050" s="37"/>
    </row>
    <row r="3051" spans="1:1">
      <c r="A3051" s="37"/>
    </row>
    <row r="3052" spans="1:1">
      <c r="A3052" s="37"/>
    </row>
    <row r="3053" spans="1:1">
      <c r="A3053" s="37"/>
    </row>
    <row r="3054" spans="1:1">
      <c r="A3054" s="37"/>
    </row>
    <row r="3055" spans="1:1">
      <c r="A3055" s="37"/>
    </row>
    <row r="3056" spans="1:1">
      <c r="A3056" s="37"/>
    </row>
    <row r="3057" spans="1:1">
      <c r="A3057" s="37"/>
    </row>
    <row r="3058" spans="1:1">
      <c r="A3058" s="37"/>
    </row>
    <row r="3059" spans="1:1">
      <c r="A3059" s="37"/>
    </row>
    <row r="3060" spans="1:1">
      <c r="A3060" s="37"/>
    </row>
    <row r="3061" spans="1:1">
      <c r="A3061" s="37"/>
    </row>
    <row r="3062" spans="1:1">
      <c r="A3062" s="37"/>
    </row>
    <row r="3063" spans="1:1">
      <c r="A3063" s="37"/>
    </row>
    <row r="3064" spans="1:1">
      <c r="A3064" s="37"/>
    </row>
    <row r="3065" spans="1:1">
      <c r="A3065" s="37"/>
    </row>
    <row r="3066" spans="1:1">
      <c r="A3066" s="37"/>
    </row>
    <row r="3067" spans="1:1">
      <c r="A3067" s="37"/>
    </row>
    <row r="3068" spans="1:1">
      <c r="A3068" s="37"/>
    </row>
    <row r="3069" spans="1:1">
      <c r="A3069" s="37"/>
    </row>
    <row r="3070" spans="1:1">
      <c r="A3070" s="37"/>
    </row>
    <row r="3071" spans="1:1">
      <c r="A3071" s="37"/>
    </row>
    <row r="3072" spans="1:1">
      <c r="A3072" s="37"/>
    </row>
    <row r="3073" spans="1:1">
      <c r="A3073" s="37"/>
    </row>
    <row r="3074" spans="1:1">
      <c r="A3074" s="37"/>
    </row>
    <row r="3075" spans="1:1">
      <c r="A3075" s="37"/>
    </row>
    <row r="3076" spans="1:1">
      <c r="A3076" s="37"/>
    </row>
    <row r="3077" spans="1:1">
      <c r="A3077" s="37"/>
    </row>
    <row r="3078" spans="1:1">
      <c r="A3078" s="37"/>
    </row>
    <row r="3079" spans="1:1">
      <c r="A3079" s="37"/>
    </row>
    <row r="3080" spans="1:1">
      <c r="A3080" s="37"/>
    </row>
    <row r="3081" spans="1:1">
      <c r="A3081" s="37"/>
    </row>
    <row r="3082" spans="1:1">
      <c r="A3082" s="37"/>
    </row>
    <row r="3083" spans="1:1">
      <c r="A3083" s="37"/>
    </row>
    <row r="3084" spans="1:1">
      <c r="A3084" s="37"/>
    </row>
    <row r="3085" spans="1:1">
      <c r="A3085" s="37"/>
    </row>
    <row r="3086" spans="1:1">
      <c r="A3086" s="37"/>
    </row>
    <row r="3087" spans="1:1">
      <c r="A3087" s="37"/>
    </row>
    <row r="3088" spans="1:1">
      <c r="A3088" s="37"/>
    </row>
    <row r="3089" spans="1:1">
      <c r="A3089" s="37"/>
    </row>
    <row r="3090" spans="1:1">
      <c r="A3090" s="37"/>
    </row>
    <row r="3091" spans="1:1">
      <c r="A3091" s="37"/>
    </row>
    <row r="3092" spans="1:1">
      <c r="A3092" s="37"/>
    </row>
    <row r="3093" spans="1:1">
      <c r="A3093" s="37"/>
    </row>
    <row r="3094" spans="1:1">
      <c r="A3094" s="37"/>
    </row>
    <row r="3095" spans="1:1">
      <c r="A3095" s="37"/>
    </row>
    <row r="3096" spans="1:1">
      <c r="A3096" s="37"/>
    </row>
    <row r="3097" spans="1:1">
      <c r="A3097" s="37"/>
    </row>
    <row r="3098" spans="1:1">
      <c r="A3098" s="37"/>
    </row>
    <row r="3099" spans="1:1">
      <c r="A3099" s="37"/>
    </row>
    <row r="3100" spans="1:1">
      <c r="A3100" s="37"/>
    </row>
    <row r="3101" spans="1:1">
      <c r="A3101" s="37"/>
    </row>
    <row r="3102" spans="1:1">
      <c r="A3102" s="37"/>
    </row>
    <row r="3103" spans="1:1">
      <c r="A3103" s="37"/>
    </row>
    <row r="3104" spans="1:1">
      <c r="A3104" s="37"/>
    </row>
    <row r="3105" spans="1:1">
      <c r="A3105" s="37"/>
    </row>
    <row r="3106" spans="1:1">
      <c r="A3106" s="37"/>
    </row>
    <row r="3107" spans="1:1">
      <c r="A3107" s="37"/>
    </row>
    <row r="3108" spans="1:1">
      <c r="A3108" s="37"/>
    </row>
    <row r="3109" spans="1:1">
      <c r="A3109" s="37"/>
    </row>
    <row r="3110" spans="1:1">
      <c r="A3110" s="37"/>
    </row>
    <row r="3111" spans="1:1">
      <c r="A3111" s="37"/>
    </row>
    <row r="3112" spans="1:1">
      <c r="A3112" s="37"/>
    </row>
    <row r="3113" spans="1:1">
      <c r="A3113" s="37"/>
    </row>
    <row r="3114" spans="1:1">
      <c r="A3114" s="37"/>
    </row>
    <row r="3115" spans="1:1">
      <c r="A3115" s="37"/>
    </row>
    <row r="3116" spans="1:1">
      <c r="A3116" s="37"/>
    </row>
    <row r="3117" spans="1:1">
      <c r="A3117" s="37"/>
    </row>
    <row r="3118" spans="1:1">
      <c r="A3118" s="37"/>
    </row>
    <row r="3119" spans="1:1">
      <c r="A3119" s="37"/>
    </row>
    <row r="3120" spans="1:1">
      <c r="A3120" s="37"/>
    </row>
    <row r="3121" spans="1:1">
      <c r="A3121" s="37"/>
    </row>
    <row r="3122" spans="1:1">
      <c r="A3122" s="37"/>
    </row>
    <row r="3123" spans="1:1">
      <c r="A3123" s="37"/>
    </row>
    <row r="3124" spans="1:1">
      <c r="A3124" s="37"/>
    </row>
    <row r="3125" spans="1:1">
      <c r="A3125" s="37"/>
    </row>
    <row r="3126" spans="1:1">
      <c r="A3126" s="37"/>
    </row>
    <row r="3127" spans="1:1">
      <c r="A3127" s="37"/>
    </row>
    <row r="3128" spans="1:1">
      <c r="A3128" s="37"/>
    </row>
    <row r="3129" spans="1:1">
      <c r="A3129" s="37"/>
    </row>
    <row r="3130" spans="1:1">
      <c r="A3130" s="37"/>
    </row>
    <row r="3131" spans="1:1">
      <c r="A3131" s="37"/>
    </row>
    <row r="3132" spans="1:1">
      <c r="A3132" s="37"/>
    </row>
    <row r="3133" spans="1:1">
      <c r="A3133" s="37"/>
    </row>
    <row r="3134" spans="1:1">
      <c r="A3134" s="37"/>
    </row>
    <row r="3135" spans="1:1">
      <c r="A3135" s="37"/>
    </row>
    <row r="3136" spans="1:1">
      <c r="A3136" s="37"/>
    </row>
    <row r="3137" spans="1:1">
      <c r="A3137" s="37"/>
    </row>
    <row r="3138" spans="1:1">
      <c r="A3138" s="37"/>
    </row>
    <row r="3139" spans="1:1">
      <c r="A3139" s="37"/>
    </row>
    <row r="3140" spans="1:1">
      <c r="A3140" s="37"/>
    </row>
    <row r="3141" spans="1:1">
      <c r="A3141" s="37"/>
    </row>
    <row r="3142" spans="1:1">
      <c r="A3142" s="37"/>
    </row>
    <row r="3143" spans="1:1">
      <c r="A3143" s="37"/>
    </row>
    <row r="3144" spans="1:1">
      <c r="A3144" s="37"/>
    </row>
    <row r="3145" spans="1:1">
      <c r="A3145" s="37"/>
    </row>
    <row r="3146" spans="1:1">
      <c r="A3146" s="37"/>
    </row>
    <row r="3147" spans="1:1">
      <c r="A3147" s="37"/>
    </row>
    <row r="3148" spans="1:1">
      <c r="A3148" s="37"/>
    </row>
    <row r="3149" spans="1:1">
      <c r="A3149" s="37"/>
    </row>
    <row r="3150" spans="1:1">
      <c r="A3150" s="37"/>
    </row>
    <row r="3151" spans="1:1">
      <c r="A3151" s="37"/>
    </row>
    <row r="3152" spans="1:1">
      <c r="A3152" s="37"/>
    </row>
    <row r="3153" spans="1:1">
      <c r="A3153" s="37"/>
    </row>
    <row r="3154" spans="1:1">
      <c r="A3154" s="37"/>
    </row>
    <row r="3155" spans="1:1">
      <c r="A3155" s="37"/>
    </row>
    <row r="3156" spans="1:1">
      <c r="A3156" s="37"/>
    </row>
    <row r="3157" spans="1:1">
      <c r="A3157" s="37"/>
    </row>
    <row r="3158" spans="1:1">
      <c r="A3158" s="37"/>
    </row>
    <row r="3159" spans="1:1">
      <c r="A3159" s="37"/>
    </row>
    <row r="3160" spans="1:1">
      <c r="A3160" s="37"/>
    </row>
    <row r="3161" spans="1:1">
      <c r="A3161" s="37"/>
    </row>
    <row r="3162" spans="1:1">
      <c r="A3162" s="37"/>
    </row>
    <row r="3163" spans="1:1">
      <c r="A3163" s="37"/>
    </row>
    <row r="3164" spans="1:1">
      <c r="A3164" s="37"/>
    </row>
    <row r="3165" spans="1:1">
      <c r="A3165" s="37"/>
    </row>
    <row r="3166" spans="1:1">
      <c r="A3166" s="37"/>
    </row>
    <row r="3167" spans="1:1">
      <c r="A3167" s="37"/>
    </row>
    <row r="3168" spans="1:1">
      <c r="A3168" s="37"/>
    </row>
    <row r="3169" spans="1:1">
      <c r="A3169" s="37"/>
    </row>
    <row r="3170" spans="1:1">
      <c r="A3170" s="37"/>
    </row>
    <row r="3171" spans="1:1">
      <c r="A3171" s="37"/>
    </row>
    <row r="3172" spans="1:1">
      <c r="A3172" s="37"/>
    </row>
    <row r="3173" spans="1:1">
      <c r="A3173" s="37"/>
    </row>
    <row r="3174" spans="1:1">
      <c r="A3174" s="37"/>
    </row>
    <row r="3175" spans="1:1">
      <c r="A3175" s="37"/>
    </row>
    <row r="3176" spans="1:1">
      <c r="A3176" s="37"/>
    </row>
    <row r="3177" spans="1:1">
      <c r="A3177" s="37"/>
    </row>
    <row r="3178" spans="1:1">
      <c r="A3178" s="37"/>
    </row>
    <row r="3179" spans="1:1">
      <c r="A3179" s="37"/>
    </row>
    <row r="3180" spans="1:1">
      <c r="A3180" s="37"/>
    </row>
    <row r="3181" spans="1:1">
      <c r="A3181" s="37"/>
    </row>
    <row r="3182" spans="1:1">
      <c r="A3182" s="37"/>
    </row>
    <row r="3183" spans="1:1">
      <c r="A3183" s="37"/>
    </row>
    <row r="3184" spans="1:1">
      <c r="A3184" s="37"/>
    </row>
    <row r="3185" spans="1:1">
      <c r="A3185" s="37"/>
    </row>
    <row r="3186" spans="1:1">
      <c r="A3186" s="37"/>
    </row>
    <row r="3187" spans="1:1">
      <c r="A3187" s="37"/>
    </row>
    <row r="3188" spans="1:1">
      <c r="A3188" s="37"/>
    </row>
    <row r="3189" spans="1:1">
      <c r="A3189" s="37"/>
    </row>
    <row r="3190" spans="1:1">
      <c r="A3190" s="37"/>
    </row>
    <row r="3191" spans="1:1">
      <c r="A3191" s="37"/>
    </row>
    <row r="3192" spans="1:1">
      <c r="A3192" s="37"/>
    </row>
    <row r="3193" spans="1:1">
      <c r="A3193" s="37"/>
    </row>
    <row r="3194" spans="1:1">
      <c r="A3194" s="37"/>
    </row>
    <row r="3195" spans="1:1">
      <c r="A3195" s="37"/>
    </row>
    <row r="3196" spans="1:1">
      <c r="A3196" s="37"/>
    </row>
    <row r="3197" spans="1:1">
      <c r="A3197" s="37"/>
    </row>
    <row r="3198" spans="1:1">
      <c r="A3198" s="37"/>
    </row>
    <row r="3199" spans="1:1">
      <c r="A3199" s="37"/>
    </row>
    <row r="3200" spans="1:1">
      <c r="A3200" s="37"/>
    </row>
    <row r="3201" spans="1:1">
      <c r="A3201" s="37"/>
    </row>
    <row r="3202" spans="1:1">
      <c r="A3202" s="37"/>
    </row>
    <row r="3203" spans="1:1">
      <c r="A3203" s="37"/>
    </row>
    <row r="3204" spans="1:1">
      <c r="A3204" s="37"/>
    </row>
    <row r="3205" spans="1:1">
      <c r="A3205" s="37"/>
    </row>
    <row r="3206" spans="1:1">
      <c r="A3206" s="37"/>
    </row>
    <row r="3207" spans="1:1">
      <c r="A3207" s="37"/>
    </row>
    <row r="3208" spans="1:1">
      <c r="A3208" s="37"/>
    </row>
    <row r="3209" spans="1:1">
      <c r="A3209" s="37"/>
    </row>
    <row r="3210" spans="1:1">
      <c r="A3210" s="37"/>
    </row>
    <row r="3211" spans="1:1">
      <c r="A3211" s="37"/>
    </row>
    <row r="3212" spans="1:1">
      <c r="A3212" s="37"/>
    </row>
    <row r="3213" spans="1:1">
      <c r="A3213" s="37"/>
    </row>
    <row r="3214" spans="1:1">
      <c r="A3214" s="37"/>
    </row>
    <row r="3215" spans="1:1">
      <c r="A3215" s="37"/>
    </row>
    <row r="3216" spans="1:1">
      <c r="A3216" s="37"/>
    </row>
    <row r="3217" spans="1:1">
      <c r="A3217" s="37"/>
    </row>
    <row r="3218" spans="1:1">
      <c r="A3218" s="37"/>
    </row>
    <row r="3219" spans="1:1">
      <c r="A3219" s="37"/>
    </row>
    <row r="3220" spans="1:1">
      <c r="A3220" s="37"/>
    </row>
    <row r="3221" spans="1:1">
      <c r="A3221" s="37"/>
    </row>
    <row r="3222" spans="1:1">
      <c r="A3222" s="37"/>
    </row>
    <row r="3223" spans="1:1">
      <c r="A3223" s="37"/>
    </row>
    <row r="3224" spans="1:1">
      <c r="A3224" s="37"/>
    </row>
    <row r="3225" spans="1:1">
      <c r="A3225" s="37"/>
    </row>
    <row r="3226" spans="1:1">
      <c r="A3226" s="37"/>
    </row>
    <row r="3227" spans="1:1">
      <c r="A3227" s="37"/>
    </row>
    <row r="3228" spans="1:1">
      <c r="A3228" s="37"/>
    </row>
    <row r="3229" spans="1:1">
      <c r="A3229" s="37"/>
    </row>
    <row r="3230" spans="1:1">
      <c r="A3230" s="37"/>
    </row>
    <row r="3231" spans="1:1">
      <c r="A3231" s="37"/>
    </row>
    <row r="3232" spans="1:1">
      <c r="A3232" s="37"/>
    </row>
    <row r="3233" spans="1:1">
      <c r="A3233" s="37"/>
    </row>
    <row r="3234" spans="1:1">
      <c r="A3234" s="37"/>
    </row>
    <row r="3235" spans="1:1">
      <c r="A3235" s="37"/>
    </row>
    <row r="3236" spans="1:1">
      <c r="A3236" s="37"/>
    </row>
    <row r="3237" spans="1:1">
      <c r="A3237" s="37"/>
    </row>
    <row r="3238" spans="1:1">
      <c r="A3238" s="37"/>
    </row>
    <row r="3239" spans="1:1">
      <c r="A3239" s="37"/>
    </row>
    <row r="3240" spans="1:1">
      <c r="A3240" s="37"/>
    </row>
    <row r="3241" spans="1:1">
      <c r="A3241" s="37"/>
    </row>
    <row r="3242" spans="1:1">
      <c r="A3242" s="37"/>
    </row>
    <row r="3243" spans="1:1">
      <c r="A3243" s="37"/>
    </row>
    <row r="3244" spans="1:1">
      <c r="A3244" s="37"/>
    </row>
    <row r="3245" spans="1:1">
      <c r="A3245" s="37"/>
    </row>
    <row r="3246" spans="1:1">
      <c r="A3246" s="37"/>
    </row>
    <row r="3247" spans="1:1">
      <c r="A3247" s="37"/>
    </row>
    <row r="3248" spans="1:1">
      <c r="A3248" s="37"/>
    </row>
    <row r="3249" spans="1:1">
      <c r="A3249" s="37"/>
    </row>
    <row r="3250" spans="1:1">
      <c r="A3250" s="37"/>
    </row>
    <row r="3251" spans="1:1">
      <c r="A3251" s="37"/>
    </row>
    <row r="3252" spans="1:1">
      <c r="A3252" s="37"/>
    </row>
    <row r="3253" spans="1:1">
      <c r="A3253" s="37"/>
    </row>
    <row r="3254" spans="1:1">
      <c r="A3254" s="37"/>
    </row>
    <row r="3255" spans="1:1">
      <c r="A3255" s="37"/>
    </row>
    <row r="3256" spans="1:1">
      <c r="A3256" s="37"/>
    </row>
    <row r="3257" spans="1:1">
      <c r="A3257" s="37"/>
    </row>
    <row r="3258" spans="1:1">
      <c r="A3258" s="37"/>
    </row>
    <row r="3259" spans="1:1">
      <c r="A3259" s="37"/>
    </row>
    <row r="3260" spans="1:1">
      <c r="A3260" s="37"/>
    </row>
    <row r="3261" spans="1:1">
      <c r="A3261" s="37"/>
    </row>
    <row r="3262" spans="1:1">
      <c r="A3262" s="37"/>
    </row>
    <row r="3263" spans="1:1">
      <c r="A3263" s="37"/>
    </row>
    <row r="3264" spans="1:1">
      <c r="A3264" s="37"/>
    </row>
    <row r="3265" spans="1:1">
      <c r="A3265" s="37"/>
    </row>
    <row r="3266" spans="1:1">
      <c r="A3266" s="37"/>
    </row>
    <row r="3267" spans="1:1">
      <c r="A3267" s="37"/>
    </row>
    <row r="3268" spans="1:1">
      <c r="A3268" s="37"/>
    </row>
    <row r="3269" spans="1:1">
      <c r="A3269" s="37"/>
    </row>
    <row r="3270" spans="1:1">
      <c r="A3270" s="37"/>
    </row>
    <row r="3271" spans="1:1">
      <c r="A3271" s="37"/>
    </row>
    <row r="3272" spans="1:1">
      <c r="A3272" s="37"/>
    </row>
    <row r="3273" spans="1:1">
      <c r="A3273" s="37"/>
    </row>
    <row r="3274" spans="1:1">
      <c r="A3274" s="37"/>
    </row>
    <row r="3275" spans="1:1">
      <c r="A3275" s="37"/>
    </row>
    <row r="3276" spans="1:1">
      <c r="A3276" s="37"/>
    </row>
    <row r="3277" spans="1:1">
      <c r="A3277" s="37"/>
    </row>
    <row r="3278" spans="1:1">
      <c r="A3278" s="37"/>
    </row>
    <row r="3279" spans="1:1">
      <c r="A3279" s="37"/>
    </row>
    <row r="3280" spans="1:1">
      <c r="A3280" s="37"/>
    </row>
    <row r="3281" spans="1:1">
      <c r="A3281" s="37"/>
    </row>
    <row r="3282" spans="1:1">
      <c r="A3282" s="37"/>
    </row>
    <row r="3283" spans="1:1">
      <c r="A3283" s="37"/>
    </row>
    <row r="3284" spans="1:1">
      <c r="A3284" s="37"/>
    </row>
    <row r="3285" spans="1:1">
      <c r="A3285" s="37"/>
    </row>
    <row r="3286" spans="1:1">
      <c r="A3286" s="37"/>
    </row>
    <row r="3287" spans="1:1">
      <c r="A3287" s="37"/>
    </row>
    <row r="3288" spans="1:1">
      <c r="A3288" s="37"/>
    </row>
    <row r="3289" spans="1:1">
      <c r="A3289" s="37"/>
    </row>
    <row r="3290" spans="1:1">
      <c r="A3290" s="37"/>
    </row>
    <row r="3291" spans="1:1">
      <c r="A3291" s="37"/>
    </row>
    <row r="3292" spans="1:1">
      <c r="A3292" s="37"/>
    </row>
    <row r="3293" spans="1:1">
      <c r="A3293" s="37"/>
    </row>
    <row r="3294" spans="1:1">
      <c r="A3294" s="37"/>
    </row>
    <row r="3295" spans="1:1">
      <c r="A3295" s="37"/>
    </row>
    <row r="3296" spans="1:1">
      <c r="A3296" s="37"/>
    </row>
    <row r="3297" spans="1:1">
      <c r="A3297" s="37"/>
    </row>
    <row r="3298" spans="1:1">
      <c r="A3298" s="37"/>
    </row>
    <row r="3299" spans="1:1">
      <c r="A3299" s="37"/>
    </row>
    <row r="3300" spans="1:1">
      <c r="A3300" s="37"/>
    </row>
    <row r="3301" spans="1:1">
      <c r="A3301" s="37"/>
    </row>
    <row r="3302" spans="1:1">
      <c r="A3302" s="37"/>
    </row>
    <row r="3303" spans="1:1">
      <c r="A3303" s="37"/>
    </row>
    <row r="3304" spans="1:1">
      <c r="A3304" s="37"/>
    </row>
    <row r="3305" spans="1:1">
      <c r="A3305" s="37"/>
    </row>
    <row r="3306" spans="1:1">
      <c r="A3306" s="37"/>
    </row>
    <row r="3307" spans="1:1">
      <c r="A3307" s="37"/>
    </row>
    <row r="3308" spans="1:1">
      <c r="A3308" s="37"/>
    </row>
    <row r="3309" spans="1:1">
      <c r="A3309" s="37"/>
    </row>
    <row r="3310" spans="1:1">
      <c r="A3310" s="37"/>
    </row>
    <row r="3311" spans="1:1">
      <c r="A3311" s="37"/>
    </row>
    <row r="3312" spans="1:1">
      <c r="A3312" s="37"/>
    </row>
    <row r="3313" spans="1:1">
      <c r="A3313" s="37"/>
    </row>
    <row r="3314" spans="1:1">
      <c r="A3314" s="37"/>
    </row>
    <row r="3315" spans="1:1">
      <c r="A3315" s="37"/>
    </row>
    <row r="3316" spans="1:1">
      <c r="A3316" s="37"/>
    </row>
    <row r="3317" spans="1:1">
      <c r="A3317" s="37"/>
    </row>
    <row r="3318" spans="1:1">
      <c r="A3318" s="37"/>
    </row>
    <row r="3319" spans="1:1">
      <c r="A3319" s="37"/>
    </row>
    <row r="3320" spans="1:1">
      <c r="A3320" s="37"/>
    </row>
    <row r="3321" spans="1:1">
      <c r="A3321" s="37"/>
    </row>
    <row r="3322" spans="1:1">
      <c r="A3322" s="37"/>
    </row>
    <row r="3323" spans="1:1">
      <c r="A3323" s="37"/>
    </row>
    <row r="3324" spans="1:1">
      <c r="A3324" s="37"/>
    </row>
    <row r="3325" spans="1:1">
      <c r="A3325" s="37"/>
    </row>
    <row r="3326" spans="1:1">
      <c r="A3326" s="37"/>
    </row>
    <row r="3327" spans="1:1">
      <c r="A3327" s="37"/>
    </row>
    <row r="3328" spans="1:1">
      <c r="A3328" s="37"/>
    </row>
    <row r="3329" spans="1:1">
      <c r="A3329" s="37"/>
    </row>
    <row r="3330" spans="1:1">
      <c r="A3330" s="37"/>
    </row>
    <row r="3331" spans="1:1">
      <c r="A3331" s="37"/>
    </row>
    <row r="3332" spans="1:1">
      <c r="A3332" s="37"/>
    </row>
    <row r="3333" spans="1:1">
      <c r="A3333" s="37"/>
    </row>
    <row r="3334" spans="1:1">
      <c r="A3334" s="37"/>
    </row>
    <row r="3335" spans="1:1">
      <c r="A3335" s="37"/>
    </row>
    <row r="3336" spans="1:1">
      <c r="A3336" s="37"/>
    </row>
    <row r="3337" spans="1:1">
      <c r="A3337" s="37"/>
    </row>
    <row r="3338" spans="1:1">
      <c r="A3338" s="37"/>
    </row>
    <row r="3339" spans="1:1">
      <c r="A3339" s="37"/>
    </row>
    <row r="3340" spans="1:1">
      <c r="A3340" s="37"/>
    </row>
    <row r="3341" spans="1:1">
      <c r="A3341" s="37"/>
    </row>
    <row r="3342" spans="1:1">
      <c r="A3342" s="37"/>
    </row>
    <row r="3343" spans="1:1">
      <c r="A3343" s="37"/>
    </row>
    <row r="3344" spans="1:1">
      <c r="A3344" s="37"/>
    </row>
    <row r="3345" spans="1:1">
      <c r="A3345" s="37"/>
    </row>
    <row r="3346" spans="1:1">
      <c r="A3346" s="37"/>
    </row>
    <row r="3347" spans="1:1">
      <c r="A3347" s="37"/>
    </row>
    <row r="3348" spans="1:1">
      <c r="A3348" s="37"/>
    </row>
    <row r="3349" spans="1:1">
      <c r="A3349" s="37"/>
    </row>
    <row r="3350" spans="1:1">
      <c r="A3350" s="37"/>
    </row>
    <row r="3351" spans="1:1">
      <c r="A3351" s="37"/>
    </row>
    <row r="3352" spans="1:1">
      <c r="A3352" s="37"/>
    </row>
    <row r="3353" spans="1:1">
      <c r="A3353" s="37"/>
    </row>
    <row r="3354" spans="1:1">
      <c r="A3354" s="37"/>
    </row>
    <row r="3355" spans="1:1">
      <c r="A3355" s="37"/>
    </row>
    <row r="3356" spans="1:1">
      <c r="A3356" s="37"/>
    </row>
    <row r="3357" spans="1:1">
      <c r="A3357" s="37"/>
    </row>
    <row r="3358" spans="1:1">
      <c r="A3358" s="37"/>
    </row>
    <row r="3359" spans="1:1">
      <c r="A3359" s="37"/>
    </row>
    <row r="3360" spans="1:1">
      <c r="A3360" s="37"/>
    </row>
    <row r="3361" spans="1:1">
      <c r="A3361" s="37"/>
    </row>
    <row r="3362" spans="1:1">
      <c r="A3362" s="37"/>
    </row>
    <row r="3363" spans="1:1">
      <c r="A3363" s="37"/>
    </row>
    <row r="3364" spans="1:1">
      <c r="A3364" s="37"/>
    </row>
    <row r="3365" spans="1:1">
      <c r="A3365" s="37"/>
    </row>
    <row r="3366" spans="1:1">
      <c r="A3366" s="37"/>
    </row>
    <row r="3367" spans="1:1">
      <c r="A3367" s="37"/>
    </row>
    <row r="3368" spans="1:1">
      <c r="A3368" s="37"/>
    </row>
    <row r="3369" spans="1:1">
      <c r="A3369" s="37"/>
    </row>
    <row r="3370" spans="1:1">
      <c r="A3370" s="37"/>
    </row>
    <row r="3371" spans="1:1">
      <c r="A3371" s="37"/>
    </row>
    <row r="3372" spans="1:1">
      <c r="A3372" s="37"/>
    </row>
    <row r="3373" spans="1:1">
      <c r="A3373" s="37"/>
    </row>
    <row r="3374" spans="1:1">
      <c r="A3374" s="37"/>
    </row>
    <row r="3375" spans="1:1">
      <c r="A3375" s="37"/>
    </row>
    <row r="3376" spans="1:1">
      <c r="A3376" s="37"/>
    </row>
    <row r="3377" spans="1:1">
      <c r="A3377" s="37"/>
    </row>
    <row r="3378" spans="1:1">
      <c r="A3378" s="37"/>
    </row>
    <row r="3379" spans="1:1">
      <c r="A3379" s="37"/>
    </row>
    <row r="3380" spans="1:1">
      <c r="A3380" s="37"/>
    </row>
    <row r="3381" spans="1:1">
      <c r="A3381" s="37"/>
    </row>
    <row r="3382" spans="1:1">
      <c r="A3382" s="37"/>
    </row>
    <row r="3383" spans="1:1">
      <c r="A3383" s="37"/>
    </row>
    <row r="3384" spans="1:1">
      <c r="A3384" s="37"/>
    </row>
    <row r="3385" spans="1:1">
      <c r="A3385" s="37"/>
    </row>
    <row r="3386" spans="1:1">
      <c r="A3386" s="37"/>
    </row>
    <row r="3387" spans="1:1">
      <c r="A3387" s="37"/>
    </row>
    <row r="3388" spans="1:1">
      <c r="A3388" s="37"/>
    </row>
    <row r="3389" spans="1:1">
      <c r="A3389" s="37"/>
    </row>
    <row r="3390" spans="1:1">
      <c r="A3390" s="37"/>
    </row>
    <row r="3391" spans="1:1">
      <c r="A3391" s="37"/>
    </row>
    <row r="3392" spans="1:1">
      <c r="A3392" s="37"/>
    </row>
    <row r="3393" spans="1:1">
      <c r="A3393" s="37"/>
    </row>
    <row r="3394" spans="1:1">
      <c r="A3394" s="37"/>
    </row>
    <row r="3395" spans="1:1">
      <c r="A3395" s="37"/>
    </row>
    <row r="3396" spans="1:1">
      <c r="A3396" s="37"/>
    </row>
    <row r="3397" spans="1:1">
      <c r="A3397" s="37"/>
    </row>
    <row r="3398" spans="1:1">
      <c r="A3398" s="37"/>
    </row>
    <row r="3399" spans="1:1">
      <c r="A3399" s="37"/>
    </row>
    <row r="3400" spans="1:1">
      <c r="A3400" s="37"/>
    </row>
    <row r="3401" spans="1:1">
      <c r="A3401" s="37"/>
    </row>
    <row r="3402" spans="1:1">
      <c r="A3402" s="37"/>
    </row>
    <row r="3403" spans="1:1">
      <c r="A3403" s="37"/>
    </row>
    <row r="3404" spans="1:1">
      <c r="A3404" s="37"/>
    </row>
    <row r="3405" spans="1:1">
      <c r="A3405" s="37"/>
    </row>
    <row r="3406" spans="1:1">
      <c r="A3406" s="37"/>
    </row>
    <row r="3407" spans="1:1">
      <c r="A3407" s="37"/>
    </row>
    <row r="3408" spans="1:1">
      <c r="A3408" s="37"/>
    </row>
    <row r="3409" spans="1:1">
      <c r="A3409" s="37"/>
    </row>
    <row r="3410" spans="1:1">
      <c r="A3410" s="37"/>
    </row>
    <row r="3411" spans="1:1">
      <c r="A3411" s="37"/>
    </row>
    <row r="3412" spans="1:1">
      <c r="A3412" s="37"/>
    </row>
    <row r="3413" spans="1:1">
      <c r="A3413" s="37"/>
    </row>
    <row r="3414" spans="1:1">
      <c r="A3414" s="37"/>
    </row>
    <row r="3415" spans="1:1">
      <c r="A3415" s="37"/>
    </row>
    <row r="3416" spans="1:1">
      <c r="A3416" s="37"/>
    </row>
    <row r="3417" spans="1:1">
      <c r="A3417" s="37"/>
    </row>
    <row r="3418" spans="1:1">
      <c r="A3418" s="37"/>
    </row>
    <row r="3419" spans="1:1">
      <c r="A3419" s="37"/>
    </row>
    <row r="3420" spans="1:1">
      <c r="A3420" s="37"/>
    </row>
    <row r="3421" spans="1:1">
      <c r="A3421" s="37"/>
    </row>
    <row r="3422" spans="1:1">
      <c r="A3422" s="37"/>
    </row>
    <row r="3423" spans="1:1">
      <c r="A3423" s="37"/>
    </row>
    <row r="3424" spans="1:1">
      <c r="A3424" s="37"/>
    </row>
    <row r="3425" spans="1:1">
      <c r="A3425" s="37"/>
    </row>
    <row r="3426" spans="1:1">
      <c r="A3426" s="37"/>
    </row>
    <row r="3427" spans="1:1">
      <c r="A3427" s="37"/>
    </row>
    <row r="3428" spans="1:1">
      <c r="A3428" s="37"/>
    </row>
    <row r="3429" spans="1:1">
      <c r="A3429" s="37"/>
    </row>
    <row r="3430" spans="1:1">
      <c r="A3430" s="37"/>
    </row>
    <row r="3431" spans="1:1">
      <c r="A3431" s="37"/>
    </row>
    <row r="3432" spans="1:1">
      <c r="A3432" s="37"/>
    </row>
    <row r="3433" spans="1:1">
      <c r="A3433" s="37"/>
    </row>
    <row r="3434" spans="1:1">
      <c r="A3434" s="37"/>
    </row>
    <row r="3435" spans="1:1">
      <c r="A3435" s="37"/>
    </row>
    <row r="3436" spans="1:1">
      <c r="A3436" s="37"/>
    </row>
    <row r="3437" spans="1:1">
      <c r="A3437" s="37"/>
    </row>
    <row r="3438" spans="1:1">
      <c r="A3438" s="37"/>
    </row>
    <row r="3439" spans="1:1">
      <c r="A3439" s="37"/>
    </row>
    <row r="3440" spans="1:1">
      <c r="A3440" s="37"/>
    </row>
    <row r="3441" spans="1:1">
      <c r="A3441" s="37"/>
    </row>
    <row r="3442" spans="1:1">
      <c r="A3442" s="37"/>
    </row>
    <row r="3443" spans="1:1">
      <c r="A3443" s="37"/>
    </row>
    <row r="3444" spans="1:1">
      <c r="A3444" s="37"/>
    </row>
    <row r="3445" spans="1:1">
      <c r="A3445" s="37"/>
    </row>
    <row r="3446" spans="1:1">
      <c r="A3446" s="37"/>
    </row>
    <row r="3447" spans="1:1">
      <c r="A3447" s="37"/>
    </row>
    <row r="3448" spans="1:1">
      <c r="A3448" s="37"/>
    </row>
    <row r="3449" spans="1:1">
      <c r="A3449" s="37"/>
    </row>
    <row r="3450" spans="1:1">
      <c r="A3450" s="37"/>
    </row>
    <row r="3451" spans="1:1">
      <c r="A3451" s="37"/>
    </row>
    <row r="3452" spans="1:1">
      <c r="A3452" s="37"/>
    </row>
    <row r="3453" spans="1:1">
      <c r="A3453" s="37"/>
    </row>
    <row r="3454" spans="1:1">
      <c r="A3454" s="37"/>
    </row>
    <row r="3455" spans="1:1">
      <c r="A3455" s="37"/>
    </row>
    <row r="3456" spans="1:1">
      <c r="A3456" s="37"/>
    </row>
    <row r="3457" spans="1:1">
      <c r="A3457" s="37"/>
    </row>
    <row r="3458" spans="1:1">
      <c r="A3458" s="37"/>
    </row>
    <row r="3459" spans="1:1">
      <c r="A3459" s="37"/>
    </row>
    <row r="3460" spans="1:1">
      <c r="A3460" s="37"/>
    </row>
    <row r="3461" spans="1:1">
      <c r="A3461" s="37"/>
    </row>
    <row r="3462" spans="1:1">
      <c r="A3462" s="37"/>
    </row>
    <row r="3463" spans="1:1">
      <c r="A3463" s="37"/>
    </row>
    <row r="3464" spans="1:1">
      <c r="A3464" s="37"/>
    </row>
    <row r="3465" spans="1:1">
      <c r="A3465" s="37"/>
    </row>
    <row r="3466" spans="1:1">
      <c r="A3466" s="37"/>
    </row>
    <row r="3467" spans="1:1">
      <c r="A3467" s="37"/>
    </row>
    <row r="3468" spans="1:1">
      <c r="A3468" s="37"/>
    </row>
    <row r="3469" spans="1:1">
      <c r="A3469" s="37"/>
    </row>
    <row r="3470" spans="1:1">
      <c r="A3470" s="37"/>
    </row>
    <row r="3471" spans="1:1">
      <c r="A3471" s="37"/>
    </row>
    <row r="3472" spans="1:1">
      <c r="A3472" s="37"/>
    </row>
    <row r="3473" spans="1:1">
      <c r="A3473" s="37"/>
    </row>
    <row r="3474" spans="1:1">
      <c r="A3474" s="37"/>
    </row>
    <row r="3475" spans="1:1">
      <c r="A3475" s="37"/>
    </row>
    <row r="3476" spans="1:1">
      <c r="A3476" s="37"/>
    </row>
    <row r="3477" spans="1:1">
      <c r="A3477" s="37"/>
    </row>
    <row r="3478" spans="1:1">
      <c r="A3478" s="37"/>
    </row>
    <row r="3479" spans="1:1">
      <c r="A3479" s="37"/>
    </row>
    <row r="3480" spans="1:1">
      <c r="A3480" s="37"/>
    </row>
    <row r="3481" spans="1:1">
      <c r="A3481" s="37"/>
    </row>
    <row r="3482" spans="1:1">
      <c r="A3482" s="37"/>
    </row>
    <row r="3483" spans="1:1">
      <c r="A3483" s="37"/>
    </row>
    <row r="3484" spans="1:1">
      <c r="A3484" s="37"/>
    </row>
    <row r="3485" spans="1:1">
      <c r="A3485" s="37"/>
    </row>
    <row r="3486" spans="1:1">
      <c r="A3486" s="37"/>
    </row>
    <row r="3487" spans="1:1">
      <c r="A3487" s="37"/>
    </row>
    <row r="3488" spans="1:1">
      <c r="A3488" s="37"/>
    </row>
    <row r="3489" spans="1:1">
      <c r="A3489" s="37"/>
    </row>
    <row r="3490" spans="1:1">
      <c r="A3490" s="37"/>
    </row>
    <row r="3491" spans="1:1">
      <c r="A3491" s="37"/>
    </row>
    <row r="3492" spans="1:1">
      <c r="A3492" s="37"/>
    </row>
    <row r="3493" spans="1:1">
      <c r="A3493" s="37"/>
    </row>
    <row r="3494" spans="1:1">
      <c r="A3494" s="37"/>
    </row>
    <row r="3495" spans="1:1">
      <c r="A3495" s="37"/>
    </row>
    <row r="3496" spans="1:1">
      <c r="A3496" s="37"/>
    </row>
    <row r="3497" spans="1:1">
      <c r="A3497" s="37"/>
    </row>
    <row r="3498" spans="1:1">
      <c r="A3498" s="37"/>
    </row>
    <row r="3499" spans="1:1">
      <c r="A3499" s="37"/>
    </row>
    <row r="3500" spans="1:1">
      <c r="A3500" s="37"/>
    </row>
    <row r="3501" spans="1:1">
      <c r="A3501" s="37"/>
    </row>
    <row r="3502" spans="1:1">
      <c r="A3502" s="37"/>
    </row>
    <row r="3503" spans="1:1">
      <c r="A3503" s="37"/>
    </row>
    <row r="3504" spans="1:1">
      <c r="A3504" s="37"/>
    </row>
    <row r="3505" spans="1:1">
      <c r="A3505" s="37"/>
    </row>
    <row r="3506" spans="1:1">
      <c r="A3506" s="37"/>
    </row>
    <row r="3507" spans="1:1">
      <c r="A3507" s="37"/>
    </row>
    <row r="3508" spans="1:1">
      <c r="A3508" s="37"/>
    </row>
    <row r="3509" spans="1:1">
      <c r="A3509" s="37"/>
    </row>
    <row r="3510" spans="1:1">
      <c r="A3510" s="37"/>
    </row>
    <row r="3511" spans="1:1">
      <c r="A3511" s="37"/>
    </row>
    <row r="3512" spans="1:1">
      <c r="A3512" s="37"/>
    </row>
    <row r="3513" spans="1:1">
      <c r="A3513" s="37"/>
    </row>
    <row r="3514" spans="1:1">
      <c r="A3514" s="37"/>
    </row>
    <row r="3515" spans="1:1">
      <c r="A3515" s="37"/>
    </row>
    <row r="3516" spans="1:1">
      <c r="A3516" s="37"/>
    </row>
    <row r="3517" spans="1:1">
      <c r="A3517" s="37"/>
    </row>
    <row r="3518" spans="1:1">
      <c r="A3518" s="37"/>
    </row>
    <row r="3519" spans="1:1">
      <c r="A3519" s="37"/>
    </row>
    <row r="3520" spans="1:1">
      <c r="A3520" s="37"/>
    </row>
    <row r="3521" spans="1:1">
      <c r="A3521" s="37"/>
    </row>
    <row r="3522" spans="1:1">
      <c r="A3522" s="37"/>
    </row>
    <row r="3523" spans="1:1">
      <c r="A3523" s="37"/>
    </row>
    <row r="3524" spans="1:1">
      <c r="A3524" s="37"/>
    </row>
    <row r="3525" spans="1:1">
      <c r="A3525" s="37"/>
    </row>
    <row r="3526" spans="1:1">
      <c r="A3526" s="37"/>
    </row>
    <row r="3527" spans="1:1">
      <c r="A3527" s="37"/>
    </row>
    <row r="3528" spans="1:1">
      <c r="A3528" s="37"/>
    </row>
    <row r="3529" spans="1:1">
      <c r="A3529" s="37"/>
    </row>
    <row r="3530" spans="1:1">
      <c r="A3530" s="37"/>
    </row>
    <row r="3531" spans="1:1">
      <c r="A3531" s="37"/>
    </row>
    <row r="3532" spans="1:1">
      <c r="A3532" s="37"/>
    </row>
    <row r="3533" spans="1:1">
      <c r="A3533" s="37"/>
    </row>
    <row r="3534" spans="1:1">
      <c r="A3534" s="37"/>
    </row>
    <row r="3535" spans="1:1">
      <c r="A3535" s="37"/>
    </row>
    <row r="3536" spans="1:1">
      <c r="A3536" s="37"/>
    </row>
    <row r="3537" spans="1:1">
      <c r="A3537" s="37"/>
    </row>
    <row r="3538" spans="1:1">
      <c r="A3538" s="37"/>
    </row>
    <row r="3539" spans="1:1">
      <c r="A3539" s="37"/>
    </row>
    <row r="3540" spans="1:1">
      <c r="A3540" s="37"/>
    </row>
    <row r="3541" spans="1:1">
      <c r="A3541" s="37"/>
    </row>
    <row r="3542" spans="1:1">
      <c r="A3542" s="37"/>
    </row>
    <row r="3543" spans="1:1">
      <c r="A3543" s="37"/>
    </row>
    <row r="3544" spans="1:1">
      <c r="A3544" s="37"/>
    </row>
    <row r="3545" spans="1:1">
      <c r="A3545" s="37"/>
    </row>
    <row r="3546" spans="1:1">
      <c r="A3546" s="37"/>
    </row>
    <row r="3547" spans="1:1">
      <c r="A3547" s="37"/>
    </row>
    <row r="3548" spans="1:1">
      <c r="A3548" s="37"/>
    </row>
    <row r="3549" spans="1:1">
      <c r="A3549" s="37"/>
    </row>
    <row r="3550" spans="1:1">
      <c r="A3550" s="37"/>
    </row>
    <row r="3551" spans="1:1">
      <c r="A3551" s="37"/>
    </row>
    <row r="3552" spans="1:1">
      <c r="A3552" s="37"/>
    </row>
    <row r="3553" spans="1:1">
      <c r="A3553" s="37"/>
    </row>
    <row r="3554" spans="1:1">
      <c r="A3554" s="37"/>
    </row>
    <row r="3555" spans="1:1">
      <c r="A3555" s="37"/>
    </row>
    <row r="3556" spans="1:1">
      <c r="A3556" s="37"/>
    </row>
    <row r="3557" spans="1:1">
      <c r="A3557" s="37"/>
    </row>
    <row r="3558" spans="1:1">
      <c r="A3558" s="37"/>
    </row>
    <row r="3559" spans="1:1">
      <c r="A3559" s="37"/>
    </row>
    <row r="3560" spans="1:1">
      <c r="A3560" s="37"/>
    </row>
    <row r="3561" spans="1:1">
      <c r="A3561" s="37"/>
    </row>
    <row r="3562" spans="1:1">
      <c r="A3562" s="37"/>
    </row>
    <row r="3563" spans="1:1">
      <c r="A3563" s="37"/>
    </row>
    <row r="3564" spans="1:1">
      <c r="A3564" s="37"/>
    </row>
    <row r="3565" spans="1:1">
      <c r="A3565" s="37"/>
    </row>
    <row r="3566" spans="1:1">
      <c r="A3566" s="37"/>
    </row>
    <row r="3567" spans="1:1">
      <c r="A3567" s="37"/>
    </row>
    <row r="3568" spans="1:1">
      <c r="A3568" s="37"/>
    </row>
    <row r="3569" spans="1:1">
      <c r="A3569" s="37"/>
    </row>
    <row r="3570" spans="1:1">
      <c r="A3570" s="37"/>
    </row>
    <row r="3571" spans="1:1">
      <c r="A3571" s="37"/>
    </row>
    <row r="3572" spans="1:1">
      <c r="A3572" s="37"/>
    </row>
    <row r="3573" spans="1:1">
      <c r="A3573" s="37"/>
    </row>
    <row r="3574" spans="1:1">
      <c r="A3574" s="37"/>
    </row>
    <row r="3575" spans="1:1">
      <c r="A3575" s="37"/>
    </row>
    <row r="3576" spans="1:1">
      <c r="A3576" s="37"/>
    </row>
    <row r="3577" spans="1:1">
      <c r="A3577" s="37"/>
    </row>
    <row r="3578" spans="1:1">
      <c r="A3578" s="37"/>
    </row>
    <row r="3579" spans="1:1">
      <c r="A3579" s="37"/>
    </row>
    <row r="3580" spans="1:1">
      <c r="A3580" s="37"/>
    </row>
    <row r="3581" spans="1:1">
      <c r="A3581" s="37"/>
    </row>
    <row r="3582" spans="1:1">
      <c r="A3582" s="37"/>
    </row>
    <row r="3583" spans="1:1">
      <c r="A3583" s="37"/>
    </row>
    <row r="3584" spans="1:1">
      <c r="A3584" s="37"/>
    </row>
    <row r="3585" spans="1:1">
      <c r="A3585" s="37"/>
    </row>
    <row r="3586" spans="1:1">
      <c r="A3586" s="37"/>
    </row>
    <row r="3587" spans="1:1">
      <c r="A3587" s="37"/>
    </row>
    <row r="3588" spans="1:1">
      <c r="A3588" s="37"/>
    </row>
    <row r="3589" spans="1:1">
      <c r="A3589" s="37"/>
    </row>
    <row r="3590" spans="1:1">
      <c r="A3590" s="37"/>
    </row>
    <row r="3591" spans="1:1">
      <c r="A3591" s="37"/>
    </row>
    <row r="3592" spans="1:1">
      <c r="A3592" s="37"/>
    </row>
    <row r="3593" spans="1:1">
      <c r="A3593" s="37"/>
    </row>
    <row r="3594" spans="1:1">
      <c r="A3594" s="37"/>
    </row>
    <row r="3595" spans="1:1">
      <c r="A3595" s="37"/>
    </row>
    <row r="3596" spans="1:1">
      <c r="A3596" s="37"/>
    </row>
    <row r="3597" spans="1:1">
      <c r="A3597" s="37"/>
    </row>
    <row r="3598" spans="1:1">
      <c r="A3598" s="37"/>
    </row>
    <row r="3599" spans="1:1">
      <c r="A3599" s="37"/>
    </row>
    <row r="3600" spans="1:1">
      <c r="A3600" s="37"/>
    </row>
    <row r="3601" spans="1:1">
      <c r="A3601" s="37"/>
    </row>
    <row r="3602" spans="1:1">
      <c r="A3602" s="37"/>
    </row>
    <row r="3603" spans="1:1">
      <c r="A3603" s="37"/>
    </row>
    <row r="3604" spans="1:1">
      <c r="A3604" s="37"/>
    </row>
    <row r="3605" spans="1:1">
      <c r="A3605" s="37"/>
    </row>
    <row r="3606" spans="1:1">
      <c r="A3606" s="37"/>
    </row>
    <row r="3607" spans="1:1">
      <c r="A3607" s="37"/>
    </row>
    <row r="3608" spans="1:1">
      <c r="A3608" s="37"/>
    </row>
    <row r="3609" spans="1:1">
      <c r="A3609" s="37"/>
    </row>
    <row r="3610" spans="1:1">
      <c r="A3610" s="37"/>
    </row>
    <row r="3611" spans="1:1">
      <c r="A3611" s="37"/>
    </row>
    <row r="3612" spans="1:1">
      <c r="A3612" s="37"/>
    </row>
    <row r="3613" spans="1:1">
      <c r="A3613" s="37"/>
    </row>
    <row r="3614" spans="1:1">
      <c r="A3614" s="37"/>
    </row>
    <row r="3615" spans="1:1">
      <c r="A3615" s="37"/>
    </row>
    <row r="3616" spans="1:1">
      <c r="A3616" s="37"/>
    </row>
    <row r="3617" spans="1:1">
      <c r="A3617" s="37"/>
    </row>
    <row r="3618" spans="1:1">
      <c r="A3618" s="37"/>
    </row>
    <row r="3619" spans="1:1">
      <c r="A3619" s="37"/>
    </row>
    <row r="3620" spans="1:1">
      <c r="A3620" s="37"/>
    </row>
    <row r="3621" spans="1:1">
      <c r="A3621" s="37"/>
    </row>
    <row r="3622" spans="1:1">
      <c r="A3622" s="37"/>
    </row>
    <row r="3623" spans="1:1">
      <c r="A3623" s="37"/>
    </row>
    <row r="3624" spans="1:1">
      <c r="A3624" s="37"/>
    </row>
    <row r="3625" spans="1:1">
      <c r="A3625" s="37"/>
    </row>
    <row r="3626" spans="1:1">
      <c r="A3626" s="37"/>
    </row>
    <row r="3627" spans="1:1">
      <c r="A3627" s="37"/>
    </row>
    <row r="3628" spans="1:1">
      <c r="A3628" s="37"/>
    </row>
    <row r="3629" spans="1:1">
      <c r="A3629" s="37"/>
    </row>
    <row r="3630" spans="1:1">
      <c r="A3630" s="37"/>
    </row>
    <row r="3631" spans="1:1">
      <c r="A3631" s="37"/>
    </row>
    <row r="3632" spans="1:1">
      <c r="A3632" s="37"/>
    </row>
    <row r="3633" spans="1:1">
      <c r="A3633" s="37"/>
    </row>
    <row r="3634" spans="1:1">
      <c r="A3634" s="37"/>
    </row>
    <row r="3635" spans="1:1">
      <c r="A3635" s="37"/>
    </row>
    <row r="3636" spans="1:1">
      <c r="A3636" s="37"/>
    </row>
    <row r="3637" spans="1:1">
      <c r="A3637" s="37"/>
    </row>
    <row r="3638" spans="1:1">
      <c r="A3638" s="37"/>
    </row>
    <row r="3639" spans="1:1">
      <c r="A3639" s="37"/>
    </row>
    <row r="3640" spans="1:1">
      <c r="A3640" s="37"/>
    </row>
    <row r="3641" spans="1:1">
      <c r="A3641" s="37"/>
    </row>
    <row r="3642" spans="1:1">
      <c r="A3642" s="37"/>
    </row>
    <row r="3643" spans="1:1">
      <c r="A3643" s="37"/>
    </row>
    <row r="3644" spans="1:1">
      <c r="A3644" s="37"/>
    </row>
    <row r="3645" spans="1:1">
      <c r="A3645" s="37"/>
    </row>
    <row r="3646" spans="1:1">
      <c r="A3646" s="37"/>
    </row>
    <row r="3647" spans="1:1">
      <c r="A3647" s="37"/>
    </row>
    <row r="3648" spans="1:1">
      <c r="A3648" s="37"/>
    </row>
    <row r="3649" spans="1:1">
      <c r="A3649" s="37"/>
    </row>
    <row r="3650" spans="1:1">
      <c r="A3650" s="37"/>
    </row>
    <row r="3651" spans="1:1">
      <c r="A3651" s="37"/>
    </row>
    <row r="3652" spans="1:1">
      <c r="A3652" s="37"/>
    </row>
    <row r="3653" spans="1:1">
      <c r="A3653" s="37"/>
    </row>
    <row r="3654" spans="1:1">
      <c r="A3654" s="37"/>
    </row>
    <row r="3655" spans="1:1">
      <c r="A3655" s="37"/>
    </row>
    <row r="3656" spans="1:1">
      <c r="A3656" s="37"/>
    </row>
    <row r="3657" spans="1:1">
      <c r="A3657" s="37"/>
    </row>
    <row r="3658" spans="1:1">
      <c r="A3658" s="37"/>
    </row>
    <row r="3659" spans="1:1">
      <c r="A3659" s="37"/>
    </row>
    <row r="3660" spans="1:1">
      <c r="A3660" s="37"/>
    </row>
    <row r="3661" spans="1:1">
      <c r="A3661" s="37"/>
    </row>
    <row r="3662" spans="1:1">
      <c r="A3662" s="37"/>
    </row>
    <row r="3663" spans="1:1">
      <c r="A3663" s="37"/>
    </row>
    <row r="3664" spans="1:1">
      <c r="A3664" s="37"/>
    </row>
    <row r="3665" spans="1:1">
      <c r="A3665" s="37"/>
    </row>
    <row r="3666" spans="1:1">
      <c r="A3666" s="37"/>
    </row>
    <row r="3667" spans="1:1">
      <c r="A3667" s="37"/>
    </row>
    <row r="3668" spans="1:1">
      <c r="A3668" s="37"/>
    </row>
    <row r="3669" spans="1:1">
      <c r="A3669" s="37"/>
    </row>
    <row r="3670" spans="1:1">
      <c r="A3670" s="37"/>
    </row>
    <row r="3671" spans="1:1">
      <c r="A3671" s="37"/>
    </row>
    <row r="3672" spans="1:1">
      <c r="A3672" s="37"/>
    </row>
    <row r="3673" spans="1:1">
      <c r="A3673" s="37"/>
    </row>
    <row r="3674" spans="1:1">
      <c r="A3674" s="37"/>
    </row>
    <row r="3675" spans="1:1">
      <c r="A3675" s="37"/>
    </row>
    <row r="3676" spans="1:1">
      <c r="A3676" s="37"/>
    </row>
    <row r="3677" spans="1:1">
      <c r="A3677" s="37"/>
    </row>
    <row r="3678" spans="1:1">
      <c r="A3678" s="37"/>
    </row>
    <row r="3679" spans="1:1">
      <c r="A3679" s="37"/>
    </row>
    <row r="3680" spans="1:1">
      <c r="A3680" s="37"/>
    </row>
    <row r="3681" spans="1:1">
      <c r="A3681" s="37"/>
    </row>
    <row r="3682" spans="1:1">
      <c r="A3682" s="37"/>
    </row>
    <row r="3683" spans="1:1">
      <c r="A3683" s="37"/>
    </row>
    <row r="3684" spans="1:1">
      <c r="A3684" s="37"/>
    </row>
    <row r="3685" spans="1:1">
      <c r="A3685" s="37"/>
    </row>
    <row r="3686" spans="1:1">
      <c r="A3686" s="37"/>
    </row>
    <row r="3687" spans="1:1">
      <c r="A3687" s="37"/>
    </row>
    <row r="3688" spans="1:1">
      <c r="A3688" s="37"/>
    </row>
    <row r="3689" spans="1:1">
      <c r="A3689" s="37"/>
    </row>
    <row r="3690" spans="1:1">
      <c r="A3690" s="37"/>
    </row>
    <row r="3691" spans="1:1">
      <c r="A3691" s="37"/>
    </row>
    <row r="3692" spans="1:1">
      <c r="A3692" s="37"/>
    </row>
    <row r="3693" spans="1:1">
      <c r="A3693" s="37"/>
    </row>
    <row r="3694" spans="1:1">
      <c r="A3694" s="37"/>
    </row>
    <row r="3695" spans="1:1">
      <c r="A3695" s="37"/>
    </row>
    <row r="3696" spans="1:1">
      <c r="A3696" s="37"/>
    </row>
    <row r="3697" spans="1:1">
      <c r="A3697" s="37"/>
    </row>
    <row r="3698" spans="1:1">
      <c r="A3698" s="37"/>
    </row>
    <row r="3699" spans="1:1">
      <c r="A3699" s="37"/>
    </row>
    <row r="3700" spans="1:1">
      <c r="A3700" s="37"/>
    </row>
    <row r="3701" spans="1:1">
      <c r="A3701" s="37"/>
    </row>
    <row r="3702" spans="1:1">
      <c r="A3702" s="37"/>
    </row>
    <row r="3703" spans="1:1">
      <c r="A3703" s="37"/>
    </row>
    <row r="3704" spans="1:1">
      <c r="A3704" s="37"/>
    </row>
    <row r="3705" spans="1:1">
      <c r="A3705" s="37"/>
    </row>
    <row r="3706" spans="1:1">
      <c r="A3706" s="37"/>
    </row>
    <row r="3707" spans="1:1">
      <c r="A3707" s="37"/>
    </row>
    <row r="3708" spans="1:1">
      <c r="A3708" s="37"/>
    </row>
    <row r="3709" spans="1:1">
      <c r="A3709" s="37"/>
    </row>
    <row r="3710" spans="1:1">
      <c r="A3710" s="37"/>
    </row>
    <row r="3711" spans="1:1">
      <c r="A3711" s="37"/>
    </row>
    <row r="3712" spans="1:1">
      <c r="A3712" s="37"/>
    </row>
    <row r="3713" spans="1:1">
      <c r="A3713" s="37"/>
    </row>
    <row r="3714" spans="1:1">
      <c r="A3714" s="37"/>
    </row>
    <row r="3715" spans="1:1">
      <c r="A3715" s="37"/>
    </row>
    <row r="3716" spans="1:1">
      <c r="A3716" s="37"/>
    </row>
    <row r="3717" spans="1:1">
      <c r="A3717" s="37"/>
    </row>
    <row r="3718" spans="1:1">
      <c r="A3718" s="37"/>
    </row>
    <row r="3719" spans="1:1">
      <c r="A3719" s="37"/>
    </row>
    <row r="3720" spans="1:1">
      <c r="A3720" s="37"/>
    </row>
    <row r="3721" spans="1:1">
      <c r="A3721" s="37"/>
    </row>
    <row r="3722" spans="1:1">
      <c r="A3722" s="37"/>
    </row>
    <row r="3723" spans="1:1">
      <c r="A3723" s="37"/>
    </row>
    <row r="3724" spans="1:1">
      <c r="A3724" s="37"/>
    </row>
    <row r="3725" spans="1:1">
      <c r="A3725" s="37"/>
    </row>
    <row r="3726" spans="1:1">
      <c r="A3726" s="37"/>
    </row>
    <row r="3727" spans="1:1">
      <c r="A3727" s="37"/>
    </row>
    <row r="3728" spans="1:1">
      <c r="A3728" s="37"/>
    </row>
    <row r="3729" spans="1:1">
      <c r="A3729" s="37"/>
    </row>
    <row r="3730" spans="1:1">
      <c r="A3730" s="37"/>
    </row>
    <row r="3731" spans="1:1">
      <c r="A3731" s="37"/>
    </row>
    <row r="3732" spans="1:1">
      <c r="A3732" s="37"/>
    </row>
    <row r="3733" spans="1:1">
      <c r="A3733" s="37"/>
    </row>
    <row r="3734" spans="1:1">
      <c r="A3734" s="37"/>
    </row>
    <row r="3735" spans="1:1">
      <c r="A3735" s="37"/>
    </row>
    <row r="3736" spans="1:1">
      <c r="A3736" s="37"/>
    </row>
    <row r="3737" spans="1:1">
      <c r="A3737" s="37"/>
    </row>
    <row r="3738" spans="1:1">
      <c r="A3738" s="37"/>
    </row>
    <row r="3739" spans="1:1">
      <c r="A3739" s="37"/>
    </row>
    <row r="3740" spans="1:1">
      <c r="A3740" s="37"/>
    </row>
    <row r="3741" spans="1:1">
      <c r="A3741" s="37"/>
    </row>
    <row r="3742" spans="1:1">
      <c r="A3742" s="37"/>
    </row>
    <row r="3743" spans="1:1">
      <c r="A3743" s="37"/>
    </row>
    <row r="3744" spans="1:1">
      <c r="A3744" s="37"/>
    </row>
    <row r="3745" spans="1:1">
      <c r="A3745" s="37"/>
    </row>
    <row r="3746" spans="1:1">
      <c r="A3746" s="37"/>
    </row>
    <row r="3747" spans="1:1">
      <c r="A3747" s="37"/>
    </row>
    <row r="3748" spans="1:1">
      <c r="A3748" s="37"/>
    </row>
    <row r="3749" spans="1:1">
      <c r="A3749" s="37"/>
    </row>
    <row r="3750" spans="1:1">
      <c r="A3750" s="37"/>
    </row>
    <row r="3751" spans="1:1">
      <c r="A3751" s="37"/>
    </row>
    <row r="3752" spans="1:1">
      <c r="A3752" s="37"/>
    </row>
    <row r="3753" spans="1:1">
      <c r="A3753" s="37"/>
    </row>
    <row r="3754" spans="1:1">
      <c r="A3754" s="37"/>
    </row>
    <row r="3755" spans="1:1">
      <c r="A3755" s="37"/>
    </row>
    <row r="3756" spans="1:1">
      <c r="A3756" s="37"/>
    </row>
    <row r="3757" spans="1:1">
      <c r="A3757" s="37"/>
    </row>
    <row r="3758" spans="1:1">
      <c r="A3758" s="37"/>
    </row>
    <row r="3759" spans="1:1">
      <c r="A3759" s="37"/>
    </row>
    <row r="3760" spans="1:1">
      <c r="A3760" s="37"/>
    </row>
    <row r="3761" spans="1:1">
      <c r="A3761" s="37"/>
    </row>
    <row r="3762" spans="1:1">
      <c r="A3762" s="37"/>
    </row>
    <row r="3763" spans="1:1">
      <c r="A3763" s="37"/>
    </row>
    <row r="3764" spans="1:1">
      <c r="A3764" s="37"/>
    </row>
    <row r="3765" spans="1:1">
      <c r="A3765" s="37"/>
    </row>
    <row r="3766" spans="1:1">
      <c r="A3766" s="37"/>
    </row>
    <row r="3767" spans="1:1">
      <c r="A3767" s="37"/>
    </row>
    <row r="3768" spans="1:1">
      <c r="A3768" s="37"/>
    </row>
    <row r="3769" spans="1:1">
      <c r="A3769" s="37"/>
    </row>
    <row r="3770" spans="1:1">
      <c r="A3770" s="37"/>
    </row>
    <row r="3771" spans="1:1">
      <c r="A3771" s="37"/>
    </row>
    <row r="3772" spans="1:1">
      <c r="A3772" s="37"/>
    </row>
    <row r="3773" spans="1:1">
      <c r="A3773" s="37"/>
    </row>
    <row r="3774" spans="1:1">
      <c r="A3774" s="37"/>
    </row>
    <row r="3775" spans="1:1">
      <c r="A3775" s="37"/>
    </row>
    <row r="3776" spans="1:1">
      <c r="A3776" s="37"/>
    </row>
    <row r="3777" spans="1:1">
      <c r="A3777" s="37"/>
    </row>
    <row r="3778" spans="1:1">
      <c r="A3778" s="37"/>
    </row>
    <row r="3779" spans="1:1">
      <c r="A3779" s="37"/>
    </row>
    <row r="3780" spans="1:1">
      <c r="A3780" s="37"/>
    </row>
    <row r="3781" spans="1:1">
      <c r="A3781" s="37"/>
    </row>
    <row r="3782" spans="1:1">
      <c r="A3782" s="37"/>
    </row>
    <row r="3783" spans="1:1">
      <c r="A3783" s="37"/>
    </row>
    <row r="3784" spans="1:1">
      <c r="A3784" s="37"/>
    </row>
    <row r="3785" spans="1:1">
      <c r="A3785" s="37"/>
    </row>
    <row r="3786" spans="1:1">
      <c r="A3786" s="37"/>
    </row>
    <row r="3787" spans="1:1">
      <c r="A3787" s="37"/>
    </row>
    <row r="3788" spans="1:1">
      <c r="A3788" s="37"/>
    </row>
    <row r="3789" spans="1:1">
      <c r="A3789" s="37"/>
    </row>
    <row r="3790" spans="1:1">
      <c r="A3790" s="37"/>
    </row>
    <row r="3791" spans="1:1">
      <c r="A3791" s="37"/>
    </row>
    <row r="3792" spans="1:1">
      <c r="A3792" s="37"/>
    </row>
    <row r="3793" spans="1:1">
      <c r="A3793" s="37"/>
    </row>
    <row r="3794" spans="1:1">
      <c r="A3794" s="37"/>
    </row>
    <row r="3795" spans="1:1">
      <c r="A3795" s="37"/>
    </row>
    <row r="3796" spans="1:1">
      <c r="A3796" s="37"/>
    </row>
    <row r="3797" spans="1:1">
      <c r="A3797" s="37"/>
    </row>
    <row r="3798" spans="1:1">
      <c r="A3798" s="37"/>
    </row>
    <row r="3799" spans="1:1">
      <c r="A3799" s="37"/>
    </row>
    <row r="3800" spans="1:1">
      <c r="A3800" s="37"/>
    </row>
    <row r="3801" spans="1:1">
      <c r="A3801" s="37"/>
    </row>
    <row r="3802" spans="1:1">
      <c r="A3802" s="37"/>
    </row>
    <row r="3803" spans="1:1">
      <c r="A3803" s="37"/>
    </row>
    <row r="3804" spans="1:1">
      <c r="A3804" s="37"/>
    </row>
    <row r="3805" spans="1:1">
      <c r="A3805" s="37"/>
    </row>
    <row r="3806" spans="1:1">
      <c r="A3806" s="37"/>
    </row>
    <row r="3807" spans="1:1">
      <c r="A3807" s="37"/>
    </row>
    <row r="3808" spans="1:1">
      <c r="A3808" s="37"/>
    </row>
    <row r="3809" spans="1:1">
      <c r="A3809" s="37"/>
    </row>
    <row r="3810" spans="1:1">
      <c r="A3810" s="37"/>
    </row>
    <row r="3811" spans="1:1">
      <c r="A3811" s="37"/>
    </row>
    <row r="3812" spans="1:1">
      <c r="A3812" s="37"/>
    </row>
    <row r="3813" spans="1:1">
      <c r="A3813" s="37"/>
    </row>
    <row r="3814" spans="1:1">
      <c r="A3814" s="37"/>
    </row>
    <row r="3815" spans="1:1">
      <c r="A3815" s="37"/>
    </row>
    <row r="3816" spans="1:1">
      <c r="A3816" s="37"/>
    </row>
    <row r="3817" spans="1:1">
      <c r="A3817" s="37"/>
    </row>
    <row r="3818" spans="1:1">
      <c r="A3818" s="37"/>
    </row>
    <row r="3819" spans="1:1">
      <c r="A3819" s="37"/>
    </row>
    <row r="3820" spans="1:1">
      <c r="A3820" s="37"/>
    </row>
    <row r="3821" spans="1:1">
      <c r="A3821" s="37"/>
    </row>
    <row r="3822" spans="1:1">
      <c r="A3822" s="37"/>
    </row>
    <row r="3823" spans="1:1">
      <c r="A3823" s="37"/>
    </row>
    <row r="3824" spans="1:1">
      <c r="A3824" s="37"/>
    </row>
    <row r="3825" spans="1:1">
      <c r="A3825" s="37"/>
    </row>
    <row r="3826" spans="1:1">
      <c r="A3826" s="37"/>
    </row>
    <row r="3827" spans="1:1">
      <c r="A3827" s="37"/>
    </row>
    <row r="3828" spans="1:1">
      <c r="A3828" s="37"/>
    </row>
    <row r="3829" spans="1:1">
      <c r="A3829" s="37"/>
    </row>
    <row r="3830" spans="1:1">
      <c r="A3830" s="37"/>
    </row>
    <row r="3831" spans="1:1">
      <c r="A3831" s="37"/>
    </row>
    <row r="3832" spans="1:1">
      <c r="A3832" s="37"/>
    </row>
    <row r="3833" spans="1:1">
      <c r="A3833" s="37"/>
    </row>
    <row r="3834" spans="1:1">
      <c r="A3834" s="37"/>
    </row>
    <row r="3835" spans="1:1">
      <c r="A3835" s="37"/>
    </row>
    <row r="3836" spans="1:1">
      <c r="A3836" s="37"/>
    </row>
    <row r="3837" spans="1:1">
      <c r="A3837" s="37"/>
    </row>
    <row r="3838" spans="1:1">
      <c r="A3838" s="37"/>
    </row>
    <row r="3839" spans="1:1">
      <c r="A3839" s="37"/>
    </row>
    <row r="3840" spans="1:1">
      <c r="A3840" s="37"/>
    </row>
    <row r="3841" spans="1:1">
      <c r="A3841" s="37"/>
    </row>
    <row r="3842" spans="1:1">
      <c r="A3842" s="37"/>
    </row>
    <row r="3843" spans="1:1">
      <c r="A3843" s="37"/>
    </row>
    <row r="3844" spans="1:1">
      <c r="A3844" s="37"/>
    </row>
    <row r="3845" spans="1:1">
      <c r="A3845" s="37"/>
    </row>
    <row r="3846" spans="1:1">
      <c r="A3846" s="37"/>
    </row>
    <row r="3847" spans="1:1">
      <c r="A3847" s="37"/>
    </row>
    <row r="3848" spans="1:1">
      <c r="A3848" s="37"/>
    </row>
    <row r="3849" spans="1:1">
      <c r="A3849" s="37"/>
    </row>
    <row r="3850" spans="1:1">
      <c r="A3850" s="37"/>
    </row>
    <row r="3851" spans="1:1">
      <c r="A3851" s="37"/>
    </row>
    <row r="3852" spans="1:1">
      <c r="A3852" s="37"/>
    </row>
    <row r="3853" spans="1:1">
      <c r="A3853" s="37"/>
    </row>
    <row r="3854" spans="1:1">
      <c r="A3854" s="37"/>
    </row>
    <row r="3855" spans="1:1">
      <c r="A3855" s="37"/>
    </row>
    <row r="3856" spans="1:1">
      <c r="A3856" s="37"/>
    </row>
    <row r="3857" spans="1:1">
      <c r="A3857" s="37"/>
    </row>
    <row r="3858" spans="1:1">
      <c r="A3858" s="37"/>
    </row>
    <row r="3859" spans="1:1">
      <c r="A3859" s="37"/>
    </row>
    <row r="3860" spans="1:1">
      <c r="A3860" s="37"/>
    </row>
    <row r="3861" spans="1:1">
      <c r="A3861" s="37"/>
    </row>
    <row r="3862" spans="1:1">
      <c r="A3862" s="37"/>
    </row>
    <row r="3863" spans="1:1">
      <c r="A3863" s="37"/>
    </row>
    <row r="3864" spans="1:1">
      <c r="A3864" s="37"/>
    </row>
    <row r="3865" spans="1:1">
      <c r="A3865" s="37"/>
    </row>
    <row r="3866" spans="1:1">
      <c r="A3866" s="37"/>
    </row>
    <row r="3867" spans="1:1">
      <c r="A3867" s="37"/>
    </row>
    <row r="3868" spans="1:1">
      <c r="A3868" s="37"/>
    </row>
    <row r="3869" spans="1:1">
      <c r="A3869" s="37"/>
    </row>
    <row r="3870" spans="1:1">
      <c r="A3870" s="37"/>
    </row>
    <row r="3871" spans="1:1">
      <c r="A3871" s="37"/>
    </row>
    <row r="3872" spans="1:1">
      <c r="A3872" s="37"/>
    </row>
    <row r="3873" spans="1:1">
      <c r="A3873" s="37"/>
    </row>
    <row r="3874" spans="1:1">
      <c r="A3874" s="37"/>
    </row>
    <row r="3875" spans="1:1">
      <c r="A3875" s="37"/>
    </row>
    <row r="3876" spans="1:1">
      <c r="A3876" s="37"/>
    </row>
    <row r="3877" spans="1:1">
      <c r="A3877" s="37"/>
    </row>
    <row r="3878" spans="1:1">
      <c r="A3878" s="37"/>
    </row>
    <row r="3879" spans="1:1">
      <c r="A3879" s="37"/>
    </row>
    <row r="3880" spans="1:1">
      <c r="A3880" s="37"/>
    </row>
    <row r="3881" spans="1:1">
      <c r="A3881" s="37"/>
    </row>
    <row r="3882" spans="1:1">
      <c r="A3882" s="37"/>
    </row>
    <row r="3883" spans="1:1">
      <c r="A3883" s="37"/>
    </row>
    <row r="3884" spans="1:1">
      <c r="A3884" s="37"/>
    </row>
    <row r="3885" spans="1:1">
      <c r="A3885" s="37"/>
    </row>
    <row r="3886" spans="1:1">
      <c r="A3886" s="37"/>
    </row>
    <row r="3887" spans="1:1">
      <c r="A3887" s="37"/>
    </row>
    <row r="3888" spans="1:1">
      <c r="A3888" s="37"/>
    </row>
    <row r="3889" spans="1:1">
      <c r="A3889" s="37"/>
    </row>
    <row r="3890" spans="1:1">
      <c r="A3890" s="37"/>
    </row>
    <row r="3891" spans="1:1">
      <c r="A3891" s="37"/>
    </row>
    <row r="3892" spans="1:1">
      <c r="A3892" s="37"/>
    </row>
    <row r="3893" spans="1:1">
      <c r="A3893" s="37"/>
    </row>
    <row r="3894" spans="1:1">
      <c r="A3894" s="37"/>
    </row>
    <row r="3895" spans="1:1">
      <c r="A3895" s="37"/>
    </row>
    <row r="3896" spans="1:1">
      <c r="A3896" s="37"/>
    </row>
    <row r="3897" spans="1:1">
      <c r="A3897" s="37"/>
    </row>
    <row r="3898" spans="1:1">
      <c r="A3898" s="37"/>
    </row>
    <row r="3899" spans="1:1">
      <c r="A3899" s="37"/>
    </row>
    <row r="3900" spans="1:1">
      <c r="A3900" s="37"/>
    </row>
    <row r="3901" spans="1:1">
      <c r="A3901" s="37"/>
    </row>
    <row r="3902" spans="1:1">
      <c r="A3902" s="37"/>
    </row>
    <row r="3903" spans="1:1">
      <c r="A3903" s="37"/>
    </row>
    <row r="3904" spans="1:1">
      <c r="A3904" s="37"/>
    </row>
    <row r="3905" spans="1:1">
      <c r="A3905" s="37"/>
    </row>
    <row r="3906" spans="1:1">
      <c r="A3906" s="37"/>
    </row>
    <row r="3907" spans="1:1">
      <c r="A3907" s="37"/>
    </row>
    <row r="3908" spans="1:1">
      <c r="A3908" s="37"/>
    </row>
    <row r="3909" spans="1:1">
      <c r="A3909" s="37"/>
    </row>
    <row r="3910" spans="1:1">
      <c r="A3910" s="37"/>
    </row>
    <row r="3911" spans="1:1">
      <c r="A3911" s="37"/>
    </row>
    <row r="3912" spans="1:1">
      <c r="A3912" s="37"/>
    </row>
    <row r="3913" spans="1:1">
      <c r="A3913" s="37"/>
    </row>
    <row r="3914" spans="1:1">
      <c r="A3914" s="37"/>
    </row>
    <row r="3915" spans="1:1">
      <c r="A3915" s="37"/>
    </row>
    <row r="3916" spans="1:1">
      <c r="A3916" s="37"/>
    </row>
    <row r="3917" spans="1:1">
      <c r="A3917" s="37"/>
    </row>
    <row r="3918" spans="1:1">
      <c r="A3918" s="37"/>
    </row>
    <row r="3919" spans="1:1">
      <c r="A3919" s="37"/>
    </row>
    <row r="3920" spans="1:1">
      <c r="A3920" s="37"/>
    </row>
    <row r="3921" spans="1:1">
      <c r="A3921" s="37"/>
    </row>
    <row r="3922" spans="1:1">
      <c r="A3922" s="37"/>
    </row>
    <row r="3923" spans="1:1">
      <c r="A3923" s="37"/>
    </row>
    <row r="3924" spans="1:1">
      <c r="A3924" s="37"/>
    </row>
    <row r="3925" spans="1:1">
      <c r="A3925" s="37"/>
    </row>
    <row r="3926" spans="1:1">
      <c r="A3926" s="37"/>
    </row>
    <row r="3927" spans="1:1">
      <c r="A3927" s="37"/>
    </row>
    <row r="3928" spans="1:1">
      <c r="A3928" s="37"/>
    </row>
    <row r="3929" spans="1:1">
      <c r="A3929" s="37"/>
    </row>
    <row r="3930" spans="1:1">
      <c r="A3930" s="37"/>
    </row>
    <row r="3931" spans="1:1">
      <c r="A3931" s="37"/>
    </row>
    <row r="3932" spans="1:1">
      <c r="A3932" s="37"/>
    </row>
    <row r="3933" spans="1:1">
      <c r="A3933" s="37"/>
    </row>
    <row r="3934" spans="1:1">
      <c r="A3934" s="37"/>
    </row>
    <row r="3935" spans="1:1">
      <c r="A3935" s="37"/>
    </row>
    <row r="3936" spans="1:1">
      <c r="A3936" s="37"/>
    </row>
    <row r="3937" spans="1:1">
      <c r="A3937" s="37"/>
    </row>
    <row r="3938" spans="1:1">
      <c r="A3938" s="37"/>
    </row>
    <row r="3939" spans="1:1">
      <c r="A3939" s="37"/>
    </row>
    <row r="3940" spans="1:1">
      <c r="A3940" s="37"/>
    </row>
    <row r="3941" spans="1:1">
      <c r="A3941" s="37"/>
    </row>
    <row r="3942" spans="1:1">
      <c r="A3942" s="37"/>
    </row>
    <row r="3943" spans="1:1">
      <c r="A3943" s="37"/>
    </row>
    <row r="3944" spans="1:1">
      <c r="A3944" s="37"/>
    </row>
    <row r="3945" spans="1:1">
      <c r="A3945" s="37"/>
    </row>
    <row r="3946" spans="1:1">
      <c r="A3946" s="37"/>
    </row>
    <row r="3947" spans="1:1">
      <c r="A3947" s="37"/>
    </row>
    <row r="3948" spans="1:1">
      <c r="A3948" s="37"/>
    </row>
    <row r="3949" spans="1:1">
      <c r="A3949" s="37"/>
    </row>
    <row r="3950" spans="1:1">
      <c r="A3950" s="37"/>
    </row>
    <row r="3951" spans="1:1">
      <c r="A3951" s="37"/>
    </row>
    <row r="3952" spans="1:1">
      <c r="A3952" s="37"/>
    </row>
    <row r="3953" spans="1:1">
      <c r="A3953" s="37"/>
    </row>
    <row r="3954" spans="1:1">
      <c r="A3954" s="37"/>
    </row>
    <row r="3955" spans="1:1">
      <c r="A3955" s="37"/>
    </row>
    <row r="3956" spans="1:1">
      <c r="A3956" s="37"/>
    </row>
    <row r="3957" spans="1:1">
      <c r="A3957" s="37"/>
    </row>
    <row r="3958" spans="1:1">
      <c r="A3958" s="37"/>
    </row>
    <row r="3959" spans="1:1">
      <c r="A3959" s="37"/>
    </row>
    <row r="3960" spans="1:1">
      <c r="A3960" s="37"/>
    </row>
    <row r="3961" spans="1:1">
      <c r="A3961" s="37"/>
    </row>
    <row r="3962" spans="1:1">
      <c r="A3962" s="37"/>
    </row>
    <row r="3963" spans="1:1">
      <c r="A3963" s="37"/>
    </row>
    <row r="3964" spans="1:1">
      <c r="A3964" s="37"/>
    </row>
    <row r="3965" spans="1:1">
      <c r="A3965" s="37"/>
    </row>
    <row r="3966" spans="1:1">
      <c r="A3966" s="37"/>
    </row>
    <row r="3967" spans="1:1">
      <c r="A3967" s="37"/>
    </row>
    <row r="3968" spans="1:1">
      <c r="A3968" s="37"/>
    </row>
    <row r="3969" spans="1:1">
      <c r="A3969" s="37"/>
    </row>
    <row r="3970" spans="1:1">
      <c r="A3970" s="37"/>
    </row>
    <row r="3971" spans="1:1">
      <c r="A3971" s="37"/>
    </row>
    <row r="3972" spans="1:1">
      <c r="A3972" s="37"/>
    </row>
    <row r="3973" spans="1:1">
      <c r="A3973" s="37"/>
    </row>
    <row r="3974" spans="1:1">
      <c r="A3974" s="37"/>
    </row>
    <row r="3975" spans="1:1">
      <c r="A3975" s="37"/>
    </row>
    <row r="3976" spans="1:1">
      <c r="A3976" s="37"/>
    </row>
    <row r="3977" spans="1:1">
      <c r="A3977" s="37"/>
    </row>
    <row r="3978" spans="1:1">
      <c r="A3978" s="37"/>
    </row>
    <row r="3979" spans="1:1">
      <c r="A3979" s="37"/>
    </row>
    <row r="3980" spans="1:1">
      <c r="A3980" s="37"/>
    </row>
    <row r="3981" spans="1:1">
      <c r="A3981" s="37"/>
    </row>
    <row r="3982" spans="1:1">
      <c r="A3982" s="37"/>
    </row>
    <row r="3983" spans="1:1">
      <c r="A3983" s="37"/>
    </row>
    <row r="3984" spans="1:1">
      <c r="A3984" s="37"/>
    </row>
    <row r="3985" spans="1:1">
      <c r="A3985" s="37"/>
    </row>
    <row r="3986" spans="1:1">
      <c r="A3986" s="37"/>
    </row>
    <row r="3987" spans="1:1">
      <c r="A3987" s="37"/>
    </row>
    <row r="3988" spans="1:1">
      <c r="A3988" s="37"/>
    </row>
    <row r="3989" spans="1:1">
      <c r="A3989" s="37"/>
    </row>
    <row r="3990" spans="1:1">
      <c r="A3990" s="37"/>
    </row>
    <row r="3991" spans="1:1">
      <c r="A3991" s="37"/>
    </row>
    <row r="3992" spans="1:1">
      <c r="A3992" s="37"/>
    </row>
    <row r="3993" spans="1:1">
      <c r="A3993" s="37"/>
    </row>
    <row r="3994" spans="1:1">
      <c r="A3994" s="37"/>
    </row>
    <row r="3995" spans="1:1">
      <c r="A3995" s="37"/>
    </row>
    <row r="3996" spans="1:1">
      <c r="A3996" s="37"/>
    </row>
    <row r="3997" spans="1:1">
      <c r="A3997" s="37"/>
    </row>
    <row r="3998" spans="1:1">
      <c r="A3998" s="37"/>
    </row>
    <row r="3999" spans="1:1">
      <c r="A3999" s="37"/>
    </row>
    <row r="4000" spans="1:1">
      <c r="A4000" s="37"/>
    </row>
    <row r="4001" spans="1:1">
      <c r="A4001" s="37"/>
    </row>
    <row r="4002" spans="1:1">
      <c r="A4002" s="37"/>
    </row>
    <row r="4003" spans="1:1">
      <c r="A4003" s="37"/>
    </row>
    <row r="4004" spans="1:1">
      <c r="A4004" s="37"/>
    </row>
    <row r="4005" spans="1:1">
      <c r="A4005" s="37"/>
    </row>
    <row r="4006" spans="1:1">
      <c r="A4006" s="37"/>
    </row>
    <row r="4007" spans="1:1">
      <c r="A4007" s="37"/>
    </row>
    <row r="4008" spans="1:1">
      <c r="A4008" s="37"/>
    </row>
    <row r="4009" spans="1:1">
      <c r="A4009" s="37"/>
    </row>
    <row r="4010" spans="1:1">
      <c r="A4010" s="37"/>
    </row>
    <row r="4011" spans="1:1">
      <c r="A4011" s="37"/>
    </row>
    <row r="4012" spans="1:1">
      <c r="A4012" s="37"/>
    </row>
    <row r="4013" spans="1:1">
      <c r="A4013" s="37"/>
    </row>
    <row r="4014" spans="1:1">
      <c r="A4014" s="37"/>
    </row>
    <row r="4015" spans="1:1">
      <c r="A4015" s="37"/>
    </row>
    <row r="4016" spans="1:1">
      <c r="A4016" s="37"/>
    </row>
    <row r="4017" spans="1:1">
      <c r="A4017" s="37"/>
    </row>
    <row r="4018" spans="1:1">
      <c r="A4018" s="37"/>
    </row>
    <row r="4019" spans="1:1">
      <c r="A4019" s="37"/>
    </row>
    <row r="4020" spans="1:1">
      <c r="A4020" s="37"/>
    </row>
    <row r="4021" spans="1:1">
      <c r="A4021" s="37"/>
    </row>
    <row r="4022" spans="1:1">
      <c r="A4022" s="37"/>
    </row>
    <row r="4023" spans="1:1">
      <c r="A4023" s="37"/>
    </row>
    <row r="4024" spans="1:1">
      <c r="A4024" s="37"/>
    </row>
    <row r="4025" spans="1:1">
      <c r="A4025" s="37"/>
    </row>
    <row r="4026" spans="1:1">
      <c r="A4026" s="37"/>
    </row>
    <row r="4027" spans="1:1">
      <c r="A4027" s="37"/>
    </row>
    <row r="4028" spans="1:1">
      <c r="A4028" s="37"/>
    </row>
    <row r="4029" spans="1:1">
      <c r="A4029" s="37"/>
    </row>
    <row r="4030" spans="1:1">
      <c r="A4030" s="37"/>
    </row>
    <row r="4031" spans="1:1">
      <c r="A4031" s="37"/>
    </row>
    <row r="4032" spans="1:1">
      <c r="A4032" s="37"/>
    </row>
    <row r="4033" spans="1:1">
      <c r="A4033" s="37"/>
    </row>
    <row r="4034" spans="1:1">
      <c r="A4034" s="37"/>
    </row>
    <row r="4035" spans="1:1">
      <c r="A4035" s="37"/>
    </row>
    <row r="4036" spans="1:1">
      <c r="A4036" s="37"/>
    </row>
    <row r="4037" spans="1:1">
      <c r="A4037" s="37"/>
    </row>
    <row r="4038" spans="1:1">
      <c r="A4038" s="37"/>
    </row>
    <row r="4039" spans="1:1">
      <c r="A4039" s="37"/>
    </row>
    <row r="4040" spans="1:1">
      <c r="A4040" s="37"/>
    </row>
    <row r="4041" spans="1:1">
      <c r="A4041" s="37"/>
    </row>
    <row r="4042" spans="1:1">
      <c r="A4042" s="37"/>
    </row>
    <row r="4043" spans="1:1">
      <c r="A4043" s="37"/>
    </row>
    <row r="4044" spans="1:1">
      <c r="A4044" s="37"/>
    </row>
    <row r="4045" spans="1:1">
      <c r="A4045" s="37"/>
    </row>
    <row r="4046" spans="1:1">
      <c r="A4046" s="37"/>
    </row>
    <row r="4047" spans="1:1">
      <c r="A4047" s="37"/>
    </row>
    <row r="4048" spans="1:1">
      <c r="A4048" s="37"/>
    </row>
    <row r="4049" spans="1:1">
      <c r="A4049" s="37"/>
    </row>
    <row r="4050" spans="1:1">
      <c r="A4050" s="37"/>
    </row>
    <row r="4051" spans="1:1">
      <c r="A4051" s="37"/>
    </row>
    <row r="4052" spans="1:1">
      <c r="A4052" s="37"/>
    </row>
    <row r="4053" spans="1:1">
      <c r="A4053" s="37"/>
    </row>
    <row r="4054" spans="1:1">
      <c r="A4054" s="37"/>
    </row>
    <row r="4055" spans="1:1">
      <c r="A4055" s="37"/>
    </row>
    <row r="4056" spans="1:1">
      <c r="A4056" s="37"/>
    </row>
    <row r="4057" spans="1:1">
      <c r="A4057" s="37"/>
    </row>
    <row r="4058" spans="1:1">
      <c r="A4058" s="37"/>
    </row>
    <row r="4059" spans="1:1">
      <c r="A4059" s="37"/>
    </row>
    <row r="4060" spans="1:1">
      <c r="A4060" s="37"/>
    </row>
    <row r="4061" spans="1:1">
      <c r="A4061" s="37"/>
    </row>
    <row r="4062" spans="1:1">
      <c r="A4062" s="37"/>
    </row>
    <row r="4063" spans="1:1">
      <c r="A4063" s="37"/>
    </row>
    <row r="4064" spans="1:1">
      <c r="A4064" s="37"/>
    </row>
    <row r="4065" spans="1:1">
      <c r="A4065" s="37"/>
    </row>
    <row r="4066" spans="1:1">
      <c r="A4066" s="37"/>
    </row>
    <row r="4067" spans="1:1">
      <c r="A4067" s="37"/>
    </row>
    <row r="4068" spans="1:1">
      <c r="A4068" s="37"/>
    </row>
    <row r="4069" spans="1:1">
      <c r="A4069" s="37"/>
    </row>
    <row r="4070" spans="1:1">
      <c r="A4070" s="37"/>
    </row>
    <row r="4071" spans="1:1">
      <c r="A4071" s="37"/>
    </row>
    <row r="4072" spans="1:1">
      <c r="A4072" s="37"/>
    </row>
    <row r="4073" spans="1:1">
      <c r="A4073" s="37"/>
    </row>
    <row r="4074" spans="1:1">
      <c r="A4074" s="37"/>
    </row>
    <row r="4075" spans="1:1">
      <c r="A4075" s="37"/>
    </row>
    <row r="4076" spans="1:1">
      <c r="A4076" s="37"/>
    </row>
    <row r="4077" spans="1:1">
      <c r="A4077" s="37"/>
    </row>
    <row r="4078" spans="1:1">
      <c r="A4078" s="37"/>
    </row>
    <row r="4079" spans="1:1">
      <c r="A4079" s="37"/>
    </row>
    <row r="4080" spans="1:1">
      <c r="A4080" s="37"/>
    </row>
    <row r="4081" spans="1:1">
      <c r="A4081" s="37"/>
    </row>
    <row r="4082" spans="1:1">
      <c r="A4082" s="37"/>
    </row>
    <row r="4083" spans="1:1">
      <c r="A4083" s="37"/>
    </row>
    <row r="4084" spans="1:1">
      <c r="A4084" s="37"/>
    </row>
    <row r="4085" spans="1:1">
      <c r="A4085" s="37"/>
    </row>
    <row r="4086" spans="1:1">
      <c r="A4086" s="37"/>
    </row>
    <row r="4087" spans="1:1">
      <c r="A4087" s="37"/>
    </row>
    <row r="4088" spans="1:1">
      <c r="A4088" s="37"/>
    </row>
    <row r="4089" spans="1:1">
      <c r="A4089" s="37"/>
    </row>
    <row r="4090" spans="1:1">
      <c r="A4090" s="37"/>
    </row>
    <row r="4091" spans="1:1">
      <c r="A4091" s="37"/>
    </row>
    <row r="4092" spans="1:1">
      <c r="A4092" s="37"/>
    </row>
    <row r="4093" spans="1:1">
      <c r="A4093" s="37"/>
    </row>
    <row r="4094" spans="1:1">
      <c r="A4094" s="37"/>
    </row>
    <row r="4095" spans="1:1">
      <c r="A4095" s="37"/>
    </row>
    <row r="4096" spans="1:1">
      <c r="A4096" s="37"/>
    </row>
    <row r="4097" spans="1:1">
      <c r="A4097" s="37"/>
    </row>
    <row r="4098" spans="1:1">
      <c r="A4098" s="37"/>
    </row>
    <row r="4099" spans="1:1">
      <c r="A4099" s="37"/>
    </row>
    <row r="4100" spans="1:1">
      <c r="A4100" s="37"/>
    </row>
    <row r="4101" spans="1:1">
      <c r="A4101" s="37"/>
    </row>
    <row r="4102" spans="1:1">
      <c r="A4102" s="37"/>
    </row>
    <row r="4103" spans="1:1">
      <c r="A4103" s="37"/>
    </row>
    <row r="4104" spans="1:1">
      <c r="A4104" s="37"/>
    </row>
    <row r="4105" spans="1:1">
      <c r="A4105" s="37"/>
    </row>
    <row r="4106" spans="1:1">
      <c r="A4106" s="37"/>
    </row>
    <row r="4107" spans="1:1">
      <c r="A4107" s="37"/>
    </row>
    <row r="4108" spans="1:1">
      <c r="A4108" s="37"/>
    </row>
    <row r="4109" spans="1:1">
      <c r="A4109" s="37"/>
    </row>
    <row r="4110" spans="1:1">
      <c r="A4110" s="37"/>
    </row>
    <row r="4111" spans="1:1">
      <c r="A4111" s="37"/>
    </row>
    <row r="4112" spans="1:1">
      <c r="A4112" s="37"/>
    </row>
    <row r="4113" spans="1:1">
      <c r="A4113" s="37"/>
    </row>
    <row r="4114" spans="1:1">
      <c r="A4114" s="37"/>
    </row>
    <row r="4115" spans="1:1">
      <c r="A4115" s="37"/>
    </row>
    <row r="4116" spans="1:1">
      <c r="A4116" s="37"/>
    </row>
    <row r="4117" spans="1:1">
      <c r="A4117" s="37"/>
    </row>
    <row r="4118" spans="1:1">
      <c r="A4118" s="37"/>
    </row>
    <row r="4119" spans="1:1">
      <c r="A4119" s="37"/>
    </row>
    <row r="4120" spans="1:1">
      <c r="A4120" s="37"/>
    </row>
    <row r="4121" spans="1:1">
      <c r="A4121" s="37"/>
    </row>
    <row r="4122" spans="1:1">
      <c r="A4122" s="37"/>
    </row>
    <row r="4123" spans="1:1">
      <c r="A4123" s="37"/>
    </row>
    <row r="4124" spans="1:1">
      <c r="A4124" s="37"/>
    </row>
    <row r="4125" spans="1:1">
      <c r="A4125" s="37"/>
    </row>
    <row r="4126" spans="1:1">
      <c r="A4126" s="37"/>
    </row>
    <row r="4127" spans="1:1">
      <c r="A4127" s="37"/>
    </row>
    <row r="4128" spans="1:1">
      <c r="A4128" s="37"/>
    </row>
    <row r="4129" spans="1:1">
      <c r="A4129" s="37"/>
    </row>
    <row r="4130" spans="1:1">
      <c r="A4130" s="37"/>
    </row>
    <row r="4131" spans="1:1">
      <c r="A4131" s="37"/>
    </row>
    <row r="4132" spans="1:1">
      <c r="A4132" s="37"/>
    </row>
    <row r="4133" spans="1:1">
      <c r="A4133" s="37"/>
    </row>
    <row r="4134" spans="1:1">
      <c r="A4134" s="37"/>
    </row>
    <row r="4135" spans="1:1">
      <c r="A4135" s="37"/>
    </row>
    <row r="4136" spans="1:1">
      <c r="A4136" s="37"/>
    </row>
    <row r="4137" spans="1:1">
      <c r="A4137" s="37"/>
    </row>
    <row r="4138" spans="1:1">
      <c r="A4138" s="37"/>
    </row>
    <row r="4139" spans="1:1">
      <c r="A4139" s="37"/>
    </row>
    <row r="4140" spans="1:1">
      <c r="A4140" s="37"/>
    </row>
    <row r="4141" spans="1:1">
      <c r="A4141" s="37"/>
    </row>
    <row r="4142" spans="1:1">
      <c r="A4142" s="37"/>
    </row>
    <row r="4143" spans="1:1">
      <c r="A4143" s="37"/>
    </row>
    <row r="4144" spans="1:1">
      <c r="A4144" s="37"/>
    </row>
    <row r="4145" spans="1:1">
      <c r="A4145" s="37"/>
    </row>
    <row r="4146" spans="1:1">
      <c r="A4146" s="37"/>
    </row>
    <row r="4147" spans="1:1">
      <c r="A4147" s="37"/>
    </row>
    <row r="4148" spans="1:1">
      <c r="A4148" s="37"/>
    </row>
    <row r="4149" spans="1:1">
      <c r="A4149" s="37"/>
    </row>
    <row r="4150" spans="1:1">
      <c r="A4150" s="37"/>
    </row>
    <row r="4151" spans="1:1">
      <c r="A4151" s="37"/>
    </row>
    <row r="4152" spans="1:1">
      <c r="A4152" s="37"/>
    </row>
    <row r="4153" spans="1:1">
      <c r="A4153" s="37"/>
    </row>
    <row r="4154" spans="1:1">
      <c r="A4154" s="37"/>
    </row>
    <row r="4155" spans="1:1">
      <c r="A4155" s="37"/>
    </row>
    <row r="4156" spans="1:1">
      <c r="A4156" s="37"/>
    </row>
    <row r="4157" spans="1:1">
      <c r="A4157" s="37"/>
    </row>
    <row r="4158" spans="1:1">
      <c r="A4158" s="37"/>
    </row>
    <row r="4159" spans="1:1">
      <c r="A4159" s="37"/>
    </row>
    <row r="4160" spans="1:1">
      <c r="A4160" s="37"/>
    </row>
    <row r="4161" spans="1:1">
      <c r="A4161" s="37"/>
    </row>
    <row r="4162" spans="1:1">
      <c r="A4162" s="37"/>
    </row>
    <row r="4163" spans="1:1">
      <c r="A4163" s="37"/>
    </row>
    <row r="4164" spans="1:1">
      <c r="A4164" s="37"/>
    </row>
    <row r="4165" spans="1:1">
      <c r="A4165" s="37"/>
    </row>
    <row r="4166" spans="1:1">
      <c r="A4166" s="37"/>
    </row>
    <row r="4167" spans="1:1">
      <c r="A4167" s="37"/>
    </row>
    <row r="4168" spans="1:1">
      <c r="A4168" s="37"/>
    </row>
    <row r="4169" spans="1:1">
      <c r="A4169" s="37"/>
    </row>
    <row r="4170" spans="1:1">
      <c r="A4170" s="37"/>
    </row>
    <row r="4171" spans="1:1">
      <c r="A4171" s="37"/>
    </row>
    <row r="4172" spans="1:1">
      <c r="A4172" s="37"/>
    </row>
    <row r="4173" spans="1:1">
      <c r="A4173" s="37"/>
    </row>
    <row r="4174" spans="1:1">
      <c r="A4174" s="37"/>
    </row>
    <row r="4175" spans="1:1">
      <c r="A4175" s="37"/>
    </row>
    <row r="4176" spans="1:1">
      <c r="A4176" s="37"/>
    </row>
    <row r="4177" spans="1:1">
      <c r="A4177" s="37"/>
    </row>
    <row r="4178" spans="1:1">
      <c r="A4178" s="37"/>
    </row>
    <row r="4179" spans="1:1">
      <c r="A4179" s="37"/>
    </row>
    <row r="4180" spans="1:1">
      <c r="A4180" s="37"/>
    </row>
    <row r="4181" spans="1:1">
      <c r="A4181" s="37"/>
    </row>
    <row r="4182" spans="1:1">
      <c r="A4182" s="37"/>
    </row>
    <row r="4183" spans="1:1">
      <c r="A4183" s="37"/>
    </row>
    <row r="4184" spans="1:1">
      <c r="A4184" s="37"/>
    </row>
    <row r="4185" spans="1:1">
      <c r="A4185" s="37"/>
    </row>
    <row r="4186" spans="1:1">
      <c r="A4186" s="37"/>
    </row>
    <row r="4187" spans="1:1">
      <c r="A4187" s="37"/>
    </row>
    <row r="4188" spans="1:1">
      <c r="A4188" s="37"/>
    </row>
    <row r="4189" spans="1:1">
      <c r="A4189" s="37"/>
    </row>
    <row r="4190" spans="1:1">
      <c r="A4190" s="37"/>
    </row>
    <row r="4191" spans="1:1">
      <c r="A4191" s="37"/>
    </row>
    <row r="4192" spans="1:1">
      <c r="A4192" s="37"/>
    </row>
    <row r="4193" spans="1:1">
      <c r="A4193" s="37"/>
    </row>
    <row r="4194" spans="1:1">
      <c r="A4194" s="37"/>
    </row>
    <row r="4195" spans="1:1">
      <c r="A4195" s="37"/>
    </row>
    <row r="4196" spans="1:1">
      <c r="A4196" s="37"/>
    </row>
    <row r="4197" spans="1:1">
      <c r="A4197" s="37"/>
    </row>
    <row r="4198" spans="1:1">
      <c r="A4198" s="37"/>
    </row>
    <row r="4199" spans="1:1">
      <c r="A4199" s="37"/>
    </row>
    <row r="4200" spans="1:1">
      <c r="A4200" s="37"/>
    </row>
    <row r="4201" spans="1:1">
      <c r="A4201" s="37"/>
    </row>
    <row r="4202" spans="1:1">
      <c r="A4202" s="37"/>
    </row>
    <row r="4203" spans="1:1">
      <c r="A4203" s="37"/>
    </row>
    <row r="4204" spans="1:1">
      <c r="A4204" s="37"/>
    </row>
    <row r="4205" spans="1:1">
      <c r="A4205" s="37"/>
    </row>
    <row r="4206" spans="1:1">
      <c r="A4206" s="37"/>
    </row>
    <row r="4207" spans="1:1">
      <c r="A4207" s="37"/>
    </row>
    <row r="4208" spans="1:1">
      <c r="A4208" s="37"/>
    </row>
    <row r="4209" spans="1:1">
      <c r="A4209" s="37"/>
    </row>
    <row r="4210" spans="1:1">
      <c r="A4210" s="37"/>
    </row>
    <row r="4211" spans="1:1">
      <c r="A4211" s="37"/>
    </row>
    <row r="4212" spans="1:1">
      <c r="A4212" s="37"/>
    </row>
    <row r="4213" spans="1:1">
      <c r="A4213" s="37"/>
    </row>
    <row r="4214" spans="1:1">
      <c r="A4214" s="37"/>
    </row>
    <row r="4215" spans="1:1">
      <c r="A4215" s="37"/>
    </row>
    <row r="4216" spans="1:1">
      <c r="A4216" s="37"/>
    </row>
    <row r="4217" spans="1:1">
      <c r="A4217" s="37"/>
    </row>
    <row r="4218" spans="1:1">
      <c r="A4218" s="37"/>
    </row>
    <row r="4219" spans="1:1">
      <c r="A4219" s="37"/>
    </row>
    <row r="4220" spans="1:1">
      <c r="A4220" s="37"/>
    </row>
    <row r="4221" spans="1:1">
      <c r="A4221" s="37"/>
    </row>
    <row r="4222" spans="1:1">
      <c r="A4222" s="37"/>
    </row>
    <row r="4223" spans="1:1">
      <c r="A4223" s="37"/>
    </row>
    <row r="4224" spans="1:1">
      <c r="A4224" s="37"/>
    </row>
    <row r="4225" spans="1:1">
      <c r="A4225" s="37"/>
    </row>
    <row r="4226" spans="1:1">
      <c r="A4226" s="37"/>
    </row>
    <row r="4227" spans="1:1">
      <c r="A4227" s="37"/>
    </row>
    <row r="4228" spans="1:1">
      <c r="A4228" s="37"/>
    </row>
    <row r="4229" spans="1:1">
      <c r="A4229" s="37"/>
    </row>
    <row r="4230" spans="1:1">
      <c r="A4230" s="37"/>
    </row>
    <row r="4231" spans="1:1">
      <c r="A4231" s="37"/>
    </row>
    <row r="4232" spans="1:1">
      <c r="A4232" s="37"/>
    </row>
    <row r="4233" spans="1:1">
      <c r="A4233" s="37"/>
    </row>
    <row r="4234" spans="1:1">
      <c r="A4234" s="37"/>
    </row>
    <row r="4235" spans="1:1">
      <c r="A4235" s="37"/>
    </row>
    <row r="4236" spans="1:1">
      <c r="A4236" s="37"/>
    </row>
    <row r="4237" spans="1:1">
      <c r="A4237" s="37"/>
    </row>
    <row r="4238" spans="1:1">
      <c r="A4238" s="37"/>
    </row>
    <row r="4239" spans="1:1">
      <c r="A4239" s="37"/>
    </row>
    <row r="4240" spans="1:1">
      <c r="A4240" s="37"/>
    </row>
    <row r="4241" spans="1:1">
      <c r="A4241" s="37"/>
    </row>
    <row r="4242" spans="1:1">
      <c r="A4242" s="37"/>
    </row>
    <row r="4243" spans="1:1">
      <c r="A4243" s="37"/>
    </row>
    <row r="4244" spans="1:1">
      <c r="A4244" s="37"/>
    </row>
    <row r="4245" spans="1:1">
      <c r="A4245" s="37"/>
    </row>
    <row r="4246" spans="1:1">
      <c r="A4246" s="37"/>
    </row>
    <row r="4247" spans="1:1">
      <c r="A4247" s="37"/>
    </row>
    <row r="4248" spans="1:1">
      <c r="A4248" s="37"/>
    </row>
    <row r="4249" spans="1:1">
      <c r="A4249" s="37"/>
    </row>
    <row r="4250" spans="1:1">
      <c r="A4250" s="37"/>
    </row>
    <row r="4251" spans="1:1">
      <c r="A4251" s="37"/>
    </row>
    <row r="4252" spans="1:1">
      <c r="A4252" s="37"/>
    </row>
    <row r="4253" spans="1:1">
      <c r="A4253" s="37"/>
    </row>
    <row r="4254" spans="1:1">
      <c r="A4254" s="37"/>
    </row>
    <row r="4255" spans="1:1">
      <c r="A4255" s="37"/>
    </row>
    <row r="4256" spans="1:1">
      <c r="A4256" s="37"/>
    </row>
    <row r="4257" spans="1:1">
      <c r="A4257" s="37"/>
    </row>
    <row r="4258" spans="1:1">
      <c r="A4258" s="37"/>
    </row>
    <row r="4259" spans="1:1">
      <c r="A4259" s="37"/>
    </row>
    <row r="4260" spans="1:1">
      <c r="A4260" s="37"/>
    </row>
    <row r="4261" spans="1:1">
      <c r="A4261" s="37"/>
    </row>
    <row r="4262" spans="1:1">
      <c r="A4262" s="37"/>
    </row>
    <row r="4263" spans="1:1">
      <c r="A4263" s="37"/>
    </row>
    <row r="4264" spans="1:1">
      <c r="A4264" s="37"/>
    </row>
    <row r="4265" spans="1:1">
      <c r="A4265" s="37"/>
    </row>
    <row r="4266" spans="1:1">
      <c r="A4266" s="37"/>
    </row>
    <row r="4267" spans="1:1">
      <c r="A4267" s="37"/>
    </row>
    <row r="4268" spans="1:1">
      <c r="A4268" s="37"/>
    </row>
    <row r="4269" spans="1:1">
      <c r="A4269" s="37"/>
    </row>
    <row r="4270" spans="1:1">
      <c r="A4270" s="37"/>
    </row>
    <row r="4271" spans="1:1">
      <c r="A4271" s="37"/>
    </row>
    <row r="4272" spans="1:1">
      <c r="A4272" s="37"/>
    </row>
    <row r="4273" spans="1:1">
      <c r="A4273" s="37"/>
    </row>
    <row r="4274" spans="1:1">
      <c r="A4274" s="37"/>
    </row>
    <row r="4275" spans="1:1">
      <c r="A4275" s="37"/>
    </row>
    <row r="4276" spans="1:1">
      <c r="A4276" s="37"/>
    </row>
    <row r="4277" spans="1:1">
      <c r="A4277" s="37"/>
    </row>
    <row r="4278" spans="1:1">
      <c r="A4278" s="37"/>
    </row>
    <row r="4279" spans="1:1">
      <c r="A4279" s="37"/>
    </row>
    <row r="4280" spans="1:1">
      <c r="A4280" s="37"/>
    </row>
    <row r="4281" spans="1:1">
      <c r="A4281" s="37"/>
    </row>
    <row r="4282" spans="1:1">
      <c r="A4282" s="37"/>
    </row>
    <row r="4283" spans="1:1">
      <c r="A4283" s="37"/>
    </row>
    <row r="4284" spans="1:1">
      <c r="A4284" s="37"/>
    </row>
    <row r="4285" spans="1:1">
      <c r="A4285" s="37"/>
    </row>
    <row r="4286" spans="1:1">
      <c r="A4286" s="37"/>
    </row>
    <row r="4287" spans="1:1">
      <c r="A4287" s="37"/>
    </row>
    <row r="4288" spans="1:1">
      <c r="A4288" s="37"/>
    </row>
    <row r="4289" spans="1:1">
      <c r="A4289" s="37"/>
    </row>
    <row r="4290" spans="1:1">
      <c r="A4290" s="37"/>
    </row>
    <row r="4291" spans="1:1">
      <c r="A4291" s="37"/>
    </row>
    <row r="4292" spans="1:1">
      <c r="A4292" s="37"/>
    </row>
    <row r="4293" spans="1:1">
      <c r="A4293" s="37"/>
    </row>
    <row r="4294" spans="1:1">
      <c r="A4294" s="37"/>
    </row>
    <row r="4295" spans="1:1">
      <c r="A4295" s="37"/>
    </row>
    <row r="4296" spans="1:1">
      <c r="A4296" s="37"/>
    </row>
    <row r="4297" spans="1:1">
      <c r="A4297" s="37"/>
    </row>
    <row r="4298" spans="1:1">
      <c r="A4298" s="37"/>
    </row>
    <row r="4299" spans="1:1">
      <c r="A4299" s="37"/>
    </row>
    <row r="4300" spans="1:1">
      <c r="A4300" s="37"/>
    </row>
    <row r="4301" spans="1:1">
      <c r="A4301" s="37"/>
    </row>
    <row r="4302" spans="1:1">
      <c r="A4302" s="37"/>
    </row>
    <row r="4303" spans="1:1">
      <c r="A4303" s="37"/>
    </row>
    <row r="4304" spans="1:1">
      <c r="A4304" s="37"/>
    </row>
    <row r="4305" spans="1:1">
      <c r="A4305" s="37"/>
    </row>
    <row r="4306" spans="1:1">
      <c r="A4306" s="37"/>
    </row>
    <row r="4307" spans="1:1">
      <c r="A4307" s="37"/>
    </row>
    <row r="4308" spans="1:1">
      <c r="A4308" s="37"/>
    </row>
    <row r="4309" spans="1:1">
      <c r="A4309" s="37"/>
    </row>
    <row r="4310" spans="1:1">
      <c r="A4310" s="37"/>
    </row>
    <row r="4311" spans="1:1">
      <c r="A4311" s="37"/>
    </row>
    <row r="4312" spans="1:1">
      <c r="A4312" s="37"/>
    </row>
    <row r="4313" spans="1:1">
      <c r="A4313" s="37"/>
    </row>
    <row r="4314" spans="1:1">
      <c r="A4314" s="37"/>
    </row>
    <row r="4315" spans="1:1">
      <c r="A4315" s="37"/>
    </row>
    <row r="4316" spans="1:1">
      <c r="A4316" s="37"/>
    </row>
    <row r="4317" spans="1:1">
      <c r="A4317" s="37"/>
    </row>
    <row r="4318" spans="1:1">
      <c r="A4318" s="37"/>
    </row>
    <row r="4319" spans="1:1">
      <c r="A4319" s="37"/>
    </row>
    <row r="4320" spans="1:1">
      <c r="A4320" s="37"/>
    </row>
    <row r="4321" spans="1:1">
      <c r="A4321" s="37"/>
    </row>
    <row r="4322" spans="1:1">
      <c r="A4322" s="37"/>
    </row>
    <row r="4323" spans="1:1">
      <c r="A4323" s="37"/>
    </row>
    <row r="4324" spans="1:1">
      <c r="A4324" s="37"/>
    </row>
    <row r="4325" spans="1:1">
      <c r="A4325" s="37"/>
    </row>
    <row r="4326" spans="1:1">
      <c r="A4326" s="37"/>
    </row>
    <row r="4327" spans="1:1">
      <c r="A4327" s="37"/>
    </row>
    <row r="4328" spans="1:1">
      <c r="A4328" s="37"/>
    </row>
    <row r="4329" spans="1:1">
      <c r="A4329" s="37"/>
    </row>
    <row r="4330" spans="1:1">
      <c r="A4330" s="37"/>
    </row>
    <row r="4331" spans="1:1">
      <c r="A4331" s="37"/>
    </row>
    <row r="4332" spans="1:1">
      <c r="A4332" s="37"/>
    </row>
    <row r="4333" spans="1:1">
      <c r="A4333" s="37"/>
    </row>
    <row r="4334" spans="1:1">
      <c r="A4334" s="37"/>
    </row>
    <row r="4335" spans="1:1">
      <c r="A4335" s="37"/>
    </row>
    <row r="4336" spans="1:1">
      <c r="A4336" s="37"/>
    </row>
    <row r="4337" spans="1:1">
      <c r="A4337" s="37"/>
    </row>
    <row r="4338" spans="1:1">
      <c r="A4338" s="37"/>
    </row>
    <row r="4339" spans="1:1">
      <c r="A4339" s="37"/>
    </row>
    <row r="4340" spans="1:1">
      <c r="A4340" s="37"/>
    </row>
    <row r="4341" spans="1:1">
      <c r="A4341" s="37"/>
    </row>
    <row r="4342" spans="1:1">
      <c r="A4342" s="37"/>
    </row>
    <row r="4343" spans="1:1">
      <c r="A4343" s="37"/>
    </row>
    <row r="4344" spans="1:1">
      <c r="A4344" s="37"/>
    </row>
    <row r="4345" spans="1:1">
      <c r="A4345" s="37"/>
    </row>
    <row r="4346" spans="1:1">
      <c r="A4346" s="37"/>
    </row>
    <row r="4347" spans="1:1">
      <c r="A4347" s="37"/>
    </row>
    <row r="4348" spans="1:1">
      <c r="A4348" s="37"/>
    </row>
    <row r="4349" spans="1:1">
      <c r="A4349" s="37"/>
    </row>
    <row r="4350" spans="1:1">
      <c r="A4350" s="37"/>
    </row>
    <row r="4351" spans="1:1">
      <c r="A4351" s="37"/>
    </row>
    <row r="4352" spans="1:1">
      <c r="A4352" s="37"/>
    </row>
    <row r="4353" spans="1:1">
      <c r="A4353" s="37"/>
    </row>
    <row r="4354" spans="1:1">
      <c r="A4354" s="37"/>
    </row>
    <row r="4355" spans="1:1">
      <c r="A4355" s="37"/>
    </row>
    <row r="4356" spans="1:1">
      <c r="A4356" s="37"/>
    </row>
    <row r="4357" spans="1:1">
      <c r="A4357" s="37"/>
    </row>
    <row r="4358" spans="1:1">
      <c r="A4358" s="37"/>
    </row>
    <row r="4359" spans="1:1">
      <c r="A4359" s="37"/>
    </row>
    <row r="4360" spans="1:1">
      <c r="A4360" s="37"/>
    </row>
    <row r="4361" spans="1:1">
      <c r="A4361" s="37"/>
    </row>
    <row r="4362" spans="1:1">
      <c r="A4362" s="37"/>
    </row>
    <row r="4363" spans="1:1">
      <c r="A4363" s="37"/>
    </row>
    <row r="4364" spans="1:1">
      <c r="A4364" s="37"/>
    </row>
    <row r="4365" spans="1:1">
      <c r="A4365" s="37"/>
    </row>
    <row r="4366" spans="1:1">
      <c r="A4366" s="37"/>
    </row>
    <row r="4367" spans="1:1">
      <c r="A4367" s="37"/>
    </row>
    <row r="4368" spans="1:1">
      <c r="A4368" s="37"/>
    </row>
    <row r="4369" spans="1:1">
      <c r="A4369" s="37"/>
    </row>
    <row r="4370" spans="1:1">
      <c r="A4370" s="37"/>
    </row>
    <row r="4371" spans="1:1">
      <c r="A4371" s="37"/>
    </row>
    <row r="4372" spans="1:1">
      <c r="A4372" s="37"/>
    </row>
    <row r="4373" spans="1:1">
      <c r="A4373" s="37"/>
    </row>
    <row r="4374" spans="1:1">
      <c r="A4374" s="37"/>
    </row>
    <row r="4375" spans="1:1">
      <c r="A4375" s="37"/>
    </row>
    <row r="4376" spans="1:1">
      <c r="A4376" s="37"/>
    </row>
    <row r="4377" spans="1:1">
      <c r="A4377" s="37"/>
    </row>
    <row r="4378" spans="1:1">
      <c r="A4378" s="37"/>
    </row>
    <row r="4379" spans="1:1">
      <c r="A4379" s="37"/>
    </row>
    <row r="4380" spans="1:1">
      <c r="A4380" s="37"/>
    </row>
    <row r="4381" spans="1:1">
      <c r="A4381" s="37"/>
    </row>
    <row r="4382" spans="1:1">
      <c r="A4382" s="37"/>
    </row>
    <row r="4383" spans="1:1">
      <c r="A4383" s="37"/>
    </row>
    <row r="4384" spans="1:1">
      <c r="A4384" s="37"/>
    </row>
    <row r="4385" spans="1:1">
      <c r="A4385" s="37"/>
    </row>
    <row r="4386" spans="1:1">
      <c r="A4386" s="37"/>
    </row>
    <row r="4387" spans="1:1">
      <c r="A4387" s="37"/>
    </row>
    <row r="4388" spans="1:1">
      <c r="A4388" s="37"/>
    </row>
    <row r="4389" spans="1:1">
      <c r="A4389" s="37"/>
    </row>
    <row r="4390" spans="1:1">
      <c r="A4390" s="37"/>
    </row>
    <row r="4391" spans="1:1">
      <c r="A4391" s="37"/>
    </row>
    <row r="4392" spans="1:1">
      <c r="A4392" s="37"/>
    </row>
    <row r="4393" spans="1:1">
      <c r="A4393" s="37"/>
    </row>
    <row r="4394" spans="1:1">
      <c r="A4394" s="37"/>
    </row>
    <row r="4395" spans="1:1">
      <c r="A4395" s="37"/>
    </row>
    <row r="4396" spans="1:1">
      <c r="A4396" s="37"/>
    </row>
    <row r="4397" spans="1:1">
      <c r="A4397" s="37"/>
    </row>
    <row r="4398" spans="1:1">
      <c r="A4398" s="37"/>
    </row>
    <row r="4399" spans="1:1">
      <c r="A4399" s="37"/>
    </row>
    <row r="4400" spans="1:1">
      <c r="A4400" s="37"/>
    </row>
    <row r="4401" spans="1:1">
      <c r="A4401" s="37"/>
    </row>
    <row r="4402" spans="1:1">
      <c r="A4402" s="37"/>
    </row>
    <row r="4403" spans="1:1">
      <c r="A4403" s="37"/>
    </row>
    <row r="4404" spans="1:1">
      <c r="A4404" s="37"/>
    </row>
    <row r="4405" spans="1:1">
      <c r="A4405" s="37"/>
    </row>
    <row r="4406" spans="1:1">
      <c r="A4406" s="37"/>
    </row>
    <row r="4407" spans="1:1">
      <c r="A4407" s="37"/>
    </row>
    <row r="4408" spans="1:1">
      <c r="A4408" s="37"/>
    </row>
    <row r="4409" spans="1:1">
      <c r="A4409" s="37"/>
    </row>
    <row r="4410" spans="1:1">
      <c r="A4410" s="37"/>
    </row>
    <row r="4411" spans="1:1">
      <c r="A4411" s="37"/>
    </row>
    <row r="4412" spans="1:1">
      <c r="A4412" s="37"/>
    </row>
    <row r="4413" spans="1:1">
      <c r="A4413" s="37"/>
    </row>
    <row r="4414" spans="1:1">
      <c r="A4414" s="37"/>
    </row>
    <row r="4415" spans="1:1">
      <c r="A4415" s="37"/>
    </row>
    <row r="4416" spans="1:1">
      <c r="A4416" s="37"/>
    </row>
    <row r="4417" spans="1:1">
      <c r="A4417" s="37"/>
    </row>
    <row r="4418" spans="1:1">
      <c r="A4418" s="37"/>
    </row>
    <row r="4419" spans="1:1">
      <c r="A4419" s="37"/>
    </row>
    <row r="4420" spans="1:1">
      <c r="A4420" s="37"/>
    </row>
    <row r="4421" spans="1:1">
      <c r="A4421" s="37"/>
    </row>
    <row r="4422" spans="1:1">
      <c r="A4422" s="37"/>
    </row>
    <row r="4423" spans="1:1">
      <c r="A4423" s="37"/>
    </row>
    <row r="4424" spans="1:1">
      <c r="A4424" s="37"/>
    </row>
    <row r="4425" spans="1:1">
      <c r="A4425" s="37"/>
    </row>
    <row r="4426" spans="1:1">
      <c r="A4426" s="37"/>
    </row>
    <row r="4427" spans="1:1">
      <c r="A4427" s="37"/>
    </row>
    <row r="4428" spans="1:1">
      <c r="A4428" s="37"/>
    </row>
    <row r="4429" spans="1:1">
      <c r="A4429" s="37"/>
    </row>
    <row r="4430" spans="1:1">
      <c r="A4430" s="37"/>
    </row>
    <row r="4431" spans="1:1">
      <c r="A4431" s="37"/>
    </row>
    <row r="4432" spans="1:1">
      <c r="A4432" s="37"/>
    </row>
    <row r="4433" spans="1:1">
      <c r="A4433" s="37"/>
    </row>
    <row r="4434" spans="1:1">
      <c r="A4434" s="37"/>
    </row>
    <row r="4435" spans="1:1">
      <c r="A4435" s="37"/>
    </row>
    <row r="4436" spans="1:1">
      <c r="A4436" s="37"/>
    </row>
    <row r="4437" spans="1:1">
      <c r="A4437" s="37"/>
    </row>
    <row r="4438" spans="1:1">
      <c r="A4438" s="37"/>
    </row>
    <row r="4439" spans="1:1">
      <c r="A4439" s="37"/>
    </row>
    <row r="4440" spans="1:1">
      <c r="A4440" s="37"/>
    </row>
    <row r="4441" spans="1:1">
      <c r="A4441" s="37"/>
    </row>
    <row r="4442" spans="1:1">
      <c r="A4442" s="37"/>
    </row>
    <row r="4443" spans="1:1">
      <c r="A4443" s="37"/>
    </row>
    <row r="4444" spans="1:1">
      <c r="A4444" s="37"/>
    </row>
    <row r="4445" spans="1:1">
      <c r="A4445" s="37"/>
    </row>
    <row r="4446" spans="1:1">
      <c r="A4446" s="37"/>
    </row>
    <row r="4447" spans="1:1">
      <c r="A4447" s="37"/>
    </row>
    <row r="4448" spans="1:1">
      <c r="A4448" s="37"/>
    </row>
    <row r="4449" spans="1:1">
      <c r="A4449" s="37"/>
    </row>
    <row r="4450" spans="1:1">
      <c r="A4450" s="37"/>
    </row>
    <row r="4451" spans="1:1">
      <c r="A4451" s="37"/>
    </row>
    <row r="4452" spans="1:1">
      <c r="A4452" s="37"/>
    </row>
    <row r="4453" spans="1:1">
      <c r="A4453" s="37"/>
    </row>
    <row r="4454" spans="1:1">
      <c r="A4454" s="37"/>
    </row>
    <row r="4455" spans="1:1">
      <c r="A4455" s="37"/>
    </row>
    <row r="4456" spans="1:1">
      <c r="A4456" s="37"/>
    </row>
    <row r="4457" spans="1:1">
      <c r="A4457" s="37"/>
    </row>
    <row r="4458" spans="1:1">
      <c r="A4458" s="37"/>
    </row>
    <row r="4459" spans="1:1">
      <c r="A4459" s="37"/>
    </row>
    <row r="4460" spans="1:1">
      <c r="A4460" s="37"/>
    </row>
    <row r="4461" spans="1:1">
      <c r="A4461" s="37"/>
    </row>
    <row r="4462" spans="1:1">
      <c r="A4462" s="37"/>
    </row>
    <row r="4463" spans="1:1">
      <c r="A4463" s="37"/>
    </row>
    <row r="4464" spans="1:1">
      <c r="A4464" s="37"/>
    </row>
    <row r="4465" spans="1:1">
      <c r="A4465" s="37"/>
    </row>
    <row r="4466" spans="1:1">
      <c r="A4466" s="37"/>
    </row>
    <row r="4467" spans="1:1">
      <c r="A4467" s="37"/>
    </row>
    <row r="4468" spans="1:1">
      <c r="A4468" s="37"/>
    </row>
    <row r="4469" spans="1:1">
      <c r="A4469" s="37"/>
    </row>
    <row r="4470" spans="1:1">
      <c r="A4470" s="37"/>
    </row>
    <row r="4471" spans="1:1">
      <c r="A4471" s="37"/>
    </row>
    <row r="4472" spans="1:1">
      <c r="A4472" s="37"/>
    </row>
    <row r="4473" spans="1:1">
      <c r="A4473" s="37"/>
    </row>
    <row r="4474" spans="1:1">
      <c r="A4474" s="37"/>
    </row>
    <row r="4475" spans="1:1">
      <c r="A4475" s="37"/>
    </row>
    <row r="4476" spans="1:1">
      <c r="A4476" s="37"/>
    </row>
    <row r="4477" spans="1:1">
      <c r="A4477" s="37"/>
    </row>
    <row r="4478" spans="1:1">
      <c r="A4478" s="37"/>
    </row>
    <row r="4479" spans="1:1">
      <c r="A4479" s="37"/>
    </row>
    <row r="4480" spans="1:1">
      <c r="A4480" s="37"/>
    </row>
    <row r="4481" spans="1:1">
      <c r="A4481" s="37"/>
    </row>
    <row r="4482" spans="1:1">
      <c r="A4482" s="37"/>
    </row>
    <row r="4483" spans="1:1">
      <c r="A4483" s="37"/>
    </row>
    <row r="4484" spans="1:1">
      <c r="A4484" s="37"/>
    </row>
    <row r="4485" spans="1:1">
      <c r="A4485" s="37"/>
    </row>
    <row r="4486" spans="1:1">
      <c r="A4486" s="37"/>
    </row>
    <row r="4487" spans="1:1">
      <c r="A4487" s="37"/>
    </row>
    <row r="4488" spans="1:1">
      <c r="A4488" s="37"/>
    </row>
    <row r="4489" spans="1:1">
      <c r="A4489" s="37"/>
    </row>
    <row r="4490" spans="1:1">
      <c r="A4490" s="37"/>
    </row>
    <row r="4491" spans="1:1">
      <c r="A4491" s="37"/>
    </row>
    <row r="4492" spans="1:1">
      <c r="A4492" s="37"/>
    </row>
    <row r="4493" spans="1:1">
      <c r="A4493" s="37"/>
    </row>
    <row r="4494" spans="1:1">
      <c r="A4494" s="37"/>
    </row>
    <row r="4495" spans="1:1">
      <c r="A4495" s="37"/>
    </row>
    <row r="4496" spans="1:1">
      <c r="A4496" s="37"/>
    </row>
    <row r="4497" spans="1:1">
      <c r="A4497" s="37"/>
    </row>
    <row r="4498" spans="1:1">
      <c r="A4498" s="37"/>
    </row>
    <row r="4499" spans="1:1">
      <c r="A4499" s="37"/>
    </row>
    <row r="4500" spans="1:1">
      <c r="A4500" s="37"/>
    </row>
    <row r="4501" spans="1:1">
      <c r="A4501" s="37"/>
    </row>
    <row r="4502" spans="1:1">
      <c r="A4502" s="37"/>
    </row>
    <row r="4503" spans="1:1">
      <c r="A4503" s="37"/>
    </row>
    <row r="4504" spans="1:1">
      <c r="A4504" s="37"/>
    </row>
    <row r="4505" spans="1:1">
      <c r="A4505" s="37"/>
    </row>
    <row r="4506" spans="1:1">
      <c r="A4506" s="37"/>
    </row>
    <row r="4507" spans="1:1">
      <c r="A4507" s="37"/>
    </row>
    <row r="4508" spans="1:1">
      <c r="A4508" s="37"/>
    </row>
    <row r="4509" spans="1:1">
      <c r="A4509" s="37"/>
    </row>
    <row r="4510" spans="1:1">
      <c r="A4510" s="37"/>
    </row>
    <row r="4511" spans="1:1">
      <c r="A4511" s="37"/>
    </row>
    <row r="4512" spans="1:1">
      <c r="A4512" s="37"/>
    </row>
    <row r="4513" spans="1:1">
      <c r="A4513" s="37"/>
    </row>
    <row r="4514" spans="1:1">
      <c r="A4514" s="37"/>
    </row>
    <row r="4515" spans="1:1">
      <c r="A4515" s="37"/>
    </row>
    <row r="4516" spans="1:1">
      <c r="A4516" s="37"/>
    </row>
    <row r="4517" spans="1:1">
      <c r="A4517" s="37"/>
    </row>
    <row r="4518" spans="1:1">
      <c r="A4518" s="37"/>
    </row>
    <row r="4519" spans="1:1">
      <c r="A4519" s="37"/>
    </row>
    <row r="4520" spans="1:1">
      <c r="A4520" s="37"/>
    </row>
    <row r="4521" spans="1:1">
      <c r="A4521" s="37"/>
    </row>
    <row r="4522" spans="1:1">
      <c r="A4522" s="37"/>
    </row>
    <row r="4523" spans="1:1">
      <c r="A4523" s="37"/>
    </row>
    <row r="4524" spans="1:1">
      <c r="A4524" s="37"/>
    </row>
    <row r="4525" spans="1:1">
      <c r="A4525" s="37"/>
    </row>
    <row r="4526" spans="1:1">
      <c r="A4526" s="37"/>
    </row>
    <row r="4527" spans="1:1">
      <c r="A4527" s="37"/>
    </row>
    <row r="4528" spans="1:1">
      <c r="A4528" s="37"/>
    </row>
    <row r="4529" spans="1:1">
      <c r="A4529" s="37"/>
    </row>
    <row r="4530" spans="1:1">
      <c r="A4530" s="37"/>
    </row>
    <row r="4531" spans="1:1">
      <c r="A4531" s="37"/>
    </row>
    <row r="4532" spans="1:1">
      <c r="A4532" s="37"/>
    </row>
    <row r="4533" spans="1:1">
      <c r="A4533" s="37"/>
    </row>
    <row r="4534" spans="1:1">
      <c r="A4534" s="37"/>
    </row>
    <row r="4535" spans="1:1">
      <c r="A4535" s="37"/>
    </row>
    <row r="4536" spans="1:1">
      <c r="A4536" s="37"/>
    </row>
    <row r="4537" spans="1:1">
      <c r="A4537" s="37"/>
    </row>
    <row r="4538" spans="1:1">
      <c r="A4538" s="37"/>
    </row>
    <row r="4539" spans="1:1">
      <c r="A4539" s="37"/>
    </row>
    <row r="4540" spans="1:1">
      <c r="A4540" s="37"/>
    </row>
    <row r="4541" spans="1:1">
      <c r="A4541" s="37"/>
    </row>
    <row r="4542" spans="1:1">
      <c r="A4542" s="37"/>
    </row>
    <row r="4543" spans="1:1">
      <c r="A4543" s="37"/>
    </row>
    <row r="4544" spans="1:1">
      <c r="A4544" s="37"/>
    </row>
    <row r="4545" spans="1:1">
      <c r="A4545" s="37"/>
    </row>
    <row r="4546" spans="1:1">
      <c r="A4546" s="37"/>
    </row>
    <row r="4547" spans="1:1">
      <c r="A4547" s="37"/>
    </row>
    <row r="4548" spans="1:1">
      <c r="A4548" s="37"/>
    </row>
    <row r="4549" spans="1:1">
      <c r="A4549" s="37"/>
    </row>
    <row r="4550" spans="1:1">
      <c r="A4550" s="37"/>
    </row>
    <row r="4551" spans="1:1">
      <c r="A4551" s="37"/>
    </row>
    <row r="4552" spans="1:1">
      <c r="A4552" s="37"/>
    </row>
    <row r="4553" spans="1:1">
      <c r="A4553" s="37"/>
    </row>
    <row r="4554" spans="1:1">
      <c r="A4554" s="37"/>
    </row>
    <row r="4555" spans="1:1">
      <c r="A4555" s="37"/>
    </row>
    <row r="4556" spans="1:1">
      <c r="A4556" s="37"/>
    </row>
    <row r="4557" spans="1:1">
      <c r="A4557" s="37"/>
    </row>
    <row r="4558" spans="1:1">
      <c r="A4558" s="37"/>
    </row>
    <row r="4559" spans="1:1">
      <c r="A4559" s="37"/>
    </row>
    <row r="4560" spans="1:1">
      <c r="A4560" s="37"/>
    </row>
    <row r="4561" spans="1:1">
      <c r="A4561" s="37"/>
    </row>
    <row r="4562" spans="1:1">
      <c r="A4562" s="37"/>
    </row>
    <row r="4563" spans="1:1">
      <c r="A4563" s="37"/>
    </row>
    <row r="4564" spans="1:1">
      <c r="A4564" s="37"/>
    </row>
    <row r="4565" spans="1:1">
      <c r="A4565" s="37"/>
    </row>
    <row r="4566" spans="1:1">
      <c r="A4566" s="37"/>
    </row>
    <row r="4567" spans="1:1">
      <c r="A4567" s="37"/>
    </row>
    <row r="4568" spans="1:1">
      <c r="A4568" s="37"/>
    </row>
    <row r="4569" spans="1:1">
      <c r="A4569" s="37"/>
    </row>
    <row r="4570" spans="1:1">
      <c r="A4570" s="37"/>
    </row>
    <row r="4571" spans="1:1">
      <c r="A4571" s="37"/>
    </row>
    <row r="4572" spans="1:1">
      <c r="A4572" s="37"/>
    </row>
    <row r="4573" spans="1:1">
      <c r="A4573" s="37"/>
    </row>
    <row r="4574" spans="1:1">
      <c r="A4574" s="37"/>
    </row>
    <row r="4575" spans="1:1">
      <c r="A4575" s="37"/>
    </row>
    <row r="4576" spans="1:1">
      <c r="A4576" s="37"/>
    </row>
    <row r="4577" spans="1:1">
      <c r="A4577" s="37"/>
    </row>
    <row r="4578" spans="1:1">
      <c r="A4578" s="37"/>
    </row>
    <row r="4579" spans="1:1">
      <c r="A4579" s="37"/>
    </row>
    <row r="4580" spans="1:1">
      <c r="A4580" s="37"/>
    </row>
    <row r="4581" spans="1:1">
      <c r="A4581" s="37"/>
    </row>
    <row r="4582" spans="1:1">
      <c r="A4582" s="37"/>
    </row>
    <row r="4583" spans="1:1">
      <c r="A4583" s="37"/>
    </row>
    <row r="4584" spans="1:1">
      <c r="A4584" s="37"/>
    </row>
    <row r="4585" spans="1:1">
      <c r="A4585" s="37"/>
    </row>
    <row r="4586" spans="1:1">
      <c r="A4586" s="37"/>
    </row>
    <row r="4587" spans="1:1">
      <c r="A4587" s="37"/>
    </row>
    <row r="4588" spans="1:1">
      <c r="A4588" s="37"/>
    </row>
    <row r="4589" spans="1:1">
      <c r="A4589" s="37"/>
    </row>
    <row r="4590" spans="1:1">
      <c r="A4590" s="37"/>
    </row>
    <row r="4591" spans="1:1">
      <c r="A4591" s="37"/>
    </row>
    <row r="4592" spans="1:1">
      <c r="A4592" s="37"/>
    </row>
    <row r="4593" spans="1:1">
      <c r="A4593" s="37"/>
    </row>
    <row r="4594" spans="1:1">
      <c r="A4594" s="37"/>
    </row>
    <row r="4595" spans="1:1">
      <c r="A4595" s="37"/>
    </row>
    <row r="4596" spans="1:1">
      <c r="A4596" s="37"/>
    </row>
    <row r="4597" spans="1:1">
      <c r="A4597" s="37"/>
    </row>
    <row r="4598" spans="1:1">
      <c r="A4598" s="37"/>
    </row>
    <row r="4599" spans="1:1">
      <c r="A4599" s="37"/>
    </row>
    <row r="4600" spans="1:1">
      <c r="A4600" s="37"/>
    </row>
    <row r="4601" spans="1:1">
      <c r="A4601" s="37"/>
    </row>
    <row r="4602" spans="1:1">
      <c r="A4602" s="37"/>
    </row>
    <row r="4603" spans="1:1">
      <c r="A4603" s="37"/>
    </row>
    <row r="4604" spans="1:1">
      <c r="A4604" s="37"/>
    </row>
    <row r="4605" spans="1:1">
      <c r="A4605" s="37"/>
    </row>
    <row r="4606" spans="1:1">
      <c r="A4606" s="37"/>
    </row>
    <row r="4607" spans="1:1">
      <c r="A4607" s="37"/>
    </row>
    <row r="4608" spans="1:1">
      <c r="A4608" s="37"/>
    </row>
    <row r="4609" spans="1:1">
      <c r="A4609" s="37"/>
    </row>
    <row r="4610" spans="1:1">
      <c r="A4610" s="37"/>
    </row>
    <row r="4611" spans="1:1">
      <c r="A4611" s="37"/>
    </row>
    <row r="4612" spans="1:1">
      <c r="A4612" s="37"/>
    </row>
    <row r="4613" spans="1:1">
      <c r="A4613" s="37"/>
    </row>
    <row r="4614" spans="1:1">
      <c r="A4614" s="37"/>
    </row>
    <row r="4615" spans="1:1">
      <c r="A4615" s="37"/>
    </row>
    <row r="4616" spans="1:1">
      <c r="A4616" s="37"/>
    </row>
    <row r="4617" spans="1:1">
      <c r="A4617" s="37"/>
    </row>
    <row r="4618" spans="1:1">
      <c r="A4618" s="37"/>
    </row>
    <row r="4619" spans="1:1">
      <c r="A4619" s="37"/>
    </row>
    <row r="4620" spans="1:1">
      <c r="A4620" s="37"/>
    </row>
    <row r="4621" spans="1:1">
      <c r="A4621" s="37"/>
    </row>
    <row r="4622" spans="1:1">
      <c r="A4622" s="37"/>
    </row>
    <row r="4623" spans="1:1">
      <c r="A4623" s="37"/>
    </row>
    <row r="4624" spans="1:1">
      <c r="A4624" s="37"/>
    </row>
    <row r="4625" spans="1:1">
      <c r="A4625" s="37"/>
    </row>
    <row r="4626" spans="1:1">
      <c r="A4626" s="37"/>
    </row>
    <row r="4627" spans="1:1">
      <c r="A4627" s="37"/>
    </row>
    <row r="4628" spans="1:1">
      <c r="A4628" s="37"/>
    </row>
    <row r="4629" spans="1:1">
      <c r="A4629" s="37"/>
    </row>
    <row r="4630" spans="1:1">
      <c r="A4630" s="37"/>
    </row>
    <row r="4631" spans="1:1">
      <c r="A4631" s="37"/>
    </row>
    <row r="4632" spans="1:1">
      <c r="A4632" s="37"/>
    </row>
    <row r="4633" spans="1:1">
      <c r="A4633" s="37"/>
    </row>
    <row r="4634" spans="1:1">
      <c r="A4634" s="37"/>
    </row>
    <row r="4635" spans="1:1">
      <c r="A4635" s="37"/>
    </row>
    <row r="4636" spans="1:1">
      <c r="A4636" s="37"/>
    </row>
    <row r="4637" spans="1:1">
      <c r="A4637" s="37"/>
    </row>
    <row r="4638" spans="1:1">
      <c r="A4638" s="37"/>
    </row>
    <row r="4639" spans="1:1">
      <c r="A4639" s="37"/>
    </row>
    <row r="4640" spans="1:1">
      <c r="A4640" s="37"/>
    </row>
    <row r="4641" spans="1:1">
      <c r="A4641" s="37"/>
    </row>
    <row r="4642" spans="1:1">
      <c r="A4642" s="37"/>
    </row>
    <row r="4643" spans="1:1">
      <c r="A4643" s="37"/>
    </row>
    <row r="4644" spans="1:1">
      <c r="A4644" s="37"/>
    </row>
    <row r="4645" spans="1:1">
      <c r="A4645" s="37"/>
    </row>
    <row r="4646" spans="1:1">
      <c r="A4646" s="37"/>
    </row>
    <row r="4647" spans="1:1">
      <c r="A4647" s="37"/>
    </row>
    <row r="4648" spans="1:1">
      <c r="A4648" s="37"/>
    </row>
    <row r="4649" spans="1:1">
      <c r="A4649" s="37"/>
    </row>
    <row r="4650" spans="1:1">
      <c r="A4650" s="37"/>
    </row>
    <row r="4651" spans="1:1">
      <c r="A4651" s="37"/>
    </row>
    <row r="4652" spans="1:1">
      <c r="A4652" s="37"/>
    </row>
    <row r="4653" spans="1:1">
      <c r="A4653" s="37"/>
    </row>
    <row r="4654" spans="1:1">
      <c r="A4654" s="37"/>
    </row>
    <row r="4655" spans="1:1">
      <c r="A4655" s="37"/>
    </row>
    <row r="4656" spans="1:1">
      <c r="A4656" s="37"/>
    </row>
    <row r="4657" spans="1:1">
      <c r="A4657" s="37"/>
    </row>
    <row r="4658" spans="1:1">
      <c r="A4658" s="37"/>
    </row>
    <row r="4659" spans="1:1">
      <c r="A4659" s="37"/>
    </row>
    <row r="4660" spans="1:1">
      <c r="A4660" s="37"/>
    </row>
    <row r="4661" spans="1:1">
      <c r="A4661" s="37"/>
    </row>
    <row r="4662" spans="1:1">
      <c r="A4662" s="37"/>
    </row>
    <row r="4663" spans="1:1">
      <c r="A4663" s="37"/>
    </row>
    <row r="4664" spans="1:1">
      <c r="A4664" s="37"/>
    </row>
    <row r="4665" spans="1:1">
      <c r="A4665" s="37"/>
    </row>
    <row r="4666" spans="1:1">
      <c r="A4666" s="37"/>
    </row>
    <row r="4667" spans="1:1">
      <c r="A4667" s="37"/>
    </row>
    <row r="4668" spans="1:1">
      <c r="A4668" s="37"/>
    </row>
    <row r="4669" spans="1:1">
      <c r="A4669" s="37"/>
    </row>
    <row r="4670" spans="1:1">
      <c r="A4670" s="37"/>
    </row>
    <row r="4671" spans="1:1">
      <c r="A4671" s="37"/>
    </row>
    <row r="4672" spans="1:1">
      <c r="A4672" s="37"/>
    </row>
    <row r="4673" spans="1:1">
      <c r="A4673" s="37"/>
    </row>
    <row r="4674" spans="1:1">
      <c r="A4674" s="37"/>
    </row>
    <row r="4675" spans="1:1">
      <c r="A4675" s="37"/>
    </row>
    <row r="4676" spans="1:1">
      <c r="A4676" s="37"/>
    </row>
    <row r="4677" spans="1:1">
      <c r="A4677" s="37"/>
    </row>
    <row r="4678" spans="1:1">
      <c r="A4678" s="37"/>
    </row>
    <row r="4679" spans="1:1">
      <c r="A4679" s="37"/>
    </row>
    <row r="4680" spans="1:1">
      <c r="A4680" s="37"/>
    </row>
    <row r="4681" spans="1:1">
      <c r="A4681" s="37"/>
    </row>
    <row r="4682" spans="1:1">
      <c r="A4682" s="37"/>
    </row>
    <row r="4683" spans="1:1">
      <c r="A4683" s="37"/>
    </row>
    <row r="4684" spans="1:1">
      <c r="A4684" s="37"/>
    </row>
    <row r="4685" spans="1:1">
      <c r="A4685" s="37"/>
    </row>
    <row r="4686" spans="1:1">
      <c r="A4686" s="37"/>
    </row>
    <row r="4687" spans="1:1">
      <c r="A4687" s="37"/>
    </row>
    <row r="4688" spans="1:1">
      <c r="A4688" s="37"/>
    </row>
    <row r="4689" spans="1:1">
      <c r="A4689" s="37"/>
    </row>
    <row r="4690" spans="1:1">
      <c r="A4690" s="37"/>
    </row>
    <row r="4691" spans="1:1">
      <c r="A4691" s="37"/>
    </row>
    <row r="4692" spans="1:1">
      <c r="A4692" s="37"/>
    </row>
    <row r="4693" spans="1:1">
      <c r="A4693" s="37"/>
    </row>
    <row r="4694" spans="1:1">
      <c r="A4694" s="37"/>
    </row>
    <row r="4695" spans="1:1">
      <c r="A4695" s="37"/>
    </row>
    <row r="4696" spans="1:1">
      <c r="A4696" s="37"/>
    </row>
    <row r="4697" spans="1:1">
      <c r="A4697" s="37"/>
    </row>
    <row r="4698" spans="1:1">
      <c r="A4698" s="37"/>
    </row>
    <row r="4699" spans="1:1">
      <c r="A4699" s="37"/>
    </row>
    <row r="4700" spans="1:1">
      <c r="A4700" s="37"/>
    </row>
    <row r="4701" spans="1:1">
      <c r="A4701" s="37"/>
    </row>
    <row r="4702" spans="1:1">
      <c r="A4702" s="37"/>
    </row>
    <row r="4703" spans="1:1">
      <c r="A4703" s="37"/>
    </row>
    <row r="4704" spans="1:1">
      <c r="A4704" s="37"/>
    </row>
    <row r="4705" spans="1:1">
      <c r="A4705" s="37"/>
    </row>
    <row r="4706" spans="1:1">
      <c r="A4706" s="37"/>
    </row>
    <row r="4707" spans="1:1">
      <c r="A4707" s="37"/>
    </row>
    <row r="4708" spans="1:1">
      <c r="A4708" s="37"/>
    </row>
    <row r="4709" spans="1:1">
      <c r="A4709" s="37"/>
    </row>
    <row r="4710" spans="1:1">
      <c r="A4710" s="37"/>
    </row>
    <row r="4711" spans="1:1">
      <c r="A4711" s="37"/>
    </row>
    <row r="4712" spans="1:1">
      <c r="A4712" s="37"/>
    </row>
    <row r="4713" spans="1:1">
      <c r="A4713" s="37"/>
    </row>
    <row r="4714" spans="1:1">
      <c r="A4714" s="37"/>
    </row>
    <row r="4715" spans="1:1">
      <c r="A4715" s="37"/>
    </row>
    <row r="4716" spans="1:1">
      <c r="A4716" s="37"/>
    </row>
    <row r="4717" spans="1:1">
      <c r="A4717" s="37"/>
    </row>
    <row r="4718" spans="1:1">
      <c r="A4718" s="37"/>
    </row>
    <row r="4719" spans="1:1">
      <c r="A4719" s="37"/>
    </row>
    <row r="4720" spans="1:1">
      <c r="A4720" s="37"/>
    </row>
    <row r="4721" spans="1:1">
      <c r="A4721" s="37"/>
    </row>
    <row r="4722" spans="1:1">
      <c r="A4722" s="37"/>
    </row>
    <row r="4723" spans="1:1">
      <c r="A4723" s="37"/>
    </row>
    <row r="4724" spans="1:1">
      <c r="A4724" s="37"/>
    </row>
    <row r="4725" spans="1:1">
      <c r="A4725" s="37"/>
    </row>
    <row r="4726" spans="1:1">
      <c r="A4726" s="37"/>
    </row>
    <row r="4727" spans="1:1">
      <c r="A4727" s="37"/>
    </row>
    <row r="4728" spans="1:1">
      <c r="A4728" s="37"/>
    </row>
    <row r="4729" spans="1:1">
      <c r="A4729" s="37"/>
    </row>
    <row r="4730" spans="1:1">
      <c r="A4730" s="37"/>
    </row>
    <row r="4731" spans="1:1">
      <c r="A4731" s="37"/>
    </row>
    <row r="4732" spans="1:1">
      <c r="A4732" s="37"/>
    </row>
    <row r="4733" spans="1:1">
      <c r="A4733" s="37"/>
    </row>
    <row r="4734" spans="1:1">
      <c r="A4734" s="37"/>
    </row>
    <row r="4735" spans="1:1">
      <c r="A4735" s="37"/>
    </row>
    <row r="4736" spans="1:1">
      <c r="A4736" s="37"/>
    </row>
    <row r="4737" spans="1:1">
      <c r="A4737" s="37"/>
    </row>
    <row r="4738" spans="1:1">
      <c r="A4738" s="37"/>
    </row>
    <row r="4739" spans="1:1">
      <c r="A4739" s="37"/>
    </row>
    <row r="4740" spans="1:1">
      <c r="A4740" s="37"/>
    </row>
    <row r="4741" spans="1:1">
      <c r="A4741" s="37"/>
    </row>
    <row r="4742" spans="1:1">
      <c r="A4742" s="37"/>
    </row>
    <row r="4743" spans="1:1">
      <c r="A4743" s="37"/>
    </row>
    <row r="4744" spans="1:1">
      <c r="A4744" s="37"/>
    </row>
    <row r="4745" spans="1:1">
      <c r="A4745" s="37"/>
    </row>
    <row r="4746" spans="1:1">
      <c r="A4746" s="37"/>
    </row>
    <row r="4747" spans="1:1">
      <c r="A4747" s="37"/>
    </row>
    <row r="4748" spans="1:1">
      <c r="A4748" s="37"/>
    </row>
    <row r="4749" spans="1:1">
      <c r="A4749" s="37"/>
    </row>
    <row r="4750" spans="1:1">
      <c r="A4750" s="37"/>
    </row>
    <row r="4751" spans="1:1">
      <c r="A4751" s="37"/>
    </row>
    <row r="4752" spans="1:1">
      <c r="A4752" s="37"/>
    </row>
    <row r="4753" spans="1:1">
      <c r="A4753" s="37"/>
    </row>
    <row r="4754" spans="1:1">
      <c r="A4754" s="37"/>
    </row>
    <row r="4755" spans="1:1">
      <c r="A4755" s="37"/>
    </row>
    <row r="4756" spans="1:1">
      <c r="A4756" s="37"/>
    </row>
    <row r="4757" spans="1:1">
      <c r="A4757" s="37"/>
    </row>
    <row r="4758" spans="1:1">
      <c r="A4758" s="37"/>
    </row>
    <row r="4759" spans="1:1">
      <c r="A4759" s="37"/>
    </row>
    <row r="4760" spans="1:1">
      <c r="A4760" s="37"/>
    </row>
    <row r="4761" spans="1:1">
      <c r="A4761" s="37"/>
    </row>
    <row r="4762" spans="1:1">
      <c r="A4762" s="37"/>
    </row>
    <row r="4763" spans="1:1">
      <c r="A4763" s="37"/>
    </row>
    <row r="4764" spans="1:1">
      <c r="A4764" s="37"/>
    </row>
    <row r="4765" spans="1:1">
      <c r="A4765" s="37"/>
    </row>
    <row r="4766" spans="1:1">
      <c r="A4766" s="37"/>
    </row>
    <row r="4767" spans="1:1">
      <c r="A4767" s="37"/>
    </row>
    <row r="4768" spans="1:1">
      <c r="A4768" s="37"/>
    </row>
    <row r="4769" spans="1:1">
      <c r="A4769" s="37"/>
    </row>
    <row r="4770" spans="1:1">
      <c r="A4770" s="37"/>
    </row>
    <row r="4771" spans="1:1">
      <c r="A4771" s="37"/>
    </row>
    <row r="4772" spans="1:1">
      <c r="A4772" s="37"/>
    </row>
    <row r="4773" spans="1:1">
      <c r="A4773" s="37"/>
    </row>
    <row r="4774" spans="1:1">
      <c r="A4774" s="37"/>
    </row>
    <row r="4775" spans="1:1">
      <c r="A4775" s="37"/>
    </row>
    <row r="4776" spans="1:1">
      <c r="A4776" s="37"/>
    </row>
    <row r="4777" spans="1:1">
      <c r="A4777" s="37"/>
    </row>
    <row r="4778" spans="1:1">
      <c r="A4778" s="37"/>
    </row>
    <row r="4779" spans="1:1">
      <c r="A4779" s="37"/>
    </row>
    <row r="4780" spans="1:1">
      <c r="A4780" s="37"/>
    </row>
    <row r="4781" spans="1:1">
      <c r="A4781" s="37"/>
    </row>
    <row r="4782" spans="1:1">
      <c r="A4782" s="37"/>
    </row>
    <row r="4783" spans="1:1">
      <c r="A4783" s="37"/>
    </row>
    <row r="4784" spans="1:1">
      <c r="A4784" s="37"/>
    </row>
    <row r="4785" spans="1:1">
      <c r="A4785" s="37"/>
    </row>
    <row r="4786" spans="1:1">
      <c r="A4786" s="37"/>
    </row>
    <row r="4787" spans="1:1">
      <c r="A4787" s="37"/>
    </row>
    <row r="4788" spans="1:1">
      <c r="A4788" s="37"/>
    </row>
    <row r="4789" spans="1:1">
      <c r="A4789" s="37"/>
    </row>
    <row r="4790" spans="1:1">
      <c r="A4790" s="37"/>
    </row>
    <row r="4791" spans="1:1">
      <c r="A4791" s="37"/>
    </row>
    <row r="4792" spans="1:1">
      <c r="A4792" s="37"/>
    </row>
    <row r="4793" spans="1:1">
      <c r="A4793" s="37"/>
    </row>
    <row r="4794" spans="1:1">
      <c r="A4794" s="37"/>
    </row>
    <row r="4795" spans="1:1">
      <c r="A4795" s="37"/>
    </row>
    <row r="4796" spans="1:1">
      <c r="A4796" s="37"/>
    </row>
    <row r="4797" spans="1:1">
      <c r="A4797" s="37"/>
    </row>
    <row r="4798" spans="1:1">
      <c r="A4798" s="37"/>
    </row>
    <row r="4799" spans="1:1">
      <c r="A4799" s="37"/>
    </row>
    <row r="4800" spans="1:1">
      <c r="A4800" s="37"/>
    </row>
    <row r="4801" spans="1:1">
      <c r="A4801" s="37"/>
    </row>
    <row r="4802" spans="1:1">
      <c r="A4802" s="37"/>
    </row>
    <row r="4803" spans="1:1">
      <c r="A4803" s="37"/>
    </row>
    <row r="4804" spans="1:1">
      <c r="A4804" s="37"/>
    </row>
    <row r="4805" spans="1:1">
      <c r="A4805" s="37"/>
    </row>
    <row r="4806" spans="1:1">
      <c r="A4806" s="37"/>
    </row>
    <row r="4807" spans="1:1">
      <c r="A4807" s="37"/>
    </row>
    <row r="4808" spans="1:1">
      <c r="A4808" s="37"/>
    </row>
    <row r="4809" spans="1:1">
      <c r="A4809" s="37"/>
    </row>
    <row r="4810" spans="1:1">
      <c r="A4810" s="37"/>
    </row>
    <row r="4811" spans="1:1">
      <c r="A4811" s="37"/>
    </row>
    <row r="4812" spans="1:1">
      <c r="A4812" s="37"/>
    </row>
    <row r="4813" spans="1:1">
      <c r="A4813" s="37"/>
    </row>
    <row r="4814" spans="1:1">
      <c r="A4814" s="37"/>
    </row>
    <row r="4815" spans="1:1">
      <c r="A4815" s="37"/>
    </row>
    <row r="4816" spans="1:1">
      <c r="A4816" s="37"/>
    </row>
    <row r="4817" spans="1:1">
      <c r="A4817" s="37"/>
    </row>
    <row r="4818" spans="1:1">
      <c r="A4818" s="37"/>
    </row>
    <row r="4819" spans="1:1">
      <c r="A4819" s="37"/>
    </row>
    <row r="4820" spans="1:1">
      <c r="A4820" s="37"/>
    </row>
    <row r="4821" spans="1:1">
      <c r="A4821" s="37"/>
    </row>
    <row r="4822" spans="1:1">
      <c r="A4822" s="37"/>
    </row>
    <row r="4823" spans="1:1">
      <c r="A4823" s="37"/>
    </row>
    <row r="4824" spans="1:1">
      <c r="A4824" s="37"/>
    </row>
    <row r="4825" spans="1:1">
      <c r="A4825" s="37"/>
    </row>
    <row r="4826" spans="1:1">
      <c r="A4826" s="37"/>
    </row>
    <row r="4827" spans="1:1">
      <c r="A4827" s="37"/>
    </row>
    <row r="4828" spans="1:1">
      <c r="A4828" s="37"/>
    </row>
    <row r="4829" spans="1:1">
      <c r="A4829" s="37"/>
    </row>
    <row r="4830" spans="1:1">
      <c r="A4830" s="37"/>
    </row>
    <row r="4831" spans="1:1">
      <c r="A4831" s="37"/>
    </row>
    <row r="4832" spans="1:1">
      <c r="A4832" s="37"/>
    </row>
    <row r="4833" spans="1:1">
      <c r="A4833" s="37"/>
    </row>
    <row r="4834" spans="1:1">
      <c r="A4834" s="37"/>
    </row>
    <row r="4835" spans="1:1">
      <c r="A4835" s="37"/>
    </row>
    <row r="4836" spans="1:1">
      <c r="A4836" s="37"/>
    </row>
    <row r="4837" spans="1:1">
      <c r="A4837" s="37"/>
    </row>
    <row r="4838" spans="1:1">
      <c r="A4838" s="37"/>
    </row>
    <row r="4839" spans="1:1">
      <c r="A4839" s="37"/>
    </row>
    <row r="4840" spans="1:1">
      <c r="A4840" s="37"/>
    </row>
    <row r="4841" spans="1:1">
      <c r="A4841" s="37"/>
    </row>
    <row r="4842" spans="1:1">
      <c r="A4842" s="37"/>
    </row>
    <row r="4843" spans="1:1">
      <c r="A4843" s="37"/>
    </row>
    <row r="4844" spans="1:1">
      <c r="A4844" s="37"/>
    </row>
    <row r="4845" spans="1:1">
      <c r="A4845" s="37"/>
    </row>
    <row r="4846" spans="1:1">
      <c r="A4846" s="37"/>
    </row>
    <row r="4847" spans="1:1">
      <c r="A4847" s="37"/>
    </row>
    <row r="4848" spans="1:1">
      <c r="A4848" s="37"/>
    </row>
    <row r="4849" spans="1:1">
      <c r="A4849" s="37"/>
    </row>
    <row r="4850" spans="1:1">
      <c r="A4850" s="37"/>
    </row>
    <row r="4851" spans="1:1">
      <c r="A4851" s="37"/>
    </row>
    <row r="4852" spans="1:1">
      <c r="A4852" s="37"/>
    </row>
    <row r="4853" spans="1:1">
      <c r="A4853" s="37"/>
    </row>
    <row r="4854" spans="1:1">
      <c r="A4854" s="37"/>
    </row>
    <row r="4855" spans="1:1">
      <c r="A4855" s="37"/>
    </row>
    <row r="4856" spans="1:1">
      <c r="A4856" s="37"/>
    </row>
    <row r="4857" spans="1:1">
      <c r="A4857" s="37"/>
    </row>
    <row r="4858" spans="1:1">
      <c r="A4858" s="37"/>
    </row>
    <row r="4859" spans="1:1">
      <c r="A4859" s="37"/>
    </row>
    <row r="4860" spans="1:1">
      <c r="A4860" s="37"/>
    </row>
    <row r="4861" spans="1:1">
      <c r="A4861" s="37"/>
    </row>
    <row r="4862" spans="1:1">
      <c r="A4862" s="37"/>
    </row>
    <row r="4863" spans="1:1">
      <c r="A4863" s="37"/>
    </row>
    <row r="4864" spans="1:1">
      <c r="A4864" s="37"/>
    </row>
    <row r="4865" spans="1:1">
      <c r="A4865" s="37"/>
    </row>
    <row r="4866" spans="1:1">
      <c r="A4866" s="37"/>
    </row>
    <row r="4867" spans="1:1">
      <c r="A4867" s="37"/>
    </row>
    <row r="4868" spans="1:1">
      <c r="A4868" s="37"/>
    </row>
    <row r="4869" spans="1:1">
      <c r="A4869" s="37"/>
    </row>
    <row r="4870" spans="1:1">
      <c r="A4870" s="37"/>
    </row>
    <row r="4871" spans="1:1">
      <c r="A4871" s="37"/>
    </row>
    <row r="4872" spans="1:1">
      <c r="A4872" s="37"/>
    </row>
    <row r="4873" spans="1:1">
      <c r="A4873" s="37"/>
    </row>
    <row r="4874" spans="1:1">
      <c r="A4874" s="37"/>
    </row>
    <row r="4875" spans="1:1">
      <c r="A4875" s="37"/>
    </row>
    <row r="4876" spans="1:1">
      <c r="A4876" s="37"/>
    </row>
    <row r="4877" spans="1:1">
      <c r="A4877" s="37"/>
    </row>
    <row r="4878" spans="1:1">
      <c r="A4878" s="37"/>
    </row>
    <row r="4879" spans="1:1">
      <c r="A4879" s="37"/>
    </row>
    <row r="4880" spans="1:1">
      <c r="A4880" s="37"/>
    </row>
    <row r="4881" spans="1:1">
      <c r="A4881" s="37"/>
    </row>
    <row r="4882" spans="1:1">
      <c r="A4882" s="37"/>
    </row>
    <row r="4883" spans="1:1">
      <c r="A4883" s="37"/>
    </row>
    <row r="4884" spans="1:1">
      <c r="A4884" s="37"/>
    </row>
    <row r="4885" spans="1:1">
      <c r="A4885" s="37"/>
    </row>
    <row r="4886" spans="1:1">
      <c r="A4886" s="37"/>
    </row>
    <row r="4887" spans="1:1">
      <c r="A4887" s="37"/>
    </row>
    <row r="4888" spans="1:1">
      <c r="A4888" s="37"/>
    </row>
    <row r="4889" spans="1:1">
      <c r="A4889" s="37"/>
    </row>
    <row r="4890" spans="1:1">
      <c r="A4890" s="37"/>
    </row>
    <row r="4891" spans="1:1">
      <c r="A4891" s="37"/>
    </row>
    <row r="4892" spans="1:1">
      <c r="A4892" s="37"/>
    </row>
    <row r="4893" spans="1:1">
      <c r="A4893" s="37"/>
    </row>
    <row r="4894" spans="1:1">
      <c r="A4894" s="37"/>
    </row>
    <row r="4895" spans="1:1">
      <c r="A4895" s="37"/>
    </row>
    <row r="4896" spans="1:1">
      <c r="A4896" s="37"/>
    </row>
    <row r="4897" spans="1:1">
      <c r="A4897" s="37"/>
    </row>
    <row r="4898" spans="1:1">
      <c r="A4898" s="37"/>
    </row>
    <row r="4899" spans="1:1">
      <c r="A4899" s="37"/>
    </row>
    <row r="4900" spans="1:1">
      <c r="A4900" s="37"/>
    </row>
    <row r="4901" spans="1:1">
      <c r="A4901" s="37"/>
    </row>
    <row r="4902" spans="1:1">
      <c r="A4902" s="37"/>
    </row>
    <row r="4903" spans="1:1">
      <c r="A4903" s="37"/>
    </row>
    <row r="4904" spans="1:1">
      <c r="A4904" s="37"/>
    </row>
    <row r="4905" spans="1:1">
      <c r="A4905" s="37"/>
    </row>
    <row r="4906" spans="1:1">
      <c r="A4906" s="37"/>
    </row>
    <row r="4907" spans="1:1">
      <c r="A4907" s="37"/>
    </row>
    <row r="4908" spans="1:1">
      <c r="A4908" s="37"/>
    </row>
    <row r="4909" spans="1:1">
      <c r="A4909" s="37"/>
    </row>
    <row r="4910" spans="1:1">
      <c r="A4910" s="37"/>
    </row>
    <row r="4911" spans="1:1">
      <c r="A4911" s="37"/>
    </row>
    <row r="4912" spans="1:1">
      <c r="A4912" s="37"/>
    </row>
    <row r="4913" spans="1:1">
      <c r="A4913" s="37"/>
    </row>
    <row r="4914" spans="1:1">
      <c r="A4914" s="37"/>
    </row>
    <row r="4915" spans="1:1">
      <c r="A4915" s="37"/>
    </row>
    <row r="4916" spans="1:1">
      <c r="A4916" s="37"/>
    </row>
    <row r="4917" spans="1:1">
      <c r="A4917" s="37"/>
    </row>
    <row r="4918" spans="1:1">
      <c r="A4918" s="37"/>
    </row>
    <row r="4919" spans="1:1">
      <c r="A4919" s="37"/>
    </row>
    <row r="4920" spans="1:1">
      <c r="A4920" s="37"/>
    </row>
    <row r="4921" spans="1:1">
      <c r="A4921" s="37"/>
    </row>
    <row r="4922" spans="1:1">
      <c r="A4922" s="37"/>
    </row>
    <row r="4923" spans="1:1">
      <c r="A4923" s="37"/>
    </row>
    <row r="4924" spans="1:1">
      <c r="A4924" s="37"/>
    </row>
    <row r="4925" spans="1:1">
      <c r="A4925" s="37"/>
    </row>
    <row r="4926" spans="1:1">
      <c r="A4926" s="37"/>
    </row>
    <row r="4927" spans="1:1">
      <c r="A4927" s="37"/>
    </row>
    <row r="4928" spans="1:1">
      <c r="A4928" s="37"/>
    </row>
    <row r="4929" spans="1:1">
      <c r="A4929" s="37"/>
    </row>
    <row r="4930" spans="1:1">
      <c r="A4930" s="37"/>
    </row>
    <row r="4931" spans="1:1">
      <c r="A4931" s="37"/>
    </row>
    <row r="4932" spans="1:1">
      <c r="A4932" s="37"/>
    </row>
    <row r="4933" spans="1:1">
      <c r="A4933" s="37"/>
    </row>
    <row r="4934" spans="1:1">
      <c r="A4934" s="37"/>
    </row>
    <row r="4935" spans="1:1">
      <c r="A4935" s="37"/>
    </row>
    <row r="4936" spans="1:1">
      <c r="A4936" s="37"/>
    </row>
    <row r="4937" spans="1:1">
      <c r="A4937" s="37"/>
    </row>
    <row r="4938" spans="1:1">
      <c r="A4938" s="37"/>
    </row>
    <row r="4939" spans="1:1">
      <c r="A4939" s="37"/>
    </row>
    <row r="4940" spans="1:1">
      <c r="A4940" s="37"/>
    </row>
    <row r="4941" spans="1:1">
      <c r="A4941" s="37"/>
    </row>
    <row r="4942" spans="1:1">
      <c r="A4942" s="37"/>
    </row>
    <row r="4943" spans="1:1">
      <c r="A4943" s="37"/>
    </row>
    <row r="4944" spans="1:1">
      <c r="A4944" s="37"/>
    </row>
    <row r="4945" spans="1:1">
      <c r="A4945" s="37"/>
    </row>
    <row r="4946" spans="1:1">
      <c r="A4946" s="37"/>
    </row>
    <row r="4947" spans="1:1">
      <c r="A4947" s="37"/>
    </row>
    <row r="4948" spans="1:1">
      <c r="A4948" s="37"/>
    </row>
    <row r="4949" spans="1:1">
      <c r="A4949" s="37"/>
    </row>
    <row r="4950" spans="1:1">
      <c r="A4950" s="37"/>
    </row>
    <row r="4951" spans="1:1">
      <c r="A4951" s="37"/>
    </row>
    <row r="4952" spans="1:1">
      <c r="A4952" s="37"/>
    </row>
    <row r="4953" spans="1:1">
      <c r="A4953" s="37"/>
    </row>
    <row r="4954" spans="1:1">
      <c r="A4954" s="37"/>
    </row>
    <row r="4955" spans="1:1">
      <c r="A4955" s="37"/>
    </row>
    <row r="4956" spans="1:1">
      <c r="A4956" s="37"/>
    </row>
    <row r="4957" spans="1:1">
      <c r="A4957" s="37"/>
    </row>
    <row r="4958" spans="1:1">
      <c r="A4958" s="37"/>
    </row>
    <row r="4959" spans="1:1">
      <c r="A4959" s="37"/>
    </row>
    <row r="4960" spans="1:1">
      <c r="A4960" s="37"/>
    </row>
    <row r="4961" spans="1:1">
      <c r="A4961" s="37"/>
    </row>
    <row r="4962" spans="1:1">
      <c r="A4962" s="37"/>
    </row>
    <row r="4963" spans="1:1">
      <c r="A4963" s="37"/>
    </row>
    <row r="4964" spans="1:1">
      <c r="A4964" s="37"/>
    </row>
    <row r="4965" spans="1:1">
      <c r="A4965" s="37"/>
    </row>
    <row r="4966" spans="1:1">
      <c r="A4966" s="37"/>
    </row>
    <row r="4967" spans="1:1">
      <c r="A4967" s="37"/>
    </row>
    <row r="4968" spans="1:1">
      <c r="A4968" s="37"/>
    </row>
    <row r="4969" spans="1:1">
      <c r="A4969" s="37"/>
    </row>
    <row r="4970" spans="1:1">
      <c r="A4970" s="37"/>
    </row>
    <row r="4971" spans="1:1">
      <c r="A4971" s="37"/>
    </row>
    <row r="4972" spans="1:1">
      <c r="A4972" s="37"/>
    </row>
    <row r="4973" spans="1:1">
      <c r="A4973" s="37"/>
    </row>
    <row r="4974" spans="1:1">
      <c r="A4974" s="37"/>
    </row>
    <row r="4975" spans="1:1">
      <c r="A4975" s="37"/>
    </row>
    <row r="4976" spans="1:1">
      <c r="A4976" s="37"/>
    </row>
    <row r="4977" spans="1:1">
      <c r="A4977" s="37"/>
    </row>
    <row r="4978" spans="1:1">
      <c r="A4978" s="37"/>
    </row>
    <row r="4979" spans="1:1">
      <c r="A4979" s="37"/>
    </row>
    <row r="4980" spans="1:1">
      <c r="A4980" s="37"/>
    </row>
    <row r="4981" spans="1:1">
      <c r="A4981" s="37"/>
    </row>
    <row r="4982" spans="1:1">
      <c r="A4982" s="37"/>
    </row>
    <row r="4983" spans="1:1">
      <c r="A4983" s="37"/>
    </row>
    <row r="4984" spans="1:1">
      <c r="A4984" s="37"/>
    </row>
    <row r="4985" spans="1:1">
      <c r="A4985" s="37"/>
    </row>
    <row r="4986" spans="1:1">
      <c r="A4986" s="37"/>
    </row>
    <row r="4987" spans="1:1">
      <c r="A4987" s="37"/>
    </row>
    <row r="4988" spans="1:1">
      <c r="A4988" s="37"/>
    </row>
    <row r="4989" spans="1:1">
      <c r="A4989" s="37"/>
    </row>
    <row r="4990" spans="1:1">
      <c r="A4990" s="37"/>
    </row>
    <row r="4991" spans="1:1">
      <c r="A4991" s="37"/>
    </row>
    <row r="4992" spans="1:1">
      <c r="A4992" s="37"/>
    </row>
    <row r="4993" spans="1:1">
      <c r="A4993" s="37"/>
    </row>
    <row r="4994" spans="1:1">
      <c r="A4994" s="37"/>
    </row>
    <row r="4995" spans="1:1">
      <c r="A4995" s="37"/>
    </row>
    <row r="4996" spans="1:1">
      <c r="A4996" s="37"/>
    </row>
    <row r="4997" spans="1:1">
      <c r="A4997" s="37"/>
    </row>
    <row r="4998" spans="1:1">
      <c r="A4998" s="37"/>
    </row>
    <row r="4999" spans="1:1">
      <c r="A4999" s="37"/>
    </row>
    <row r="5000" spans="1:1">
      <c r="A5000" s="37"/>
    </row>
    <row r="5001" spans="1:1">
      <c r="A5001" s="37"/>
    </row>
    <row r="5002" spans="1:1">
      <c r="A5002" s="37"/>
    </row>
    <row r="5003" spans="1:1">
      <c r="A5003" s="37"/>
    </row>
    <row r="5004" spans="1:1">
      <c r="A5004" s="37"/>
    </row>
    <row r="5005" spans="1:1">
      <c r="A5005" s="37"/>
    </row>
    <row r="5006" spans="1:1">
      <c r="A5006" s="37"/>
    </row>
    <row r="5007" spans="1:1">
      <c r="A5007" s="37"/>
    </row>
    <row r="5008" spans="1:1">
      <c r="A5008" s="37"/>
    </row>
    <row r="5009" spans="1:1">
      <c r="A5009" s="37"/>
    </row>
    <row r="5010" spans="1:1">
      <c r="A5010" s="37"/>
    </row>
    <row r="5011" spans="1:1">
      <c r="A5011" s="37"/>
    </row>
    <row r="5012" spans="1:1">
      <c r="A5012" s="37"/>
    </row>
    <row r="5013" spans="1:1">
      <c r="A5013" s="37"/>
    </row>
    <row r="5014" spans="1:1">
      <c r="A5014" s="37"/>
    </row>
    <row r="5015" spans="1:1">
      <c r="A5015" s="37"/>
    </row>
    <row r="5016" spans="1:1">
      <c r="A5016" s="37"/>
    </row>
    <row r="5017" spans="1:1">
      <c r="A5017" s="37"/>
    </row>
    <row r="5018" spans="1:1">
      <c r="A5018" s="37"/>
    </row>
    <row r="5019" spans="1:1">
      <c r="A5019" s="37"/>
    </row>
    <row r="5020" spans="1:1">
      <c r="A5020" s="37"/>
    </row>
    <row r="5021" spans="1:1">
      <c r="A5021" s="37"/>
    </row>
    <row r="5022" spans="1:1">
      <c r="A5022" s="37"/>
    </row>
    <row r="5023" spans="1:1">
      <c r="A5023" s="37"/>
    </row>
    <row r="5024" spans="1:1">
      <c r="A5024" s="37"/>
    </row>
    <row r="5025" spans="1:1">
      <c r="A5025" s="37"/>
    </row>
    <row r="5026" spans="1:1">
      <c r="A5026" s="37"/>
    </row>
    <row r="5027" spans="1:1">
      <c r="A5027" s="37"/>
    </row>
    <row r="5028" spans="1:1">
      <c r="A5028" s="37"/>
    </row>
    <row r="5029" spans="1:1">
      <c r="A5029" s="37"/>
    </row>
    <row r="5030" spans="1:1">
      <c r="A5030" s="37"/>
    </row>
    <row r="5031" spans="1:1">
      <c r="A5031" s="37"/>
    </row>
    <row r="5032" spans="1:1">
      <c r="A5032" s="37"/>
    </row>
    <row r="5033" spans="1:1">
      <c r="A5033" s="37"/>
    </row>
    <row r="5034" spans="1:1">
      <c r="A5034" s="37"/>
    </row>
    <row r="5035" spans="1:1">
      <c r="A5035" s="37"/>
    </row>
    <row r="5036" spans="1:1">
      <c r="A5036" s="37"/>
    </row>
    <row r="5037" spans="1:1">
      <c r="A5037" s="37"/>
    </row>
    <row r="5038" spans="1:1">
      <c r="A5038" s="37"/>
    </row>
    <row r="5039" spans="1:1">
      <c r="A5039" s="37"/>
    </row>
    <row r="5040" spans="1:1">
      <c r="A5040" s="37"/>
    </row>
    <row r="5041" spans="1:1">
      <c r="A5041" s="37"/>
    </row>
    <row r="5042" spans="1:1">
      <c r="A5042" s="37"/>
    </row>
    <row r="5043" spans="1:1">
      <c r="A5043" s="37"/>
    </row>
    <row r="5044" spans="1:1">
      <c r="A5044" s="37"/>
    </row>
    <row r="5045" spans="1:1">
      <c r="A5045" s="37"/>
    </row>
    <row r="5046" spans="1:1">
      <c r="A5046" s="37"/>
    </row>
    <row r="5047" spans="1:1">
      <c r="A5047" s="37"/>
    </row>
    <row r="5048" spans="1:1">
      <c r="A5048" s="37"/>
    </row>
    <row r="5049" spans="1:1">
      <c r="A5049" s="37"/>
    </row>
    <row r="5050" spans="1:1">
      <c r="A5050" s="37"/>
    </row>
    <row r="5051" spans="1:1">
      <c r="A5051" s="37"/>
    </row>
    <row r="5052" spans="1:1">
      <c r="A5052" s="37"/>
    </row>
    <row r="5053" spans="1:1">
      <c r="A5053" s="37"/>
    </row>
    <row r="5054" spans="1:1">
      <c r="A5054" s="37"/>
    </row>
    <row r="5055" spans="1:1">
      <c r="A5055" s="37"/>
    </row>
    <row r="5056" spans="1:1">
      <c r="A5056" s="37"/>
    </row>
    <row r="5057" spans="1:1">
      <c r="A5057" s="37"/>
    </row>
    <row r="5058" spans="1:1">
      <c r="A5058" s="37"/>
    </row>
    <row r="5059" spans="1:1">
      <c r="A5059" s="37"/>
    </row>
    <row r="5060" spans="1:1">
      <c r="A5060" s="37"/>
    </row>
    <row r="5061" spans="1:1">
      <c r="A5061" s="37"/>
    </row>
    <row r="5062" spans="1:1">
      <c r="A5062" s="37"/>
    </row>
    <row r="5063" spans="1:1">
      <c r="A5063" s="37"/>
    </row>
    <row r="5064" spans="1:1">
      <c r="A5064" s="37"/>
    </row>
    <row r="5065" spans="1:1">
      <c r="A5065" s="37"/>
    </row>
    <row r="5066" spans="1:1">
      <c r="A5066" s="37"/>
    </row>
    <row r="5067" spans="1:1">
      <c r="A5067" s="37"/>
    </row>
    <row r="5068" spans="1:1">
      <c r="A5068" s="37"/>
    </row>
    <row r="5069" spans="1:1">
      <c r="A5069" s="37"/>
    </row>
    <row r="5070" spans="1:1">
      <c r="A5070" s="37"/>
    </row>
    <row r="5071" spans="1:1">
      <c r="A5071" s="37"/>
    </row>
    <row r="5072" spans="1:1">
      <c r="A5072" s="37"/>
    </row>
    <row r="5073" spans="1:1">
      <c r="A5073" s="37"/>
    </row>
    <row r="5074" spans="1:1">
      <c r="A5074" s="37"/>
    </row>
    <row r="5075" spans="1:1">
      <c r="A5075" s="37"/>
    </row>
    <row r="5076" spans="1:1">
      <c r="A5076" s="37"/>
    </row>
    <row r="5077" spans="1:1">
      <c r="A5077" s="37"/>
    </row>
    <row r="5078" spans="1:1">
      <c r="A5078" s="37"/>
    </row>
    <row r="5079" spans="1:1">
      <c r="A5079" s="37"/>
    </row>
    <row r="5080" spans="1:1">
      <c r="A5080" s="37"/>
    </row>
    <row r="5081" spans="1:1">
      <c r="A5081" s="37"/>
    </row>
    <row r="5082" spans="1:1">
      <c r="A5082" s="37"/>
    </row>
    <row r="5083" spans="1:1">
      <c r="A5083" s="37"/>
    </row>
    <row r="5084" spans="1:1">
      <c r="A5084" s="37"/>
    </row>
    <row r="5085" spans="1:1">
      <c r="A5085" s="37"/>
    </row>
    <row r="5086" spans="1:1">
      <c r="A5086" s="37"/>
    </row>
    <row r="5087" spans="1:1">
      <c r="A5087" s="37"/>
    </row>
    <row r="5088" spans="1:1">
      <c r="A5088" s="37"/>
    </row>
    <row r="5089" spans="1:1">
      <c r="A5089" s="37"/>
    </row>
    <row r="5090" spans="1:1">
      <c r="A5090" s="37"/>
    </row>
    <row r="5091" spans="1:1">
      <c r="A5091" s="37"/>
    </row>
    <row r="5092" spans="1:1">
      <c r="A5092" s="37"/>
    </row>
    <row r="5093" spans="1:1">
      <c r="A5093" s="37"/>
    </row>
    <row r="5094" spans="1:1">
      <c r="A5094" s="37"/>
    </row>
    <row r="5095" spans="1:1">
      <c r="A5095" s="37"/>
    </row>
    <row r="5096" spans="1:1">
      <c r="A5096" s="37"/>
    </row>
    <row r="5097" spans="1:1">
      <c r="A5097" s="37"/>
    </row>
    <row r="5098" spans="1:1">
      <c r="A5098" s="37"/>
    </row>
    <row r="5099" spans="1:1">
      <c r="A5099" s="37"/>
    </row>
    <row r="5100" spans="1:1">
      <c r="A5100" s="37"/>
    </row>
    <row r="5101" spans="1:1">
      <c r="A5101" s="37"/>
    </row>
    <row r="5102" spans="1:1">
      <c r="A5102" s="37"/>
    </row>
    <row r="5103" spans="1:1">
      <c r="A5103" s="37"/>
    </row>
    <row r="5104" spans="1:1">
      <c r="A5104" s="37"/>
    </row>
    <row r="5105" spans="1:1">
      <c r="A5105" s="37"/>
    </row>
    <row r="5106" spans="1:1">
      <c r="A5106" s="37"/>
    </row>
    <row r="5107" spans="1:1">
      <c r="A5107" s="37"/>
    </row>
    <row r="5108" spans="1:1">
      <c r="A5108" s="37"/>
    </row>
    <row r="5109" spans="1:1">
      <c r="A5109" s="37"/>
    </row>
    <row r="5110" spans="1:1">
      <c r="A5110" s="37"/>
    </row>
    <row r="5111" spans="1:1">
      <c r="A5111" s="37"/>
    </row>
    <row r="5112" spans="1:1">
      <c r="A5112" s="37"/>
    </row>
    <row r="5113" spans="1:1">
      <c r="A5113" s="37"/>
    </row>
    <row r="5114" spans="1:1">
      <c r="A5114" s="37"/>
    </row>
    <row r="5115" spans="1:1">
      <c r="A5115" s="37"/>
    </row>
    <row r="5116" spans="1:1">
      <c r="A5116" s="37"/>
    </row>
    <row r="5117" spans="1:1">
      <c r="A5117" s="37"/>
    </row>
    <row r="5118" spans="1:1">
      <c r="A5118" s="37"/>
    </row>
    <row r="5119" spans="1:1">
      <c r="A5119" s="37"/>
    </row>
    <row r="5120" spans="1:1">
      <c r="A5120" s="37"/>
    </row>
    <row r="5121" spans="1:1">
      <c r="A5121" s="37"/>
    </row>
    <row r="5122" spans="1:1">
      <c r="A5122" s="37"/>
    </row>
    <row r="5123" spans="1:1">
      <c r="A5123" s="37"/>
    </row>
    <row r="5124" spans="1:1">
      <c r="A5124" s="37"/>
    </row>
    <row r="5125" spans="1:1">
      <c r="A5125" s="37"/>
    </row>
    <row r="5126" spans="1:1">
      <c r="A5126" s="37"/>
    </row>
    <row r="5127" spans="1:1">
      <c r="A5127" s="37"/>
    </row>
    <row r="5128" spans="1:1">
      <c r="A5128" s="37"/>
    </row>
    <row r="5129" spans="1:1">
      <c r="A5129" s="37"/>
    </row>
    <row r="5130" spans="1:1">
      <c r="A5130" s="37"/>
    </row>
    <row r="5131" spans="1:1">
      <c r="A5131" s="37"/>
    </row>
    <row r="5132" spans="1:1">
      <c r="A5132" s="37"/>
    </row>
    <row r="5133" spans="1:1">
      <c r="A5133" s="37"/>
    </row>
    <row r="5134" spans="1:1">
      <c r="A5134" s="37"/>
    </row>
    <row r="5135" spans="1:1">
      <c r="A5135" s="37"/>
    </row>
    <row r="5136" spans="1:1">
      <c r="A5136" s="37"/>
    </row>
    <row r="5137" spans="1:1">
      <c r="A5137" s="37"/>
    </row>
    <row r="5138" spans="1:1">
      <c r="A5138" s="37"/>
    </row>
    <row r="5139" spans="1:1">
      <c r="A5139" s="37"/>
    </row>
    <row r="5140" spans="1:1">
      <c r="A5140" s="37"/>
    </row>
    <row r="5141" spans="1:1">
      <c r="A5141" s="37"/>
    </row>
    <row r="5142" spans="1:1">
      <c r="A5142" s="37"/>
    </row>
    <row r="5143" spans="1:1">
      <c r="A5143" s="37"/>
    </row>
    <row r="5144" spans="1:1">
      <c r="A5144" s="37"/>
    </row>
    <row r="5145" spans="1:1">
      <c r="A5145" s="37"/>
    </row>
    <row r="5146" spans="1:1">
      <c r="A5146" s="37"/>
    </row>
    <row r="5147" spans="1:1">
      <c r="A5147" s="37"/>
    </row>
    <row r="5148" spans="1:1">
      <c r="A5148" s="37"/>
    </row>
    <row r="5149" spans="1:1">
      <c r="A5149" s="37"/>
    </row>
    <row r="5150" spans="1:1">
      <c r="A5150" s="37"/>
    </row>
    <row r="5151" spans="1:1">
      <c r="A5151" s="37"/>
    </row>
    <row r="5152" spans="1:1">
      <c r="A5152" s="37"/>
    </row>
    <row r="5153" spans="1:1">
      <c r="A5153" s="37"/>
    </row>
    <row r="5154" spans="1:1">
      <c r="A5154" s="37"/>
    </row>
    <row r="5155" spans="1:1">
      <c r="A5155" s="37"/>
    </row>
    <row r="5156" spans="1:1">
      <c r="A5156" s="37"/>
    </row>
    <row r="5157" spans="1:1">
      <c r="A5157" s="37"/>
    </row>
    <row r="5158" spans="1:1">
      <c r="A5158" s="37"/>
    </row>
    <row r="5159" spans="1:1">
      <c r="A5159" s="37"/>
    </row>
    <row r="5160" spans="1:1">
      <c r="A5160" s="37"/>
    </row>
    <row r="5161" spans="1:1">
      <c r="A5161" s="37"/>
    </row>
    <row r="5162" spans="1:1">
      <c r="A5162" s="37"/>
    </row>
    <row r="5163" spans="1:1">
      <c r="A5163" s="37"/>
    </row>
    <row r="5164" spans="1:1">
      <c r="A5164" s="37"/>
    </row>
    <row r="5165" spans="1:1">
      <c r="A5165" s="37"/>
    </row>
    <row r="5166" spans="1:1">
      <c r="A5166" s="37"/>
    </row>
    <row r="5167" spans="1:1">
      <c r="A5167" s="37"/>
    </row>
    <row r="5168" spans="1:1">
      <c r="A5168" s="37"/>
    </row>
    <row r="5169" spans="1:1">
      <c r="A5169" s="37"/>
    </row>
    <row r="5170" spans="1:1">
      <c r="A5170" s="37"/>
    </row>
    <row r="5171" spans="1:1">
      <c r="A5171" s="37"/>
    </row>
    <row r="5172" spans="1:1">
      <c r="A5172" s="37"/>
    </row>
    <row r="5173" spans="1:1">
      <c r="A5173" s="37"/>
    </row>
    <row r="5174" spans="1:1">
      <c r="A5174" s="37"/>
    </row>
    <row r="5175" spans="1:1">
      <c r="A5175" s="37"/>
    </row>
    <row r="5176" spans="1:1">
      <c r="A5176" s="37"/>
    </row>
    <row r="5177" spans="1:1">
      <c r="A5177" s="37"/>
    </row>
    <row r="5178" spans="1:1">
      <c r="A5178" s="37"/>
    </row>
    <row r="5179" spans="1:1">
      <c r="A5179" s="37"/>
    </row>
    <row r="5180" spans="1:1">
      <c r="A5180" s="37"/>
    </row>
    <row r="5181" spans="1:1">
      <c r="A5181" s="37"/>
    </row>
    <row r="5182" spans="1:1">
      <c r="A5182" s="37"/>
    </row>
    <row r="5183" spans="1:1">
      <c r="A5183" s="37"/>
    </row>
    <row r="5184" spans="1:1">
      <c r="A5184" s="37"/>
    </row>
    <row r="5185" spans="1:1">
      <c r="A5185" s="37"/>
    </row>
    <row r="5186" spans="1:1">
      <c r="A5186" s="37"/>
    </row>
    <row r="5187" spans="1:1">
      <c r="A5187" s="37"/>
    </row>
    <row r="5188" spans="1:1">
      <c r="A5188" s="37"/>
    </row>
    <row r="5189" spans="1:1">
      <c r="A5189" s="37"/>
    </row>
    <row r="5190" spans="1:1">
      <c r="A5190" s="37"/>
    </row>
    <row r="5191" spans="1:1">
      <c r="A5191" s="37"/>
    </row>
    <row r="5192" spans="1:1">
      <c r="A5192" s="37"/>
    </row>
    <row r="5193" spans="1:1">
      <c r="A5193" s="37"/>
    </row>
    <row r="5194" spans="1:1">
      <c r="A5194" s="37"/>
    </row>
    <row r="5195" spans="1:1">
      <c r="A5195" s="37"/>
    </row>
    <row r="5196" spans="1:1">
      <c r="A5196" s="37"/>
    </row>
    <row r="5197" spans="1:1">
      <c r="A5197" s="37"/>
    </row>
    <row r="5198" spans="1:1">
      <c r="A5198" s="37"/>
    </row>
    <row r="5199" spans="1:1">
      <c r="A5199" s="37"/>
    </row>
    <row r="5200" spans="1:1">
      <c r="A5200" s="37"/>
    </row>
    <row r="5201" spans="1:1">
      <c r="A5201" s="37"/>
    </row>
    <row r="5202" spans="1:1">
      <c r="A5202" s="37"/>
    </row>
    <row r="5203" spans="1:1">
      <c r="A5203" s="37"/>
    </row>
    <row r="5204" spans="1:1">
      <c r="A5204" s="37"/>
    </row>
    <row r="5205" spans="1:1">
      <c r="A5205" s="37"/>
    </row>
    <row r="5206" spans="1:1">
      <c r="A5206" s="37"/>
    </row>
    <row r="5207" spans="1:1">
      <c r="A5207" s="37"/>
    </row>
    <row r="5208" spans="1:1">
      <c r="A5208" s="37"/>
    </row>
    <row r="5209" spans="1:1">
      <c r="A5209" s="37"/>
    </row>
    <row r="5210" spans="1:1">
      <c r="A5210" s="37"/>
    </row>
    <row r="5211" spans="1:1">
      <c r="A5211" s="37"/>
    </row>
    <row r="5212" spans="1:1">
      <c r="A5212" s="37"/>
    </row>
    <row r="5213" spans="1:1">
      <c r="A5213" s="37"/>
    </row>
    <row r="5214" spans="1:1">
      <c r="A5214" s="37"/>
    </row>
    <row r="5215" spans="1:1">
      <c r="A5215" s="37"/>
    </row>
    <row r="5216" spans="1:1">
      <c r="A5216" s="37"/>
    </row>
  </sheetData>
  <protectedRanges>
    <protectedRange sqref="I5:K5" name="نطاق1_2_1"/>
    <protectedRange sqref="L5:L21" name="نطاق1_1"/>
    <protectedRange sqref="C2:C4 D3:D4 E2:L4 B2:B21" name="نطاق1"/>
  </protectedRanges>
  <mergeCells count="10">
    <mergeCell ref="B22:E22"/>
    <mergeCell ref="J22:L22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200-000000000000}"/>
  </hyperlinks>
  <printOptions horizontalCentered="1" verticalCentered="1"/>
  <pageMargins left="0.59055118110236227" right="0.19685039370078741" top="0.59055118110236227" bottom="0.59055118110236227" header="0" footer="0.19685039370078741"/>
  <pageSetup paperSize="9" scale="60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3296"/>
  </sheetPr>
  <dimension ref="A1:W23"/>
  <sheetViews>
    <sheetView showGridLines="0" view="pageBreakPreview" topLeftCell="A3" zoomScale="60" zoomScaleNormal="55" zoomScalePageLayoutView="70" workbookViewId="0">
      <selection activeCell="B4" sqref="B4"/>
    </sheetView>
  </sheetViews>
  <sheetFormatPr defaultRowHeight="20"/>
  <cols>
    <col min="1" max="1" width="4.453125" style="43" customWidth="1"/>
    <col min="2" max="2" width="35.453125" style="53" customWidth="1"/>
    <col min="3" max="20" width="13.90625" style="43" customWidth="1"/>
    <col min="21" max="21" width="35.453125" style="53" customWidth="1"/>
    <col min="22" max="22" width="4.453125" style="36" customWidth="1"/>
    <col min="23" max="23" width="18.6328125" style="43" customWidth="1"/>
    <col min="24" max="235" width="9" style="43"/>
    <col min="236" max="236" width="26.90625" style="43" customWidth="1"/>
    <col min="237" max="237" width="12.08984375" style="43" customWidth="1"/>
    <col min="238" max="243" width="9.36328125" style="43" customWidth="1"/>
    <col min="244" max="244" width="8.90625" style="43" bestFit="1" customWidth="1"/>
    <col min="245" max="254" width="9.36328125" style="43" customWidth="1"/>
    <col min="255" max="255" width="12.90625" style="43" customWidth="1"/>
    <col min="256" max="256" width="10.08984375" style="43" bestFit="1" customWidth="1"/>
    <col min="257" max="491" width="9" style="43"/>
    <col min="492" max="492" width="26.90625" style="43" customWidth="1"/>
    <col min="493" max="493" width="12.08984375" style="43" customWidth="1"/>
    <col min="494" max="499" width="9.36328125" style="43" customWidth="1"/>
    <col min="500" max="500" width="8.90625" style="43" bestFit="1" customWidth="1"/>
    <col min="501" max="510" width="9.36328125" style="43" customWidth="1"/>
    <col min="511" max="511" width="12.90625" style="43" customWidth="1"/>
    <col min="512" max="512" width="10.08984375" style="43" bestFit="1" customWidth="1"/>
    <col min="513" max="747" width="9" style="43"/>
    <col min="748" max="748" width="26.90625" style="43" customWidth="1"/>
    <col min="749" max="749" width="12.08984375" style="43" customWidth="1"/>
    <col min="750" max="755" width="9.36328125" style="43" customWidth="1"/>
    <col min="756" max="756" width="8.90625" style="43" bestFit="1" customWidth="1"/>
    <col min="757" max="766" width="9.36328125" style="43" customWidth="1"/>
    <col min="767" max="767" width="12.90625" style="43" customWidth="1"/>
    <col min="768" max="768" width="10.08984375" style="43" bestFit="1" customWidth="1"/>
    <col min="769" max="1003" width="9" style="43"/>
    <col min="1004" max="1004" width="26.90625" style="43" customWidth="1"/>
    <col min="1005" max="1005" width="12.08984375" style="43" customWidth="1"/>
    <col min="1006" max="1011" width="9.36328125" style="43" customWidth="1"/>
    <col min="1012" max="1012" width="8.90625" style="43" bestFit="1" customWidth="1"/>
    <col min="1013" max="1022" width="9.36328125" style="43" customWidth="1"/>
    <col min="1023" max="1023" width="12.90625" style="43" customWidth="1"/>
    <col min="1024" max="1024" width="10.08984375" style="43" bestFit="1" customWidth="1"/>
    <col min="1025" max="1259" width="9" style="43"/>
    <col min="1260" max="1260" width="26.90625" style="43" customWidth="1"/>
    <col min="1261" max="1261" width="12.08984375" style="43" customWidth="1"/>
    <col min="1262" max="1267" width="9.36328125" style="43" customWidth="1"/>
    <col min="1268" max="1268" width="8.90625" style="43" bestFit="1" customWidth="1"/>
    <col min="1269" max="1278" width="9.36328125" style="43" customWidth="1"/>
    <col min="1279" max="1279" width="12.90625" style="43" customWidth="1"/>
    <col min="1280" max="1280" width="10.08984375" style="43" bestFit="1" customWidth="1"/>
    <col min="1281" max="1515" width="9" style="43"/>
    <col min="1516" max="1516" width="26.90625" style="43" customWidth="1"/>
    <col min="1517" max="1517" width="12.08984375" style="43" customWidth="1"/>
    <col min="1518" max="1523" width="9.36328125" style="43" customWidth="1"/>
    <col min="1524" max="1524" width="8.90625" style="43" bestFit="1" customWidth="1"/>
    <col min="1525" max="1534" width="9.36328125" style="43" customWidth="1"/>
    <col min="1535" max="1535" width="12.90625" style="43" customWidth="1"/>
    <col min="1536" max="1536" width="10.08984375" style="43" bestFit="1" customWidth="1"/>
    <col min="1537" max="1771" width="9" style="43"/>
    <col min="1772" max="1772" width="26.90625" style="43" customWidth="1"/>
    <col min="1773" max="1773" width="12.08984375" style="43" customWidth="1"/>
    <col min="1774" max="1779" width="9.36328125" style="43" customWidth="1"/>
    <col min="1780" max="1780" width="8.90625" style="43" bestFit="1" customWidth="1"/>
    <col min="1781" max="1790" width="9.36328125" style="43" customWidth="1"/>
    <col min="1791" max="1791" width="12.90625" style="43" customWidth="1"/>
    <col min="1792" max="1792" width="10.08984375" style="43" bestFit="1" customWidth="1"/>
    <col min="1793" max="2027" width="9" style="43"/>
    <col min="2028" max="2028" width="26.90625" style="43" customWidth="1"/>
    <col min="2029" max="2029" width="12.08984375" style="43" customWidth="1"/>
    <col min="2030" max="2035" width="9.36328125" style="43" customWidth="1"/>
    <col min="2036" max="2036" width="8.90625" style="43" bestFit="1" customWidth="1"/>
    <col min="2037" max="2046" width="9.36328125" style="43" customWidth="1"/>
    <col min="2047" max="2047" width="12.90625" style="43" customWidth="1"/>
    <col min="2048" max="2048" width="10.08984375" style="43" bestFit="1" customWidth="1"/>
    <col min="2049" max="2283" width="9" style="43"/>
    <col min="2284" max="2284" width="26.90625" style="43" customWidth="1"/>
    <col min="2285" max="2285" width="12.08984375" style="43" customWidth="1"/>
    <col min="2286" max="2291" width="9.36328125" style="43" customWidth="1"/>
    <col min="2292" max="2292" width="8.90625" style="43" bestFit="1" customWidth="1"/>
    <col min="2293" max="2302" width="9.36328125" style="43" customWidth="1"/>
    <col min="2303" max="2303" width="12.90625" style="43" customWidth="1"/>
    <col min="2304" max="2304" width="10.08984375" style="43" bestFit="1" customWidth="1"/>
    <col min="2305" max="2539" width="9" style="43"/>
    <col min="2540" max="2540" width="26.90625" style="43" customWidth="1"/>
    <col min="2541" max="2541" width="12.08984375" style="43" customWidth="1"/>
    <col min="2542" max="2547" width="9.36328125" style="43" customWidth="1"/>
    <col min="2548" max="2548" width="8.90625" style="43" bestFit="1" customWidth="1"/>
    <col min="2549" max="2558" width="9.36328125" style="43" customWidth="1"/>
    <col min="2559" max="2559" width="12.90625" style="43" customWidth="1"/>
    <col min="2560" max="2560" width="10.08984375" style="43" bestFit="1" customWidth="1"/>
    <col min="2561" max="2795" width="9" style="43"/>
    <col min="2796" max="2796" width="26.90625" style="43" customWidth="1"/>
    <col min="2797" max="2797" width="12.08984375" style="43" customWidth="1"/>
    <col min="2798" max="2803" width="9.36328125" style="43" customWidth="1"/>
    <col min="2804" max="2804" width="8.90625" style="43" bestFit="1" customWidth="1"/>
    <col min="2805" max="2814" width="9.36328125" style="43" customWidth="1"/>
    <col min="2815" max="2815" width="12.90625" style="43" customWidth="1"/>
    <col min="2816" max="2816" width="10.08984375" style="43" bestFit="1" customWidth="1"/>
    <col min="2817" max="3051" width="9" style="43"/>
    <col min="3052" max="3052" width="26.90625" style="43" customWidth="1"/>
    <col min="3053" max="3053" width="12.08984375" style="43" customWidth="1"/>
    <col min="3054" max="3059" width="9.36328125" style="43" customWidth="1"/>
    <col min="3060" max="3060" width="8.90625" style="43" bestFit="1" customWidth="1"/>
    <col min="3061" max="3070" width="9.36328125" style="43" customWidth="1"/>
    <col min="3071" max="3071" width="12.90625" style="43" customWidth="1"/>
    <col min="3072" max="3072" width="10.08984375" style="43" bestFit="1" customWidth="1"/>
    <col min="3073" max="3307" width="9" style="43"/>
    <col min="3308" max="3308" width="26.90625" style="43" customWidth="1"/>
    <col min="3309" max="3309" width="12.08984375" style="43" customWidth="1"/>
    <col min="3310" max="3315" width="9.36328125" style="43" customWidth="1"/>
    <col min="3316" max="3316" width="8.90625" style="43" bestFit="1" customWidth="1"/>
    <col min="3317" max="3326" width="9.36328125" style="43" customWidth="1"/>
    <col min="3327" max="3327" width="12.90625" style="43" customWidth="1"/>
    <col min="3328" max="3328" width="10.08984375" style="43" bestFit="1" customWidth="1"/>
    <col min="3329" max="3563" width="9" style="43"/>
    <col min="3564" max="3564" width="26.90625" style="43" customWidth="1"/>
    <col min="3565" max="3565" width="12.08984375" style="43" customWidth="1"/>
    <col min="3566" max="3571" width="9.36328125" style="43" customWidth="1"/>
    <col min="3572" max="3572" width="8.90625" style="43" bestFit="1" customWidth="1"/>
    <col min="3573" max="3582" width="9.36328125" style="43" customWidth="1"/>
    <col min="3583" max="3583" width="12.90625" style="43" customWidth="1"/>
    <col min="3584" max="3584" width="10.08984375" style="43" bestFit="1" customWidth="1"/>
    <col min="3585" max="3819" width="9" style="43"/>
    <col min="3820" max="3820" width="26.90625" style="43" customWidth="1"/>
    <col min="3821" max="3821" width="12.08984375" style="43" customWidth="1"/>
    <col min="3822" max="3827" width="9.36328125" style="43" customWidth="1"/>
    <col min="3828" max="3828" width="8.90625" style="43" bestFit="1" customWidth="1"/>
    <col min="3829" max="3838" width="9.36328125" style="43" customWidth="1"/>
    <col min="3839" max="3839" width="12.90625" style="43" customWidth="1"/>
    <col min="3840" max="3840" width="10.08984375" style="43" bestFit="1" customWidth="1"/>
    <col min="3841" max="4075" width="9" style="43"/>
    <col min="4076" max="4076" width="26.90625" style="43" customWidth="1"/>
    <col min="4077" max="4077" width="12.08984375" style="43" customWidth="1"/>
    <col min="4078" max="4083" width="9.36328125" style="43" customWidth="1"/>
    <col min="4084" max="4084" width="8.90625" style="43" bestFit="1" customWidth="1"/>
    <col min="4085" max="4094" width="9.36328125" style="43" customWidth="1"/>
    <col min="4095" max="4095" width="12.90625" style="43" customWidth="1"/>
    <col min="4096" max="4096" width="10.08984375" style="43" bestFit="1" customWidth="1"/>
    <col min="4097" max="4331" width="9" style="43"/>
    <col min="4332" max="4332" width="26.90625" style="43" customWidth="1"/>
    <col min="4333" max="4333" width="12.08984375" style="43" customWidth="1"/>
    <col min="4334" max="4339" width="9.36328125" style="43" customWidth="1"/>
    <col min="4340" max="4340" width="8.90625" style="43" bestFit="1" customWidth="1"/>
    <col min="4341" max="4350" width="9.36328125" style="43" customWidth="1"/>
    <col min="4351" max="4351" width="12.90625" style="43" customWidth="1"/>
    <col min="4352" max="4352" width="10.08984375" style="43" bestFit="1" customWidth="1"/>
    <col min="4353" max="4587" width="9" style="43"/>
    <col min="4588" max="4588" width="26.90625" style="43" customWidth="1"/>
    <col min="4589" max="4589" width="12.08984375" style="43" customWidth="1"/>
    <col min="4590" max="4595" width="9.36328125" style="43" customWidth="1"/>
    <col min="4596" max="4596" width="8.90625" style="43" bestFit="1" customWidth="1"/>
    <col min="4597" max="4606" width="9.36328125" style="43" customWidth="1"/>
    <col min="4607" max="4607" width="12.90625" style="43" customWidth="1"/>
    <col min="4608" max="4608" width="10.08984375" style="43" bestFit="1" customWidth="1"/>
    <col min="4609" max="4843" width="9" style="43"/>
    <col min="4844" max="4844" width="26.90625" style="43" customWidth="1"/>
    <col min="4845" max="4845" width="12.08984375" style="43" customWidth="1"/>
    <col min="4846" max="4851" width="9.36328125" style="43" customWidth="1"/>
    <col min="4852" max="4852" width="8.90625" style="43" bestFit="1" customWidth="1"/>
    <col min="4853" max="4862" width="9.36328125" style="43" customWidth="1"/>
    <col min="4863" max="4863" width="12.90625" style="43" customWidth="1"/>
    <col min="4864" max="4864" width="10.08984375" style="43" bestFit="1" customWidth="1"/>
    <col min="4865" max="5099" width="9" style="43"/>
    <col min="5100" max="5100" width="26.90625" style="43" customWidth="1"/>
    <col min="5101" max="5101" width="12.08984375" style="43" customWidth="1"/>
    <col min="5102" max="5107" width="9.36328125" style="43" customWidth="1"/>
    <col min="5108" max="5108" width="8.90625" style="43" bestFit="1" customWidth="1"/>
    <col min="5109" max="5118" width="9.36328125" style="43" customWidth="1"/>
    <col min="5119" max="5119" width="12.90625" style="43" customWidth="1"/>
    <col min="5120" max="5120" width="10.08984375" style="43" bestFit="1" customWidth="1"/>
    <col min="5121" max="5355" width="9" style="43"/>
    <col min="5356" max="5356" width="26.90625" style="43" customWidth="1"/>
    <col min="5357" max="5357" width="12.08984375" style="43" customWidth="1"/>
    <col min="5358" max="5363" width="9.36328125" style="43" customWidth="1"/>
    <col min="5364" max="5364" width="8.90625" style="43" bestFit="1" customWidth="1"/>
    <col min="5365" max="5374" width="9.36328125" style="43" customWidth="1"/>
    <col min="5375" max="5375" width="12.90625" style="43" customWidth="1"/>
    <col min="5376" max="5376" width="10.08984375" style="43" bestFit="1" customWidth="1"/>
    <col min="5377" max="5611" width="9" style="43"/>
    <col min="5612" max="5612" width="26.90625" style="43" customWidth="1"/>
    <col min="5613" max="5613" width="12.08984375" style="43" customWidth="1"/>
    <col min="5614" max="5619" width="9.36328125" style="43" customWidth="1"/>
    <col min="5620" max="5620" width="8.90625" style="43" bestFit="1" customWidth="1"/>
    <col min="5621" max="5630" width="9.36328125" style="43" customWidth="1"/>
    <col min="5631" max="5631" width="12.90625" style="43" customWidth="1"/>
    <col min="5632" max="5632" width="10.08984375" style="43" bestFit="1" customWidth="1"/>
    <col min="5633" max="5867" width="9" style="43"/>
    <col min="5868" max="5868" width="26.90625" style="43" customWidth="1"/>
    <col min="5869" max="5869" width="12.08984375" style="43" customWidth="1"/>
    <col min="5870" max="5875" width="9.36328125" style="43" customWidth="1"/>
    <col min="5876" max="5876" width="8.90625" style="43" bestFit="1" customWidth="1"/>
    <col min="5877" max="5886" width="9.36328125" style="43" customWidth="1"/>
    <col min="5887" max="5887" width="12.90625" style="43" customWidth="1"/>
    <col min="5888" max="5888" width="10.08984375" style="43" bestFit="1" customWidth="1"/>
    <col min="5889" max="6123" width="9" style="43"/>
    <col min="6124" max="6124" width="26.90625" style="43" customWidth="1"/>
    <col min="6125" max="6125" width="12.08984375" style="43" customWidth="1"/>
    <col min="6126" max="6131" width="9.36328125" style="43" customWidth="1"/>
    <col min="6132" max="6132" width="8.90625" style="43" bestFit="1" customWidth="1"/>
    <col min="6133" max="6142" width="9.36328125" style="43" customWidth="1"/>
    <col min="6143" max="6143" width="12.90625" style="43" customWidth="1"/>
    <col min="6144" max="6144" width="10.08984375" style="43" bestFit="1" customWidth="1"/>
    <col min="6145" max="6379" width="9" style="43"/>
    <col min="6380" max="6380" width="26.90625" style="43" customWidth="1"/>
    <col min="6381" max="6381" width="12.08984375" style="43" customWidth="1"/>
    <col min="6382" max="6387" width="9.36328125" style="43" customWidth="1"/>
    <col min="6388" max="6388" width="8.90625" style="43" bestFit="1" customWidth="1"/>
    <col min="6389" max="6398" width="9.36328125" style="43" customWidth="1"/>
    <col min="6399" max="6399" width="12.90625" style="43" customWidth="1"/>
    <col min="6400" max="6400" width="10.08984375" style="43" bestFit="1" customWidth="1"/>
    <col min="6401" max="6635" width="9" style="43"/>
    <col min="6636" max="6636" width="26.90625" style="43" customWidth="1"/>
    <col min="6637" max="6637" width="12.08984375" style="43" customWidth="1"/>
    <col min="6638" max="6643" width="9.36328125" style="43" customWidth="1"/>
    <col min="6644" max="6644" width="8.90625" style="43" bestFit="1" customWidth="1"/>
    <col min="6645" max="6654" width="9.36328125" style="43" customWidth="1"/>
    <col min="6655" max="6655" width="12.90625" style="43" customWidth="1"/>
    <col min="6656" max="6656" width="10.08984375" style="43" bestFit="1" customWidth="1"/>
    <col min="6657" max="6891" width="9" style="43"/>
    <col min="6892" max="6892" width="26.90625" style="43" customWidth="1"/>
    <col min="6893" max="6893" width="12.08984375" style="43" customWidth="1"/>
    <col min="6894" max="6899" width="9.36328125" style="43" customWidth="1"/>
    <col min="6900" max="6900" width="8.90625" style="43" bestFit="1" customWidth="1"/>
    <col min="6901" max="6910" width="9.36328125" style="43" customWidth="1"/>
    <col min="6911" max="6911" width="12.90625" style="43" customWidth="1"/>
    <col min="6912" max="6912" width="10.08984375" style="43" bestFit="1" customWidth="1"/>
    <col min="6913" max="7147" width="9" style="43"/>
    <col min="7148" max="7148" width="26.90625" style="43" customWidth="1"/>
    <col min="7149" max="7149" width="12.08984375" style="43" customWidth="1"/>
    <col min="7150" max="7155" width="9.36328125" style="43" customWidth="1"/>
    <col min="7156" max="7156" width="8.90625" style="43" bestFit="1" customWidth="1"/>
    <col min="7157" max="7166" width="9.36328125" style="43" customWidth="1"/>
    <col min="7167" max="7167" width="12.90625" style="43" customWidth="1"/>
    <col min="7168" max="7168" width="10.08984375" style="43" bestFit="1" customWidth="1"/>
    <col min="7169" max="7403" width="9" style="43"/>
    <col min="7404" max="7404" width="26.90625" style="43" customWidth="1"/>
    <col min="7405" max="7405" width="12.08984375" style="43" customWidth="1"/>
    <col min="7406" max="7411" width="9.36328125" style="43" customWidth="1"/>
    <col min="7412" max="7412" width="8.90625" style="43" bestFit="1" customWidth="1"/>
    <col min="7413" max="7422" width="9.36328125" style="43" customWidth="1"/>
    <col min="7423" max="7423" width="12.90625" style="43" customWidth="1"/>
    <col min="7424" max="7424" width="10.08984375" style="43" bestFit="1" customWidth="1"/>
    <col min="7425" max="7659" width="9" style="43"/>
    <col min="7660" max="7660" width="26.90625" style="43" customWidth="1"/>
    <col min="7661" max="7661" width="12.08984375" style="43" customWidth="1"/>
    <col min="7662" max="7667" width="9.36328125" style="43" customWidth="1"/>
    <col min="7668" max="7668" width="8.90625" style="43" bestFit="1" customWidth="1"/>
    <col min="7669" max="7678" width="9.36328125" style="43" customWidth="1"/>
    <col min="7679" max="7679" width="12.90625" style="43" customWidth="1"/>
    <col min="7680" max="7680" width="10.08984375" style="43" bestFit="1" customWidth="1"/>
    <col min="7681" max="7915" width="9" style="43"/>
    <col min="7916" max="7916" width="26.90625" style="43" customWidth="1"/>
    <col min="7917" max="7917" width="12.08984375" style="43" customWidth="1"/>
    <col min="7918" max="7923" width="9.36328125" style="43" customWidth="1"/>
    <col min="7924" max="7924" width="8.90625" style="43" bestFit="1" customWidth="1"/>
    <col min="7925" max="7934" width="9.36328125" style="43" customWidth="1"/>
    <col min="7935" max="7935" width="12.90625" style="43" customWidth="1"/>
    <col min="7936" max="7936" width="10.08984375" style="43" bestFit="1" customWidth="1"/>
    <col min="7937" max="8171" width="9" style="43"/>
    <col min="8172" max="8172" width="26.90625" style="43" customWidth="1"/>
    <col min="8173" max="8173" width="12.08984375" style="43" customWidth="1"/>
    <col min="8174" max="8179" width="9.36328125" style="43" customWidth="1"/>
    <col min="8180" max="8180" width="8.90625" style="43" bestFit="1" customWidth="1"/>
    <col min="8181" max="8190" width="9.36328125" style="43" customWidth="1"/>
    <col min="8191" max="8191" width="12.90625" style="43" customWidth="1"/>
    <col min="8192" max="8192" width="10.08984375" style="43" bestFit="1" customWidth="1"/>
    <col min="8193" max="8427" width="9" style="43"/>
    <col min="8428" max="8428" width="26.90625" style="43" customWidth="1"/>
    <col min="8429" max="8429" width="12.08984375" style="43" customWidth="1"/>
    <col min="8430" max="8435" width="9.36328125" style="43" customWidth="1"/>
    <col min="8436" max="8436" width="8.90625" style="43" bestFit="1" customWidth="1"/>
    <col min="8437" max="8446" width="9.36328125" style="43" customWidth="1"/>
    <col min="8447" max="8447" width="12.90625" style="43" customWidth="1"/>
    <col min="8448" max="8448" width="10.08984375" style="43" bestFit="1" customWidth="1"/>
    <col min="8449" max="8683" width="9" style="43"/>
    <col min="8684" max="8684" width="26.90625" style="43" customWidth="1"/>
    <col min="8685" max="8685" width="12.08984375" style="43" customWidth="1"/>
    <col min="8686" max="8691" width="9.36328125" style="43" customWidth="1"/>
    <col min="8692" max="8692" width="8.90625" style="43" bestFit="1" customWidth="1"/>
    <col min="8693" max="8702" width="9.36328125" style="43" customWidth="1"/>
    <col min="8703" max="8703" width="12.90625" style="43" customWidth="1"/>
    <col min="8704" max="8704" width="10.08984375" style="43" bestFit="1" customWidth="1"/>
    <col min="8705" max="8939" width="9" style="43"/>
    <col min="8940" max="8940" width="26.90625" style="43" customWidth="1"/>
    <col min="8941" max="8941" width="12.08984375" style="43" customWidth="1"/>
    <col min="8942" max="8947" width="9.36328125" style="43" customWidth="1"/>
    <col min="8948" max="8948" width="8.90625" style="43" bestFit="1" customWidth="1"/>
    <col min="8949" max="8958" width="9.36328125" style="43" customWidth="1"/>
    <col min="8959" max="8959" width="12.90625" style="43" customWidth="1"/>
    <col min="8960" max="8960" width="10.08984375" style="43" bestFit="1" customWidth="1"/>
    <col min="8961" max="9195" width="9" style="43"/>
    <col min="9196" max="9196" width="26.90625" style="43" customWidth="1"/>
    <col min="9197" max="9197" width="12.08984375" style="43" customWidth="1"/>
    <col min="9198" max="9203" width="9.36328125" style="43" customWidth="1"/>
    <col min="9204" max="9204" width="8.90625" style="43" bestFit="1" customWidth="1"/>
    <col min="9205" max="9214" width="9.36328125" style="43" customWidth="1"/>
    <col min="9215" max="9215" width="12.90625" style="43" customWidth="1"/>
    <col min="9216" max="9216" width="10.08984375" style="43" bestFit="1" customWidth="1"/>
    <col min="9217" max="9451" width="9" style="43"/>
    <col min="9452" max="9452" width="26.90625" style="43" customWidth="1"/>
    <col min="9453" max="9453" width="12.08984375" style="43" customWidth="1"/>
    <col min="9454" max="9459" width="9.36328125" style="43" customWidth="1"/>
    <col min="9460" max="9460" width="8.90625" style="43" bestFit="1" customWidth="1"/>
    <col min="9461" max="9470" width="9.36328125" style="43" customWidth="1"/>
    <col min="9471" max="9471" width="12.90625" style="43" customWidth="1"/>
    <col min="9472" max="9472" width="10.08984375" style="43" bestFit="1" customWidth="1"/>
    <col min="9473" max="9707" width="9" style="43"/>
    <col min="9708" max="9708" width="26.90625" style="43" customWidth="1"/>
    <col min="9709" max="9709" width="12.08984375" style="43" customWidth="1"/>
    <col min="9710" max="9715" width="9.36328125" style="43" customWidth="1"/>
    <col min="9716" max="9716" width="8.90625" style="43" bestFit="1" customWidth="1"/>
    <col min="9717" max="9726" width="9.36328125" style="43" customWidth="1"/>
    <col min="9727" max="9727" width="12.90625" style="43" customWidth="1"/>
    <col min="9728" max="9728" width="10.08984375" style="43" bestFit="1" customWidth="1"/>
    <col min="9729" max="9963" width="9" style="43"/>
    <col min="9964" max="9964" width="26.90625" style="43" customWidth="1"/>
    <col min="9965" max="9965" width="12.08984375" style="43" customWidth="1"/>
    <col min="9966" max="9971" width="9.36328125" style="43" customWidth="1"/>
    <col min="9972" max="9972" width="8.90625" style="43" bestFit="1" customWidth="1"/>
    <col min="9973" max="9982" width="9.36328125" style="43" customWidth="1"/>
    <col min="9983" max="9983" width="12.90625" style="43" customWidth="1"/>
    <col min="9984" max="9984" width="10.08984375" style="43" bestFit="1" customWidth="1"/>
    <col min="9985" max="10219" width="9" style="43"/>
    <col min="10220" max="10220" width="26.90625" style="43" customWidth="1"/>
    <col min="10221" max="10221" width="12.08984375" style="43" customWidth="1"/>
    <col min="10222" max="10227" width="9.36328125" style="43" customWidth="1"/>
    <col min="10228" max="10228" width="8.90625" style="43" bestFit="1" customWidth="1"/>
    <col min="10229" max="10238" width="9.36328125" style="43" customWidth="1"/>
    <col min="10239" max="10239" width="12.90625" style="43" customWidth="1"/>
    <col min="10240" max="10240" width="10.08984375" style="43" bestFit="1" customWidth="1"/>
    <col min="10241" max="10475" width="9" style="43"/>
    <col min="10476" max="10476" width="26.90625" style="43" customWidth="1"/>
    <col min="10477" max="10477" width="12.08984375" style="43" customWidth="1"/>
    <col min="10478" max="10483" width="9.36328125" style="43" customWidth="1"/>
    <col min="10484" max="10484" width="8.90625" style="43" bestFit="1" customWidth="1"/>
    <col min="10485" max="10494" width="9.36328125" style="43" customWidth="1"/>
    <col min="10495" max="10495" width="12.90625" style="43" customWidth="1"/>
    <col min="10496" max="10496" width="10.08984375" style="43" bestFit="1" customWidth="1"/>
    <col min="10497" max="10731" width="9" style="43"/>
    <col min="10732" max="10732" width="26.90625" style="43" customWidth="1"/>
    <col min="10733" max="10733" width="12.08984375" style="43" customWidth="1"/>
    <col min="10734" max="10739" width="9.36328125" style="43" customWidth="1"/>
    <col min="10740" max="10740" width="8.90625" style="43" bestFit="1" customWidth="1"/>
    <col min="10741" max="10750" width="9.36328125" style="43" customWidth="1"/>
    <col min="10751" max="10751" width="12.90625" style="43" customWidth="1"/>
    <col min="10752" max="10752" width="10.08984375" style="43" bestFit="1" customWidth="1"/>
    <col min="10753" max="10987" width="9" style="43"/>
    <col min="10988" max="10988" width="26.90625" style="43" customWidth="1"/>
    <col min="10989" max="10989" width="12.08984375" style="43" customWidth="1"/>
    <col min="10990" max="10995" width="9.36328125" style="43" customWidth="1"/>
    <col min="10996" max="10996" width="8.90625" style="43" bestFit="1" customWidth="1"/>
    <col min="10997" max="11006" width="9.36328125" style="43" customWidth="1"/>
    <col min="11007" max="11007" width="12.90625" style="43" customWidth="1"/>
    <col min="11008" max="11008" width="10.08984375" style="43" bestFit="1" customWidth="1"/>
    <col min="11009" max="11243" width="9" style="43"/>
    <col min="11244" max="11244" width="26.90625" style="43" customWidth="1"/>
    <col min="11245" max="11245" width="12.08984375" style="43" customWidth="1"/>
    <col min="11246" max="11251" width="9.36328125" style="43" customWidth="1"/>
    <col min="11252" max="11252" width="8.90625" style="43" bestFit="1" customWidth="1"/>
    <col min="11253" max="11262" width="9.36328125" style="43" customWidth="1"/>
    <col min="11263" max="11263" width="12.90625" style="43" customWidth="1"/>
    <col min="11264" max="11264" width="10.08984375" style="43" bestFit="1" customWidth="1"/>
    <col min="11265" max="11499" width="9" style="43"/>
    <col min="11500" max="11500" width="26.90625" style="43" customWidth="1"/>
    <col min="11501" max="11501" width="12.08984375" style="43" customWidth="1"/>
    <col min="11502" max="11507" width="9.36328125" style="43" customWidth="1"/>
    <col min="11508" max="11508" width="8.90625" style="43" bestFit="1" customWidth="1"/>
    <col min="11509" max="11518" width="9.36328125" style="43" customWidth="1"/>
    <col min="11519" max="11519" width="12.90625" style="43" customWidth="1"/>
    <col min="11520" max="11520" width="10.08984375" style="43" bestFit="1" customWidth="1"/>
    <col min="11521" max="11755" width="9" style="43"/>
    <col min="11756" max="11756" width="26.90625" style="43" customWidth="1"/>
    <col min="11757" max="11757" width="12.08984375" style="43" customWidth="1"/>
    <col min="11758" max="11763" width="9.36328125" style="43" customWidth="1"/>
    <col min="11764" max="11764" width="8.90625" style="43" bestFit="1" customWidth="1"/>
    <col min="11765" max="11774" width="9.36328125" style="43" customWidth="1"/>
    <col min="11775" max="11775" width="12.90625" style="43" customWidth="1"/>
    <col min="11776" max="11776" width="10.08984375" style="43" bestFit="1" customWidth="1"/>
    <col min="11777" max="12011" width="9" style="43"/>
    <col min="12012" max="12012" width="26.90625" style="43" customWidth="1"/>
    <col min="12013" max="12013" width="12.08984375" style="43" customWidth="1"/>
    <col min="12014" max="12019" width="9.36328125" style="43" customWidth="1"/>
    <col min="12020" max="12020" width="8.90625" style="43" bestFit="1" customWidth="1"/>
    <col min="12021" max="12030" width="9.36328125" style="43" customWidth="1"/>
    <col min="12031" max="12031" width="12.90625" style="43" customWidth="1"/>
    <col min="12032" max="12032" width="10.08984375" style="43" bestFit="1" customWidth="1"/>
    <col min="12033" max="12267" width="9" style="43"/>
    <col min="12268" max="12268" width="26.90625" style="43" customWidth="1"/>
    <col min="12269" max="12269" width="12.08984375" style="43" customWidth="1"/>
    <col min="12270" max="12275" width="9.36328125" style="43" customWidth="1"/>
    <col min="12276" max="12276" width="8.90625" style="43" bestFit="1" customWidth="1"/>
    <col min="12277" max="12286" width="9.36328125" style="43" customWidth="1"/>
    <col min="12287" max="12287" width="12.90625" style="43" customWidth="1"/>
    <col min="12288" max="12288" width="10.08984375" style="43" bestFit="1" customWidth="1"/>
    <col min="12289" max="12523" width="9" style="43"/>
    <col min="12524" max="12524" width="26.90625" style="43" customWidth="1"/>
    <col min="12525" max="12525" width="12.08984375" style="43" customWidth="1"/>
    <col min="12526" max="12531" width="9.36328125" style="43" customWidth="1"/>
    <col min="12532" max="12532" width="8.90625" style="43" bestFit="1" customWidth="1"/>
    <col min="12533" max="12542" width="9.36328125" style="43" customWidth="1"/>
    <col min="12543" max="12543" width="12.90625" style="43" customWidth="1"/>
    <col min="12544" max="12544" width="10.08984375" style="43" bestFit="1" customWidth="1"/>
    <col min="12545" max="12779" width="9" style="43"/>
    <col min="12780" max="12780" width="26.90625" style="43" customWidth="1"/>
    <col min="12781" max="12781" width="12.08984375" style="43" customWidth="1"/>
    <col min="12782" max="12787" width="9.36328125" style="43" customWidth="1"/>
    <col min="12788" max="12788" width="8.90625" style="43" bestFit="1" customWidth="1"/>
    <col min="12789" max="12798" width="9.36328125" style="43" customWidth="1"/>
    <col min="12799" max="12799" width="12.90625" style="43" customWidth="1"/>
    <col min="12800" max="12800" width="10.08984375" style="43" bestFit="1" customWidth="1"/>
    <col min="12801" max="13035" width="9" style="43"/>
    <col min="13036" max="13036" width="26.90625" style="43" customWidth="1"/>
    <col min="13037" max="13037" width="12.08984375" style="43" customWidth="1"/>
    <col min="13038" max="13043" width="9.36328125" style="43" customWidth="1"/>
    <col min="13044" max="13044" width="8.90625" style="43" bestFit="1" customWidth="1"/>
    <col min="13045" max="13054" width="9.36328125" style="43" customWidth="1"/>
    <col min="13055" max="13055" width="12.90625" style="43" customWidth="1"/>
    <col min="13056" max="13056" width="10.08984375" style="43" bestFit="1" customWidth="1"/>
    <col min="13057" max="13291" width="9" style="43"/>
    <col min="13292" max="13292" width="26.90625" style="43" customWidth="1"/>
    <col min="13293" max="13293" width="12.08984375" style="43" customWidth="1"/>
    <col min="13294" max="13299" width="9.36328125" style="43" customWidth="1"/>
    <col min="13300" max="13300" width="8.90625" style="43" bestFit="1" customWidth="1"/>
    <col min="13301" max="13310" width="9.36328125" style="43" customWidth="1"/>
    <col min="13311" max="13311" width="12.90625" style="43" customWidth="1"/>
    <col min="13312" max="13312" width="10.08984375" style="43" bestFit="1" customWidth="1"/>
    <col min="13313" max="13547" width="9" style="43"/>
    <col min="13548" max="13548" width="26.90625" style="43" customWidth="1"/>
    <col min="13549" max="13549" width="12.08984375" style="43" customWidth="1"/>
    <col min="13550" max="13555" width="9.36328125" style="43" customWidth="1"/>
    <col min="13556" max="13556" width="8.90625" style="43" bestFit="1" customWidth="1"/>
    <col min="13557" max="13566" width="9.36328125" style="43" customWidth="1"/>
    <col min="13567" max="13567" width="12.90625" style="43" customWidth="1"/>
    <col min="13568" max="13568" width="10.08984375" style="43" bestFit="1" customWidth="1"/>
    <col min="13569" max="13803" width="9" style="43"/>
    <col min="13804" max="13804" width="26.90625" style="43" customWidth="1"/>
    <col min="13805" max="13805" width="12.08984375" style="43" customWidth="1"/>
    <col min="13806" max="13811" width="9.36328125" style="43" customWidth="1"/>
    <col min="13812" max="13812" width="8.90625" style="43" bestFit="1" customWidth="1"/>
    <col min="13813" max="13822" width="9.36328125" style="43" customWidth="1"/>
    <col min="13823" max="13823" width="12.90625" style="43" customWidth="1"/>
    <col min="13824" max="13824" width="10.08984375" style="43" bestFit="1" customWidth="1"/>
    <col min="13825" max="14059" width="9" style="43"/>
    <col min="14060" max="14060" width="26.90625" style="43" customWidth="1"/>
    <col min="14061" max="14061" width="12.08984375" style="43" customWidth="1"/>
    <col min="14062" max="14067" width="9.36328125" style="43" customWidth="1"/>
    <col min="14068" max="14068" width="8.90625" style="43" bestFit="1" customWidth="1"/>
    <col min="14069" max="14078" width="9.36328125" style="43" customWidth="1"/>
    <col min="14079" max="14079" width="12.90625" style="43" customWidth="1"/>
    <col min="14080" max="14080" width="10.08984375" style="43" bestFit="1" customWidth="1"/>
    <col min="14081" max="14315" width="9" style="43"/>
    <col min="14316" max="14316" width="26.90625" style="43" customWidth="1"/>
    <col min="14317" max="14317" width="12.08984375" style="43" customWidth="1"/>
    <col min="14318" max="14323" width="9.36328125" style="43" customWidth="1"/>
    <col min="14324" max="14324" width="8.90625" style="43" bestFit="1" customWidth="1"/>
    <col min="14325" max="14334" width="9.36328125" style="43" customWidth="1"/>
    <col min="14335" max="14335" width="12.90625" style="43" customWidth="1"/>
    <col min="14336" max="14336" width="10.08984375" style="43" bestFit="1" customWidth="1"/>
    <col min="14337" max="14571" width="9" style="43"/>
    <col min="14572" max="14572" width="26.90625" style="43" customWidth="1"/>
    <col min="14573" max="14573" width="12.08984375" style="43" customWidth="1"/>
    <col min="14574" max="14579" width="9.36328125" style="43" customWidth="1"/>
    <col min="14580" max="14580" width="8.90625" style="43" bestFit="1" customWidth="1"/>
    <col min="14581" max="14590" width="9.36328125" style="43" customWidth="1"/>
    <col min="14591" max="14591" width="12.90625" style="43" customWidth="1"/>
    <col min="14592" max="14592" width="10.08984375" style="43" bestFit="1" customWidth="1"/>
    <col min="14593" max="14827" width="9" style="43"/>
    <col min="14828" max="14828" width="26.90625" style="43" customWidth="1"/>
    <col min="14829" max="14829" width="12.08984375" style="43" customWidth="1"/>
    <col min="14830" max="14835" width="9.36328125" style="43" customWidth="1"/>
    <col min="14836" max="14836" width="8.90625" style="43" bestFit="1" customWidth="1"/>
    <col min="14837" max="14846" width="9.36328125" style="43" customWidth="1"/>
    <col min="14847" max="14847" width="12.90625" style="43" customWidth="1"/>
    <col min="14848" max="14848" width="10.08984375" style="43" bestFit="1" customWidth="1"/>
    <col min="14849" max="15083" width="9" style="43"/>
    <col min="15084" max="15084" width="26.90625" style="43" customWidth="1"/>
    <col min="15085" max="15085" width="12.08984375" style="43" customWidth="1"/>
    <col min="15086" max="15091" width="9.36328125" style="43" customWidth="1"/>
    <col min="15092" max="15092" width="8.90625" style="43" bestFit="1" customWidth="1"/>
    <col min="15093" max="15102" width="9.36328125" style="43" customWidth="1"/>
    <col min="15103" max="15103" width="12.90625" style="43" customWidth="1"/>
    <col min="15104" max="15104" width="10.08984375" style="43" bestFit="1" customWidth="1"/>
    <col min="15105" max="15339" width="9" style="43"/>
    <col min="15340" max="15340" width="26.90625" style="43" customWidth="1"/>
    <col min="15341" max="15341" width="12.08984375" style="43" customWidth="1"/>
    <col min="15342" max="15347" width="9.36328125" style="43" customWidth="1"/>
    <col min="15348" max="15348" width="8.90625" style="43" bestFit="1" customWidth="1"/>
    <col min="15349" max="15358" width="9.36328125" style="43" customWidth="1"/>
    <col min="15359" max="15359" width="12.90625" style="43" customWidth="1"/>
    <col min="15360" max="15360" width="10.08984375" style="43" bestFit="1" customWidth="1"/>
    <col min="15361" max="15595" width="9" style="43"/>
    <col min="15596" max="15596" width="26.90625" style="43" customWidth="1"/>
    <col min="15597" max="15597" width="12.08984375" style="43" customWidth="1"/>
    <col min="15598" max="15603" width="9.36328125" style="43" customWidth="1"/>
    <col min="15604" max="15604" width="8.90625" style="43" bestFit="1" customWidth="1"/>
    <col min="15605" max="15614" width="9.36328125" style="43" customWidth="1"/>
    <col min="15615" max="15615" width="12.90625" style="43" customWidth="1"/>
    <col min="15616" max="15616" width="10.08984375" style="43" bestFit="1" customWidth="1"/>
    <col min="15617" max="15851" width="9" style="43"/>
    <col min="15852" max="15852" width="26.90625" style="43" customWidth="1"/>
    <col min="15853" max="15853" width="12.08984375" style="43" customWidth="1"/>
    <col min="15854" max="15859" width="9.36328125" style="43" customWidth="1"/>
    <col min="15860" max="15860" width="8.90625" style="43" bestFit="1" customWidth="1"/>
    <col min="15861" max="15870" width="9.36328125" style="43" customWidth="1"/>
    <col min="15871" max="15871" width="12.90625" style="43" customWidth="1"/>
    <col min="15872" max="15872" width="10.08984375" style="43" bestFit="1" customWidth="1"/>
    <col min="15873" max="16107" width="9" style="43"/>
    <col min="16108" max="16108" width="26.90625" style="43" customWidth="1"/>
    <col min="16109" max="16109" width="12.08984375" style="43" customWidth="1"/>
    <col min="16110" max="16115" width="9.36328125" style="43" customWidth="1"/>
    <col min="16116" max="16116" width="8.90625" style="43" bestFit="1" customWidth="1"/>
    <col min="16117" max="16126" width="9.36328125" style="43" customWidth="1"/>
    <col min="16127" max="16127" width="12.90625" style="43" customWidth="1"/>
    <col min="16128" max="16128" width="10.08984375" style="43" bestFit="1" customWidth="1"/>
    <col min="16129" max="16384" width="9" style="43"/>
  </cols>
  <sheetData>
    <row r="1" spans="1:23">
      <c r="A1" s="37"/>
      <c r="B1" s="37"/>
      <c r="C1" s="37"/>
    </row>
    <row r="2" spans="1:23">
      <c r="A2" s="37"/>
      <c r="B2" s="37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3" ht="20.25" customHeight="1">
      <c r="V3" s="219" t="s">
        <v>39</v>
      </c>
    </row>
    <row r="4" spans="1:23" s="170" customFormat="1" ht="50.15" customHeight="1">
      <c r="B4" s="193" t="s">
        <v>378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5" t="s">
        <v>379</v>
      </c>
      <c r="V4" s="220"/>
    </row>
    <row r="5" spans="1:23" s="180" customFormat="1" ht="50.15" customHeight="1">
      <c r="B5" s="248" t="s">
        <v>222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34"/>
    </row>
    <row r="6" spans="1:23" s="181" customFormat="1" ht="40" customHeight="1">
      <c r="B6" s="263" t="s">
        <v>221</v>
      </c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63"/>
    </row>
    <row r="7" spans="1:23" s="47" customFormat="1" ht="55" customHeight="1">
      <c r="B7" s="267" t="s">
        <v>36</v>
      </c>
      <c r="C7" s="268" t="s">
        <v>158</v>
      </c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9" t="s">
        <v>138</v>
      </c>
      <c r="V7" s="36"/>
    </row>
    <row r="8" spans="1:23" s="31" customFormat="1" ht="55" customHeight="1">
      <c r="B8" s="224"/>
      <c r="C8" s="182" t="s">
        <v>159</v>
      </c>
      <c r="D8" s="182" t="s">
        <v>160</v>
      </c>
      <c r="E8" s="182" t="s">
        <v>161</v>
      </c>
      <c r="F8" s="183" t="s">
        <v>162</v>
      </c>
      <c r="G8" s="183" t="s">
        <v>163</v>
      </c>
      <c r="H8" s="183" t="s">
        <v>164</v>
      </c>
      <c r="I8" s="183" t="s">
        <v>165</v>
      </c>
      <c r="J8" s="183" t="s">
        <v>166</v>
      </c>
      <c r="K8" s="183" t="s">
        <v>167</v>
      </c>
      <c r="L8" s="183" t="s">
        <v>168</v>
      </c>
      <c r="M8" s="183" t="s">
        <v>169</v>
      </c>
      <c r="N8" s="183" t="s">
        <v>170</v>
      </c>
      <c r="O8" s="183" t="s">
        <v>171</v>
      </c>
      <c r="P8" s="183" t="s">
        <v>172</v>
      </c>
      <c r="Q8" s="183" t="s">
        <v>173</v>
      </c>
      <c r="R8" s="183" t="s">
        <v>174</v>
      </c>
      <c r="S8" s="183" t="s">
        <v>175</v>
      </c>
      <c r="T8" s="183" t="s">
        <v>176</v>
      </c>
      <c r="U8" s="243"/>
      <c r="V8" s="36"/>
    </row>
    <row r="9" spans="1:23" ht="40" customHeight="1">
      <c r="B9" s="92" t="s">
        <v>27</v>
      </c>
      <c r="C9" s="93">
        <f>SUM(D9:T9)</f>
        <v>996178</v>
      </c>
      <c r="D9" s="93">
        <v>1791</v>
      </c>
      <c r="E9" s="93">
        <v>2063</v>
      </c>
      <c r="F9" s="93">
        <v>3155</v>
      </c>
      <c r="G9" s="93">
        <v>7886</v>
      </c>
      <c r="H9" s="93">
        <v>13687</v>
      </c>
      <c r="I9" s="93">
        <v>33630</v>
      </c>
      <c r="J9" s="93">
        <v>102740</v>
      </c>
      <c r="K9" s="93">
        <v>46428</v>
      </c>
      <c r="L9" s="93">
        <v>53800</v>
      </c>
      <c r="M9" s="93">
        <v>79221</v>
      </c>
      <c r="N9" s="93">
        <v>106254</v>
      </c>
      <c r="O9" s="93">
        <v>110473</v>
      </c>
      <c r="P9" s="93">
        <v>79053</v>
      </c>
      <c r="Q9" s="93">
        <v>81202</v>
      </c>
      <c r="R9" s="93">
        <v>93586</v>
      </c>
      <c r="S9" s="93">
        <v>91731</v>
      </c>
      <c r="T9" s="93">
        <v>89478</v>
      </c>
      <c r="U9" s="92" t="s">
        <v>179</v>
      </c>
      <c r="W9" s="209"/>
    </row>
    <row r="10" spans="1:23" ht="40" customHeight="1">
      <c r="B10" s="94" t="s">
        <v>25</v>
      </c>
      <c r="C10" s="177">
        <f>SUM(D10:T10)</f>
        <v>1059484</v>
      </c>
      <c r="D10" s="177">
        <v>2574</v>
      </c>
      <c r="E10" s="177">
        <v>3973</v>
      </c>
      <c r="F10" s="177">
        <v>4646</v>
      </c>
      <c r="G10" s="177">
        <v>9119</v>
      </c>
      <c r="H10" s="177">
        <v>19994</v>
      </c>
      <c r="I10" s="177">
        <v>38731</v>
      </c>
      <c r="J10" s="177">
        <v>101182</v>
      </c>
      <c r="K10" s="177">
        <v>43590</v>
      </c>
      <c r="L10" s="177">
        <v>52908</v>
      </c>
      <c r="M10" s="177">
        <v>68671</v>
      </c>
      <c r="N10" s="177">
        <v>116830</v>
      </c>
      <c r="O10" s="177">
        <v>118913</v>
      </c>
      <c r="P10" s="177">
        <v>78965</v>
      </c>
      <c r="Q10" s="177">
        <v>104676</v>
      </c>
      <c r="R10" s="177">
        <v>105416</v>
      </c>
      <c r="S10" s="177">
        <v>93031</v>
      </c>
      <c r="T10" s="177">
        <v>96265</v>
      </c>
      <c r="U10" s="94" t="s">
        <v>180</v>
      </c>
      <c r="W10" s="209"/>
    </row>
    <row r="11" spans="1:23" ht="40" customHeight="1">
      <c r="B11" s="92" t="s">
        <v>23</v>
      </c>
      <c r="C11" s="93">
        <f t="shared" ref="C11:C21" si="0">SUM(D11:T11)</f>
        <v>313997</v>
      </c>
      <c r="D11" s="93">
        <v>581</v>
      </c>
      <c r="E11" s="93">
        <v>682</v>
      </c>
      <c r="F11" s="93">
        <v>1406</v>
      </c>
      <c r="G11" s="93">
        <v>1854</v>
      </c>
      <c r="H11" s="93">
        <v>5244</v>
      </c>
      <c r="I11" s="93">
        <v>10090</v>
      </c>
      <c r="J11" s="93">
        <v>28630</v>
      </c>
      <c r="K11" s="93">
        <v>12473</v>
      </c>
      <c r="L11" s="93">
        <v>15217</v>
      </c>
      <c r="M11" s="93">
        <v>22108</v>
      </c>
      <c r="N11" s="93">
        <v>33119</v>
      </c>
      <c r="O11" s="93">
        <v>42109</v>
      </c>
      <c r="P11" s="93">
        <v>24046</v>
      </c>
      <c r="Q11" s="93">
        <v>29539</v>
      </c>
      <c r="R11" s="93">
        <v>32412</v>
      </c>
      <c r="S11" s="93">
        <v>28189</v>
      </c>
      <c r="T11" s="93">
        <v>26298</v>
      </c>
      <c r="U11" s="92" t="s">
        <v>22</v>
      </c>
      <c r="W11" s="209"/>
    </row>
    <row r="12" spans="1:23" ht="40" customHeight="1">
      <c r="B12" s="94" t="s">
        <v>21</v>
      </c>
      <c r="C12" s="177">
        <f t="shared" si="0"/>
        <v>226527</v>
      </c>
      <c r="D12" s="177">
        <v>78</v>
      </c>
      <c r="E12" s="177">
        <v>285</v>
      </c>
      <c r="F12" s="177">
        <v>875</v>
      </c>
      <c r="G12" s="177">
        <v>1064</v>
      </c>
      <c r="H12" s="177">
        <v>2284</v>
      </c>
      <c r="I12" s="177">
        <v>7511</v>
      </c>
      <c r="J12" s="177">
        <v>20262</v>
      </c>
      <c r="K12" s="177">
        <v>11282</v>
      </c>
      <c r="L12" s="177">
        <v>13242</v>
      </c>
      <c r="M12" s="177">
        <v>18686</v>
      </c>
      <c r="N12" s="177">
        <v>23798</v>
      </c>
      <c r="O12" s="177">
        <v>26138</v>
      </c>
      <c r="P12" s="177">
        <v>17360</v>
      </c>
      <c r="Q12" s="177">
        <v>18896</v>
      </c>
      <c r="R12" s="177">
        <v>27870</v>
      </c>
      <c r="S12" s="177">
        <v>18093</v>
      </c>
      <c r="T12" s="177">
        <v>18803</v>
      </c>
      <c r="U12" s="94" t="s">
        <v>181</v>
      </c>
      <c r="W12" s="209"/>
    </row>
    <row r="13" spans="1:23" ht="40" customHeight="1">
      <c r="B13" s="92" t="s">
        <v>19</v>
      </c>
      <c r="C13" s="93">
        <f t="shared" si="0"/>
        <v>730969</v>
      </c>
      <c r="D13" s="93">
        <v>1749</v>
      </c>
      <c r="E13" s="93">
        <v>1292</v>
      </c>
      <c r="F13" s="93">
        <v>2091</v>
      </c>
      <c r="G13" s="93">
        <v>3712</v>
      </c>
      <c r="H13" s="93">
        <v>9569</v>
      </c>
      <c r="I13" s="93">
        <v>21499</v>
      </c>
      <c r="J13" s="93">
        <v>61751</v>
      </c>
      <c r="K13" s="93">
        <v>33698</v>
      </c>
      <c r="L13" s="93">
        <v>38519</v>
      </c>
      <c r="M13" s="93">
        <v>39877</v>
      </c>
      <c r="N13" s="93">
        <v>85337</v>
      </c>
      <c r="O13" s="184">
        <v>68222</v>
      </c>
      <c r="P13" s="93">
        <v>69416</v>
      </c>
      <c r="Q13" s="93">
        <v>61479</v>
      </c>
      <c r="R13" s="93">
        <v>82077</v>
      </c>
      <c r="S13" s="93">
        <v>73122</v>
      </c>
      <c r="T13" s="93">
        <v>77559</v>
      </c>
      <c r="U13" s="92" t="s">
        <v>182</v>
      </c>
      <c r="W13" s="209"/>
    </row>
    <row r="14" spans="1:23" ht="40" customHeight="1">
      <c r="B14" s="94" t="s">
        <v>17</v>
      </c>
      <c r="C14" s="177">
        <f t="shared" si="0"/>
        <v>428170</v>
      </c>
      <c r="D14" s="177">
        <v>1042</v>
      </c>
      <c r="E14" s="177">
        <v>1492</v>
      </c>
      <c r="F14" s="177">
        <v>1994</v>
      </c>
      <c r="G14" s="177">
        <v>4169</v>
      </c>
      <c r="H14" s="177">
        <v>7507</v>
      </c>
      <c r="I14" s="177">
        <v>17287</v>
      </c>
      <c r="J14" s="177">
        <v>41692</v>
      </c>
      <c r="K14" s="177">
        <v>20176</v>
      </c>
      <c r="L14" s="177">
        <v>22832</v>
      </c>
      <c r="M14" s="177">
        <v>25765</v>
      </c>
      <c r="N14" s="177">
        <v>44263</v>
      </c>
      <c r="O14" s="177">
        <v>53607</v>
      </c>
      <c r="P14" s="177">
        <v>27859</v>
      </c>
      <c r="Q14" s="177">
        <v>40028</v>
      </c>
      <c r="R14" s="177">
        <v>41699</v>
      </c>
      <c r="S14" s="177">
        <v>42852</v>
      </c>
      <c r="T14" s="177">
        <v>33906</v>
      </c>
      <c r="U14" s="94" t="s">
        <v>183</v>
      </c>
      <c r="W14" s="209"/>
    </row>
    <row r="15" spans="1:23" ht="40" customHeight="1">
      <c r="B15" s="92" t="s">
        <v>15</v>
      </c>
      <c r="C15" s="93">
        <f t="shared" si="0"/>
        <v>161784</v>
      </c>
      <c r="D15" s="93">
        <v>562</v>
      </c>
      <c r="E15" s="93">
        <v>261</v>
      </c>
      <c r="F15" s="93">
        <v>219</v>
      </c>
      <c r="G15" s="93">
        <v>628</v>
      </c>
      <c r="H15" s="93">
        <v>1910</v>
      </c>
      <c r="I15" s="93">
        <v>6370</v>
      </c>
      <c r="J15" s="93">
        <v>14211</v>
      </c>
      <c r="K15" s="93">
        <v>5978</v>
      </c>
      <c r="L15" s="93">
        <v>8193</v>
      </c>
      <c r="M15" s="93">
        <v>10350</v>
      </c>
      <c r="N15" s="93">
        <v>13663</v>
      </c>
      <c r="O15" s="93">
        <v>16840</v>
      </c>
      <c r="P15" s="93">
        <v>12980</v>
      </c>
      <c r="Q15" s="93">
        <v>16212</v>
      </c>
      <c r="R15" s="93">
        <v>16856</v>
      </c>
      <c r="S15" s="93">
        <v>20405</v>
      </c>
      <c r="T15" s="93">
        <v>16146</v>
      </c>
      <c r="U15" s="92" t="s">
        <v>184</v>
      </c>
      <c r="W15" s="209"/>
    </row>
    <row r="16" spans="1:23" ht="40" customHeight="1">
      <c r="B16" s="94" t="s">
        <v>13</v>
      </c>
      <c r="C16" s="177">
        <f t="shared" si="0"/>
        <v>132254</v>
      </c>
      <c r="D16" s="177">
        <v>73</v>
      </c>
      <c r="E16" s="177">
        <v>202</v>
      </c>
      <c r="F16" s="177">
        <v>62</v>
      </c>
      <c r="G16" s="177">
        <v>1401</v>
      </c>
      <c r="H16" s="177">
        <v>2002</v>
      </c>
      <c r="I16" s="177">
        <v>4682</v>
      </c>
      <c r="J16" s="177">
        <v>13953</v>
      </c>
      <c r="K16" s="177">
        <v>4209</v>
      </c>
      <c r="L16" s="177">
        <v>7613</v>
      </c>
      <c r="M16" s="177">
        <v>8874</v>
      </c>
      <c r="N16" s="177">
        <v>14571</v>
      </c>
      <c r="O16" s="177">
        <v>15725</v>
      </c>
      <c r="P16" s="177">
        <v>10236</v>
      </c>
      <c r="Q16" s="177">
        <v>11150</v>
      </c>
      <c r="R16" s="177">
        <v>13661</v>
      </c>
      <c r="S16" s="177">
        <v>12592</v>
      </c>
      <c r="T16" s="177">
        <v>11248</v>
      </c>
      <c r="U16" s="94" t="s">
        <v>185</v>
      </c>
      <c r="W16" s="209"/>
    </row>
    <row r="17" spans="2:23" ht="40" customHeight="1">
      <c r="B17" s="92" t="s">
        <v>11</v>
      </c>
      <c r="C17" s="93">
        <f t="shared" si="0"/>
        <v>62859</v>
      </c>
      <c r="D17" s="93">
        <v>188</v>
      </c>
      <c r="E17" s="93">
        <v>190</v>
      </c>
      <c r="F17" s="93">
        <v>366</v>
      </c>
      <c r="G17" s="93">
        <v>615</v>
      </c>
      <c r="H17" s="93">
        <v>705</v>
      </c>
      <c r="I17" s="93">
        <v>2612</v>
      </c>
      <c r="J17" s="93">
        <v>5993</v>
      </c>
      <c r="K17" s="93">
        <v>3147</v>
      </c>
      <c r="L17" s="93">
        <v>4274</v>
      </c>
      <c r="M17" s="93">
        <v>5089</v>
      </c>
      <c r="N17" s="93">
        <v>5374</v>
      </c>
      <c r="O17" s="93">
        <v>7336</v>
      </c>
      <c r="P17" s="93">
        <v>5125</v>
      </c>
      <c r="Q17" s="93">
        <v>7135</v>
      </c>
      <c r="R17" s="93">
        <v>6087</v>
      </c>
      <c r="S17" s="93">
        <v>4213</v>
      </c>
      <c r="T17" s="93">
        <v>4410</v>
      </c>
      <c r="U17" s="92" t="s">
        <v>10</v>
      </c>
      <c r="W17" s="209"/>
    </row>
    <row r="18" spans="2:23" ht="40" customHeight="1">
      <c r="B18" s="94" t="s">
        <v>9</v>
      </c>
      <c r="C18" s="177">
        <f t="shared" si="0"/>
        <v>321187</v>
      </c>
      <c r="D18" s="177">
        <v>0</v>
      </c>
      <c r="E18" s="177">
        <v>286</v>
      </c>
      <c r="F18" s="177">
        <v>0</v>
      </c>
      <c r="G18" s="177">
        <v>1632</v>
      </c>
      <c r="H18" s="177">
        <v>1711</v>
      </c>
      <c r="I18" s="177">
        <v>7063</v>
      </c>
      <c r="J18" s="177">
        <v>19971</v>
      </c>
      <c r="K18" s="177">
        <v>13319</v>
      </c>
      <c r="L18" s="177">
        <v>18271</v>
      </c>
      <c r="M18" s="177">
        <v>21727</v>
      </c>
      <c r="N18" s="177">
        <v>37683</v>
      </c>
      <c r="O18" s="177">
        <v>33260</v>
      </c>
      <c r="P18" s="177">
        <v>37739</v>
      </c>
      <c r="Q18" s="177">
        <v>36654</v>
      </c>
      <c r="R18" s="177">
        <v>36357</v>
      </c>
      <c r="S18" s="177">
        <v>29173</v>
      </c>
      <c r="T18" s="177">
        <v>26341</v>
      </c>
      <c r="U18" s="94" t="s">
        <v>186</v>
      </c>
      <c r="W18" s="209"/>
    </row>
    <row r="19" spans="2:23" ht="40" customHeight="1">
      <c r="B19" s="92" t="s">
        <v>7</v>
      </c>
      <c r="C19" s="93">
        <f t="shared" si="0"/>
        <v>108370</v>
      </c>
      <c r="D19" s="93">
        <v>88</v>
      </c>
      <c r="E19" s="93">
        <v>118</v>
      </c>
      <c r="F19" s="93">
        <v>207</v>
      </c>
      <c r="G19" s="93">
        <v>800</v>
      </c>
      <c r="H19" s="93">
        <v>1227</v>
      </c>
      <c r="I19" s="93">
        <v>4353</v>
      </c>
      <c r="J19" s="93">
        <v>10685</v>
      </c>
      <c r="K19" s="93">
        <v>5045</v>
      </c>
      <c r="L19" s="93">
        <v>6001</v>
      </c>
      <c r="M19" s="93">
        <v>6047</v>
      </c>
      <c r="N19" s="93">
        <v>10629</v>
      </c>
      <c r="O19" s="93">
        <v>10594</v>
      </c>
      <c r="P19" s="93">
        <v>10181</v>
      </c>
      <c r="Q19" s="93">
        <v>10061</v>
      </c>
      <c r="R19" s="93">
        <v>13166</v>
      </c>
      <c r="S19" s="93">
        <v>11510</v>
      </c>
      <c r="T19" s="93">
        <v>7658</v>
      </c>
      <c r="U19" s="92" t="s">
        <v>187</v>
      </c>
      <c r="W19" s="209"/>
    </row>
    <row r="20" spans="2:23" ht="40" customHeight="1">
      <c r="B20" s="94" t="s">
        <v>5</v>
      </c>
      <c r="C20" s="177">
        <f t="shared" si="0"/>
        <v>107973</v>
      </c>
      <c r="D20" s="177">
        <v>485</v>
      </c>
      <c r="E20" s="177">
        <v>527</v>
      </c>
      <c r="F20" s="177">
        <v>467</v>
      </c>
      <c r="G20" s="177">
        <v>598</v>
      </c>
      <c r="H20" s="177">
        <v>1562</v>
      </c>
      <c r="I20" s="177">
        <v>3666</v>
      </c>
      <c r="J20" s="177">
        <v>10895</v>
      </c>
      <c r="K20" s="177">
        <v>4218</v>
      </c>
      <c r="L20" s="177">
        <v>5923</v>
      </c>
      <c r="M20" s="177">
        <v>6859</v>
      </c>
      <c r="N20" s="177">
        <v>12290</v>
      </c>
      <c r="O20" s="177">
        <v>12012</v>
      </c>
      <c r="P20" s="177">
        <v>8139</v>
      </c>
      <c r="Q20" s="177">
        <v>7982</v>
      </c>
      <c r="R20" s="177">
        <v>11785</v>
      </c>
      <c r="S20" s="177">
        <v>12297</v>
      </c>
      <c r="T20" s="177">
        <v>8268</v>
      </c>
      <c r="U20" s="94" t="s">
        <v>188</v>
      </c>
      <c r="W20" s="209"/>
    </row>
    <row r="21" spans="2:23" ht="40" customHeight="1">
      <c r="B21" s="92" t="s">
        <v>3</v>
      </c>
      <c r="C21" s="93">
        <f t="shared" si="0"/>
        <v>80049</v>
      </c>
      <c r="D21" s="93">
        <v>50</v>
      </c>
      <c r="E21" s="93">
        <v>199</v>
      </c>
      <c r="F21" s="93">
        <v>538</v>
      </c>
      <c r="G21" s="93">
        <v>274</v>
      </c>
      <c r="H21" s="93">
        <v>1416</v>
      </c>
      <c r="I21" s="93">
        <v>2949</v>
      </c>
      <c r="J21" s="93">
        <v>6755</v>
      </c>
      <c r="K21" s="93">
        <v>3788</v>
      </c>
      <c r="L21" s="93">
        <v>5177</v>
      </c>
      <c r="M21" s="93">
        <v>5307</v>
      </c>
      <c r="N21" s="93">
        <v>8686</v>
      </c>
      <c r="O21" s="93">
        <v>9096</v>
      </c>
      <c r="P21" s="93">
        <v>5066</v>
      </c>
      <c r="Q21" s="93">
        <v>8339</v>
      </c>
      <c r="R21" s="93">
        <v>7664</v>
      </c>
      <c r="S21" s="93">
        <v>8406</v>
      </c>
      <c r="T21" s="93">
        <v>6339</v>
      </c>
      <c r="U21" s="92" t="s">
        <v>189</v>
      </c>
      <c r="W21" s="209"/>
    </row>
    <row r="22" spans="2:23" s="50" customFormat="1" ht="40" customHeight="1">
      <c r="B22" s="95" t="s">
        <v>1</v>
      </c>
      <c r="C22" s="96">
        <f t="shared" ref="C22:S22" si="1">SUM(C9:C21)</f>
        <v>4729801</v>
      </c>
      <c r="D22" s="96">
        <f t="shared" si="1"/>
        <v>9261</v>
      </c>
      <c r="E22" s="96">
        <f t="shared" si="1"/>
        <v>11570</v>
      </c>
      <c r="F22" s="96">
        <f t="shared" si="1"/>
        <v>16026</v>
      </c>
      <c r="G22" s="96">
        <f t="shared" si="1"/>
        <v>33752</v>
      </c>
      <c r="H22" s="96">
        <f t="shared" si="1"/>
        <v>68818</v>
      </c>
      <c r="I22" s="96">
        <f t="shared" si="1"/>
        <v>160443</v>
      </c>
      <c r="J22" s="96">
        <f t="shared" si="1"/>
        <v>438720</v>
      </c>
      <c r="K22" s="96">
        <f t="shared" si="1"/>
        <v>207351</v>
      </c>
      <c r="L22" s="96">
        <f t="shared" si="1"/>
        <v>251970</v>
      </c>
      <c r="M22" s="96">
        <f t="shared" si="1"/>
        <v>318581</v>
      </c>
      <c r="N22" s="96">
        <f t="shared" si="1"/>
        <v>512497</v>
      </c>
      <c r="O22" s="96">
        <f t="shared" si="1"/>
        <v>524325</v>
      </c>
      <c r="P22" s="96">
        <f t="shared" si="1"/>
        <v>386165</v>
      </c>
      <c r="Q22" s="96">
        <f t="shared" si="1"/>
        <v>433353</v>
      </c>
      <c r="R22" s="96">
        <f t="shared" si="1"/>
        <v>488636</v>
      </c>
      <c r="S22" s="96">
        <f t="shared" si="1"/>
        <v>445614</v>
      </c>
      <c r="T22" s="96">
        <f>SUM(T9:T21)</f>
        <v>422719</v>
      </c>
      <c r="U22" s="95" t="s">
        <v>96</v>
      </c>
      <c r="V22" s="40"/>
    </row>
    <row r="23" spans="2:23" s="27" customFormat="1" ht="40" customHeight="1">
      <c r="B23" s="226" t="s">
        <v>270</v>
      </c>
      <c r="C23" s="226"/>
      <c r="D23" s="226"/>
      <c r="E23" s="226"/>
      <c r="F23" s="226"/>
      <c r="G23" s="226"/>
      <c r="P23" s="218" t="s">
        <v>226</v>
      </c>
      <c r="Q23" s="218"/>
      <c r="R23" s="218"/>
      <c r="S23" s="218"/>
      <c r="T23" s="218"/>
      <c r="U23" s="218"/>
      <c r="V23" s="36"/>
    </row>
  </sheetData>
  <mergeCells count="8">
    <mergeCell ref="B23:G23"/>
    <mergeCell ref="P23:U23"/>
    <mergeCell ref="V3:V4"/>
    <mergeCell ref="B5:U5"/>
    <mergeCell ref="B6:U6"/>
    <mergeCell ref="B7:B8"/>
    <mergeCell ref="C7:T7"/>
    <mergeCell ref="U7:U8"/>
  </mergeCells>
  <hyperlinks>
    <hyperlink ref="V3" location="الفهرس!A1" display="R" xr:uid="{00000000-0004-0000-1D00-000000000000}"/>
  </hyperlinks>
  <printOptions horizontalCentered="1" verticalCentered="1"/>
  <pageMargins left="0.19685039370078741" right="0" top="0.39370078740157483" bottom="0" header="0.39370078740157483" footer="0.19685039370078741"/>
  <pageSetup paperSize="9" scale="39" fitToHeight="0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AP555"/>
  <sheetViews>
    <sheetView showGridLines="0" view="pageBreakPreview" zoomScale="65" zoomScaleNormal="65" zoomScaleSheetLayoutView="65" zoomScalePageLayoutView="70" workbookViewId="0">
      <selection activeCell="E32" sqref="E32"/>
    </sheetView>
  </sheetViews>
  <sheetFormatPr defaultRowHeight="15.5"/>
  <cols>
    <col min="1" max="1" width="8.6328125" style="28" customWidth="1"/>
    <col min="2" max="2" width="30.6328125" style="28" customWidth="1"/>
    <col min="3" max="3" width="13.6328125" style="32" customWidth="1"/>
    <col min="4" max="11" width="13.6328125" style="28" customWidth="1"/>
    <col min="12" max="12" width="30.6328125" style="28" customWidth="1"/>
    <col min="13" max="13" width="8.6328125" style="36" customWidth="1"/>
    <col min="14" max="14" width="12.26953125" style="28" customWidth="1"/>
    <col min="15" max="15" width="25.08984375" style="28" bestFit="1" customWidth="1"/>
    <col min="16" max="16" width="11.08984375" style="28" bestFit="1" customWidth="1"/>
    <col min="17" max="17" width="25.08984375" style="28" bestFit="1" customWidth="1"/>
    <col min="18" max="18" width="9.90625" style="28" bestFit="1" customWidth="1"/>
    <col min="19" max="19" width="25.08984375" style="28" bestFit="1" customWidth="1"/>
    <col min="20" max="20" width="12.26953125" style="28" bestFit="1" customWidth="1"/>
    <col min="21" max="21" width="14.36328125" style="28" bestFit="1" customWidth="1"/>
    <col min="22" max="22" width="13.36328125" style="28" bestFit="1" customWidth="1"/>
    <col min="23" max="23" width="25.08984375" style="28" bestFit="1" customWidth="1"/>
    <col min="24" max="24" width="12" style="28" bestFit="1" customWidth="1"/>
    <col min="25" max="25" width="25.08984375" style="28" bestFit="1" customWidth="1"/>
    <col min="26" max="26" width="11.08984375" style="28" bestFit="1" customWidth="1"/>
    <col min="27" max="27" width="25.08984375" style="28" bestFit="1" customWidth="1"/>
    <col min="28" max="28" width="9.90625" style="28" bestFit="1" customWidth="1"/>
    <col min="29" max="29" width="25.08984375" style="28" bestFit="1" customWidth="1"/>
    <col min="30" max="31" width="12.26953125" style="28" bestFit="1" customWidth="1"/>
    <col min="32" max="32" width="25.08984375" style="28" bestFit="1" customWidth="1"/>
    <col min="33" max="33" width="12.26953125" style="28" bestFit="1" customWidth="1"/>
    <col min="34" max="34" width="25.08984375" style="28" bestFit="1" customWidth="1"/>
    <col min="35" max="35" width="9.90625" style="28" bestFit="1" customWidth="1"/>
    <col min="36" max="36" width="25.08984375" style="28" bestFit="1" customWidth="1"/>
    <col min="37" max="37" width="9.08984375" style="28" bestFit="1" customWidth="1"/>
    <col min="38" max="38" width="25.08984375" style="28" bestFit="1" customWidth="1"/>
    <col min="39" max="39" width="11.08984375" style="28" bestFit="1" customWidth="1"/>
    <col min="40" max="40" width="14.36328125" style="28" bestFit="1" customWidth="1"/>
    <col min="41" max="41" width="12.26953125" style="28" bestFit="1" customWidth="1"/>
    <col min="42" max="42" width="13.36328125" style="28" bestFit="1" customWidth="1"/>
    <col min="43" max="241" width="9" style="28"/>
    <col min="242" max="242" width="25.08984375" style="28" customWidth="1"/>
    <col min="243" max="251" width="13.7265625" style="28" customWidth="1"/>
    <col min="252" max="252" width="25.08984375" style="28" customWidth="1"/>
    <col min="253" max="497" width="9" style="28"/>
    <col min="498" max="498" width="25.08984375" style="28" customWidth="1"/>
    <col min="499" max="507" width="13.7265625" style="28" customWidth="1"/>
    <col min="508" max="508" width="25.08984375" style="28" customWidth="1"/>
    <col min="509" max="753" width="9" style="28"/>
    <col min="754" max="754" width="25.08984375" style="28" customWidth="1"/>
    <col min="755" max="763" width="13.7265625" style="28" customWidth="1"/>
    <col min="764" max="764" width="25.08984375" style="28" customWidth="1"/>
    <col min="765" max="1009" width="9" style="28"/>
    <col min="1010" max="1010" width="25.08984375" style="28" customWidth="1"/>
    <col min="1011" max="1019" width="13.7265625" style="28" customWidth="1"/>
    <col min="1020" max="1020" width="25.08984375" style="28" customWidth="1"/>
    <col min="1021" max="1265" width="9" style="28"/>
    <col min="1266" max="1266" width="25.08984375" style="28" customWidth="1"/>
    <col min="1267" max="1275" width="13.7265625" style="28" customWidth="1"/>
    <col min="1276" max="1276" width="25.08984375" style="28" customWidth="1"/>
    <col min="1277" max="1521" width="9" style="28"/>
    <col min="1522" max="1522" width="25.08984375" style="28" customWidth="1"/>
    <col min="1523" max="1531" width="13.7265625" style="28" customWidth="1"/>
    <col min="1532" max="1532" width="25.08984375" style="28" customWidth="1"/>
    <col min="1533" max="1777" width="9" style="28"/>
    <col min="1778" max="1778" width="25.08984375" style="28" customWidth="1"/>
    <col min="1779" max="1787" width="13.7265625" style="28" customWidth="1"/>
    <col min="1788" max="1788" width="25.08984375" style="28" customWidth="1"/>
    <col min="1789" max="2033" width="9" style="28"/>
    <col min="2034" max="2034" width="25.08984375" style="28" customWidth="1"/>
    <col min="2035" max="2043" width="13.7265625" style="28" customWidth="1"/>
    <col min="2044" max="2044" width="25.08984375" style="28" customWidth="1"/>
    <col min="2045" max="2289" width="9" style="28"/>
    <col min="2290" max="2290" width="25.08984375" style="28" customWidth="1"/>
    <col min="2291" max="2299" width="13.7265625" style="28" customWidth="1"/>
    <col min="2300" max="2300" width="25.08984375" style="28" customWidth="1"/>
    <col min="2301" max="2545" width="9" style="28"/>
    <col min="2546" max="2546" width="25.08984375" style="28" customWidth="1"/>
    <col min="2547" max="2555" width="13.7265625" style="28" customWidth="1"/>
    <col min="2556" max="2556" width="25.08984375" style="28" customWidth="1"/>
    <col min="2557" max="2801" width="9" style="28"/>
    <col min="2802" max="2802" width="25.08984375" style="28" customWidth="1"/>
    <col min="2803" max="2811" width="13.7265625" style="28" customWidth="1"/>
    <col min="2812" max="2812" width="25.08984375" style="28" customWidth="1"/>
    <col min="2813" max="3057" width="9" style="28"/>
    <col min="3058" max="3058" width="25.08984375" style="28" customWidth="1"/>
    <col min="3059" max="3067" width="13.7265625" style="28" customWidth="1"/>
    <col min="3068" max="3068" width="25.08984375" style="28" customWidth="1"/>
    <col min="3069" max="3313" width="9" style="28"/>
    <col min="3314" max="3314" width="25.08984375" style="28" customWidth="1"/>
    <col min="3315" max="3323" width="13.7265625" style="28" customWidth="1"/>
    <col min="3324" max="3324" width="25.08984375" style="28" customWidth="1"/>
    <col min="3325" max="3569" width="9" style="28"/>
    <col min="3570" max="3570" width="25.08984375" style="28" customWidth="1"/>
    <col min="3571" max="3579" width="13.7265625" style="28" customWidth="1"/>
    <col min="3580" max="3580" width="25.08984375" style="28" customWidth="1"/>
    <col min="3581" max="3825" width="9" style="28"/>
    <col min="3826" max="3826" width="25.08984375" style="28" customWidth="1"/>
    <col min="3827" max="3835" width="13.7265625" style="28" customWidth="1"/>
    <col min="3836" max="3836" width="25.08984375" style="28" customWidth="1"/>
    <col min="3837" max="4081" width="9" style="28"/>
    <col min="4082" max="4082" width="25.08984375" style="28" customWidth="1"/>
    <col min="4083" max="4091" width="13.7265625" style="28" customWidth="1"/>
    <col min="4092" max="4092" width="25.08984375" style="28" customWidth="1"/>
    <col min="4093" max="4337" width="9" style="28"/>
    <col min="4338" max="4338" width="25.08984375" style="28" customWidth="1"/>
    <col min="4339" max="4347" width="13.7265625" style="28" customWidth="1"/>
    <col min="4348" max="4348" width="25.08984375" style="28" customWidth="1"/>
    <col min="4349" max="4593" width="9" style="28"/>
    <col min="4594" max="4594" width="25.08984375" style="28" customWidth="1"/>
    <col min="4595" max="4603" width="13.7265625" style="28" customWidth="1"/>
    <col min="4604" max="4604" width="25.08984375" style="28" customWidth="1"/>
    <col min="4605" max="4849" width="9" style="28"/>
    <col min="4850" max="4850" width="25.08984375" style="28" customWidth="1"/>
    <col min="4851" max="4859" width="13.7265625" style="28" customWidth="1"/>
    <col min="4860" max="4860" width="25.08984375" style="28" customWidth="1"/>
    <col min="4861" max="5105" width="9" style="28"/>
    <col min="5106" max="5106" width="25.08984375" style="28" customWidth="1"/>
    <col min="5107" max="5115" width="13.7265625" style="28" customWidth="1"/>
    <col min="5116" max="5116" width="25.08984375" style="28" customWidth="1"/>
    <col min="5117" max="5361" width="9" style="28"/>
    <col min="5362" max="5362" width="25.08984375" style="28" customWidth="1"/>
    <col min="5363" max="5371" width="13.7265625" style="28" customWidth="1"/>
    <col min="5372" max="5372" width="25.08984375" style="28" customWidth="1"/>
    <col min="5373" max="5617" width="9" style="28"/>
    <col min="5618" max="5618" width="25.08984375" style="28" customWidth="1"/>
    <col min="5619" max="5627" width="13.7265625" style="28" customWidth="1"/>
    <col min="5628" max="5628" width="25.08984375" style="28" customWidth="1"/>
    <col min="5629" max="5873" width="9" style="28"/>
    <col min="5874" max="5874" width="25.08984375" style="28" customWidth="1"/>
    <col min="5875" max="5883" width="13.7265625" style="28" customWidth="1"/>
    <col min="5884" max="5884" width="25.08984375" style="28" customWidth="1"/>
    <col min="5885" max="6129" width="9" style="28"/>
    <col min="6130" max="6130" width="25.08984375" style="28" customWidth="1"/>
    <col min="6131" max="6139" width="13.7265625" style="28" customWidth="1"/>
    <col min="6140" max="6140" width="25.08984375" style="28" customWidth="1"/>
    <col min="6141" max="6385" width="9" style="28"/>
    <col min="6386" max="6386" width="25.08984375" style="28" customWidth="1"/>
    <col min="6387" max="6395" width="13.7265625" style="28" customWidth="1"/>
    <col min="6396" max="6396" width="25.08984375" style="28" customWidth="1"/>
    <col min="6397" max="6641" width="9" style="28"/>
    <col min="6642" max="6642" width="25.08984375" style="28" customWidth="1"/>
    <col min="6643" max="6651" width="13.7265625" style="28" customWidth="1"/>
    <col min="6652" max="6652" width="25.08984375" style="28" customWidth="1"/>
    <col min="6653" max="6897" width="9" style="28"/>
    <col min="6898" max="6898" width="25.08984375" style="28" customWidth="1"/>
    <col min="6899" max="6907" width="13.7265625" style="28" customWidth="1"/>
    <col min="6908" max="6908" width="25.08984375" style="28" customWidth="1"/>
    <col min="6909" max="7153" width="9" style="28"/>
    <col min="7154" max="7154" width="25.08984375" style="28" customWidth="1"/>
    <col min="7155" max="7163" width="13.7265625" style="28" customWidth="1"/>
    <col min="7164" max="7164" width="25.08984375" style="28" customWidth="1"/>
    <col min="7165" max="7409" width="9" style="28"/>
    <col min="7410" max="7410" width="25.08984375" style="28" customWidth="1"/>
    <col min="7411" max="7419" width="13.7265625" style="28" customWidth="1"/>
    <col min="7420" max="7420" width="25.08984375" style="28" customWidth="1"/>
    <col min="7421" max="7665" width="9" style="28"/>
    <col min="7666" max="7666" width="25.08984375" style="28" customWidth="1"/>
    <col min="7667" max="7675" width="13.7265625" style="28" customWidth="1"/>
    <col min="7676" max="7676" width="25.08984375" style="28" customWidth="1"/>
    <col min="7677" max="7921" width="9" style="28"/>
    <col min="7922" max="7922" width="25.08984375" style="28" customWidth="1"/>
    <col min="7923" max="7931" width="13.7265625" style="28" customWidth="1"/>
    <col min="7932" max="7932" width="25.08984375" style="28" customWidth="1"/>
    <col min="7933" max="8177" width="9" style="28"/>
    <col min="8178" max="8178" width="25.08984375" style="28" customWidth="1"/>
    <col min="8179" max="8187" width="13.7265625" style="28" customWidth="1"/>
    <col min="8188" max="8188" width="25.08984375" style="28" customWidth="1"/>
    <col min="8189" max="8433" width="9" style="28"/>
    <col min="8434" max="8434" width="25.08984375" style="28" customWidth="1"/>
    <col min="8435" max="8443" width="13.7265625" style="28" customWidth="1"/>
    <col min="8444" max="8444" width="25.08984375" style="28" customWidth="1"/>
    <col min="8445" max="8689" width="9" style="28"/>
    <col min="8690" max="8690" width="25.08984375" style="28" customWidth="1"/>
    <col min="8691" max="8699" width="13.7265625" style="28" customWidth="1"/>
    <col min="8700" max="8700" width="25.08984375" style="28" customWidth="1"/>
    <col min="8701" max="8945" width="9" style="28"/>
    <col min="8946" max="8946" width="25.08984375" style="28" customWidth="1"/>
    <col min="8947" max="8955" width="13.7265625" style="28" customWidth="1"/>
    <col min="8956" max="8956" width="25.08984375" style="28" customWidth="1"/>
    <col min="8957" max="9201" width="9" style="28"/>
    <col min="9202" max="9202" width="25.08984375" style="28" customWidth="1"/>
    <col min="9203" max="9211" width="13.7265625" style="28" customWidth="1"/>
    <col min="9212" max="9212" width="25.08984375" style="28" customWidth="1"/>
    <col min="9213" max="9457" width="9" style="28"/>
    <col min="9458" max="9458" width="25.08984375" style="28" customWidth="1"/>
    <col min="9459" max="9467" width="13.7265625" style="28" customWidth="1"/>
    <col min="9468" max="9468" width="25.08984375" style="28" customWidth="1"/>
    <col min="9469" max="9713" width="9" style="28"/>
    <col min="9714" max="9714" width="25.08984375" style="28" customWidth="1"/>
    <col min="9715" max="9723" width="13.7265625" style="28" customWidth="1"/>
    <col min="9724" max="9724" width="25.08984375" style="28" customWidth="1"/>
    <col min="9725" max="9969" width="9" style="28"/>
    <col min="9970" max="9970" width="25.08984375" style="28" customWidth="1"/>
    <col min="9971" max="9979" width="13.7265625" style="28" customWidth="1"/>
    <col min="9980" max="9980" width="25.08984375" style="28" customWidth="1"/>
    <col min="9981" max="10225" width="9" style="28"/>
    <col min="10226" max="10226" width="25.08984375" style="28" customWidth="1"/>
    <col min="10227" max="10235" width="13.7265625" style="28" customWidth="1"/>
    <col min="10236" max="10236" width="25.08984375" style="28" customWidth="1"/>
    <col min="10237" max="10481" width="9" style="28"/>
    <col min="10482" max="10482" width="25.08984375" style="28" customWidth="1"/>
    <col min="10483" max="10491" width="13.7265625" style="28" customWidth="1"/>
    <col min="10492" max="10492" width="25.08984375" style="28" customWidth="1"/>
    <col min="10493" max="10737" width="9" style="28"/>
    <col min="10738" max="10738" width="25.08984375" style="28" customWidth="1"/>
    <col min="10739" max="10747" width="13.7265625" style="28" customWidth="1"/>
    <col min="10748" max="10748" width="25.08984375" style="28" customWidth="1"/>
    <col min="10749" max="10993" width="9" style="28"/>
    <col min="10994" max="10994" width="25.08984375" style="28" customWidth="1"/>
    <col min="10995" max="11003" width="13.7265625" style="28" customWidth="1"/>
    <col min="11004" max="11004" width="25.08984375" style="28" customWidth="1"/>
    <col min="11005" max="11249" width="9" style="28"/>
    <col min="11250" max="11250" width="25.08984375" style="28" customWidth="1"/>
    <col min="11251" max="11259" width="13.7265625" style="28" customWidth="1"/>
    <col min="11260" max="11260" width="25.08984375" style="28" customWidth="1"/>
    <col min="11261" max="11505" width="9" style="28"/>
    <col min="11506" max="11506" width="25.08984375" style="28" customWidth="1"/>
    <col min="11507" max="11515" width="13.7265625" style="28" customWidth="1"/>
    <col min="11516" max="11516" width="25.08984375" style="28" customWidth="1"/>
    <col min="11517" max="11761" width="9" style="28"/>
    <col min="11762" max="11762" width="25.08984375" style="28" customWidth="1"/>
    <col min="11763" max="11771" width="13.7265625" style="28" customWidth="1"/>
    <col min="11772" max="11772" width="25.08984375" style="28" customWidth="1"/>
    <col min="11773" max="12017" width="9" style="28"/>
    <col min="12018" max="12018" width="25.08984375" style="28" customWidth="1"/>
    <col min="12019" max="12027" width="13.7265625" style="28" customWidth="1"/>
    <col min="12028" max="12028" width="25.08984375" style="28" customWidth="1"/>
    <col min="12029" max="12273" width="9" style="28"/>
    <col min="12274" max="12274" width="25.08984375" style="28" customWidth="1"/>
    <col min="12275" max="12283" width="13.7265625" style="28" customWidth="1"/>
    <col min="12284" max="12284" width="25.08984375" style="28" customWidth="1"/>
    <col min="12285" max="12529" width="9" style="28"/>
    <col min="12530" max="12530" width="25.08984375" style="28" customWidth="1"/>
    <col min="12531" max="12539" width="13.7265625" style="28" customWidth="1"/>
    <col min="12540" max="12540" width="25.08984375" style="28" customWidth="1"/>
    <col min="12541" max="12785" width="9" style="28"/>
    <col min="12786" max="12786" width="25.08984375" style="28" customWidth="1"/>
    <col min="12787" max="12795" width="13.7265625" style="28" customWidth="1"/>
    <col min="12796" max="12796" width="25.08984375" style="28" customWidth="1"/>
    <col min="12797" max="13041" width="9" style="28"/>
    <col min="13042" max="13042" width="25.08984375" style="28" customWidth="1"/>
    <col min="13043" max="13051" width="13.7265625" style="28" customWidth="1"/>
    <col min="13052" max="13052" width="25.08984375" style="28" customWidth="1"/>
    <col min="13053" max="13297" width="9" style="28"/>
    <col min="13298" max="13298" width="25.08984375" style="28" customWidth="1"/>
    <col min="13299" max="13307" width="13.7265625" style="28" customWidth="1"/>
    <col min="13308" max="13308" width="25.08984375" style="28" customWidth="1"/>
    <col min="13309" max="13553" width="9" style="28"/>
    <col min="13554" max="13554" width="25.08984375" style="28" customWidth="1"/>
    <col min="13555" max="13563" width="13.7265625" style="28" customWidth="1"/>
    <col min="13564" max="13564" width="25.08984375" style="28" customWidth="1"/>
    <col min="13565" max="13809" width="9" style="28"/>
    <col min="13810" max="13810" width="25.08984375" style="28" customWidth="1"/>
    <col min="13811" max="13819" width="13.7265625" style="28" customWidth="1"/>
    <col min="13820" max="13820" width="25.08984375" style="28" customWidth="1"/>
    <col min="13821" max="14065" width="9" style="28"/>
    <col min="14066" max="14066" width="25.08984375" style="28" customWidth="1"/>
    <col min="14067" max="14075" width="13.7265625" style="28" customWidth="1"/>
    <col min="14076" max="14076" width="25.08984375" style="28" customWidth="1"/>
    <col min="14077" max="14321" width="9" style="28"/>
    <col min="14322" max="14322" width="25.08984375" style="28" customWidth="1"/>
    <col min="14323" max="14331" width="13.7265625" style="28" customWidth="1"/>
    <col min="14332" max="14332" width="25.08984375" style="28" customWidth="1"/>
    <col min="14333" max="14577" width="9" style="28"/>
    <col min="14578" max="14578" width="25.08984375" style="28" customWidth="1"/>
    <col min="14579" max="14587" width="13.7265625" style="28" customWidth="1"/>
    <col min="14588" max="14588" width="25.08984375" style="28" customWidth="1"/>
    <col min="14589" max="14833" width="9" style="28"/>
    <col min="14834" max="14834" width="25.08984375" style="28" customWidth="1"/>
    <col min="14835" max="14843" width="13.7265625" style="28" customWidth="1"/>
    <col min="14844" max="14844" width="25.08984375" style="28" customWidth="1"/>
    <col min="14845" max="15089" width="9" style="28"/>
    <col min="15090" max="15090" width="25.08984375" style="28" customWidth="1"/>
    <col min="15091" max="15099" width="13.7265625" style="28" customWidth="1"/>
    <col min="15100" max="15100" width="25.08984375" style="28" customWidth="1"/>
    <col min="15101" max="15345" width="9" style="28"/>
    <col min="15346" max="15346" width="25.08984375" style="28" customWidth="1"/>
    <col min="15347" max="15355" width="13.7265625" style="28" customWidth="1"/>
    <col min="15356" max="15356" width="25.08984375" style="28" customWidth="1"/>
    <col min="15357" max="15601" width="9" style="28"/>
    <col min="15602" max="15602" width="25.08984375" style="28" customWidth="1"/>
    <col min="15603" max="15611" width="13.7265625" style="28" customWidth="1"/>
    <col min="15612" max="15612" width="25.08984375" style="28" customWidth="1"/>
    <col min="15613" max="15857" width="9" style="28"/>
    <col min="15858" max="15858" width="25.08984375" style="28" customWidth="1"/>
    <col min="15859" max="15867" width="13.7265625" style="28" customWidth="1"/>
    <col min="15868" max="15868" width="25.08984375" style="28" customWidth="1"/>
    <col min="15869" max="16113" width="9" style="28"/>
    <col min="16114" max="16114" width="25.08984375" style="28" customWidth="1"/>
    <col min="16115" max="16123" width="13.7265625" style="28" customWidth="1"/>
    <col min="16124" max="16124" width="25.08984375" style="28" customWidth="1"/>
    <col min="16125" max="16384" width="9" style="28"/>
  </cols>
  <sheetData>
    <row r="1" spans="2:42">
      <c r="M1" s="219" t="s">
        <v>39</v>
      </c>
    </row>
    <row r="2" spans="2:42" ht="55" customHeight="1">
      <c r="M2" s="220"/>
    </row>
    <row r="3" spans="2:42" s="33" customFormat="1" ht="24" customHeight="1">
      <c r="B3" s="76" t="s">
        <v>275</v>
      </c>
      <c r="C3" s="17"/>
      <c r="D3" s="16"/>
      <c r="E3" s="17"/>
      <c r="F3" s="16"/>
      <c r="G3" s="16"/>
      <c r="H3" s="16"/>
      <c r="I3" s="16"/>
      <c r="J3" s="16"/>
      <c r="K3" s="16"/>
      <c r="L3" s="18" t="s">
        <v>276</v>
      </c>
      <c r="M3" s="34"/>
    </row>
    <row r="4" spans="2:42" s="35" customFormat="1" ht="37.5" customHeight="1">
      <c r="B4" s="228" t="s">
        <v>277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36"/>
    </row>
    <row r="5" spans="2:42" s="35" customFormat="1" ht="40" customHeight="1">
      <c r="B5" s="229" t="s">
        <v>223</v>
      </c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36"/>
    </row>
    <row r="6" spans="2:42" ht="29.25" customHeight="1">
      <c r="B6" s="264" t="s">
        <v>65</v>
      </c>
      <c r="C6" s="77" t="s">
        <v>190</v>
      </c>
      <c r="D6" s="78"/>
      <c r="E6" s="79" t="s">
        <v>34</v>
      </c>
      <c r="F6" s="77" t="s">
        <v>29</v>
      </c>
      <c r="G6" s="78"/>
      <c r="H6" s="79" t="s">
        <v>33</v>
      </c>
      <c r="I6" s="77" t="s">
        <v>28</v>
      </c>
      <c r="J6" s="78"/>
      <c r="K6" s="79" t="s">
        <v>32</v>
      </c>
      <c r="L6" s="264" t="s">
        <v>64</v>
      </c>
    </row>
    <row r="7" spans="2:42" ht="30" customHeight="1">
      <c r="B7" s="272"/>
      <c r="C7" s="80" t="s">
        <v>191</v>
      </c>
      <c r="D7" s="81"/>
      <c r="E7" s="82" t="s">
        <v>192</v>
      </c>
      <c r="F7" s="80" t="s">
        <v>191</v>
      </c>
      <c r="G7" s="81"/>
      <c r="H7" s="82" t="s">
        <v>192</v>
      </c>
      <c r="I7" s="80" t="s">
        <v>191</v>
      </c>
      <c r="J7" s="81"/>
      <c r="K7" s="82" t="s">
        <v>192</v>
      </c>
      <c r="L7" s="246"/>
    </row>
    <row r="8" spans="2:42" ht="25.5" customHeight="1">
      <c r="B8" s="272"/>
      <c r="C8" s="83" t="s">
        <v>193</v>
      </c>
      <c r="D8" s="83">
        <v>2</v>
      </c>
      <c r="E8" s="83">
        <v>1</v>
      </c>
      <c r="F8" s="83" t="s">
        <v>193</v>
      </c>
      <c r="G8" s="83">
        <v>2</v>
      </c>
      <c r="H8" s="83">
        <v>1</v>
      </c>
      <c r="I8" s="83" t="s">
        <v>193</v>
      </c>
      <c r="J8" s="83">
        <v>2</v>
      </c>
      <c r="K8" s="83">
        <v>1</v>
      </c>
      <c r="L8" s="273"/>
    </row>
    <row r="9" spans="2:42" ht="30" customHeight="1">
      <c r="B9" s="23" t="s">
        <v>60</v>
      </c>
      <c r="C9" s="48">
        <f>I9+F9</f>
        <v>0</v>
      </c>
      <c r="D9" s="48">
        <f t="shared" ref="D9" si="0">J9+G9</f>
        <v>262</v>
      </c>
      <c r="E9" s="49">
        <f>K9+H9</f>
        <v>28457</v>
      </c>
      <c r="F9" s="49">
        <v>0</v>
      </c>
      <c r="G9" s="49">
        <v>262</v>
      </c>
      <c r="H9" s="49">
        <v>27085</v>
      </c>
      <c r="I9" s="84">
        <v>0</v>
      </c>
      <c r="J9" s="84">
        <v>0</v>
      </c>
      <c r="K9" s="84">
        <v>1372</v>
      </c>
      <c r="L9" s="85" t="s">
        <v>59</v>
      </c>
    </row>
    <row r="10" spans="2:42" ht="30" customHeight="1">
      <c r="B10" s="24" t="s">
        <v>58</v>
      </c>
      <c r="C10" s="24">
        <f t="shared" ref="C10:C19" si="1">I10+F10</f>
        <v>395</v>
      </c>
      <c r="D10" s="24">
        <f t="shared" ref="D10:D19" si="2">J10+G10</f>
        <v>1224</v>
      </c>
      <c r="E10" s="24">
        <f t="shared" ref="E10:E19" si="3">K10+H10</f>
        <v>297080</v>
      </c>
      <c r="F10" s="24">
        <v>395</v>
      </c>
      <c r="G10" s="24">
        <v>822</v>
      </c>
      <c r="H10" s="24">
        <v>259289</v>
      </c>
      <c r="I10" s="24">
        <v>0</v>
      </c>
      <c r="J10" s="24">
        <v>402</v>
      </c>
      <c r="K10" s="24">
        <v>37791</v>
      </c>
      <c r="L10" s="86" t="s">
        <v>57</v>
      </c>
    </row>
    <row r="11" spans="2:42" ht="30" customHeight="1">
      <c r="B11" s="23" t="s">
        <v>56</v>
      </c>
      <c r="C11" s="23">
        <f t="shared" si="1"/>
        <v>1867</v>
      </c>
      <c r="D11" s="23">
        <f t="shared" si="2"/>
        <v>10319</v>
      </c>
      <c r="E11" s="23">
        <f t="shared" si="3"/>
        <v>935763</v>
      </c>
      <c r="F11" s="23">
        <v>323</v>
      </c>
      <c r="G11" s="23">
        <v>5434</v>
      </c>
      <c r="H11" s="23">
        <v>616140</v>
      </c>
      <c r="I11" s="23">
        <v>1544</v>
      </c>
      <c r="J11" s="23">
        <v>4885</v>
      </c>
      <c r="K11" s="23">
        <v>319623</v>
      </c>
      <c r="L11" s="85" t="s">
        <v>55</v>
      </c>
    </row>
    <row r="12" spans="2:42" ht="30" customHeight="1">
      <c r="B12" s="24" t="s">
        <v>54</v>
      </c>
      <c r="C12" s="24">
        <f t="shared" si="1"/>
        <v>4587</v>
      </c>
      <c r="D12" s="24">
        <f t="shared" si="2"/>
        <v>28725</v>
      </c>
      <c r="E12" s="24">
        <f t="shared" si="3"/>
        <v>1305740</v>
      </c>
      <c r="F12" s="24">
        <v>1492</v>
      </c>
      <c r="G12" s="24">
        <v>8801</v>
      </c>
      <c r="H12" s="24">
        <v>692980</v>
      </c>
      <c r="I12" s="24">
        <v>3095</v>
      </c>
      <c r="J12" s="24">
        <v>19924</v>
      </c>
      <c r="K12" s="24">
        <v>612760</v>
      </c>
      <c r="L12" s="86" t="s">
        <v>53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</row>
    <row r="13" spans="2:42" ht="30" customHeight="1">
      <c r="B13" s="23" t="s">
        <v>52</v>
      </c>
      <c r="C13" s="23">
        <f t="shared" si="1"/>
        <v>6685</v>
      </c>
      <c r="D13" s="23">
        <f t="shared" si="2"/>
        <v>50496</v>
      </c>
      <c r="E13" s="23">
        <f t="shared" si="3"/>
        <v>1276185</v>
      </c>
      <c r="F13" s="23">
        <v>2563</v>
      </c>
      <c r="G13" s="23">
        <v>16760</v>
      </c>
      <c r="H13" s="23">
        <v>636774</v>
      </c>
      <c r="I13" s="23">
        <v>4122</v>
      </c>
      <c r="J13" s="23">
        <v>33736</v>
      </c>
      <c r="K13" s="23">
        <v>639411</v>
      </c>
      <c r="L13" s="85" t="s">
        <v>51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</row>
    <row r="14" spans="2:42" ht="30" customHeight="1">
      <c r="B14" s="24" t="s">
        <v>50</v>
      </c>
      <c r="C14" s="24">
        <f t="shared" si="1"/>
        <v>10218</v>
      </c>
      <c r="D14" s="24">
        <f t="shared" si="2"/>
        <v>58661</v>
      </c>
      <c r="E14" s="24">
        <f t="shared" si="3"/>
        <v>1132809</v>
      </c>
      <c r="F14" s="24">
        <v>1916</v>
      </c>
      <c r="G14" s="24">
        <v>16265</v>
      </c>
      <c r="H14" s="24">
        <v>568406</v>
      </c>
      <c r="I14" s="24">
        <v>8302</v>
      </c>
      <c r="J14" s="24">
        <v>42396</v>
      </c>
      <c r="K14" s="24">
        <v>564403</v>
      </c>
      <c r="L14" s="86" t="s">
        <v>49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</row>
    <row r="15" spans="2:42" ht="30" customHeight="1">
      <c r="B15" s="23" t="s">
        <v>48</v>
      </c>
      <c r="C15" s="23">
        <f t="shared" si="1"/>
        <v>13371</v>
      </c>
      <c r="D15" s="23">
        <f t="shared" si="2"/>
        <v>66436</v>
      </c>
      <c r="E15" s="23">
        <f t="shared" si="3"/>
        <v>945325</v>
      </c>
      <c r="F15" s="23">
        <v>1038</v>
      </c>
      <c r="G15" s="23">
        <v>12928</v>
      </c>
      <c r="H15" s="23">
        <v>486535</v>
      </c>
      <c r="I15" s="23">
        <v>12333</v>
      </c>
      <c r="J15" s="23">
        <v>53508</v>
      </c>
      <c r="K15" s="23">
        <v>458790</v>
      </c>
      <c r="L15" s="85" t="s">
        <v>47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</row>
    <row r="16" spans="2:42" ht="30" customHeight="1">
      <c r="B16" s="24" t="s">
        <v>46</v>
      </c>
      <c r="C16" s="24">
        <f t="shared" si="1"/>
        <v>16424</v>
      </c>
      <c r="D16" s="24">
        <f t="shared" si="2"/>
        <v>60309</v>
      </c>
      <c r="E16" s="24">
        <f t="shared" si="3"/>
        <v>755539</v>
      </c>
      <c r="F16" s="24">
        <v>2485</v>
      </c>
      <c r="G16" s="24">
        <v>11737</v>
      </c>
      <c r="H16" s="24">
        <v>388558</v>
      </c>
      <c r="I16" s="24">
        <v>13939</v>
      </c>
      <c r="J16" s="24">
        <v>48572</v>
      </c>
      <c r="K16" s="24">
        <v>366981</v>
      </c>
      <c r="L16" s="86" t="s">
        <v>45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</row>
    <row r="17" spans="1:42" ht="30" customHeight="1">
      <c r="B17" s="23" t="s">
        <v>44</v>
      </c>
      <c r="C17" s="23">
        <f t="shared" si="1"/>
        <v>14304</v>
      </c>
      <c r="D17" s="23">
        <f t="shared" si="2"/>
        <v>72328</v>
      </c>
      <c r="E17" s="23">
        <f t="shared" si="3"/>
        <v>558811</v>
      </c>
      <c r="F17" s="23">
        <v>365</v>
      </c>
      <c r="G17" s="23">
        <v>11349</v>
      </c>
      <c r="H17" s="23">
        <v>297955</v>
      </c>
      <c r="I17" s="23">
        <v>13939</v>
      </c>
      <c r="J17" s="23">
        <v>60979</v>
      </c>
      <c r="K17" s="23">
        <v>260856</v>
      </c>
      <c r="L17" s="85" t="s">
        <v>43</v>
      </c>
      <c r="N17" s="39"/>
      <c r="O17" s="37"/>
      <c r="P17" s="37"/>
      <c r="Q17" s="37"/>
      <c r="R17" s="37"/>
      <c r="S17" s="39"/>
      <c r="T17" s="39"/>
      <c r="U17" s="39"/>
      <c r="V17" s="39"/>
      <c r="W17" s="39"/>
      <c r="X17" s="39"/>
      <c r="Y17" s="39"/>
      <c r="Z17" s="39"/>
      <c r="AA17" s="37"/>
      <c r="AB17" s="37"/>
      <c r="AC17" s="39"/>
      <c r="AD17" s="39"/>
      <c r="AE17" s="39"/>
      <c r="AF17" s="39"/>
      <c r="AG17" s="39"/>
      <c r="AH17" s="37"/>
      <c r="AI17" s="37"/>
      <c r="AJ17" s="37"/>
      <c r="AK17" s="37"/>
      <c r="AL17" s="39"/>
      <c r="AM17" s="39"/>
      <c r="AN17" s="39"/>
      <c r="AO17" s="39"/>
      <c r="AP17" s="39"/>
    </row>
    <row r="18" spans="1:42" ht="30" customHeight="1">
      <c r="B18" s="24" t="s">
        <v>42</v>
      </c>
      <c r="C18" s="24">
        <f t="shared" si="1"/>
        <v>13442</v>
      </c>
      <c r="D18" s="24">
        <f t="shared" si="2"/>
        <v>55861</v>
      </c>
      <c r="E18" s="24">
        <f t="shared" si="3"/>
        <v>404587</v>
      </c>
      <c r="F18" s="24">
        <v>1128</v>
      </c>
      <c r="G18" s="24">
        <v>6725</v>
      </c>
      <c r="H18" s="24">
        <v>221554</v>
      </c>
      <c r="I18" s="24">
        <v>12314</v>
      </c>
      <c r="J18" s="24">
        <v>49136</v>
      </c>
      <c r="K18" s="24">
        <v>183033</v>
      </c>
      <c r="L18" s="86" t="s">
        <v>41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</row>
    <row r="19" spans="1:42" ht="30" customHeight="1">
      <c r="B19" s="23" t="s">
        <v>40</v>
      </c>
      <c r="C19" s="23">
        <f t="shared" si="1"/>
        <v>41213</v>
      </c>
      <c r="D19" s="23">
        <f t="shared" si="2"/>
        <v>113797</v>
      </c>
      <c r="E19" s="23">
        <f t="shared" si="3"/>
        <v>690218</v>
      </c>
      <c r="F19" s="23">
        <v>2226</v>
      </c>
      <c r="G19" s="23">
        <v>15986</v>
      </c>
      <c r="H19" s="23">
        <v>413525</v>
      </c>
      <c r="I19" s="23">
        <v>38987</v>
      </c>
      <c r="J19" s="23">
        <v>97811</v>
      </c>
      <c r="K19" s="23">
        <v>276693</v>
      </c>
      <c r="L19" s="85" t="s">
        <v>278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</row>
    <row r="20" spans="1:42" s="27" customFormat="1" ht="50.15" customHeight="1">
      <c r="B20" s="83" t="s">
        <v>1</v>
      </c>
      <c r="C20" s="26">
        <f t="shared" ref="C20:J20" si="4">SUM(C9:C19)</f>
        <v>122506</v>
      </c>
      <c r="D20" s="26">
        <f t="shared" si="4"/>
        <v>518418</v>
      </c>
      <c r="E20" s="26">
        <f t="shared" si="4"/>
        <v>8330514</v>
      </c>
      <c r="F20" s="87">
        <f>SUM(F9:F19)</f>
        <v>13931</v>
      </c>
      <c r="G20" s="87">
        <f>SUM(G9:G19)</f>
        <v>107069</v>
      </c>
      <c r="H20" s="87">
        <f>SUM(H9:H19)</f>
        <v>4608801</v>
      </c>
      <c r="I20" s="87">
        <f>SUM(I9:I19)</f>
        <v>108575</v>
      </c>
      <c r="J20" s="26">
        <f t="shared" si="4"/>
        <v>411349</v>
      </c>
      <c r="K20" s="87">
        <f>SUM(K9:K19)</f>
        <v>3721713</v>
      </c>
      <c r="L20" s="88" t="s">
        <v>0</v>
      </c>
      <c r="M20" s="36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</row>
    <row r="21" spans="1:42" s="27" customFormat="1" ht="24.75" customHeight="1">
      <c r="B21" s="270" t="s">
        <v>270</v>
      </c>
      <c r="C21" s="270"/>
      <c r="D21" s="270"/>
      <c r="E21" s="270"/>
      <c r="F21" s="270"/>
      <c r="G21" s="270"/>
      <c r="I21" s="271" t="s">
        <v>226</v>
      </c>
      <c r="J21" s="271"/>
      <c r="K21" s="271"/>
      <c r="L21" s="271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</row>
    <row r="22" spans="1:42">
      <c r="A22" s="89"/>
      <c r="B22" s="89"/>
      <c r="C22" s="89"/>
      <c r="D22" s="89"/>
      <c r="E22" s="89"/>
      <c r="F22" s="8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</row>
    <row r="23" spans="1:42">
      <c r="A23" s="38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37"/>
      <c r="N23" s="37"/>
    </row>
    <row r="24" spans="1:42">
      <c r="A24" s="38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37"/>
      <c r="N24" s="37"/>
    </row>
    <row r="25" spans="1:42">
      <c r="A25" s="38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37"/>
      <c r="N25" s="37"/>
    </row>
    <row r="26" spans="1:42">
      <c r="A26" s="38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37"/>
      <c r="N26" s="37"/>
    </row>
    <row r="27" spans="1:42">
      <c r="A27" s="38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37"/>
      <c r="N27" s="37"/>
    </row>
    <row r="28" spans="1:42">
      <c r="A28" s="38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37"/>
      <c r="N28" s="37"/>
    </row>
    <row r="29" spans="1:42">
      <c r="A29" s="38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37"/>
      <c r="N29" s="37"/>
    </row>
    <row r="30" spans="1:42">
      <c r="A30" s="38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37"/>
      <c r="N30" s="37"/>
    </row>
    <row r="31" spans="1:42">
      <c r="A31" s="89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37"/>
      <c r="N31" s="37"/>
    </row>
    <row r="32" spans="1:4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</row>
    <row r="33" spans="1:1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89"/>
      <c r="N33" s="37"/>
    </row>
    <row r="34" spans="1:1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89"/>
      <c r="N34" s="37"/>
    </row>
    <row r="35" spans="1:14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37"/>
    </row>
    <row r="36" spans="1:14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37"/>
    </row>
    <row r="37" spans="1:14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89"/>
      <c r="N37" s="37"/>
    </row>
    <row r="38" spans="1:14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89"/>
      <c r="N38" s="37"/>
    </row>
    <row r="39" spans="1:14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89"/>
      <c r="N39" s="37"/>
    </row>
    <row r="40" spans="1:14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89"/>
      <c r="N40" s="37"/>
    </row>
    <row r="41" spans="1:14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89"/>
      <c r="N41" s="37"/>
    </row>
    <row r="42" spans="1:14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89"/>
      <c r="N42" s="37"/>
    </row>
    <row r="43" spans="1:14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89"/>
      <c r="N43" s="37"/>
    </row>
    <row r="44" spans="1:14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89"/>
      <c r="N44" s="37"/>
    </row>
    <row r="45" spans="1:14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89"/>
      <c r="N45" s="37"/>
    </row>
    <row r="46" spans="1:14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89"/>
      <c r="N46" s="37"/>
    </row>
    <row r="47" spans="1:14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89"/>
      <c r="N47" s="37"/>
    </row>
    <row r="48" spans="1:14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89"/>
    </row>
    <row r="49" spans="1:13">
      <c r="A49" s="38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37"/>
    </row>
    <row r="50" spans="1:13">
      <c r="A50" s="3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37"/>
    </row>
    <row r="51" spans="1:13">
      <c r="A51" s="3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37"/>
    </row>
    <row r="52" spans="1:13">
      <c r="A52" s="3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>
      <c r="A53" s="3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>
      <c r="A54" s="3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>
      <c r="A55" s="38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>
      <c r="A56" s="3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>
      <c r="A57" s="38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>
      <c r="A58" s="38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>
      <c r="A62" s="38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>
      <c r="A63" s="74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>
      <c r="A64" s="7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>
      <c r="A65" s="7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>
      <c r="A66" s="7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>
      <c r="A67" s="7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>
      <c r="A68" s="7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>
      <c r="A69" s="3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>
      <c r="A70" s="74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>
      <c r="A71" s="7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>
      <c r="A72" s="7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>
      <c r="A73" s="7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>
      <c r="A74" s="7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>
      <c r="A75" s="7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>
      <c r="A76" s="38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</row>
    <row r="107" spans="1:13">
      <c r="A107" s="37"/>
      <c r="B107" s="37"/>
      <c r="C107" s="37"/>
      <c r="D107" s="37"/>
      <c r="E107" s="37"/>
      <c r="F107" s="37"/>
    </row>
    <row r="108" spans="1:13">
      <c r="A108" s="37"/>
      <c r="B108" s="37"/>
      <c r="C108" s="37"/>
      <c r="D108" s="37"/>
      <c r="E108" s="37"/>
      <c r="F108" s="37"/>
    </row>
    <row r="109" spans="1:13">
      <c r="A109" s="37"/>
      <c r="B109" s="37"/>
      <c r="C109" s="37"/>
      <c r="D109" s="37"/>
      <c r="E109" s="37"/>
      <c r="F109" s="37"/>
    </row>
    <row r="110" spans="1:13">
      <c r="A110" s="37"/>
      <c r="B110" s="37"/>
      <c r="C110" s="37"/>
      <c r="D110" s="37"/>
      <c r="E110" s="37"/>
      <c r="F110" s="37"/>
    </row>
    <row r="111" spans="1:13">
      <c r="A111" s="37"/>
      <c r="B111" s="37"/>
      <c r="C111" s="37"/>
      <c r="D111" s="37"/>
      <c r="E111" s="37"/>
      <c r="F111" s="37"/>
    </row>
    <row r="112" spans="1:13">
      <c r="A112" s="37"/>
      <c r="B112" s="37"/>
      <c r="C112" s="37"/>
      <c r="D112" s="37"/>
      <c r="E112" s="37"/>
      <c r="F112" s="37"/>
    </row>
    <row r="113" spans="1:6">
      <c r="A113" s="37"/>
      <c r="B113" s="37"/>
      <c r="C113" s="37"/>
      <c r="D113" s="37"/>
      <c r="E113" s="37"/>
      <c r="F113" s="37"/>
    </row>
    <row r="114" spans="1:6">
      <c r="A114" s="37"/>
      <c r="B114" s="37"/>
      <c r="C114" s="37"/>
      <c r="D114" s="37"/>
      <c r="E114" s="37"/>
      <c r="F114" s="37"/>
    </row>
    <row r="115" spans="1:6">
      <c r="A115" s="37"/>
      <c r="B115" s="37"/>
      <c r="C115" s="37"/>
      <c r="D115" s="37"/>
      <c r="E115" s="37"/>
      <c r="F115" s="37"/>
    </row>
    <row r="116" spans="1:6">
      <c r="A116" s="37"/>
      <c r="B116" s="37"/>
      <c r="C116" s="37"/>
      <c r="D116" s="37"/>
      <c r="E116" s="37"/>
      <c r="F116" s="37"/>
    </row>
    <row r="117" spans="1:6">
      <c r="A117" s="37"/>
      <c r="B117" s="37"/>
      <c r="C117" s="37"/>
      <c r="D117" s="37"/>
      <c r="E117" s="37"/>
      <c r="F117" s="37"/>
    </row>
    <row r="118" spans="1:6">
      <c r="A118" s="37"/>
      <c r="B118" s="37"/>
      <c r="C118" s="37"/>
      <c r="D118" s="37"/>
      <c r="E118" s="37"/>
      <c r="F118" s="37"/>
    </row>
    <row r="119" spans="1:6">
      <c r="A119" s="37"/>
      <c r="B119" s="37"/>
      <c r="C119" s="37"/>
      <c r="D119" s="37"/>
      <c r="E119" s="37"/>
      <c r="F119" s="37"/>
    </row>
    <row r="120" spans="1:6">
      <c r="A120" s="37"/>
      <c r="B120" s="37"/>
      <c r="C120" s="37"/>
      <c r="D120" s="37"/>
      <c r="E120" s="37"/>
      <c r="F120" s="37"/>
    </row>
    <row r="121" spans="1:6">
      <c r="A121" s="37"/>
      <c r="B121" s="37"/>
      <c r="C121" s="37"/>
      <c r="D121" s="37"/>
      <c r="E121" s="37"/>
      <c r="F121" s="37"/>
    </row>
    <row r="122" spans="1:6">
      <c r="A122" s="37"/>
      <c r="B122" s="37"/>
      <c r="C122" s="37"/>
      <c r="D122" s="37"/>
      <c r="E122" s="37"/>
      <c r="F122" s="37"/>
    </row>
    <row r="123" spans="1:6">
      <c r="A123" s="37"/>
      <c r="B123" s="37"/>
      <c r="C123" s="37"/>
      <c r="D123" s="37"/>
      <c r="E123" s="37"/>
      <c r="F123" s="37"/>
    </row>
    <row r="124" spans="1:6">
      <c r="A124" s="37"/>
      <c r="B124" s="37"/>
      <c r="C124" s="37"/>
      <c r="D124" s="37"/>
      <c r="E124" s="37"/>
      <c r="F124" s="37"/>
    </row>
    <row r="125" spans="1:6">
      <c r="A125" s="37"/>
      <c r="B125" s="37"/>
      <c r="C125" s="37"/>
      <c r="D125" s="37"/>
      <c r="E125" s="37"/>
      <c r="F125" s="37"/>
    </row>
    <row r="126" spans="1:6">
      <c r="A126" s="37"/>
      <c r="B126" s="37"/>
      <c r="C126" s="37"/>
      <c r="D126" s="37"/>
      <c r="E126" s="37"/>
      <c r="F126" s="37"/>
    </row>
    <row r="127" spans="1:6">
      <c r="A127" s="37"/>
      <c r="B127" s="37"/>
      <c r="C127" s="37"/>
      <c r="D127" s="37"/>
      <c r="E127" s="37"/>
      <c r="F127" s="37"/>
    </row>
    <row r="128" spans="1:6">
      <c r="A128" s="37"/>
      <c r="B128" s="37"/>
      <c r="C128" s="37"/>
      <c r="D128" s="37"/>
      <c r="E128" s="37"/>
      <c r="F128" s="37"/>
    </row>
    <row r="129" spans="1:6">
      <c r="A129" s="37"/>
      <c r="B129" s="37"/>
      <c r="C129" s="37"/>
      <c r="D129" s="37"/>
      <c r="E129" s="37"/>
      <c r="F129" s="37"/>
    </row>
    <row r="130" spans="1:6">
      <c r="A130" s="37"/>
      <c r="B130" s="37"/>
      <c r="C130" s="37"/>
      <c r="D130" s="37"/>
      <c r="E130" s="37"/>
      <c r="F130" s="37"/>
    </row>
    <row r="131" spans="1:6">
      <c r="A131" s="37"/>
      <c r="B131" s="37"/>
      <c r="C131" s="37"/>
      <c r="D131" s="37"/>
      <c r="E131" s="37"/>
      <c r="F131" s="37"/>
    </row>
    <row r="132" spans="1:6">
      <c r="A132" s="37"/>
      <c r="B132" s="37"/>
      <c r="C132" s="37"/>
      <c r="D132" s="37"/>
      <c r="E132" s="37"/>
      <c r="F132" s="37"/>
    </row>
    <row r="133" spans="1:6">
      <c r="A133" s="37"/>
      <c r="B133" s="37"/>
      <c r="C133" s="37"/>
      <c r="D133" s="37"/>
      <c r="E133" s="37"/>
      <c r="F133" s="37"/>
    </row>
    <row r="134" spans="1:6">
      <c r="A134" s="37"/>
      <c r="B134" s="37"/>
      <c r="C134" s="37"/>
      <c r="D134" s="37"/>
      <c r="E134" s="37"/>
      <c r="F134" s="37"/>
    </row>
    <row r="135" spans="1:6">
      <c r="A135" s="37"/>
      <c r="B135" s="37"/>
      <c r="C135" s="37"/>
      <c r="D135" s="37"/>
      <c r="E135" s="37"/>
      <c r="F135" s="37"/>
    </row>
    <row r="136" spans="1:6">
      <c r="A136" s="37"/>
      <c r="B136" s="37"/>
      <c r="C136" s="37"/>
      <c r="D136" s="37"/>
      <c r="E136" s="37"/>
      <c r="F136" s="37"/>
    </row>
    <row r="137" spans="1:6">
      <c r="A137" s="37"/>
      <c r="B137" s="37"/>
      <c r="C137" s="37"/>
      <c r="D137" s="37"/>
      <c r="E137" s="37"/>
      <c r="F137" s="37"/>
    </row>
    <row r="138" spans="1:6">
      <c r="A138" s="37"/>
      <c r="B138" s="37"/>
      <c r="C138" s="37"/>
      <c r="D138" s="37"/>
      <c r="E138" s="37"/>
      <c r="F138" s="37"/>
    </row>
    <row r="139" spans="1:6">
      <c r="A139" s="37"/>
      <c r="B139" s="37"/>
      <c r="C139" s="37"/>
      <c r="D139" s="37"/>
      <c r="E139" s="37"/>
      <c r="F139" s="37"/>
    </row>
    <row r="140" spans="1:6">
      <c r="A140" s="37"/>
      <c r="B140" s="37"/>
      <c r="C140" s="37"/>
      <c r="D140" s="37"/>
      <c r="E140" s="37"/>
      <c r="F140" s="37"/>
    </row>
    <row r="141" spans="1:6">
      <c r="A141" s="37"/>
      <c r="B141" s="37"/>
      <c r="C141" s="37"/>
      <c r="D141" s="37"/>
      <c r="E141" s="37"/>
      <c r="F141" s="37"/>
    </row>
    <row r="142" spans="1:6">
      <c r="A142" s="37"/>
      <c r="B142" s="37"/>
      <c r="C142" s="37"/>
      <c r="D142" s="37"/>
      <c r="E142" s="37"/>
      <c r="F142" s="37"/>
    </row>
    <row r="143" spans="1:6">
      <c r="A143" s="37"/>
      <c r="B143" s="37"/>
      <c r="C143" s="37"/>
      <c r="D143" s="37"/>
      <c r="E143" s="37"/>
      <c r="F143" s="37"/>
    </row>
    <row r="144" spans="1:6">
      <c r="A144" s="37"/>
      <c r="B144" s="37"/>
      <c r="C144" s="37"/>
      <c r="D144" s="37"/>
      <c r="E144" s="37"/>
      <c r="F144" s="37"/>
    </row>
    <row r="145" spans="1:6">
      <c r="A145" s="37"/>
      <c r="B145" s="37"/>
      <c r="C145" s="37"/>
      <c r="D145" s="37"/>
      <c r="E145" s="37"/>
      <c r="F145" s="37"/>
    </row>
    <row r="146" spans="1:6">
      <c r="A146" s="37"/>
      <c r="B146" s="37"/>
      <c r="C146" s="37"/>
      <c r="D146" s="37"/>
      <c r="E146" s="37"/>
      <c r="F146" s="37"/>
    </row>
    <row r="147" spans="1:6">
      <c r="A147" s="37"/>
      <c r="B147" s="37"/>
      <c r="C147" s="37"/>
      <c r="D147" s="37"/>
      <c r="E147" s="37"/>
      <c r="F147" s="37"/>
    </row>
    <row r="148" spans="1:6">
      <c r="A148" s="37"/>
      <c r="B148" s="37"/>
      <c r="C148" s="37"/>
      <c r="D148" s="37"/>
      <c r="E148" s="37"/>
      <c r="F148" s="37"/>
    </row>
    <row r="149" spans="1:6">
      <c r="A149" s="37"/>
      <c r="B149" s="37"/>
      <c r="C149" s="37"/>
      <c r="D149" s="37"/>
      <c r="E149" s="37"/>
      <c r="F149" s="37"/>
    </row>
    <row r="150" spans="1:6">
      <c r="A150" s="37"/>
      <c r="B150" s="37"/>
      <c r="C150" s="37"/>
      <c r="D150" s="37"/>
      <c r="E150" s="37"/>
      <c r="F150" s="37"/>
    </row>
    <row r="151" spans="1:6">
      <c r="A151" s="37"/>
      <c r="B151" s="37"/>
      <c r="C151" s="37"/>
      <c r="D151" s="37"/>
      <c r="E151" s="37"/>
      <c r="F151" s="37"/>
    </row>
    <row r="152" spans="1:6">
      <c r="A152" s="37"/>
      <c r="B152" s="37"/>
      <c r="C152" s="37"/>
      <c r="D152" s="37"/>
      <c r="E152" s="37"/>
      <c r="F152" s="37"/>
    </row>
    <row r="153" spans="1:6">
      <c r="A153" s="37"/>
      <c r="B153" s="37"/>
      <c r="C153" s="37"/>
      <c r="D153" s="37"/>
      <c r="E153" s="37"/>
      <c r="F153" s="37"/>
    </row>
    <row r="154" spans="1:6">
      <c r="A154" s="37"/>
      <c r="B154" s="37"/>
      <c r="C154" s="37"/>
      <c r="D154" s="37"/>
      <c r="E154" s="37"/>
      <c r="F154" s="37"/>
    </row>
    <row r="155" spans="1:6">
      <c r="A155" s="37"/>
      <c r="B155" s="37"/>
      <c r="C155" s="37"/>
      <c r="D155" s="37"/>
      <c r="E155" s="37"/>
      <c r="F155" s="37"/>
    </row>
    <row r="156" spans="1:6">
      <c r="A156" s="37"/>
      <c r="B156" s="37"/>
      <c r="C156" s="37"/>
      <c r="D156" s="37"/>
      <c r="E156" s="37"/>
      <c r="F156" s="37"/>
    </row>
    <row r="157" spans="1:6">
      <c r="A157" s="37"/>
      <c r="B157" s="37"/>
      <c r="C157" s="37"/>
      <c r="D157" s="37"/>
      <c r="E157" s="37"/>
      <c r="F157" s="37"/>
    </row>
    <row r="158" spans="1:6">
      <c r="A158" s="37"/>
      <c r="B158" s="37"/>
      <c r="C158" s="37"/>
      <c r="D158" s="37"/>
      <c r="E158" s="37"/>
      <c r="F158" s="37"/>
    </row>
    <row r="159" spans="1:6">
      <c r="A159" s="37"/>
      <c r="B159" s="37"/>
      <c r="C159" s="37"/>
      <c r="D159" s="37"/>
    </row>
    <row r="160" spans="1:6">
      <c r="A160" s="37"/>
      <c r="B160" s="37"/>
      <c r="C160" s="37"/>
      <c r="D160" s="37"/>
    </row>
    <row r="161" spans="1:4">
      <c r="A161" s="37"/>
      <c r="B161" s="37"/>
      <c r="C161" s="37"/>
      <c r="D161" s="37"/>
    </row>
    <row r="162" spans="1:4">
      <c r="A162" s="37"/>
      <c r="B162" s="37"/>
      <c r="C162" s="37"/>
      <c r="D162" s="37"/>
    </row>
    <row r="163" spans="1:4">
      <c r="A163" s="37"/>
      <c r="B163" s="37"/>
      <c r="C163" s="37"/>
      <c r="D163" s="37"/>
    </row>
    <row r="164" spans="1:4">
      <c r="A164" s="37"/>
      <c r="B164" s="37"/>
      <c r="C164" s="37"/>
      <c r="D164" s="37"/>
    </row>
    <row r="165" spans="1:4">
      <c r="A165" s="37"/>
      <c r="B165" s="37"/>
      <c r="C165" s="37"/>
      <c r="D165" s="37"/>
    </row>
    <row r="166" spans="1:4">
      <c r="A166" s="37"/>
      <c r="B166" s="37"/>
      <c r="C166" s="37"/>
      <c r="D166" s="37"/>
    </row>
    <row r="167" spans="1:4">
      <c r="A167" s="37"/>
      <c r="B167" s="37"/>
      <c r="C167" s="37"/>
      <c r="D167" s="37"/>
    </row>
    <row r="168" spans="1:4">
      <c r="A168" s="37"/>
      <c r="B168" s="37"/>
      <c r="C168" s="37"/>
      <c r="D168" s="37"/>
    </row>
    <row r="169" spans="1:4">
      <c r="A169" s="37"/>
      <c r="B169" s="37"/>
      <c r="C169" s="37"/>
      <c r="D169" s="37"/>
    </row>
    <row r="170" spans="1:4">
      <c r="A170" s="37"/>
      <c r="B170" s="37"/>
      <c r="C170" s="37"/>
      <c r="D170" s="37"/>
    </row>
    <row r="171" spans="1:4">
      <c r="A171" s="37"/>
      <c r="B171" s="37"/>
      <c r="C171" s="37"/>
      <c r="D171" s="37"/>
    </row>
    <row r="172" spans="1:4">
      <c r="A172" s="37"/>
      <c r="B172" s="37"/>
      <c r="C172" s="37"/>
      <c r="D172" s="37"/>
    </row>
    <row r="173" spans="1:4">
      <c r="A173" s="37"/>
      <c r="B173" s="37"/>
      <c r="C173" s="37"/>
      <c r="D173" s="37"/>
    </row>
    <row r="174" spans="1:4">
      <c r="A174" s="37"/>
      <c r="B174" s="37"/>
      <c r="C174" s="37"/>
      <c r="D174" s="37"/>
    </row>
    <row r="175" spans="1:4">
      <c r="A175" s="37"/>
      <c r="B175" s="37"/>
      <c r="C175" s="37"/>
      <c r="D175" s="37"/>
    </row>
    <row r="176" spans="1:4">
      <c r="A176" s="37"/>
      <c r="B176" s="37"/>
      <c r="C176" s="37"/>
      <c r="D176" s="37"/>
    </row>
    <row r="177" spans="1:4">
      <c r="A177" s="37"/>
      <c r="B177" s="37"/>
      <c r="C177" s="37"/>
      <c r="D177" s="37"/>
    </row>
    <row r="178" spans="1:4">
      <c r="A178" s="37"/>
      <c r="B178" s="37"/>
      <c r="C178" s="37"/>
      <c r="D178" s="37"/>
    </row>
    <row r="179" spans="1:4">
      <c r="A179" s="37"/>
      <c r="B179" s="37"/>
      <c r="C179" s="37"/>
      <c r="D179" s="37"/>
    </row>
    <row r="180" spans="1:4">
      <c r="A180" s="37"/>
      <c r="B180" s="37"/>
      <c r="C180" s="37"/>
      <c r="D180" s="37"/>
    </row>
    <row r="181" spans="1:4">
      <c r="A181" s="37"/>
      <c r="B181" s="37"/>
      <c r="C181" s="37"/>
      <c r="D181" s="37"/>
    </row>
    <row r="182" spans="1:4">
      <c r="A182" s="37"/>
      <c r="B182" s="37"/>
      <c r="C182" s="37"/>
      <c r="D182" s="37"/>
    </row>
    <row r="183" spans="1:4">
      <c r="A183" s="37"/>
      <c r="B183" s="37"/>
      <c r="C183" s="37"/>
      <c r="D183" s="37"/>
    </row>
    <row r="184" spans="1:4">
      <c r="A184" s="37"/>
      <c r="B184" s="37"/>
      <c r="C184" s="37"/>
      <c r="D184" s="37"/>
    </row>
    <row r="185" spans="1:4">
      <c r="A185" s="37"/>
      <c r="B185" s="37"/>
      <c r="C185" s="37"/>
      <c r="D185" s="37"/>
    </row>
    <row r="186" spans="1:4">
      <c r="A186" s="37"/>
      <c r="B186" s="37"/>
      <c r="C186" s="37"/>
      <c r="D186" s="37"/>
    </row>
    <row r="187" spans="1:4">
      <c r="A187" s="37"/>
      <c r="B187" s="37"/>
      <c r="C187" s="37"/>
      <c r="D187" s="37"/>
    </row>
    <row r="188" spans="1:4">
      <c r="A188" s="37"/>
      <c r="B188" s="37"/>
      <c r="C188" s="37"/>
      <c r="D188" s="37"/>
    </row>
    <row r="189" spans="1:4">
      <c r="A189" s="37"/>
      <c r="B189" s="37"/>
      <c r="C189" s="37"/>
      <c r="D189" s="37"/>
    </row>
    <row r="190" spans="1:4">
      <c r="A190" s="37"/>
      <c r="B190" s="37"/>
      <c r="C190" s="37"/>
      <c r="D190" s="37"/>
    </row>
    <row r="191" spans="1:4">
      <c r="A191" s="37"/>
      <c r="B191" s="37"/>
      <c r="C191" s="37"/>
      <c r="D191" s="37"/>
    </row>
    <row r="192" spans="1:4">
      <c r="A192" s="37"/>
      <c r="B192" s="37"/>
      <c r="C192" s="37"/>
      <c r="D192" s="37"/>
    </row>
    <row r="193" spans="1:4">
      <c r="A193" s="37"/>
      <c r="B193" s="37"/>
      <c r="C193" s="37"/>
      <c r="D193" s="37"/>
    </row>
    <row r="194" spans="1:4">
      <c r="A194" s="37"/>
      <c r="B194" s="37"/>
      <c r="C194" s="37"/>
      <c r="D194" s="37"/>
    </row>
    <row r="195" spans="1:4">
      <c r="A195" s="37"/>
      <c r="B195" s="37"/>
      <c r="C195" s="37"/>
      <c r="D195" s="37"/>
    </row>
    <row r="196" spans="1:4">
      <c r="A196" s="37"/>
      <c r="B196" s="37"/>
      <c r="C196" s="37"/>
      <c r="D196" s="37"/>
    </row>
    <row r="197" spans="1:4">
      <c r="A197" s="37"/>
      <c r="B197" s="37"/>
      <c r="C197" s="37"/>
      <c r="D197" s="37"/>
    </row>
    <row r="198" spans="1:4">
      <c r="A198" s="37"/>
      <c r="B198" s="37"/>
      <c r="C198" s="37"/>
      <c r="D198" s="37"/>
    </row>
    <row r="199" spans="1:4">
      <c r="A199" s="37"/>
      <c r="B199" s="37"/>
      <c r="C199" s="37"/>
      <c r="D199" s="37"/>
    </row>
    <row r="200" spans="1:4">
      <c r="A200" s="37"/>
      <c r="B200" s="37"/>
      <c r="C200" s="37"/>
      <c r="D200" s="37"/>
    </row>
    <row r="201" spans="1:4">
      <c r="A201" s="37"/>
      <c r="B201" s="37"/>
      <c r="C201" s="37"/>
      <c r="D201" s="37"/>
    </row>
    <row r="202" spans="1:4">
      <c r="A202" s="37"/>
      <c r="B202" s="37"/>
      <c r="C202" s="37"/>
      <c r="D202" s="37"/>
    </row>
    <row r="203" spans="1:4">
      <c r="A203" s="37"/>
      <c r="B203" s="37"/>
      <c r="C203" s="37"/>
      <c r="D203" s="37"/>
    </row>
    <row r="204" spans="1:4">
      <c r="A204" s="37"/>
      <c r="B204" s="37"/>
      <c r="C204" s="37"/>
      <c r="D204" s="37"/>
    </row>
    <row r="205" spans="1:4">
      <c r="A205" s="37"/>
      <c r="B205" s="37"/>
      <c r="C205" s="37"/>
      <c r="D205" s="37"/>
    </row>
    <row r="206" spans="1:4">
      <c r="A206" s="37"/>
      <c r="B206" s="37"/>
      <c r="C206" s="37"/>
      <c r="D206" s="37"/>
    </row>
    <row r="207" spans="1:4">
      <c r="A207" s="37"/>
      <c r="B207" s="37"/>
      <c r="C207" s="37"/>
      <c r="D207" s="37"/>
    </row>
    <row r="208" spans="1:4">
      <c r="A208" s="37"/>
      <c r="B208" s="37"/>
      <c r="C208" s="37"/>
      <c r="D208" s="37"/>
    </row>
    <row r="209" spans="1:4">
      <c r="A209" s="37"/>
      <c r="B209" s="37"/>
      <c r="C209" s="37"/>
      <c r="D209" s="37"/>
    </row>
    <row r="210" spans="1:4">
      <c r="A210" s="37"/>
      <c r="B210" s="37"/>
      <c r="C210" s="37"/>
      <c r="D210" s="37"/>
    </row>
    <row r="211" spans="1:4">
      <c r="A211" s="37"/>
      <c r="B211" s="37"/>
      <c r="C211" s="37"/>
      <c r="D211" s="37"/>
    </row>
    <row r="212" spans="1:4">
      <c r="A212" s="37"/>
      <c r="B212" s="37"/>
      <c r="C212" s="37"/>
      <c r="D212" s="37"/>
    </row>
    <row r="213" spans="1:4">
      <c r="A213" s="37"/>
      <c r="B213" s="37"/>
      <c r="C213" s="37"/>
      <c r="D213" s="37"/>
    </row>
    <row r="214" spans="1:4">
      <c r="A214" s="37"/>
      <c r="B214" s="37"/>
      <c r="C214" s="37"/>
      <c r="D214" s="37"/>
    </row>
    <row r="215" spans="1:4">
      <c r="A215" s="37"/>
      <c r="B215" s="37"/>
      <c r="C215" s="37"/>
      <c r="D215" s="37"/>
    </row>
    <row r="216" spans="1:4">
      <c r="A216" s="37"/>
      <c r="B216" s="37"/>
      <c r="C216" s="37"/>
      <c r="D216" s="37"/>
    </row>
    <row r="217" spans="1:4">
      <c r="A217" s="37"/>
      <c r="B217" s="37"/>
      <c r="C217" s="37"/>
      <c r="D217" s="37"/>
    </row>
    <row r="218" spans="1:4">
      <c r="A218" s="37"/>
      <c r="B218" s="37"/>
      <c r="C218" s="37"/>
      <c r="D218" s="37"/>
    </row>
    <row r="219" spans="1:4">
      <c r="A219" s="37"/>
      <c r="B219" s="37"/>
      <c r="C219" s="37"/>
      <c r="D219" s="37"/>
    </row>
    <row r="220" spans="1:4">
      <c r="A220" s="37"/>
      <c r="B220" s="37"/>
      <c r="C220" s="37"/>
      <c r="D220" s="37"/>
    </row>
    <row r="221" spans="1:4">
      <c r="A221" s="37"/>
      <c r="B221" s="37"/>
      <c r="C221" s="37"/>
      <c r="D221" s="37"/>
    </row>
    <row r="222" spans="1:4">
      <c r="A222" s="37"/>
      <c r="B222" s="37"/>
      <c r="C222" s="37"/>
      <c r="D222" s="37"/>
    </row>
    <row r="223" spans="1:4">
      <c r="A223" s="37"/>
      <c r="B223" s="37"/>
      <c r="C223" s="37"/>
      <c r="D223" s="37"/>
    </row>
    <row r="224" spans="1:4">
      <c r="A224" s="37"/>
      <c r="B224" s="37"/>
      <c r="C224" s="37"/>
      <c r="D224" s="37"/>
    </row>
    <row r="225" spans="1:4">
      <c r="A225" s="37"/>
      <c r="B225" s="37"/>
      <c r="C225" s="37"/>
      <c r="D225" s="37"/>
    </row>
    <row r="226" spans="1:4">
      <c r="A226" s="37"/>
      <c r="B226" s="37"/>
      <c r="C226" s="37"/>
      <c r="D226" s="37"/>
    </row>
    <row r="227" spans="1:4">
      <c r="A227" s="37"/>
      <c r="B227" s="37"/>
      <c r="C227" s="37"/>
      <c r="D227" s="37"/>
    </row>
    <row r="228" spans="1:4">
      <c r="A228" s="37"/>
      <c r="B228" s="37"/>
      <c r="C228" s="37"/>
      <c r="D228" s="37"/>
    </row>
    <row r="229" spans="1:4">
      <c r="A229" s="37"/>
      <c r="B229" s="37"/>
      <c r="C229" s="37"/>
      <c r="D229" s="37"/>
    </row>
    <row r="230" spans="1:4">
      <c r="A230" s="37"/>
      <c r="B230" s="37"/>
      <c r="C230" s="37"/>
      <c r="D230" s="37"/>
    </row>
    <row r="231" spans="1:4">
      <c r="A231" s="37"/>
      <c r="B231" s="37"/>
      <c r="C231" s="37"/>
      <c r="D231" s="37"/>
    </row>
    <row r="232" spans="1:4">
      <c r="A232" s="37"/>
      <c r="B232" s="37"/>
      <c r="C232" s="37"/>
      <c r="D232" s="37"/>
    </row>
    <row r="233" spans="1:4">
      <c r="A233" s="37"/>
      <c r="B233" s="37"/>
      <c r="C233" s="37"/>
      <c r="D233" s="37"/>
    </row>
    <row r="234" spans="1:4">
      <c r="A234" s="37"/>
      <c r="B234" s="37"/>
      <c r="C234" s="37"/>
      <c r="D234" s="37"/>
    </row>
    <row r="235" spans="1:4">
      <c r="A235" s="37"/>
      <c r="B235" s="37"/>
      <c r="C235" s="37"/>
      <c r="D235" s="37"/>
    </row>
    <row r="236" spans="1:4">
      <c r="A236" s="37"/>
      <c r="B236" s="37"/>
      <c r="C236" s="37"/>
      <c r="D236" s="37"/>
    </row>
    <row r="237" spans="1:4">
      <c r="A237" s="37"/>
      <c r="B237" s="37"/>
      <c r="C237" s="37"/>
      <c r="D237" s="37"/>
    </row>
    <row r="238" spans="1:4">
      <c r="A238" s="37"/>
      <c r="B238" s="37"/>
      <c r="C238" s="37"/>
      <c r="D238" s="37"/>
    </row>
    <row r="239" spans="1:4">
      <c r="A239" s="37"/>
      <c r="B239" s="37"/>
      <c r="C239" s="37"/>
      <c r="D239" s="37"/>
    </row>
    <row r="240" spans="1:4">
      <c r="A240" s="37"/>
      <c r="B240" s="37"/>
      <c r="C240" s="37"/>
      <c r="D240" s="37"/>
    </row>
    <row r="241" spans="1:4">
      <c r="A241" s="37"/>
      <c r="B241" s="37"/>
      <c r="C241" s="37"/>
      <c r="D241" s="37"/>
    </row>
    <row r="242" spans="1:4">
      <c r="A242" s="37"/>
      <c r="B242" s="37"/>
      <c r="C242" s="37"/>
      <c r="D242" s="37"/>
    </row>
    <row r="243" spans="1:4">
      <c r="A243" s="37"/>
      <c r="B243" s="37"/>
      <c r="C243" s="37"/>
      <c r="D243" s="37"/>
    </row>
    <row r="244" spans="1:4">
      <c r="A244" s="37"/>
      <c r="B244" s="37"/>
      <c r="C244" s="37"/>
      <c r="D244" s="37"/>
    </row>
    <row r="245" spans="1:4">
      <c r="A245" s="37"/>
      <c r="B245" s="37"/>
      <c r="C245" s="37"/>
      <c r="D245" s="37"/>
    </row>
    <row r="246" spans="1:4">
      <c r="A246" s="37"/>
      <c r="B246" s="37"/>
      <c r="C246" s="37"/>
      <c r="D246" s="37"/>
    </row>
    <row r="247" spans="1:4">
      <c r="A247" s="37"/>
      <c r="B247" s="37"/>
      <c r="C247" s="37"/>
      <c r="D247" s="37"/>
    </row>
    <row r="248" spans="1:4">
      <c r="A248" s="37"/>
      <c r="B248" s="37"/>
      <c r="C248" s="37"/>
      <c r="D248" s="37"/>
    </row>
    <row r="249" spans="1:4">
      <c r="A249" s="37"/>
      <c r="B249" s="37"/>
      <c r="C249" s="37"/>
      <c r="D249" s="37"/>
    </row>
    <row r="250" spans="1:4">
      <c r="A250" s="37"/>
      <c r="B250" s="37"/>
      <c r="C250" s="37"/>
      <c r="D250" s="37"/>
    </row>
    <row r="251" spans="1:4">
      <c r="A251" s="37"/>
      <c r="B251" s="37"/>
      <c r="C251" s="37"/>
      <c r="D251" s="37"/>
    </row>
    <row r="252" spans="1:4">
      <c r="A252" s="37"/>
      <c r="B252" s="37"/>
      <c r="C252" s="37"/>
      <c r="D252" s="37"/>
    </row>
    <row r="253" spans="1:4">
      <c r="A253" s="37"/>
      <c r="B253" s="37"/>
      <c r="C253" s="37"/>
      <c r="D253" s="37"/>
    </row>
    <row r="254" spans="1:4">
      <c r="A254" s="37"/>
      <c r="B254" s="37"/>
      <c r="C254" s="37"/>
      <c r="D254" s="37"/>
    </row>
    <row r="255" spans="1:4">
      <c r="A255" s="37"/>
      <c r="B255" s="37"/>
      <c r="C255" s="37"/>
      <c r="D255" s="37"/>
    </row>
    <row r="256" spans="1:4">
      <c r="A256" s="37"/>
      <c r="B256" s="37"/>
      <c r="C256" s="37"/>
      <c r="D256" s="37"/>
    </row>
    <row r="257" spans="1:4">
      <c r="A257" s="37"/>
      <c r="B257" s="37"/>
      <c r="C257" s="37"/>
      <c r="D257" s="37"/>
    </row>
    <row r="258" spans="1:4">
      <c r="A258" s="37"/>
      <c r="B258" s="37"/>
      <c r="C258" s="37"/>
      <c r="D258" s="37"/>
    </row>
    <row r="259" spans="1:4">
      <c r="A259" s="37"/>
      <c r="B259" s="37"/>
      <c r="C259" s="37"/>
      <c r="D259" s="37"/>
    </row>
    <row r="260" spans="1:4">
      <c r="A260" s="37"/>
      <c r="B260" s="37"/>
      <c r="C260" s="37"/>
      <c r="D260" s="37"/>
    </row>
    <row r="261" spans="1:4">
      <c r="A261" s="37"/>
      <c r="B261" s="37"/>
      <c r="C261" s="37"/>
      <c r="D261" s="37"/>
    </row>
    <row r="262" spans="1:4">
      <c r="A262" s="37"/>
      <c r="B262" s="37"/>
      <c r="C262" s="37"/>
      <c r="D262" s="37"/>
    </row>
    <row r="263" spans="1:4">
      <c r="A263" s="37"/>
      <c r="B263" s="37"/>
      <c r="C263" s="37"/>
      <c r="D263" s="37"/>
    </row>
    <row r="264" spans="1:4">
      <c r="A264" s="37"/>
      <c r="B264" s="37"/>
      <c r="C264" s="37"/>
      <c r="D264" s="37"/>
    </row>
    <row r="265" spans="1:4">
      <c r="A265" s="37"/>
      <c r="B265" s="37"/>
      <c r="C265" s="37"/>
      <c r="D265" s="37"/>
    </row>
    <row r="266" spans="1:4">
      <c r="A266" s="37"/>
      <c r="B266" s="37"/>
      <c r="C266" s="37"/>
      <c r="D266" s="37"/>
    </row>
    <row r="267" spans="1:4">
      <c r="A267" s="37"/>
      <c r="B267" s="37"/>
      <c r="C267" s="37"/>
      <c r="D267" s="37"/>
    </row>
    <row r="268" spans="1:4">
      <c r="A268" s="37"/>
      <c r="B268" s="37"/>
      <c r="C268" s="37"/>
      <c r="D268" s="37"/>
    </row>
    <row r="269" spans="1:4">
      <c r="A269" s="37"/>
      <c r="B269" s="37"/>
      <c r="C269" s="37"/>
      <c r="D269" s="37"/>
    </row>
    <row r="270" spans="1:4">
      <c r="A270" s="37"/>
      <c r="B270" s="37"/>
      <c r="C270" s="37"/>
      <c r="D270" s="37"/>
    </row>
    <row r="271" spans="1:4">
      <c r="A271" s="37"/>
      <c r="B271" s="37"/>
      <c r="C271" s="37"/>
      <c r="D271" s="37"/>
    </row>
    <row r="272" spans="1:4">
      <c r="A272" s="37"/>
      <c r="B272" s="37"/>
      <c r="C272" s="37"/>
      <c r="D272" s="37"/>
    </row>
    <row r="273" spans="1:4">
      <c r="A273" s="37"/>
      <c r="B273" s="37"/>
      <c r="C273" s="37"/>
      <c r="D273" s="37"/>
    </row>
    <row r="274" spans="1:4">
      <c r="A274" s="37"/>
      <c r="B274" s="37"/>
      <c r="C274" s="37"/>
      <c r="D274" s="37"/>
    </row>
    <row r="275" spans="1:4">
      <c r="A275" s="37"/>
      <c r="B275" s="37"/>
      <c r="C275" s="37"/>
      <c r="D275" s="37"/>
    </row>
    <row r="276" spans="1:4">
      <c r="A276" s="37"/>
      <c r="B276" s="37"/>
      <c r="C276" s="37"/>
      <c r="D276" s="37"/>
    </row>
    <row r="277" spans="1:4">
      <c r="A277" s="37"/>
      <c r="B277" s="37"/>
      <c r="C277" s="37"/>
      <c r="D277" s="37"/>
    </row>
    <row r="278" spans="1:4">
      <c r="A278" s="37"/>
      <c r="B278" s="37"/>
      <c r="C278" s="37"/>
      <c r="D278" s="37"/>
    </row>
    <row r="279" spans="1:4">
      <c r="A279" s="37"/>
      <c r="B279" s="37"/>
      <c r="C279" s="37"/>
      <c r="D279" s="37"/>
    </row>
    <row r="280" spans="1:4">
      <c r="A280" s="37"/>
      <c r="B280" s="37"/>
      <c r="C280" s="37"/>
      <c r="D280" s="37"/>
    </row>
    <row r="281" spans="1:4">
      <c r="A281" s="37"/>
      <c r="B281" s="37"/>
      <c r="C281" s="37"/>
      <c r="D281" s="37"/>
    </row>
    <row r="282" spans="1:4">
      <c r="A282" s="37"/>
      <c r="B282" s="37"/>
      <c r="C282" s="37"/>
      <c r="D282" s="37"/>
    </row>
    <row r="283" spans="1:4">
      <c r="A283" s="37"/>
      <c r="B283" s="37"/>
      <c r="C283" s="37"/>
      <c r="D283" s="37"/>
    </row>
    <row r="284" spans="1:4">
      <c r="A284" s="37"/>
      <c r="B284" s="37"/>
      <c r="C284" s="37"/>
      <c r="D284" s="37"/>
    </row>
    <row r="285" spans="1:4">
      <c r="A285" s="37"/>
      <c r="B285" s="37"/>
      <c r="C285" s="37"/>
    </row>
    <row r="286" spans="1:4">
      <c r="A286" s="37"/>
      <c r="B286" s="37"/>
    </row>
    <row r="287" spans="1:4">
      <c r="A287" s="37"/>
      <c r="B287" s="37"/>
    </row>
    <row r="288" spans="1:4">
      <c r="A288" s="37"/>
      <c r="B288" s="37"/>
    </row>
    <row r="289" spans="1:2">
      <c r="A289" s="37"/>
      <c r="B289" s="37"/>
    </row>
    <row r="290" spans="1:2">
      <c r="A290" s="37"/>
      <c r="B290" s="37"/>
    </row>
    <row r="291" spans="1:2">
      <c r="A291" s="37"/>
      <c r="B291" s="37"/>
    </row>
    <row r="292" spans="1:2">
      <c r="A292" s="37"/>
      <c r="B292" s="37"/>
    </row>
    <row r="293" spans="1:2">
      <c r="A293" s="37"/>
      <c r="B293" s="37"/>
    </row>
    <row r="294" spans="1:2">
      <c r="A294" s="37"/>
      <c r="B294" s="37"/>
    </row>
    <row r="295" spans="1:2">
      <c r="A295" s="37"/>
      <c r="B295" s="37"/>
    </row>
    <row r="296" spans="1:2">
      <c r="A296" s="37"/>
      <c r="B296" s="37"/>
    </row>
    <row r="297" spans="1:2">
      <c r="A297" s="37"/>
      <c r="B297" s="37"/>
    </row>
    <row r="298" spans="1:2">
      <c r="A298" s="37"/>
      <c r="B298" s="37"/>
    </row>
    <row r="299" spans="1:2">
      <c r="A299" s="37"/>
      <c r="B299" s="37"/>
    </row>
    <row r="300" spans="1:2">
      <c r="A300" s="37"/>
      <c r="B300" s="37"/>
    </row>
    <row r="301" spans="1:2">
      <c r="A301" s="37"/>
      <c r="B301" s="37"/>
    </row>
    <row r="302" spans="1:2">
      <c r="A302" s="37"/>
      <c r="B302" s="37"/>
    </row>
    <row r="303" spans="1:2">
      <c r="A303" s="37"/>
      <c r="B303" s="37"/>
    </row>
    <row r="304" spans="1:2">
      <c r="A304" s="37"/>
      <c r="B304" s="37"/>
    </row>
    <row r="305" spans="1:2">
      <c r="A305" s="37"/>
      <c r="B305" s="37"/>
    </row>
    <row r="306" spans="1:2">
      <c r="A306" s="37"/>
      <c r="B306" s="37"/>
    </row>
    <row r="307" spans="1:2">
      <c r="A307" s="37"/>
      <c r="B307" s="37"/>
    </row>
    <row r="308" spans="1:2">
      <c r="A308" s="37"/>
      <c r="B308" s="37"/>
    </row>
    <row r="309" spans="1:2">
      <c r="A309" s="37"/>
      <c r="B309" s="37"/>
    </row>
    <row r="310" spans="1:2">
      <c r="A310" s="37"/>
      <c r="B310" s="37"/>
    </row>
    <row r="311" spans="1:2">
      <c r="A311" s="37"/>
      <c r="B311" s="37"/>
    </row>
    <row r="312" spans="1:2">
      <c r="A312" s="37"/>
      <c r="B312" s="37"/>
    </row>
    <row r="313" spans="1:2">
      <c r="A313" s="37"/>
      <c r="B313" s="37"/>
    </row>
    <row r="314" spans="1:2">
      <c r="A314" s="37"/>
      <c r="B314" s="37"/>
    </row>
    <row r="315" spans="1:2">
      <c r="A315" s="37"/>
      <c r="B315" s="37"/>
    </row>
    <row r="316" spans="1:2">
      <c r="A316" s="37"/>
      <c r="B316" s="37"/>
    </row>
    <row r="317" spans="1:2">
      <c r="A317" s="37"/>
      <c r="B317" s="37"/>
    </row>
    <row r="318" spans="1:2">
      <c r="A318" s="37"/>
      <c r="B318" s="37"/>
    </row>
    <row r="319" spans="1:2">
      <c r="A319" s="37"/>
      <c r="B319" s="37"/>
    </row>
    <row r="320" spans="1:2">
      <c r="A320" s="37"/>
      <c r="B320" s="37"/>
    </row>
    <row r="321" spans="1:2">
      <c r="A321" s="37"/>
      <c r="B321" s="37"/>
    </row>
    <row r="322" spans="1:2">
      <c r="A322" s="37"/>
      <c r="B322" s="37"/>
    </row>
    <row r="323" spans="1:2">
      <c r="A323" s="37"/>
      <c r="B323" s="37"/>
    </row>
    <row r="324" spans="1:2">
      <c r="A324" s="37"/>
      <c r="B324" s="37"/>
    </row>
    <row r="325" spans="1:2">
      <c r="A325" s="37"/>
      <c r="B325" s="37"/>
    </row>
    <row r="326" spans="1:2">
      <c r="A326" s="37"/>
      <c r="B326" s="37"/>
    </row>
    <row r="327" spans="1:2">
      <c r="A327" s="37"/>
      <c r="B327" s="37"/>
    </row>
    <row r="328" spans="1:2">
      <c r="A328" s="37"/>
      <c r="B328" s="37"/>
    </row>
    <row r="329" spans="1:2">
      <c r="A329" s="37"/>
      <c r="B329" s="37"/>
    </row>
    <row r="330" spans="1:2">
      <c r="A330" s="37"/>
      <c r="B330" s="37"/>
    </row>
    <row r="331" spans="1:2">
      <c r="A331" s="37"/>
      <c r="B331" s="37"/>
    </row>
    <row r="332" spans="1:2">
      <c r="A332" s="37"/>
      <c r="B332" s="37"/>
    </row>
    <row r="333" spans="1:2">
      <c r="A333" s="37"/>
      <c r="B333" s="37"/>
    </row>
    <row r="334" spans="1:2">
      <c r="A334" s="37"/>
      <c r="B334" s="37"/>
    </row>
    <row r="335" spans="1:2">
      <c r="A335" s="37"/>
      <c r="B335" s="37"/>
    </row>
    <row r="336" spans="1:2">
      <c r="A336" s="37"/>
      <c r="B336" s="37"/>
    </row>
    <row r="337" spans="1:2">
      <c r="A337" s="37"/>
      <c r="B337" s="37"/>
    </row>
    <row r="338" spans="1:2">
      <c r="A338" s="37"/>
      <c r="B338" s="37"/>
    </row>
    <row r="339" spans="1:2">
      <c r="A339" s="37"/>
      <c r="B339" s="37"/>
    </row>
    <row r="340" spans="1:2">
      <c r="A340" s="37"/>
      <c r="B340" s="37"/>
    </row>
    <row r="341" spans="1:2">
      <c r="A341" s="37"/>
      <c r="B341" s="37"/>
    </row>
    <row r="342" spans="1:2">
      <c r="A342" s="37"/>
      <c r="B342" s="37"/>
    </row>
    <row r="343" spans="1:2">
      <c r="A343" s="37"/>
      <c r="B343" s="37"/>
    </row>
    <row r="344" spans="1:2">
      <c r="A344" s="37"/>
      <c r="B344" s="37"/>
    </row>
    <row r="345" spans="1:2">
      <c r="A345" s="37"/>
      <c r="B345" s="37"/>
    </row>
    <row r="346" spans="1:2">
      <c r="A346" s="37"/>
      <c r="B346" s="37"/>
    </row>
    <row r="347" spans="1:2">
      <c r="A347" s="37"/>
      <c r="B347" s="37"/>
    </row>
    <row r="348" spans="1:2">
      <c r="A348" s="37"/>
      <c r="B348" s="37"/>
    </row>
    <row r="349" spans="1:2">
      <c r="A349" s="37"/>
      <c r="B349" s="37"/>
    </row>
    <row r="350" spans="1:2">
      <c r="A350" s="37"/>
      <c r="B350" s="37"/>
    </row>
    <row r="351" spans="1:2">
      <c r="A351" s="37"/>
      <c r="B351" s="37"/>
    </row>
    <row r="352" spans="1:2">
      <c r="A352" s="37"/>
      <c r="B352" s="37"/>
    </row>
    <row r="353" spans="1:2">
      <c r="A353" s="37"/>
      <c r="B353" s="37"/>
    </row>
    <row r="354" spans="1:2">
      <c r="A354" s="37"/>
      <c r="B354" s="37"/>
    </row>
    <row r="355" spans="1:2">
      <c r="A355" s="37"/>
      <c r="B355" s="37"/>
    </row>
    <row r="356" spans="1:2">
      <c r="A356" s="37"/>
      <c r="B356" s="37"/>
    </row>
    <row r="357" spans="1:2">
      <c r="A357" s="37"/>
      <c r="B357" s="37"/>
    </row>
    <row r="358" spans="1:2">
      <c r="A358" s="37"/>
      <c r="B358" s="37"/>
    </row>
    <row r="359" spans="1:2">
      <c r="A359" s="37"/>
      <c r="B359" s="37"/>
    </row>
    <row r="360" spans="1:2">
      <c r="A360" s="37"/>
      <c r="B360" s="37"/>
    </row>
    <row r="361" spans="1:2">
      <c r="A361" s="37"/>
      <c r="B361" s="37"/>
    </row>
    <row r="362" spans="1:2">
      <c r="A362" s="37"/>
      <c r="B362" s="37"/>
    </row>
    <row r="363" spans="1:2">
      <c r="A363" s="37"/>
      <c r="B363" s="37"/>
    </row>
    <row r="364" spans="1:2">
      <c r="A364" s="37"/>
      <c r="B364" s="37"/>
    </row>
    <row r="365" spans="1:2">
      <c r="A365" s="37"/>
      <c r="B365" s="37"/>
    </row>
    <row r="366" spans="1:2">
      <c r="A366" s="37"/>
      <c r="B366" s="37"/>
    </row>
    <row r="367" spans="1:2">
      <c r="A367" s="37"/>
      <c r="B367" s="37"/>
    </row>
    <row r="368" spans="1:2">
      <c r="A368" s="37"/>
      <c r="B368" s="37"/>
    </row>
    <row r="369" spans="1:2">
      <c r="A369" s="37"/>
      <c r="B369" s="37"/>
    </row>
    <row r="370" spans="1:2">
      <c r="A370" s="37"/>
      <c r="B370" s="37"/>
    </row>
    <row r="371" spans="1:2">
      <c r="A371" s="37"/>
      <c r="B371" s="37"/>
    </row>
    <row r="372" spans="1:2">
      <c r="A372" s="37"/>
      <c r="B372" s="37"/>
    </row>
    <row r="373" spans="1:2">
      <c r="A373" s="37"/>
      <c r="B373" s="37"/>
    </row>
    <row r="374" spans="1:2">
      <c r="A374" s="37"/>
      <c r="B374" s="37"/>
    </row>
    <row r="375" spans="1:2">
      <c r="A375" s="37"/>
      <c r="B375" s="37"/>
    </row>
    <row r="376" spans="1:2">
      <c r="A376" s="37"/>
      <c r="B376" s="37"/>
    </row>
    <row r="377" spans="1:2">
      <c r="A377" s="37"/>
      <c r="B377" s="37"/>
    </row>
    <row r="378" spans="1:2">
      <c r="A378" s="37"/>
      <c r="B378" s="37"/>
    </row>
    <row r="379" spans="1:2">
      <c r="A379" s="37"/>
      <c r="B379" s="37"/>
    </row>
    <row r="380" spans="1:2">
      <c r="A380" s="37"/>
      <c r="B380" s="37"/>
    </row>
    <row r="381" spans="1:2">
      <c r="A381" s="37"/>
      <c r="B381" s="37"/>
    </row>
    <row r="382" spans="1:2">
      <c r="A382" s="37"/>
      <c r="B382" s="37"/>
    </row>
    <row r="383" spans="1:2">
      <c r="A383" s="37"/>
      <c r="B383" s="37"/>
    </row>
    <row r="384" spans="1:2">
      <c r="A384" s="37"/>
      <c r="B384" s="37"/>
    </row>
    <row r="385" spans="1:2">
      <c r="A385" s="37"/>
      <c r="B385" s="37"/>
    </row>
    <row r="386" spans="1:2">
      <c r="A386" s="37"/>
      <c r="B386" s="37"/>
    </row>
    <row r="387" spans="1:2">
      <c r="A387" s="37"/>
      <c r="B387" s="37"/>
    </row>
    <row r="388" spans="1:2">
      <c r="A388" s="37"/>
      <c r="B388" s="37"/>
    </row>
    <row r="389" spans="1:2">
      <c r="A389" s="37"/>
      <c r="B389" s="37"/>
    </row>
    <row r="390" spans="1:2">
      <c r="A390" s="37"/>
      <c r="B390" s="37"/>
    </row>
    <row r="391" spans="1:2">
      <c r="A391" s="37"/>
      <c r="B391" s="37"/>
    </row>
    <row r="392" spans="1:2">
      <c r="A392" s="37"/>
      <c r="B392" s="37"/>
    </row>
    <row r="393" spans="1:2">
      <c r="A393" s="37"/>
      <c r="B393" s="37"/>
    </row>
    <row r="394" spans="1:2">
      <c r="A394" s="37"/>
      <c r="B394" s="37"/>
    </row>
    <row r="395" spans="1:2">
      <c r="A395" s="37"/>
      <c r="B395" s="37"/>
    </row>
    <row r="396" spans="1:2">
      <c r="A396" s="37"/>
      <c r="B396" s="37"/>
    </row>
    <row r="397" spans="1:2">
      <c r="A397" s="37"/>
      <c r="B397" s="37"/>
    </row>
    <row r="398" spans="1:2">
      <c r="A398" s="37"/>
      <c r="B398" s="37"/>
    </row>
    <row r="399" spans="1:2">
      <c r="A399" s="37"/>
      <c r="B399" s="37"/>
    </row>
    <row r="400" spans="1:2">
      <c r="A400" s="37"/>
      <c r="B400" s="37"/>
    </row>
    <row r="401" spans="1:2">
      <c r="A401" s="37"/>
      <c r="B401" s="37"/>
    </row>
    <row r="402" spans="1:2">
      <c r="A402" s="37"/>
      <c r="B402" s="37"/>
    </row>
    <row r="403" spans="1:2">
      <c r="A403" s="37"/>
      <c r="B403" s="37"/>
    </row>
    <row r="404" spans="1:2">
      <c r="A404" s="37"/>
      <c r="B404" s="37"/>
    </row>
    <row r="405" spans="1:2">
      <c r="A405" s="37"/>
      <c r="B405" s="37"/>
    </row>
    <row r="406" spans="1:2">
      <c r="A406" s="37"/>
      <c r="B406" s="37"/>
    </row>
    <row r="407" spans="1:2">
      <c r="A407" s="37"/>
      <c r="B407" s="37"/>
    </row>
    <row r="408" spans="1:2">
      <c r="A408" s="37"/>
      <c r="B408" s="37"/>
    </row>
    <row r="409" spans="1:2">
      <c r="A409" s="37"/>
      <c r="B409" s="37"/>
    </row>
    <row r="410" spans="1:2">
      <c r="A410" s="37"/>
      <c r="B410" s="37"/>
    </row>
    <row r="411" spans="1:2">
      <c r="A411" s="37"/>
      <c r="B411" s="37"/>
    </row>
    <row r="412" spans="1:2">
      <c r="A412" s="37"/>
      <c r="B412" s="37"/>
    </row>
    <row r="413" spans="1:2">
      <c r="A413" s="37"/>
      <c r="B413" s="37"/>
    </row>
    <row r="414" spans="1:2">
      <c r="A414" s="37"/>
      <c r="B414" s="37"/>
    </row>
    <row r="415" spans="1:2">
      <c r="A415" s="37"/>
      <c r="B415" s="37"/>
    </row>
    <row r="416" spans="1:2">
      <c r="A416" s="37"/>
      <c r="B416" s="37"/>
    </row>
    <row r="417" spans="1:2">
      <c r="A417" s="37"/>
      <c r="B417" s="37"/>
    </row>
    <row r="418" spans="1:2">
      <c r="A418" s="37"/>
      <c r="B418" s="37"/>
    </row>
    <row r="419" spans="1:2">
      <c r="A419" s="37"/>
      <c r="B419" s="37"/>
    </row>
    <row r="420" spans="1:2">
      <c r="A420" s="37"/>
      <c r="B420" s="37"/>
    </row>
    <row r="421" spans="1:2">
      <c r="A421" s="37"/>
      <c r="B421" s="37"/>
    </row>
    <row r="422" spans="1:2">
      <c r="A422" s="37"/>
      <c r="B422" s="37"/>
    </row>
    <row r="423" spans="1:2">
      <c r="A423" s="37"/>
      <c r="B423" s="37"/>
    </row>
    <row r="424" spans="1:2">
      <c r="A424" s="37"/>
      <c r="B424" s="37"/>
    </row>
    <row r="425" spans="1:2">
      <c r="A425" s="37"/>
      <c r="B425" s="37"/>
    </row>
    <row r="426" spans="1:2">
      <c r="A426" s="37"/>
      <c r="B426" s="37"/>
    </row>
    <row r="427" spans="1:2">
      <c r="A427" s="37"/>
      <c r="B427" s="37"/>
    </row>
    <row r="428" spans="1:2">
      <c r="A428" s="37"/>
      <c r="B428" s="37"/>
    </row>
    <row r="429" spans="1:2">
      <c r="A429" s="37"/>
      <c r="B429" s="37"/>
    </row>
    <row r="430" spans="1:2">
      <c r="A430" s="37"/>
      <c r="B430" s="37"/>
    </row>
    <row r="431" spans="1:2">
      <c r="A431" s="37"/>
      <c r="B431" s="37"/>
    </row>
    <row r="432" spans="1:2">
      <c r="A432" s="37"/>
      <c r="B432" s="37"/>
    </row>
    <row r="433" spans="1:2">
      <c r="A433" s="37"/>
      <c r="B433" s="37"/>
    </row>
    <row r="434" spans="1:2">
      <c r="A434" s="37"/>
      <c r="B434" s="37"/>
    </row>
    <row r="435" spans="1:2">
      <c r="A435" s="37"/>
      <c r="B435" s="37"/>
    </row>
    <row r="436" spans="1:2">
      <c r="A436" s="37"/>
      <c r="B436" s="37"/>
    </row>
    <row r="437" spans="1:2">
      <c r="A437" s="37"/>
      <c r="B437" s="37"/>
    </row>
    <row r="438" spans="1:2">
      <c r="A438" s="37"/>
      <c r="B438" s="37"/>
    </row>
    <row r="439" spans="1:2">
      <c r="A439" s="37"/>
      <c r="B439" s="37"/>
    </row>
    <row r="440" spans="1:2">
      <c r="A440" s="37"/>
      <c r="B440" s="37"/>
    </row>
    <row r="441" spans="1:2">
      <c r="A441" s="37"/>
      <c r="B441" s="37"/>
    </row>
    <row r="442" spans="1:2">
      <c r="A442" s="37"/>
      <c r="B442" s="37"/>
    </row>
    <row r="443" spans="1:2">
      <c r="A443" s="37"/>
      <c r="B443" s="37"/>
    </row>
    <row r="444" spans="1:2">
      <c r="A444" s="37"/>
      <c r="B444" s="37"/>
    </row>
    <row r="445" spans="1:2">
      <c r="A445" s="37"/>
      <c r="B445" s="37"/>
    </row>
    <row r="446" spans="1:2">
      <c r="A446" s="37"/>
      <c r="B446" s="37"/>
    </row>
    <row r="447" spans="1:2">
      <c r="A447" s="37"/>
      <c r="B447" s="37"/>
    </row>
    <row r="448" spans="1:2">
      <c r="A448" s="37"/>
      <c r="B448" s="37"/>
    </row>
    <row r="449" spans="1:2">
      <c r="A449" s="37"/>
      <c r="B449" s="37"/>
    </row>
    <row r="450" spans="1:2">
      <c r="A450" s="37"/>
      <c r="B450" s="37"/>
    </row>
    <row r="451" spans="1:2">
      <c r="A451" s="37"/>
      <c r="B451" s="37"/>
    </row>
    <row r="452" spans="1:2">
      <c r="A452" s="37"/>
      <c r="B452" s="37"/>
    </row>
    <row r="453" spans="1:2">
      <c r="A453" s="37"/>
      <c r="B453" s="37"/>
    </row>
    <row r="454" spans="1:2">
      <c r="A454" s="37"/>
      <c r="B454" s="37"/>
    </row>
    <row r="455" spans="1:2">
      <c r="A455" s="37"/>
      <c r="B455" s="37"/>
    </row>
    <row r="456" spans="1:2">
      <c r="A456" s="37"/>
      <c r="B456" s="37"/>
    </row>
    <row r="457" spans="1:2">
      <c r="A457" s="37"/>
      <c r="B457" s="37"/>
    </row>
    <row r="458" spans="1:2">
      <c r="A458" s="37"/>
      <c r="B458" s="37"/>
    </row>
    <row r="459" spans="1:2">
      <c r="A459" s="37"/>
      <c r="B459" s="37"/>
    </row>
    <row r="460" spans="1:2">
      <c r="A460" s="37"/>
      <c r="B460" s="37"/>
    </row>
    <row r="461" spans="1:2">
      <c r="A461" s="37"/>
      <c r="B461" s="37"/>
    </row>
    <row r="462" spans="1:2">
      <c r="A462" s="37"/>
      <c r="B462" s="37"/>
    </row>
    <row r="463" spans="1:2">
      <c r="A463" s="37"/>
      <c r="B463" s="37"/>
    </row>
    <row r="464" spans="1:2">
      <c r="A464" s="37"/>
      <c r="B464" s="37"/>
    </row>
    <row r="465" spans="1:2">
      <c r="A465" s="37"/>
      <c r="B465" s="37"/>
    </row>
    <row r="466" spans="1:2">
      <c r="A466" s="37"/>
      <c r="B466" s="37"/>
    </row>
    <row r="467" spans="1:2">
      <c r="A467" s="37"/>
      <c r="B467" s="37"/>
    </row>
    <row r="468" spans="1:2">
      <c r="A468" s="37"/>
      <c r="B468" s="37"/>
    </row>
    <row r="469" spans="1:2">
      <c r="A469" s="37"/>
      <c r="B469" s="37"/>
    </row>
    <row r="470" spans="1:2">
      <c r="A470" s="37"/>
      <c r="B470" s="37"/>
    </row>
    <row r="471" spans="1:2">
      <c r="A471" s="37"/>
      <c r="B471" s="37"/>
    </row>
    <row r="472" spans="1:2">
      <c r="A472" s="37"/>
      <c r="B472" s="37"/>
    </row>
    <row r="473" spans="1:2">
      <c r="A473" s="37"/>
      <c r="B473" s="37"/>
    </row>
    <row r="474" spans="1:2">
      <c r="A474" s="37"/>
      <c r="B474" s="37"/>
    </row>
    <row r="475" spans="1:2">
      <c r="A475" s="37"/>
      <c r="B475" s="37"/>
    </row>
    <row r="476" spans="1:2">
      <c r="A476" s="37"/>
      <c r="B476" s="37"/>
    </row>
    <row r="477" spans="1:2">
      <c r="A477" s="37"/>
      <c r="B477" s="37"/>
    </row>
    <row r="478" spans="1:2">
      <c r="A478" s="37"/>
      <c r="B478" s="37"/>
    </row>
    <row r="479" spans="1:2">
      <c r="A479" s="37"/>
      <c r="B479" s="37"/>
    </row>
    <row r="480" spans="1:2">
      <c r="A480" s="37"/>
      <c r="B480" s="37"/>
    </row>
    <row r="481" spans="1:2">
      <c r="A481" s="37"/>
      <c r="B481" s="37"/>
    </row>
    <row r="482" spans="1:2">
      <c r="A482" s="37"/>
      <c r="B482" s="37"/>
    </row>
    <row r="483" spans="1:2">
      <c r="A483" s="37"/>
      <c r="B483" s="37"/>
    </row>
    <row r="484" spans="1:2">
      <c r="A484" s="37"/>
      <c r="B484" s="37"/>
    </row>
    <row r="485" spans="1:2">
      <c r="A485" s="37"/>
      <c r="B485" s="37"/>
    </row>
    <row r="486" spans="1:2">
      <c r="A486" s="37"/>
      <c r="B486" s="37"/>
    </row>
    <row r="487" spans="1:2">
      <c r="A487" s="37"/>
      <c r="B487" s="37"/>
    </row>
    <row r="488" spans="1:2">
      <c r="A488" s="37"/>
      <c r="B488" s="37"/>
    </row>
    <row r="489" spans="1:2">
      <c r="A489" s="37"/>
      <c r="B489" s="37"/>
    </row>
    <row r="490" spans="1:2">
      <c r="A490" s="37"/>
      <c r="B490" s="37"/>
    </row>
    <row r="491" spans="1:2">
      <c r="A491" s="37"/>
      <c r="B491" s="37"/>
    </row>
    <row r="492" spans="1:2">
      <c r="A492" s="37"/>
      <c r="B492" s="37"/>
    </row>
    <row r="493" spans="1:2">
      <c r="A493" s="37"/>
      <c r="B493" s="37"/>
    </row>
    <row r="494" spans="1:2">
      <c r="A494" s="37"/>
      <c r="B494" s="37"/>
    </row>
    <row r="495" spans="1:2">
      <c r="A495" s="37"/>
      <c r="B495" s="37"/>
    </row>
    <row r="496" spans="1:2">
      <c r="A496" s="37"/>
      <c r="B496" s="37"/>
    </row>
    <row r="497" spans="1:2">
      <c r="A497" s="37"/>
      <c r="B497" s="37"/>
    </row>
    <row r="498" spans="1:2">
      <c r="A498" s="37"/>
      <c r="B498" s="37"/>
    </row>
    <row r="499" spans="1:2">
      <c r="A499" s="37"/>
      <c r="B499" s="37"/>
    </row>
    <row r="500" spans="1:2">
      <c r="A500" s="37"/>
      <c r="B500" s="37"/>
    </row>
    <row r="501" spans="1:2">
      <c r="A501" s="37"/>
      <c r="B501" s="37"/>
    </row>
    <row r="502" spans="1:2">
      <c r="A502" s="37"/>
      <c r="B502" s="37"/>
    </row>
    <row r="503" spans="1:2">
      <c r="A503" s="37"/>
      <c r="B503" s="37"/>
    </row>
    <row r="504" spans="1:2">
      <c r="A504" s="37"/>
      <c r="B504" s="37"/>
    </row>
    <row r="505" spans="1:2">
      <c r="A505" s="37"/>
      <c r="B505" s="37"/>
    </row>
    <row r="506" spans="1:2">
      <c r="A506" s="37"/>
      <c r="B506" s="37"/>
    </row>
    <row r="507" spans="1:2">
      <c r="A507" s="37"/>
      <c r="B507" s="37"/>
    </row>
    <row r="508" spans="1:2">
      <c r="A508" s="37"/>
      <c r="B508" s="37"/>
    </row>
    <row r="509" spans="1:2">
      <c r="A509" s="37"/>
      <c r="B509" s="37"/>
    </row>
    <row r="510" spans="1:2">
      <c r="A510" s="37"/>
      <c r="B510" s="37"/>
    </row>
    <row r="511" spans="1:2">
      <c r="A511" s="37"/>
      <c r="B511" s="37"/>
    </row>
    <row r="512" spans="1:2">
      <c r="A512" s="37"/>
      <c r="B512" s="37"/>
    </row>
    <row r="513" spans="1:2">
      <c r="A513" s="37"/>
      <c r="B513" s="37"/>
    </row>
    <row r="514" spans="1:2">
      <c r="A514" s="37"/>
      <c r="B514" s="37"/>
    </row>
    <row r="515" spans="1:2">
      <c r="A515" s="37"/>
      <c r="B515" s="37"/>
    </row>
    <row r="516" spans="1:2">
      <c r="A516" s="37"/>
      <c r="B516" s="37"/>
    </row>
    <row r="517" spans="1:2">
      <c r="A517" s="37"/>
      <c r="B517" s="37"/>
    </row>
    <row r="518" spans="1:2">
      <c r="A518" s="37"/>
      <c r="B518" s="37"/>
    </row>
    <row r="519" spans="1:2">
      <c r="A519" s="37"/>
      <c r="B519" s="37"/>
    </row>
    <row r="520" spans="1:2">
      <c r="A520" s="37"/>
      <c r="B520" s="37"/>
    </row>
    <row r="521" spans="1:2">
      <c r="A521" s="37"/>
      <c r="B521" s="37"/>
    </row>
    <row r="522" spans="1:2">
      <c r="A522" s="37"/>
      <c r="B522" s="37"/>
    </row>
    <row r="523" spans="1:2">
      <c r="A523" s="37"/>
      <c r="B523" s="37"/>
    </row>
    <row r="524" spans="1:2">
      <c r="A524" s="37"/>
      <c r="B524" s="37"/>
    </row>
    <row r="525" spans="1:2">
      <c r="A525" s="37"/>
      <c r="B525" s="37"/>
    </row>
    <row r="526" spans="1:2">
      <c r="A526" s="37"/>
      <c r="B526" s="37"/>
    </row>
    <row r="527" spans="1:2">
      <c r="A527" s="37"/>
      <c r="B527" s="37"/>
    </row>
    <row r="528" spans="1:2">
      <c r="A528" s="37"/>
      <c r="B528" s="37"/>
    </row>
    <row r="529" spans="1:2">
      <c r="A529" s="37"/>
      <c r="B529" s="37"/>
    </row>
    <row r="530" spans="1:2">
      <c r="A530" s="37"/>
      <c r="B530" s="37"/>
    </row>
    <row r="531" spans="1:2">
      <c r="A531" s="37"/>
      <c r="B531" s="37"/>
    </row>
    <row r="532" spans="1:2">
      <c r="A532" s="37"/>
      <c r="B532" s="37"/>
    </row>
    <row r="533" spans="1:2">
      <c r="A533" s="37"/>
      <c r="B533" s="37"/>
    </row>
    <row r="534" spans="1:2">
      <c r="A534" s="37"/>
      <c r="B534" s="37"/>
    </row>
    <row r="535" spans="1:2">
      <c r="A535" s="37"/>
      <c r="B535" s="37"/>
    </row>
    <row r="536" spans="1:2">
      <c r="A536" s="37"/>
      <c r="B536" s="37"/>
    </row>
    <row r="537" spans="1:2">
      <c r="A537" s="37"/>
      <c r="B537" s="37"/>
    </row>
    <row r="538" spans="1:2">
      <c r="A538" s="37"/>
      <c r="B538" s="37"/>
    </row>
    <row r="539" spans="1:2">
      <c r="A539" s="37"/>
      <c r="B539" s="37"/>
    </row>
    <row r="540" spans="1:2">
      <c r="A540" s="37"/>
      <c r="B540" s="37"/>
    </row>
    <row r="541" spans="1:2">
      <c r="A541" s="37"/>
      <c r="B541" s="37"/>
    </row>
    <row r="542" spans="1:2">
      <c r="A542" s="37"/>
      <c r="B542" s="37"/>
    </row>
    <row r="543" spans="1:2">
      <c r="A543" s="37"/>
      <c r="B543" s="37"/>
    </row>
    <row r="544" spans="1:2">
      <c r="A544" s="37"/>
      <c r="B544" s="37"/>
    </row>
    <row r="545" spans="1:2">
      <c r="A545" s="37"/>
      <c r="B545" s="37"/>
    </row>
    <row r="546" spans="1:2">
      <c r="A546" s="37"/>
      <c r="B546" s="37"/>
    </row>
    <row r="547" spans="1:2">
      <c r="A547" s="37"/>
      <c r="B547" s="37"/>
    </row>
    <row r="548" spans="1:2">
      <c r="A548" s="37"/>
      <c r="B548" s="37"/>
    </row>
    <row r="549" spans="1:2">
      <c r="A549" s="37"/>
      <c r="B549" s="37"/>
    </row>
    <row r="550" spans="1:2">
      <c r="A550" s="37"/>
      <c r="B550" s="37"/>
    </row>
    <row r="551" spans="1:2">
      <c r="A551" s="37"/>
      <c r="B551" s="37"/>
    </row>
    <row r="552" spans="1:2">
      <c r="A552" s="37"/>
      <c r="B552" s="37"/>
    </row>
    <row r="553" spans="1:2">
      <c r="A553" s="37"/>
      <c r="B553" s="37"/>
    </row>
    <row r="554" spans="1:2">
      <c r="A554" s="37"/>
      <c r="B554" s="37"/>
    </row>
    <row r="555" spans="1:2">
      <c r="A555" s="37"/>
      <c r="B555" s="37"/>
    </row>
  </sheetData>
  <protectedRanges>
    <protectedRange sqref="I6:K6" name="نطاق1_2"/>
    <protectedRange sqref="B6:B19" name="نطاق1_5"/>
    <protectedRange sqref="B20" name="نطاق1_1_2"/>
    <protectedRange sqref="L6:L20" name="نطاق1_6"/>
    <protectedRange sqref="B4:L5" name="نطاق1_7"/>
    <protectedRange sqref="B3 D3 F3:L3" name="نطاق1_2_1"/>
  </protectedRanges>
  <mergeCells count="7">
    <mergeCell ref="B21:G21"/>
    <mergeCell ref="I21:L21"/>
    <mergeCell ref="M1:M2"/>
    <mergeCell ref="B4:L4"/>
    <mergeCell ref="B5:L5"/>
    <mergeCell ref="B6:B8"/>
    <mergeCell ref="L6:L8"/>
  </mergeCells>
  <hyperlinks>
    <hyperlink ref="M1" location="الفهرس!A1" display="R" xr:uid="{00000000-0004-0000-1E00-000000000000}"/>
  </hyperlinks>
  <printOptions horizontalCentered="1"/>
  <pageMargins left="0.19685039370078741" right="0.19685039370078741" top="0.59055118110236227" bottom="0.19685039370078741" header="0" footer="0.19685039370078741"/>
  <pageSetup paperSize="9" scale="55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B1:CC446"/>
  <sheetViews>
    <sheetView view="pageBreakPreview" topLeftCell="A3" zoomScale="69" zoomScaleNormal="75" zoomScaleSheetLayoutView="69" zoomScalePageLayoutView="70" workbookViewId="0">
      <selection activeCell="K24" sqref="K24"/>
    </sheetView>
  </sheetViews>
  <sheetFormatPr defaultRowHeight="20"/>
  <cols>
    <col min="1" max="1" width="9" style="43"/>
    <col min="2" max="2" width="34.6328125" style="53" customWidth="1"/>
    <col min="3" max="5" width="20.6328125" style="43" customWidth="1"/>
    <col min="6" max="6" width="34.6328125" style="53" customWidth="1"/>
    <col min="7" max="7" width="8.6328125" style="36" customWidth="1"/>
    <col min="8" max="10" width="9" style="43"/>
    <col min="11" max="11" width="14.6328125" style="43" customWidth="1"/>
    <col min="12" max="12" width="25.36328125" style="43" customWidth="1"/>
    <col min="13" max="13" width="3.90625" style="43" customWidth="1"/>
    <col min="14" max="14" width="13.90625" style="43" customWidth="1"/>
    <col min="15" max="15" width="6.453125" style="43" customWidth="1"/>
    <col min="16" max="16" width="3.90625" style="43" customWidth="1"/>
    <col min="17" max="17" width="10.26953125" style="43" bestFit="1" customWidth="1"/>
    <col min="18" max="18" width="8.453125" style="43" customWidth="1"/>
    <col min="19" max="19" width="3.90625" style="43" customWidth="1"/>
    <col min="20" max="20" width="12.26953125" style="43" bestFit="1" customWidth="1"/>
    <col min="21" max="21" width="8.453125" style="43" customWidth="1"/>
    <col min="22" max="22" width="3.36328125" style="43" customWidth="1"/>
    <col min="23" max="23" width="12.26953125" style="43" bestFit="1" customWidth="1"/>
    <col min="24" max="24" width="8.453125" style="43" customWidth="1"/>
    <col min="25" max="25" width="3.90625" style="43" customWidth="1"/>
    <col min="26" max="26" width="12.26953125" style="43" bestFit="1" customWidth="1"/>
    <col min="27" max="27" width="8.453125" style="43" customWidth="1"/>
    <col min="28" max="28" width="3.90625" style="43" customWidth="1"/>
    <col min="29" max="29" width="12.26953125" style="43" bestFit="1" customWidth="1"/>
    <col min="30" max="30" width="8.453125" style="43" customWidth="1"/>
    <col min="31" max="31" width="3.90625" style="43" customWidth="1"/>
    <col min="32" max="32" width="12.26953125" style="43" bestFit="1" customWidth="1"/>
    <col min="33" max="33" width="8.453125" style="43" customWidth="1"/>
    <col min="34" max="34" width="12.26953125" style="43" bestFit="1" customWidth="1"/>
    <col min="35" max="35" width="8.453125" style="43" customWidth="1"/>
    <col min="36" max="36" width="3.90625" style="43" customWidth="1"/>
    <col min="37" max="37" width="12.26953125" style="43" bestFit="1" customWidth="1"/>
    <col min="38" max="38" width="8.453125" style="43" customWidth="1"/>
    <col min="39" max="39" width="3.90625" style="43" customWidth="1"/>
    <col min="40" max="40" width="12.26953125" style="43" bestFit="1" customWidth="1"/>
    <col min="41" max="41" width="8.453125" style="43" customWidth="1"/>
    <col min="42" max="42" width="4.90625" style="43" customWidth="1"/>
    <col min="43" max="43" width="12.26953125" style="43" bestFit="1" customWidth="1"/>
    <col min="44" max="44" width="8.453125" style="43" customWidth="1"/>
    <col min="45" max="45" width="4.90625" style="43" customWidth="1"/>
    <col min="46" max="46" width="12.26953125" style="43" bestFit="1" customWidth="1"/>
    <col min="47" max="47" width="8.453125" style="43" customWidth="1"/>
    <col min="48" max="48" width="3.90625" style="43" customWidth="1"/>
    <col min="49" max="49" width="12.26953125" style="43" bestFit="1" customWidth="1"/>
    <col min="50" max="50" width="8.453125" style="43" customWidth="1"/>
    <col min="51" max="51" width="3.90625" style="43" customWidth="1"/>
    <col min="52" max="52" width="12.26953125" style="43" bestFit="1" customWidth="1"/>
    <col min="53" max="53" width="8.453125" style="43" customWidth="1"/>
    <col min="54" max="54" width="3.90625" style="43" customWidth="1"/>
    <col min="55" max="55" width="12.26953125" style="43" bestFit="1" customWidth="1"/>
    <col min="56" max="56" width="8.453125" style="43" customWidth="1"/>
    <col min="57" max="57" width="3.90625" style="43" customWidth="1"/>
    <col min="58" max="58" width="12.26953125" style="43" bestFit="1" customWidth="1"/>
    <col min="59" max="59" width="8.453125" style="43" customWidth="1"/>
    <col min="60" max="60" width="3.90625" style="43" customWidth="1"/>
    <col min="61" max="61" width="12.26953125" style="43" bestFit="1" customWidth="1"/>
    <col min="62" max="62" width="6.453125" style="43" customWidth="1"/>
    <col min="63" max="63" width="4.90625" style="43" customWidth="1"/>
    <col min="64" max="64" width="10.26953125" style="43" bestFit="1" customWidth="1"/>
    <col min="65" max="65" width="29.90625" style="43" bestFit="1" customWidth="1"/>
    <col min="66" max="66" width="11.08984375" style="43" bestFit="1" customWidth="1"/>
    <col min="67" max="67" width="9.90625" style="43" bestFit="1" customWidth="1"/>
    <col min="68" max="241" width="9" style="43"/>
    <col min="242" max="242" width="26.90625" style="43" customWidth="1"/>
    <col min="243" max="261" width="9.36328125" style="43" customWidth="1"/>
    <col min="262" max="262" width="26.90625" style="43" customWidth="1"/>
    <col min="263" max="497" width="9" style="43"/>
    <col min="498" max="498" width="26.90625" style="43" customWidth="1"/>
    <col min="499" max="517" width="9.36328125" style="43" customWidth="1"/>
    <col min="518" max="518" width="26.90625" style="43" customWidth="1"/>
    <col min="519" max="753" width="9" style="43"/>
    <col min="754" max="754" width="26.90625" style="43" customWidth="1"/>
    <col min="755" max="773" width="9.36328125" style="43" customWidth="1"/>
    <col min="774" max="774" width="26.90625" style="43" customWidth="1"/>
    <col min="775" max="1009" width="9" style="43"/>
    <col min="1010" max="1010" width="26.90625" style="43" customWidth="1"/>
    <col min="1011" max="1029" width="9.36328125" style="43" customWidth="1"/>
    <col min="1030" max="1030" width="26.90625" style="43" customWidth="1"/>
    <col min="1031" max="1265" width="9" style="43"/>
    <col min="1266" max="1266" width="26.90625" style="43" customWidth="1"/>
    <col min="1267" max="1285" width="9.36328125" style="43" customWidth="1"/>
    <col min="1286" max="1286" width="26.90625" style="43" customWidth="1"/>
    <col min="1287" max="1521" width="9" style="43"/>
    <col min="1522" max="1522" width="26.90625" style="43" customWidth="1"/>
    <col min="1523" max="1541" width="9.36328125" style="43" customWidth="1"/>
    <col min="1542" max="1542" width="26.90625" style="43" customWidth="1"/>
    <col min="1543" max="1777" width="9" style="43"/>
    <col min="1778" max="1778" width="26.90625" style="43" customWidth="1"/>
    <col min="1779" max="1797" width="9.36328125" style="43" customWidth="1"/>
    <col min="1798" max="1798" width="26.90625" style="43" customWidth="1"/>
    <col min="1799" max="2033" width="9" style="43"/>
    <col min="2034" max="2034" width="26.90625" style="43" customWidth="1"/>
    <col min="2035" max="2053" width="9.36328125" style="43" customWidth="1"/>
    <col min="2054" max="2054" width="26.90625" style="43" customWidth="1"/>
    <col min="2055" max="2289" width="9" style="43"/>
    <col min="2290" max="2290" width="26.90625" style="43" customWidth="1"/>
    <col min="2291" max="2309" width="9.36328125" style="43" customWidth="1"/>
    <col min="2310" max="2310" width="26.90625" style="43" customWidth="1"/>
    <col min="2311" max="2545" width="9" style="43"/>
    <col min="2546" max="2546" width="26.90625" style="43" customWidth="1"/>
    <col min="2547" max="2565" width="9.36328125" style="43" customWidth="1"/>
    <col min="2566" max="2566" width="26.90625" style="43" customWidth="1"/>
    <col min="2567" max="2801" width="9" style="43"/>
    <col min="2802" max="2802" width="26.90625" style="43" customWidth="1"/>
    <col min="2803" max="2821" width="9.36328125" style="43" customWidth="1"/>
    <col min="2822" max="2822" width="26.90625" style="43" customWidth="1"/>
    <col min="2823" max="3057" width="9" style="43"/>
    <col min="3058" max="3058" width="26.90625" style="43" customWidth="1"/>
    <col min="3059" max="3077" width="9.36328125" style="43" customWidth="1"/>
    <col min="3078" max="3078" width="26.90625" style="43" customWidth="1"/>
    <col min="3079" max="3313" width="9" style="43"/>
    <col min="3314" max="3314" width="26.90625" style="43" customWidth="1"/>
    <col min="3315" max="3333" width="9.36328125" style="43" customWidth="1"/>
    <col min="3334" max="3334" width="26.90625" style="43" customWidth="1"/>
    <col min="3335" max="3569" width="9" style="43"/>
    <col min="3570" max="3570" width="26.90625" style="43" customWidth="1"/>
    <col min="3571" max="3589" width="9.36328125" style="43" customWidth="1"/>
    <col min="3590" max="3590" width="26.90625" style="43" customWidth="1"/>
    <col min="3591" max="3825" width="9" style="43"/>
    <col min="3826" max="3826" width="26.90625" style="43" customWidth="1"/>
    <col min="3827" max="3845" width="9.36328125" style="43" customWidth="1"/>
    <col min="3846" max="3846" width="26.90625" style="43" customWidth="1"/>
    <col min="3847" max="4081" width="9" style="43"/>
    <col min="4082" max="4082" width="26.90625" style="43" customWidth="1"/>
    <col min="4083" max="4101" width="9.36328125" style="43" customWidth="1"/>
    <col min="4102" max="4102" width="26.90625" style="43" customWidth="1"/>
    <col min="4103" max="4337" width="9" style="43"/>
    <col min="4338" max="4338" width="26.90625" style="43" customWidth="1"/>
    <col min="4339" max="4357" width="9.36328125" style="43" customWidth="1"/>
    <col min="4358" max="4358" width="26.90625" style="43" customWidth="1"/>
    <col min="4359" max="4593" width="9" style="43"/>
    <col min="4594" max="4594" width="26.90625" style="43" customWidth="1"/>
    <col min="4595" max="4613" width="9.36328125" style="43" customWidth="1"/>
    <col min="4614" max="4614" width="26.90625" style="43" customWidth="1"/>
    <col min="4615" max="4849" width="9" style="43"/>
    <col min="4850" max="4850" width="26.90625" style="43" customWidth="1"/>
    <col min="4851" max="4869" width="9.36328125" style="43" customWidth="1"/>
    <col min="4870" max="4870" width="26.90625" style="43" customWidth="1"/>
    <col min="4871" max="5105" width="9" style="43"/>
    <col min="5106" max="5106" width="26.90625" style="43" customWidth="1"/>
    <col min="5107" max="5125" width="9.36328125" style="43" customWidth="1"/>
    <col min="5126" max="5126" width="26.90625" style="43" customWidth="1"/>
    <col min="5127" max="5361" width="9" style="43"/>
    <col min="5362" max="5362" width="26.90625" style="43" customWidth="1"/>
    <col min="5363" max="5381" width="9.36328125" style="43" customWidth="1"/>
    <col min="5382" max="5382" width="26.90625" style="43" customWidth="1"/>
    <col min="5383" max="5617" width="9" style="43"/>
    <col min="5618" max="5618" width="26.90625" style="43" customWidth="1"/>
    <col min="5619" max="5637" width="9.36328125" style="43" customWidth="1"/>
    <col min="5638" max="5638" width="26.90625" style="43" customWidth="1"/>
    <col min="5639" max="5873" width="9" style="43"/>
    <col min="5874" max="5874" width="26.90625" style="43" customWidth="1"/>
    <col min="5875" max="5893" width="9.36328125" style="43" customWidth="1"/>
    <col min="5894" max="5894" width="26.90625" style="43" customWidth="1"/>
    <col min="5895" max="6129" width="9" style="43"/>
    <col min="6130" max="6130" width="26.90625" style="43" customWidth="1"/>
    <col min="6131" max="6149" width="9.36328125" style="43" customWidth="1"/>
    <col min="6150" max="6150" width="26.90625" style="43" customWidth="1"/>
    <col min="6151" max="6385" width="9" style="43"/>
    <col min="6386" max="6386" width="26.90625" style="43" customWidth="1"/>
    <col min="6387" max="6405" width="9.36328125" style="43" customWidth="1"/>
    <col min="6406" max="6406" width="26.90625" style="43" customWidth="1"/>
    <col min="6407" max="6641" width="9" style="43"/>
    <col min="6642" max="6642" width="26.90625" style="43" customWidth="1"/>
    <col min="6643" max="6661" width="9.36328125" style="43" customWidth="1"/>
    <col min="6662" max="6662" width="26.90625" style="43" customWidth="1"/>
    <col min="6663" max="6897" width="9" style="43"/>
    <col min="6898" max="6898" width="26.90625" style="43" customWidth="1"/>
    <col min="6899" max="6917" width="9.36328125" style="43" customWidth="1"/>
    <col min="6918" max="6918" width="26.90625" style="43" customWidth="1"/>
    <col min="6919" max="7153" width="9" style="43"/>
    <col min="7154" max="7154" width="26.90625" style="43" customWidth="1"/>
    <col min="7155" max="7173" width="9.36328125" style="43" customWidth="1"/>
    <col min="7174" max="7174" width="26.90625" style="43" customWidth="1"/>
    <col min="7175" max="7409" width="9" style="43"/>
    <col min="7410" max="7410" width="26.90625" style="43" customWidth="1"/>
    <col min="7411" max="7429" width="9.36328125" style="43" customWidth="1"/>
    <col min="7430" max="7430" width="26.90625" style="43" customWidth="1"/>
    <col min="7431" max="7665" width="9" style="43"/>
    <col min="7666" max="7666" width="26.90625" style="43" customWidth="1"/>
    <col min="7667" max="7685" width="9.36328125" style="43" customWidth="1"/>
    <col min="7686" max="7686" width="26.90625" style="43" customWidth="1"/>
    <col min="7687" max="7921" width="9" style="43"/>
    <col min="7922" max="7922" width="26.90625" style="43" customWidth="1"/>
    <col min="7923" max="7941" width="9.36328125" style="43" customWidth="1"/>
    <col min="7942" max="7942" width="26.90625" style="43" customWidth="1"/>
    <col min="7943" max="8177" width="9" style="43"/>
    <col min="8178" max="8178" width="26.90625" style="43" customWidth="1"/>
    <col min="8179" max="8197" width="9.36328125" style="43" customWidth="1"/>
    <col min="8198" max="8198" width="26.90625" style="43" customWidth="1"/>
    <col min="8199" max="8433" width="9" style="43"/>
    <col min="8434" max="8434" width="26.90625" style="43" customWidth="1"/>
    <col min="8435" max="8453" width="9.36328125" style="43" customWidth="1"/>
    <col min="8454" max="8454" width="26.90625" style="43" customWidth="1"/>
    <col min="8455" max="8689" width="9" style="43"/>
    <col min="8690" max="8690" width="26.90625" style="43" customWidth="1"/>
    <col min="8691" max="8709" width="9.36328125" style="43" customWidth="1"/>
    <col min="8710" max="8710" width="26.90625" style="43" customWidth="1"/>
    <col min="8711" max="8945" width="9" style="43"/>
    <col min="8946" max="8946" width="26.90625" style="43" customWidth="1"/>
    <col min="8947" max="8965" width="9.36328125" style="43" customWidth="1"/>
    <col min="8966" max="8966" width="26.90625" style="43" customWidth="1"/>
    <col min="8967" max="9201" width="9" style="43"/>
    <col min="9202" max="9202" width="26.90625" style="43" customWidth="1"/>
    <col min="9203" max="9221" width="9.36328125" style="43" customWidth="1"/>
    <col min="9222" max="9222" width="26.90625" style="43" customWidth="1"/>
    <col min="9223" max="9457" width="9" style="43"/>
    <col min="9458" max="9458" width="26.90625" style="43" customWidth="1"/>
    <col min="9459" max="9477" width="9.36328125" style="43" customWidth="1"/>
    <col min="9478" max="9478" width="26.90625" style="43" customWidth="1"/>
    <col min="9479" max="9713" width="9" style="43"/>
    <col min="9714" max="9714" width="26.90625" style="43" customWidth="1"/>
    <col min="9715" max="9733" width="9.36328125" style="43" customWidth="1"/>
    <col min="9734" max="9734" width="26.90625" style="43" customWidth="1"/>
    <col min="9735" max="9969" width="9" style="43"/>
    <col min="9970" max="9970" width="26.90625" style="43" customWidth="1"/>
    <col min="9971" max="9989" width="9.36328125" style="43" customWidth="1"/>
    <col min="9990" max="9990" width="26.90625" style="43" customWidth="1"/>
    <col min="9991" max="10225" width="9" style="43"/>
    <col min="10226" max="10226" width="26.90625" style="43" customWidth="1"/>
    <col min="10227" max="10245" width="9.36328125" style="43" customWidth="1"/>
    <col min="10246" max="10246" width="26.90625" style="43" customWidth="1"/>
    <col min="10247" max="10481" width="9" style="43"/>
    <col min="10482" max="10482" width="26.90625" style="43" customWidth="1"/>
    <col min="10483" max="10501" width="9.36328125" style="43" customWidth="1"/>
    <col min="10502" max="10502" width="26.90625" style="43" customWidth="1"/>
    <col min="10503" max="10737" width="9" style="43"/>
    <col min="10738" max="10738" width="26.90625" style="43" customWidth="1"/>
    <col min="10739" max="10757" width="9.36328125" style="43" customWidth="1"/>
    <col min="10758" max="10758" width="26.90625" style="43" customWidth="1"/>
    <col min="10759" max="10993" width="9" style="43"/>
    <col min="10994" max="10994" width="26.90625" style="43" customWidth="1"/>
    <col min="10995" max="11013" width="9.36328125" style="43" customWidth="1"/>
    <col min="11014" max="11014" width="26.90625" style="43" customWidth="1"/>
    <col min="11015" max="11249" width="9" style="43"/>
    <col min="11250" max="11250" width="26.90625" style="43" customWidth="1"/>
    <col min="11251" max="11269" width="9.36328125" style="43" customWidth="1"/>
    <col min="11270" max="11270" width="26.90625" style="43" customWidth="1"/>
    <col min="11271" max="11505" width="9" style="43"/>
    <col min="11506" max="11506" width="26.90625" style="43" customWidth="1"/>
    <col min="11507" max="11525" width="9.36328125" style="43" customWidth="1"/>
    <col min="11526" max="11526" width="26.90625" style="43" customWidth="1"/>
    <col min="11527" max="11761" width="9" style="43"/>
    <col min="11762" max="11762" width="26.90625" style="43" customWidth="1"/>
    <col min="11763" max="11781" width="9.36328125" style="43" customWidth="1"/>
    <col min="11782" max="11782" width="26.90625" style="43" customWidth="1"/>
    <col min="11783" max="12017" width="9" style="43"/>
    <col min="12018" max="12018" width="26.90625" style="43" customWidth="1"/>
    <col min="12019" max="12037" width="9.36328125" style="43" customWidth="1"/>
    <col min="12038" max="12038" width="26.90625" style="43" customWidth="1"/>
    <col min="12039" max="12273" width="9" style="43"/>
    <col min="12274" max="12274" width="26.90625" style="43" customWidth="1"/>
    <col min="12275" max="12293" width="9.36328125" style="43" customWidth="1"/>
    <col min="12294" max="12294" width="26.90625" style="43" customWidth="1"/>
    <col min="12295" max="12529" width="9" style="43"/>
    <col min="12530" max="12530" width="26.90625" style="43" customWidth="1"/>
    <col min="12531" max="12549" width="9.36328125" style="43" customWidth="1"/>
    <col min="12550" max="12550" width="26.90625" style="43" customWidth="1"/>
    <col min="12551" max="12785" width="9" style="43"/>
    <col min="12786" max="12786" width="26.90625" style="43" customWidth="1"/>
    <col min="12787" max="12805" width="9.36328125" style="43" customWidth="1"/>
    <col min="12806" max="12806" width="26.90625" style="43" customWidth="1"/>
    <col min="12807" max="13041" width="9" style="43"/>
    <col min="13042" max="13042" width="26.90625" style="43" customWidth="1"/>
    <col min="13043" max="13061" width="9.36328125" style="43" customWidth="1"/>
    <col min="13062" max="13062" width="26.90625" style="43" customWidth="1"/>
    <col min="13063" max="13297" width="9" style="43"/>
    <col min="13298" max="13298" width="26.90625" style="43" customWidth="1"/>
    <col min="13299" max="13317" width="9.36328125" style="43" customWidth="1"/>
    <col min="13318" max="13318" width="26.90625" style="43" customWidth="1"/>
    <col min="13319" max="13553" width="9" style="43"/>
    <col min="13554" max="13554" width="26.90625" style="43" customWidth="1"/>
    <col min="13555" max="13573" width="9.36328125" style="43" customWidth="1"/>
    <col min="13574" max="13574" width="26.90625" style="43" customWidth="1"/>
    <col min="13575" max="13809" width="9" style="43"/>
    <col min="13810" max="13810" width="26.90625" style="43" customWidth="1"/>
    <col min="13811" max="13829" width="9.36328125" style="43" customWidth="1"/>
    <col min="13830" max="13830" width="26.90625" style="43" customWidth="1"/>
    <col min="13831" max="14065" width="9" style="43"/>
    <col min="14066" max="14066" width="26.90625" style="43" customWidth="1"/>
    <col min="14067" max="14085" width="9.36328125" style="43" customWidth="1"/>
    <col min="14086" max="14086" width="26.90625" style="43" customWidth="1"/>
    <col min="14087" max="14321" width="9" style="43"/>
    <col min="14322" max="14322" width="26.90625" style="43" customWidth="1"/>
    <col min="14323" max="14341" width="9.36328125" style="43" customWidth="1"/>
    <col min="14342" max="14342" width="26.90625" style="43" customWidth="1"/>
    <col min="14343" max="14577" width="9" style="43"/>
    <col min="14578" max="14578" width="26.90625" style="43" customWidth="1"/>
    <col min="14579" max="14597" width="9.36328125" style="43" customWidth="1"/>
    <col min="14598" max="14598" width="26.90625" style="43" customWidth="1"/>
    <col min="14599" max="14833" width="9" style="43"/>
    <col min="14834" max="14834" width="26.90625" style="43" customWidth="1"/>
    <col min="14835" max="14853" width="9.36328125" style="43" customWidth="1"/>
    <col min="14854" max="14854" width="26.90625" style="43" customWidth="1"/>
    <col min="14855" max="15089" width="9" style="43"/>
    <col min="15090" max="15090" width="26.90625" style="43" customWidth="1"/>
    <col min="15091" max="15109" width="9.36328125" style="43" customWidth="1"/>
    <col min="15110" max="15110" width="26.90625" style="43" customWidth="1"/>
    <col min="15111" max="15345" width="9" style="43"/>
    <col min="15346" max="15346" width="26.90625" style="43" customWidth="1"/>
    <col min="15347" max="15365" width="9.36328125" style="43" customWidth="1"/>
    <col min="15366" max="15366" width="26.90625" style="43" customWidth="1"/>
    <col min="15367" max="15601" width="9" style="43"/>
    <col min="15602" max="15602" width="26.90625" style="43" customWidth="1"/>
    <col min="15603" max="15621" width="9.36328125" style="43" customWidth="1"/>
    <col min="15622" max="15622" width="26.90625" style="43" customWidth="1"/>
    <col min="15623" max="15857" width="9" style="43"/>
    <col min="15858" max="15858" width="26.90625" style="43" customWidth="1"/>
    <col min="15859" max="15877" width="9.36328125" style="43" customWidth="1"/>
    <col min="15878" max="15878" width="26.90625" style="43" customWidth="1"/>
    <col min="15879" max="16113" width="9" style="43"/>
    <col min="16114" max="16114" width="26.90625" style="43" customWidth="1"/>
    <col min="16115" max="16133" width="9.36328125" style="43" customWidth="1"/>
    <col min="16134" max="16134" width="26.90625" style="43" customWidth="1"/>
    <col min="16135" max="16384" width="9" style="43"/>
  </cols>
  <sheetData>
    <row r="1" spans="2:67">
      <c r="G1" s="219" t="s">
        <v>39</v>
      </c>
    </row>
    <row r="2" spans="2:67" s="45" customFormat="1" ht="24" customHeight="1">
      <c r="B2" s="59" t="s">
        <v>380</v>
      </c>
      <c r="C2" s="61"/>
      <c r="D2" s="61"/>
      <c r="E2" s="61"/>
      <c r="F2" s="65" t="s">
        <v>285</v>
      </c>
      <c r="G2" s="220"/>
    </row>
    <row r="3" spans="2:67" s="46" customFormat="1" ht="40" customHeight="1">
      <c r="B3" s="248" t="s">
        <v>291</v>
      </c>
      <c r="C3" s="248"/>
      <c r="D3" s="248"/>
      <c r="E3" s="248"/>
      <c r="F3" s="248"/>
      <c r="G3" s="34"/>
    </row>
    <row r="4" spans="2:67" s="66" customFormat="1" ht="40" customHeight="1">
      <c r="B4" s="276" t="s">
        <v>290</v>
      </c>
      <c r="C4" s="276"/>
      <c r="D4" s="276"/>
      <c r="E4" s="276"/>
      <c r="F4" s="276"/>
      <c r="G4" s="63"/>
    </row>
    <row r="5" spans="2:67" s="47" customFormat="1" ht="40" customHeight="1">
      <c r="B5" s="240" t="s">
        <v>36</v>
      </c>
      <c r="C5" s="67" t="s">
        <v>34</v>
      </c>
      <c r="D5" s="67" t="s">
        <v>33</v>
      </c>
      <c r="E5" s="67" t="s">
        <v>32</v>
      </c>
      <c r="F5" s="266" t="s">
        <v>138</v>
      </c>
      <c r="G5" s="36"/>
      <c r="M5" s="68"/>
    </row>
    <row r="6" spans="2:67" s="31" customFormat="1" ht="50.15" customHeight="1">
      <c r="B6" s="275" t="s">
        <v>30</v>
      </c>
      <c r="C6" s="69" t="s">
        <v>1</v>
      </c>
      <c r="D6" s="69" t="s">
        <v>29</v>
      </c>
      <c r="E6" s="70" t="s">
        <v>28</v>
      </c>
      <c r="F6" s="266"/>
      <c r="G6" s="36"/>
    </row>
    <row r="7" spans="2:67" ht="41.15" customHeight="1">
      <c r="B7" s="23" t="s">
        <v>27</v>
      </c>
      <c r="C7" s="23">
        <f>SUM(D7:E7)</f>
        <v>10184</v>
      </c>
      <c r="D7" s="23">
        <v>3914</v>
      </c>
      <c r="E7" s="23">
        <v>6270</v>
      </c>
      <c r="F7" s="23" t="s">
        <v>179</v>
      </c>
      <c r="Y7" s="71"/>
      <c r="Z7" s="71"/>
    </row>
    <row r="8" spans="2:67" ht="41.15" customHeight="1">
      <c r="B8" s="24" t="s">
        <v>25</v>
      </c>
      <c r="C8" s="24">
        <f t="shared" ref="C8:C19" si="0">SUM(D8:E8)</f>
        <v>12833</v>
      </c>
      <c r="D8" s="24">
        <v>5003</v>
      </c>
      <c r="E8" s="24">
        <v>7830</v>
      </c>
      <c r="F8" s="24" t="s">
        <v>180</v>
      </c>
      <c r="S8" s="71"/>
      <c r="V8" s="71"/>
      <c r="W8" s="71"/>
      <c r="Z8" s="71"/>
    </row>
    <row r="9" spans="2:67" ht="41.15" customHeight="1">
      <c r="B9" s="23" t="s">
        <v>23</v>
      </c>
      <c r="C9" s="23">
        <f t="shared" si="0"/>
        <v>4691</v>
      </c>
      <c r="D9" s="23">
        <v>1784</v>
      </c>
      <c r="E9" s="23">
        <v>2907</v>
      </c>
      <c r="F9" s="23" t="s">
        <v>22</v>
      </c>
    </row>
    <row r="10" spans="2:67" ht="41.15" customHeight="1">
      <c r="B10" s="24" t="s">
        <v>21</v>
      </c>
      <c r="C10" s="24">
        <f t="shared" si="0"/>
        <v>3201</v>
      </c>
      <c r="D10" s="24">
        <v>1108</v>
      </c>
      <c r="E10" s="24">
        <v>2093</v>
      </c>
      <c r="F10" s="24" t="s">
        <v>181</v>
      </c>
      <c r="N10" s="37"/>
      <c r="O10" s="37"/>
      <c r="P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</row>
    <row r="11" spans="2:67" ht="41.15" customHeight="1">
      <c r="B11" s="23" t="s">
        <v>19</v>
      </c>
      <c r="C11" s="23">
        <f t="shared" si="0"/>
        <v>7902</v>
      </c>
      <c r="D11" s="23">
        <v>3095</v>
      </c>
      <c r="E11" s="23">
        <v>4807</v>
      </c>
      <c r="F11" s="23" t="s">
        <v>182</v>
      </c>
      <c r="N11" s="37"/>
      <c r="O11" s="37"/>
      <c r="P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</row>
    <row r="12" spans="2:67" ht="41.15" customHeight="1">
      <c r="B12" s="24" t="s">
        <v>17</v>
      </c>
      <c r="C12" s="24">
        <f t="shared" si="0"/>
        <v>5747</v>
      </c>
      <c r="D12" s="24">
        <v>1854</v>
      </c>
      <c r="E12" s="24">
        <v>3893</v>
      </c>
      <c r="F12" s="24" t="s">
        <v>183</v>
      </c>
      <c r="N12" s="37"/>
      <c r="O12" s="37"/>
      <c r="P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</row>
    <row r="13" spans="2:67" ht="41.15" customHeight="1">
      <c r="B13" s="23" t="s">
        <v>15</v>
      </c>
      <c r="C13" s="23">
        <f t="shared" si="0"/>
        <v>2362</v>
      </c>
      <c r="D13" s="23">
        <v>1202</v>
      </c>
      <c r="E13" s="23">
        <v>1160</v>
      </c>
      <c r="F13" s="23" t="s">
        <v>184</v>
      </c>
      <c r="N13" s="37"/>
      <c r="O13" s="37"/>
      <c r="P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</row>
    <row r="14" spans="2:67" ht="41.15" customHeight="1">
      <c r="B14" s="24" t="s">
        <v>13</v>
      </c>
      <c r="C14" s="24">
        <f t="shared" si="0"/>
        <v>2002</v>
      </c>
      <c r="D14" s="24">
        <v>783</v>
      </c>
      <c r="E14" s="24">
        <v>1219</v>
      </c>
      <c r="F14" s="24" t="s">
        <v>185</v>
      </c>
      <c r="N14" s="37"/>
      <c r="O14" s="37"/>
      <c r="P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</row>
    <row r="15" spans="2:67" ht="41.15" customHeight="1">
      <c r="B15" s="23" t="s">
        <v>11</v>
      </c>
      <c r="C15" s="23">
        <f t="shared" si="0"/>
        <v>1022</v>
      </c>
      <c r="D15" s="23">
        <v>454</v>
      </c>
      <c r="E15" s="23">
        <v>568</v>
      </c>
      <c r="F15" s="23" t="s">
        <v>10</v>
      </c>
      <c r="N15" s="37"/>
      <c r="O15" s="37"/>
      <c r="P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</row>
    <row r="16" spans="2:67" ht="41.15" customHeight="1">
      <c r="B16" s="24" t="s">
        <v>9</v>
      </c>
      <c r="C16" s="24">
        <f t="shared" si="0"/>
        <v>3968</v>
      </c>
      <c r="D16" s="24">
        <v>1516</v>
      </c>
      <c r="E16" s="24">
        <v>2452</v>
      </c>
      <c r="F16" s="24" t="s">
        <v>186</v>
      </c>
      <c r="N16" s="37"/>
      <c r="O16" s="37"/>
      <c r="P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</row>
    <row r="17" spans="2:81" ht="41.15" customHeight="1">
      <c r="B17" s="23" t="s">
        <v>7</v>
      </c>
      <c r="C17" s="23">
        <f t="shared" si="0"/>
        <v>1824</v>
      </c>
      <c r="D17" s="23">
        <v>701</v>
      </c>
      <c r="E17" s="23">
        <v>1123</v>
      </c>
      <c r="F17" s="23" t="s">
        <v>187</v>
      </c>
      <c r="N17" s="37"/>
      <c r="O17" s="37"/>
      <c r="P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</row>
    <row r="18" spans="2:81" ht="41.15" customHeight="1">
      <c r="B18" s="24" t="s">
        <v>5</v>
      </c>
      <c r="C18" s="24">
        <f t="shared" si="0"/>
        <v>1762</v>
      </c>
      <c r="D18" s="24">
        <v>814</v>
      </c>
      <c r="E18" s="24">
        <v>948</v>
      </c>
      <c r="F18" s="24" t="s">
        <v>188</v>
      </c>
      <c r="N18" s="37"/>
      <c r="O18" s="37"/>
      <c r="P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</row>
    <row r="19" spans="2:81" ht="41.15" customHeight="1">
      <c r="B19" s="23" t="s">
        <v>3</v>
      </c>
      <c r="C19" s="23">
        <f t="shared" si="0"/>
        <v>1417</v>
      </c>
      <c r="D19" s="23">
        <v>676</v>
      </c>
      <c r="E19" s="23">
        <v>741</v>
      </c>
      <c r="F19" s="23" t="s">
        <v>189</v>
      </c>
      <c r="N19" s="37"/>
      <c r="O19" s="37"/>
      <c r="P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</row>
    <row r="20" spans="2:81" s="50" customFormat="1" ht="50.15" customHeight="1">
      <c r="B20" s="55" t="s">
        <v>1</v>
      </c>
      <c r="C20" s="55">
        <f>SUM(C7:C19)</f>
        <v>58915</v>
      </c>
      <c r="D20" s="55">
        <f>SUM(D7:D19)</f>
        <v>22904</v>
      </c>
      <c r="E20" s="55">
        <f>SUM(E7:E19)</f>
        <v>36011</v>
      </c>
      <c r="F20" s="55" t="s">
        <v>96</v>
      </c>
      <c r="G20" s="40"/>
      <c r="H20" s="43"/>
      <c r="I20" s="43"/>
      <c r="J20" s="43"/>
      <c r="K20" s="43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</row>
    <row r="21" spans="2:81" s="27" customFormat="1" ht="31.5" customHeight="1">
      <c r="B21" s="226" t="s">
        <v>270</v>
      </c>
      <c r="C21" s="226"/>
      <c r="D21" s="218" t="s">
        <v>226</v>
      </c>
      <c r="E21" s="218"/>
      <c r="F21" s="218"/>
      <c r="G21" s="36"/>
      <c r="I21" s="206"/>
      <c r="J21" s="206"/>
      <c r="K21" s="206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2:81" s="28" customFormat="1" ht="22.5" customHeight="1">
      <c r="B22" s="274"/>
      <c r="C22" s="274"/>
      <c r="G22" s="36"/>
      <c r="K22" s="38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2:81">
      <c r="I23" s="71"/>
      <c r="J23" s="71"/>
      <c r="K23" s="38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2:81">
      <c r="K24" s="38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2:81">
      <c r="C25" s="207"/>
      <c r="D25" s="207"/>
      <c r="E25" s="207"/>
      <c r="K25" s="38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2:81">
      <c r="K26" s="38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2:81">
      <c r="K27" s="38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2:81">
      <c r="K28" s="38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2:81">
      <c r="K29" s="37"/>
      <c r="L29" s="37"/>
      <c r="M29" s="37"/>
      <c r="N29" s="37"/>
      <c r="O29" s="37"/>
      <c r="P29" s="37"/>
      <c r="CC29" s="29"/>
    </row>
    <row r="30" spans="2:81">
      <c r="K30" s="37"/>
      <c r="L30" s="37"/>
      <c r="M30" s="37"/>
      <c r="N30" s="37"/>
      <c r="O30" s="37"/>
      <c r="P30" s="37"/>
    </row>
    <row r="31" spans="2:81">
      <c r="K31" s="37"/>
      <c r="L31" s="37"/>
      <c r="M31" s="37"/>
      <c r="N31" s="37"/>
      <c r="O31" s="37"/>
      <c r="P31" s="37"/>
    </row>
    <row r="32" spans="2:81">
      <c r="K32" s="37"/>
      <c r="L32" s="37"/>
      <c r="M32" s="37"/>
      <c r="N32" s="37"/>
      <c r="O32" s="37"/>
      <c r="P32" s="37"/>
    </row>
    <row r="33" spans="11:16">
      <c r="K33" s="37"/>
      <c r="L33" s="37"/>
      <c r="M33" s="37"/>
      <c r="N33" s="37"/>
      <c r="O33" s="37"/>
      <c r="P33" s="37"/>
    </row>
    <row r="34" spans="11:16">
      <c r="K34" s="37"/>
      <c r="L34" s="37"/>
      <c r="M34" s="37"/>
      <c r="N34" s="37"/>
      <c r="O34" s="37"/>
      <c r="P34" s="37"/>
    </row>
    <row r="35" spans="11:16">
      <c r="K35" s="37"/>
      <c r="L35" s="37"/>
      <c r="M35" s="37"/>
      <c r="N35" s="37"/>
      <c r="O35" s="37"/>
      <c r="P35" s="37"/>
    </row>
    <row r="36" spans="11:16">
      <c r="K36" s="37"/>
      <c r="L36" s="37"/>
      <c r="M36" s="37"/>
      <c r="N36" s="37"/>
      <c r="O36" s="37"/>
      <c r="P36" s="37"/>
    </row>
    <row r="37" spans="11:16">
      <c r="K37" s="37"/>
      <c r="L37" s="37"/>
      <c r="M37" s="37"/>
      <c r="N37" s="37"/>
      <c r="O37" s="37"/>
      <c r="P37" s="37"/>
    </row>
    <row r="38" spans="11:16">
      <c r="K38" s="37"/>
      <c r="L38" s="37"/>
      <c r="M38" s="37"/>
      <c r="N38" s="37"/>
      <c r="O38" s="37"/>
      <c r="P38" s="37"/>
    </row>
    <row r="39" spans="11:16">
      <c r="K39" s="37"/>
      <c r="L39" s="37"/>
      <c r="M39" s="37"/>
      <c r="N39" s="37"/>
      <c r="O39" s="37"/>
      <c r="P39" s="37"/>
    </row>
    <row r="40" spans="11:16">
      <c r="K40" s="37"/>
      <c r="L40" s="37"/>
      <c r="M40" s="37"/>
      <c r="N40" s="37"/>
      <c r="O40" s="37"/>
      <c r="P40" s="37"/>
    </row>
    <row r="41" spans="11:16">
      <c r="K41" s="37"/>
      <c r="L41" s="37"/>
      <c r="M41" s="37"/>
      <c r="N41" s="37"/>
      <c r="O41" s="37"/>
      <c r="P41" s="37"/>
    </row>
    <row r="42" spans="11:16">
      <c r="K42" s="37"/>
      <c r="L42" s="37"/>
      <c r="M42" s="37"/>
      <c r="N42" s="37"/>
      <c r="O42" s="37"/>
      <c r="P42" s="37"/>
    </row>
    <row r="43" spans="11:16">
      <c r="K43" s="37"/>
      <c r="L43" s="37"/>
      <c r="M43" s="37"/>
      <c r="N43" s="37"/>
      <c r="O43" s="37"/>
      <c r="P43" s="37"/>
    </row>
    <row r="44" spans="11:16">
      <c r="K44" s="37"/>
      <c r="L44" s="37"/>
      <c r="M44" s="37"/>
      <c r="N44" s="37"/>
      <c r="O44" s="37"/>
      <c r="P44" s="37"/>
    </row>
    <row r="45" spans="11:16">
      <c r="K45" s="37"/>
      <c r="L45" s="37"/>
      <c r="M45" s="37"/>
      <c r="N45" s="37"/>
      <c r="O45" s="37"/>
      <c r="P45" s="37"/>
    </row>
    <row r="46" spans="11:16">
      <c r="K46" s="37"/>
      <c r="L46" s="37"/>
      <c r="M46" s="37"/>
      <c r="N46" s="37"/>
      <c r="O46" s="37"/>
      <c r="P46" s="37"/>
    </row>
    <row r="47" spans="11:16">
      <c r="K47" s="37"/>
      <c r="L47" s="37"/>
      <c r="M47" s="37"/>
      <c r="N47" s="37"/>
      <c r="O47" s="37"/>
      <c r="P47" s="37"/>
    </row>
    <row r="48" spans="11:16">
      <c r="K48" s="37"/>
      <c r="L48" s="37"/>
      <c r="M48" s="37"/>
      <c r="N48" s="37"/>
      <c r="O48" s="37"/>
      <c r="P48" s="37"/>
    </row>
    <row r="49" spans="11:16">
      <c r="K49" s="37"/>
      <c r="L49" s="37"/>
      <c r="M49" s="37"/>
      <c r="N49" s="37"/>
      <c r="O49" s="37"/>
      <c r="P49" s="37"/>
    </row>
    <row r="50" spans="11:16">
      <c r="K50" s="37"/>
      <c r="L50" s="37"/>
      <c r="M50" s="37"/>
      <c r="N50" s="37"/>
      <c r="O50" s="37"/>
      <c r="P50" s="37"/>
    </row>
    <row r="51" spans="11:16">
      <c r="K51" s="37"/>
      <c r="L51" s="37"/>
      <c r="M51" s="37"/>
      <c r="N51" s="37"/>
      <c r="O51" s="37"/>
      <c r="P51" s="37"/>
    </row>
    <row r="52" spans="11:16">
      <c r="K52" s="37"/>
      <c r="L52" s="37"/>
      <c r="M52" s="37"/>
      <c r="N52" s="37"/>
      <c r="O52" s="37"/>
      <c r="P52" s="37"/>
    </row>
    <row r="53" spans="11:16">
      <c r="K53" s="37"/>
      <c r="L53" s="37"/>
      <c r="M53" s="37"/>
      <c r="N53" s="37"/>
      <c r="O53" s="37"/>
      <c r="P53" s="37"/>
    </row>
    <row r="54" spans="11:16">
      <c r="K54" s="37"/>
      <c r="L54" s="37"/>
      <c r="M54" s="37"/>
      <c r="N54" s="37"/>
      <c r="O54" s="37"/>
      <c r="P54" s="37"/>
    </row>
    <row r="55" spans="11:16">
      <c r="K55" s="37"/>
      <c r="L55" s="37"/>
      <c r="M55" s="37"/>
      <c r="N55" s="37"/>
      <c r="O55" s="37"/>
      <c r="P55" s="37"/>
    </row>
    <row r="56" spans="11:16">
      <c r="K56" s="37"/>
      <c r="L56" s="37"/>
      <c r="M56" s="37"/>
      <c r="N56" s="37"/>
      <c r="O56" s="37"/>
      <c r="P56" s="37"/>
    </row>
    <row r="57" spans="11:16">
      <c r="K57" s="37"/>
      <c r="L57" s="37"/>
      <c r="M57" s="37"/>
      <c r="N57" s="37"/>
      <c r="O57" s="37"/>
      <c r="P57" s="37"/>
    </row>
    <row r="58" spans="11:16">
      <c r="K58" s="37"/>
      <c r="L58" s="37"/>
      <c r="M58" s="37"/>
      <c r="N58" s="37"/>
      <c r="O58" s="37"/>
      <c r="P58" s="37"/>
    </row>
    <row r="59" spans="11:16">
      <c r="K59" s="37"/>
      <c r="L59" s="37"/>
      <c r="M59" s="37"/>
      <c r="N59" s="37"/>
      <c r="O59" s="37"/>
      <c r="P59" s="37"/>
    </row>
    <row r="60" spans="11:16">
      <c r="K60" s="37"/>
      <c r="L60" s="37"/>
      <c r="M60" s="37"/>
      <c r="N60" s="37"/>
      <c r="O60" s="37"/>
      <c r="P60" s="37"/>
    </row>
    <row r="61" spans="11:16">
      <c r="K61" s="37"/>
      <c r="L61" s="37"/>
      <c r="M61" s="37"/>
      <c r="N61" s="37"/>
      <c r="O61" s="37"/>
      <c r="P61" s="37"/>
    </row>
    <row r="62" spans="11:16">
      <c r="K62" s="37"/>
      <c r="L62" s="37"/>
      <c r="M62" s="37"/>
      <c r="N62" s="37"/>
      <c r="O62" s="37"/>
      <c r="P62" s="37"/>
    </row>
    <row r="63" spans="11:16">
      <c r="K63" s="37"/>
      <c r="L63" s="37"/>
      <c r="M63" s="37"/>
      <c r="N63" s="37"/>
      <c r="O63" s="37"/>
      <c r="P63" s="37"/>
    </row>
    <row r="64" spans="11:16">
      <c r="K64" s="37"/>
      <c r="L64" s="37"/>
      <c r="M64" s="37"/>
      <c r="N64" s="37"/>
      <c r="O64" s="37"/>
      <c r="P64" s="37"/>
    </row>
    <row r="65" spans="11:16">
      <c r="K65" s="37"/>
      <c r="L65" s="37"/>
      <c r="M65" s="37"/>
      <c r="N65" s="37"/>
      <c r="O65" s="37"/>
      <c r="P65" s="37"/>
    </row>
    <row r="66" spans="11:16">
      <c r="K66" s="37"/>
      <c r="L66" s="37"/>
      <c r="M66" s="37"/>
      <c r="N66" s="37"/>
      <c r="O66" s="37"/>
      <c r="P66" s="37"/>
    </row>
    <row r="67" spans="11:16">
      <c r="K67" s="37"/>
      <c r="L67" s="37"/>
      <c r="M67" s="37"/>
      <c r="N67" s="37"/>
      <c r="O67" s="37"/>
      <c r="P67" s="37"/>
    </row>
    <row r="68" spans="11:16">
      <c r="K68" s="37"/>
      <c r="L68" s="37"/>
      <c r="M68" s="37"/>
      <c r="N68" s="37"/>
      <c r="O68" s="37"/>
      <c r="P68" s="37"/>
    </row>
    <row r="69" spans="11:16">
      <c r="K69" s="37"/>
      <c r="L69" s="37"/>
      <c r="M69" s="37"/>
      <c r="N69" s="37"/>
      <c r="O69" s="37"/>
      <c r="P69" s="37"/>
    </row>
    <row r="70" spans="11:16">
      <c r="K70" s="37"/>
      <c r="L70" s="37"/>
      <c r="M70" s="37"/>
      <c r="N70" s="37"/>
      <c r="O70" s="37"/>
      <c r="P70" s="37"/>
    </row>
    <row r="71" spans="11:16">
      <c r="K71" s="37"/>
      <c r="L71" s="37"/>
      <c r="M71" s="37"/>
      <c r="N71" s="37"/>
      <c r="O71" s="37"/>
      <c r="P71" s="37"/>
    </row>
    <row r="72" spans="11:16">
      <c r="K72" s="37"/>
      <c r="L72" s="37"/>
      <c r="M72" s="37"/>
      <c r="N72" s="37"/>
      <c r="O72" s="37"/>
      <c r="P72" s="37"/>
    </row>
    <row r="73" spans="11:16">
      <c r="K73" s="37"/>
      <c r="L73" s="37"/>
      <c r="M73" s="37"/>
      <c r="N73" s="37"/>
      <c r="O73" s="37"/>
      <c r="P73" s="37"/>
    </row>
    <row r="74" spans="11:16">
      <c r="K74" s="37"/>
      <c r="L74" s="37"/>
      <c r="M74" s="37"/>
      <c r="N74" s="37"/>
      <c r="O74" s="37"/>
      <c r="P74" s="37"/>
    </row>
    <row r="75" spans="11:16">
      <c r="K75" s="37"/>
      <c r="L75" s="37"/>
      <c r="M75" s="37"/>
      <c r="N75" s="37"/>
      <c r="O75" s="37"/>
      <c r="P75" s="37"/>
    </row>
    <row r="76" spans="11:16">
      <c r="K76" s="37"/>
      <c r="L76" s="37"/>
      <c r="M76" s="37"/>
      <c r="N76" s="37"/>
      <c r="O76" s="37"/>
      <c r="P76" s="37"/>
    </row>
    <row r="77" spans="11:16">
      <c r="K77" s="37"/>
      <c r="L77" s="37"/>
      <c r="M77" s="37"/>
      <c r="N77" s="37"/>
      <c r="O77" s="37"/>
      <c r="P77" s="37"/>
    </row>
    <row r="78" spans="11:16">
      <c r="K78" s="37"/>
      <c r="L78" s="37"/>
      <c r="M78" s="37"/>
      <c r="N78" s="37"/>
      <c r="O78" s="37"/>
      <c r="P78" s="37"/>
    </row>
    <row r="79" spans="11:16">
      <c r="K79" s="37"/>
      <c r="L79" s="37"/>
      <c r="M79" s="37"/>
      <c r="N79" s="37"/>
      <c r="O79" s="37"/>
      <c r="P79" s="37"/>
    </row>
    <row r="80" spans="11:16">
      <c r="K80" s="37"/>
      <c r="L80" s="37"/>
      <c r="M80" s="37"/>
      <c r="N80" s="37"/>
      <c r="O80" s="37"/>
      <c r="P80" s="37"/>
    </row>
    <row r="81" spans="11:16">
      <c r="K81" s="37"/>
      <c r="L81" s="37"/>
      <c r="M81" s="37"/>
      <c r="N81" s="37"/>
      <c r="O81" s="37"/>
      <c r="P81" s="37"/>
    </row>
    <row r="82" spans="11:16">
      <c r="K82" s="37"/>
      <c r="L82" s="37"/>
      <c r="M82" s="37"/>
      <c r="N82" s="37"/>
      <c r="O82" s="37"/>
      <c r="P82" s="37"/>
    </row>
    <row r="83" spans="11:16">
      <c r="K83" s="37"/>
      <c r="L83" s="37"/>
      <c r="M83" s="37"/>
      <c r="N83" s="37"/>
      <c r="O83" s="37"/>
      <c r="P83" s="37"/>
    </row>
    <row r="84" spans="11:16">
      <c r="K84" s="37"/>
      <c r="L84" s="37"/>
      <c r="M84" s="37"/>
      <c r="N84" s="37"/>
      <c r="O84" s="37"/>
      <c r="P84" s="37"/>
    </row>
    <row r="85" spans="11:16">
      <c r="K85" s="37"/>
      <c r="L85" s="37"/>
      <c r="M85" s="37"/>
      <c r="N85" s="37"/>
      <c r="O85" s="37"/>
      <c r="P85" s="37"/>
    </row>
    <row r="86" spans="11:16">
      <c r="K86" s="37"/>
      <c r="L86" s="37"/>
      <c r="M86" s="37"/>
      <c r="N86" s="37"/>
      <c r="O86" s="37"/>
      <c r="P86" s="37"/>
    </row>
    <row r="87" spans="11:16">
      <c r="K87" s="37"/>
      <c r="L87" s="37"/>
      <c r="M87" s="37"/>
      <c r="N87" s="37"/>
      <c r="O87" s="37"/>
      <c r="P87" s="37"/>
    </row>
    <row r="88" spans="11:16">
      <c r="K88" s="37"/>
      <c r="L88" s="37"/>
      <c r="M88" s="37"/>
      <c r="N88" s="37"/>
      <c r="O88" s="37"/>
      <c r="P88" s="37"/>
    </row>
    <row r="89" spans="11:16">
      <c r="K89" s="37"/>
      <c r="L89" s="37"/>
      <c r="M89" s="37"/>
      <c r="N89" s="37"/>
      <c r="O89" s="37"/>
      <c r="P89" s="37"/>
    </row>
    <row r="90" spans="11:16">
      <c r="K90" s="37"/>
      <c r="L90" s="37"/>
      <c r="M90" s="37"/>
      <c r="N90" s="37"/>
      <c r="O90" s="37"/>
      <c r="P90" s="37"/>
    </row>
    <row r="91" spans="11:16">
      <c r="K91" s="37"/>
      <c r="L91" s="37"/>
      <c r="M91" s="37"/>
      <c r="N91" s="37"/>
      <c r="O91" s="37"/>
      <c r="P91" s="37"/>
    </row>
    <row r="92" spans="11:16">
      <c r="K92" s="37"/>
      <c r="L92" s="37"/>
      <c r="M92" s="37"/>
      <c r="N92" s="37"/>
      <c r="O92" s="37"/>
      <c r="P92" s="37"/>
    </row>
    <row r="93" spans="11:16">
      <c r="K93" s="37"/>
      <c r="L93" s="37"/>
      <c r="M93" s="37"/>
      <c r="N93" s="37"/>
      <c r="O93" s="37"/>
      <c r="P93" s="37"/>
    </row>
    <row r="94" spans="11:16">
      <c r="K94" s="37"/>
      <c r="L94" s="37"/>
      <c r="M94" s="37"/>
      <c r="N94" s="37"/>
      <c r="O94" s="37"/>
      <c r="P94" s="37"/>
    </row>
    <row r="95" spans="11:16">
      <c r="K95" s="37"/>
      <c r="L95" s="37"/>
      <c r="M95" s="37"/>
      <c r="N95" s="37"/>
      <c r="O95" s="37"/>
      <c r="P95" s="37"/>
    </row>
    <row r="96" spans="11:16">
      <c r="K96" s="37"/>
      <c r="L96" s="37"/>
      <c r="M96" s="37"/>
      <c r="N96" s="37"/>
      <c r="O96" s="37"/>
      <c r="P96" s="37"/>
    </row>
    <row r="97" spans="11:16">
      <c r="K97" s="37"/>
      <c r="L97" s="37"/>
      <c r="M97" s="37"/>
      <c r="N97" s="37"/>
      <c r="O97" s="37"/>
      <c r="P97" s="37"/>
    </row>
    <row r="98" spans="11:16">
      <c r="K98" s="37"/>
      <c r="L98" s="37"/>
      <c r="M98" s="37"/>
      <c r="N98" s="37"/>
      <c r="O98" s="37"/>
      <c r="P98" s="37"/>
    </row>
    <row r="99" spans="11:16">
      <c r="K99" s="37"/>
      <c r="L99" s="37"/>
      <c r="M99" s="37"/>
      <c r="N99" s="37"/>
      <c r="O99" s="37"/>
      <c r="P99" s="37"/>
    </row>
    <row r="100" spans="11:16">
      <c r="K100" s="37"/>
      <c r="L100" s="37"/>
      <c r="M100" s="37"/>
      <c r="N100" s="37"/>
      <c r="O100" s="37"/>
      <c r="P100" s="37"/>
    </row>
    <row r="101" spans="11:16">
      <c r="K101" s="37"/>
      <c r="L101" s="37"/>
      <c r="M101" s="37"/>
      <c r="N101" s="37"/>
      <c r="O101" s="37"/>
      <c r="P101" s="37"/>
    </row>
    <row r="102" spans="11:16">
      <c r="K102" s="37"/>
      <c r="L102" s="37"/>
      <c r="M102" s="37"/>
      <c r="N102" s="37"/>
      <c r="O102" s="37"/>
      <c r="P102" s="37"/>
    </row>
    <row r="103" spans="11:16">
      <c r="K103" s="37"/>
      <c r="L103" s="37"/>
      <c r="M103" s="37"/>
      <c r="N103" s="37"/>
      <c r="O103" s="37"/>
      <c r="P103" s="37"/>
    </row>
    <row r="104" spans="11:16">
      <c r="K104" s="37"/>
      <c r="L104" s="37"/>
      <c r="M104" s="37"/>
      <c r="N104" s="37"/>
      <c r="O104" s="37"/>
      <c r="P104" s="37"/>
    </row>
    <row r="105" spans="11:16">
      <c r="K105" s="37"/>
      <c r="L105" s="37"/>
      <c r="M105" s="37"/>
      <c r="N105" s="37"/>
      <c r="O105" s="37"/>
      <c r="P105" s="37"/>
    </row>
    <row r="106" spans="11:16">
      <c r="K106" s="37"/>
      <c r="L106" s="37"/>
      <c r="M106" s="37"/>
      <c r="N106" s="37"/>
      <c r="O106" s="37"/>
      <c r="P106" s="37"/>
    </row>
    <row r="107" spans="11:16">
      <c r="K107" s="37"/>
      <c r="L107" s="37"/>
      <c r="M107" s="37"/>
      <c r="N107" s="37"/>
      <c r="O107" s="37"/>
      <c r="P107" s="37"/>
    </row>
    <row r="108" spans="11:16">
      <c r="K108" s="37"/>
      <c r="L108" s="37"/>
      <c r="M108" s="37"/>
      <c r="N108" s="37"/>
      <c r="O108" s="37"/>
      <c r="P108" s="37"/>
    </row>
    <row r="109" spans="11:16">
      <c r="K109" s="37"/>
      <c r="L109" s="37"/>
      <c r="M109" s="37"/>
      <c r="N109" s="37"/>
      <c r="O109" s="37"/>
      <c r="P109" s="37"/>
    </row>
    <row r="110" spans="11:16">
      <c r="K110" s="37"/>
      <c r="L110" s="37"/>
      <c r="M110" s="37"/>
      <c r="N110" s="37"/>
      <c r="O110" s="37"/>
      <c r="P110" s="37"/>
    </row>
    <row r="111" spans="11:16">
      <c r="K111" s="37"/>
      <c r="L111" s="37"/>
      <c r="M111" s="37"/>
      <c r="N111" s="37"/>
      <c r="O111" s="37"/>
      <c r="P111" s="37"/>
    </row>
    <row r="112" spans="11:16">
      <c r="K112" s="37"/>
      <c r="L112" s="37"/>
      <c r="M112" s="37"/>
      <c r="N112" s="37"/>
      <c r="O112" s="37"/>
      <c r="P112" s="37"/>
    </row>
    <row r="113" spans="11:16">
      <c r="K113" s="37"/>
      <c r="L113" s="37"/>
      <c r="M113" s="37"/>
      <c r="N113" s="37"/>
      <c r="O113" s="37"/>
      <c r="P113" s="37"/>
    </row>
    <row r="114" spans="11:16">
      <c r="K114" s="37"/>
      <c r="L114" s="37"/>
      <c r="M114" s="37"/>
      <c r="N114" s="37"/>
      <c r="O114" s="37"/>
      <c r="P114" s="37"/>
    </row>
    <row r="115" spans="11:16">
      <c r="K115" s="37"/>
      <c r="L115" s="37"/>
      <c r="M115" s="37"/>
      <c r="N115" s="37"/>
      <c r="O115" s="37"/>
      <c r="P115" s="37"/>
    </row>
    <row r="116" spans="11:16">
      <c r="K116" s="37"/>
      <c r="L116" s="37"/>
      <c r="M116" s="37"/>
      <c r="N116" s="37"/>
      <c r="O116" s="37"/>
      <c r="P116" s="37"/>
    </row>
    <row r="117" spans="11:16">
      <c r="K117" s="37"/>
      <c r="L117" s="37"/>
      <c r="M117" s="37"/>
      <c r="N117" s="37"/>
      <c r="O117" s="37"/>
      <c r="P117" s="37"/>
    </row>
    <row r="118" spans="11:16">
      <c r="K118" s="37"/>
      <c r="L118" s="37"/>
      <c r="M118" s="37"/>
      <c r="N118" s="37"/>
      <c r="O118" s="37"/>
      <c r="P118" s="37"/>
    </row>
    <row r="119" spans="11:16">
      <c r="K119" s="37"/>
      <c r="L119" s="37"/>
      <c r="M119" s="37"/>
      <c r="N119" s="37"/>
      <c r="O119" s="37"/>
      <c r="P119" s="37"/>
    </row>
    <row r="120" spans="11:16">
      <c r="K120" s="37"/>
      <c r="L120" s="37"/>
      <c r="M120" s="37"/>
      <c r="N120" s="37"/>
      <c r="O120" s="37"/>
      <c r="P120" s="37"/>
    </row>
    <row r="121" spans="11:16">
      <c r="K121" s="37"/>
      <c r="L121" s="37"/>
      <c r="M121" s="37"/>
      <c r="N121" s="37"/>
      <c r="O121" s="37"/>
      <c r="P121" s="37"/>
    </row>
    <row r="122" spans="11:16">
      <c r="K122" s="37"/>
      <c r="L122" s="37"/>
      <c r="M122" s="37"/>
      <c r="N122" s="37"/>
      <c r="O122" s="37"/>
      <c r="P122" s="37"/>
    </row>
    <row r="123" spans="11:16">
      <c r="K123" s="37"/>
      <c r="L123" s="37"/>
      <c r="M123" s="37"/>
      <c r="N123" s="37"/>
      <c r="O123" s="37"/>
      <c r="P123" s="37"/>
    </row>
    <row r="124" spans="11:16">
      <c r="K124" s="37"/>
      <c r="L124" s="37"/>
      <c r="M124" s="37"/>
      <c r="N124" s="37"/>
      <c r="O124" s="37"/>
      <c r="P124" s="37"/>
    </row>
    <row r="125" spans="11:16">
      <c r="K125" s="72"/>
      <c r="L125" s="37"/>
    </row>
    <row r="126" spans="11:16">
      <c r="K126" s="73"/>
      <c r="L126" s="37"/>
    </row>
    <row r="127" spans="11:16">
      <c r="K127" s="38"/>
      <c r="L127" s="37"/>
    </row>
    <row r="128" spans="11:16">
      <c r="K128" s="74"/>
      <c r="L128" s="37"/>
    </row>
    <row r="129" spans="11:12">
      <c r="K129" s="75"/>
      <c r="L129" s="37"/>
    </row>
    <row r="130" spans="11:12">
      <c r="K130" s="72"/>
      <c r="L130" s="37"/>
    </row>
    <row r="131" spans="11:12">
      <c r="K131" s="73"/>
      <c r="L131" s="37"/>
    </row>
    <row r="132" spans="11:12">
      <c r="K132" s="74"/>
      <c r="L132" s="37"/>
    </row>
    <row r="133" spans="11:12">
      <c r="K133" s="75"/>
      <c r="L133" s="37"/>
    </row>
    <row r="134" spans="11:12">
      <c r="K134" s="72"/>
      <c r="L134" s="37"/>
    </row>
    <row r="135" spans="11:12">
      <c r="K135" s="73"/>
      <c r="L135" s="37"/>
    </row>
    <row r="136" spans="11:12">
      <c r="K136" s="74"/>
      <c r="L136" s="37"/>
    </row>
    <row r="137" spans="11:12">
      <c r="K137" s="75"/>
      <c r="L137" s="37"/>
    </row>
    <row r="138" spans="11:12">
      <c r="K138" s="72"/>
      <c r="L138" s="37"/>
    </row>
    <row r="139" spans="11:12">
      <c r="K139" s="73"/>
      <c r="L139" s="37"/>
    </row>
    <row r="140" spans="11:12">
      <c r="K140" s="74"/>
      <c r="L140" s="37"/>
    </row>
    <row r="141" spans="11:12">
      <c r="K141" s="75"/>
      <c r="L141" s="37"/>
    </row>
    <row r="142" spans="11:12">
      <c r="K142" s="72"/>
      <c r="L142" s="37"/>
    </row>
    <row r="143" spans="11:12">
      <c r="K143" s="73"/>
      <c r="L143" s="37"/>
    </row>
    <row r="144" spans="11:12">
      <c r="K144" s="74"/>
      <c r="L144" s="37"/>
    </row>
    <row r="145" spans="11:12">
      <c r="K145" s="75"/>
      <c r="L145" s="37"/>
    </row>
    <row r="146" spans="11:12">
      <c r="K146" s="72"/>
      <c r="L146" s="37"/>
    </row>
    <row r="147" spans="11:12">
      <c r="K147" s="73"/>
      <c r="L147" s="37"/>
    </row>
    <row r="148" spans="11:12">
      <c r="K148" s="74"/>
      <c r="L148" s="37"/>
    </row>
    <row r="149" spans="11:12">
      <c r="K149" s="75"/>
      <c r="L149" s="37"/>
    </row>
    <row r="150" spans="11:12">
      <c r="K150" s="72"/>
      <c r="L150" s="37"/>
    </row>
    <row r="151" spans="11:12">
      <c r="K151" s="73"/>
      <c r="L151" s="37"/>
    </row>
    <row r="152" spans="11:12">
      <c r="K152" s="74"/>
      <c r="L152" s="37"/>
    </row>
    <row r="153" spans="11:12">
      <c r="K153" s="75"/>
      <c r="L153" s="37"/>
    </row>
    <row r="154" spans="11:12">
      <c r="K154" s="72"/>
      <c r="L154" s="37"/>
    </row>
    <row r="155" spans="11:12">
      <c r="K155" s="73"/>
      <c r="L155" s="37"/>
    </row>
    <row r="156" spans="11:12">
      <c r="K156" s="38"/>
      <c r="L156" s="37"/>
    </row>
    <row r="157" spans="11:12">
      <c r="K157" s="74"/>
      <c r="L157" s="37"/>
    </row>
    <row r="158" spans="11:12">
      <c r="K158" s="75"/>
      <c r="L158" s="37"/>
    </row>
    <row r="159" spans="11:12">
      <c r="K159" s="72"/>
      <c r="L159" s="37"/>
    </row>
    <row r="160" spans="11:12">
      <c r="K160" s="73"/>
      <c r="L160" s="37"/>
    </row>
    <row r="161" spans="11:12">
      <c r="K161" s="74"/>
      <c r="L161" s="37"/>
    </row>
    <row r="162" spans="11:12">
      <c r="K162" s="75"/>
      <c r="L162" s="37"/>
    </row>
    <row r="163" spans="11:12">
      <c r="K163" s="72"/>
      <c r="L163" s="37"/>
    </row>
    <row r="164" spans="11:12">
      <c r="K164" s="73"/>
      <c r="L164" s="37"/>
    </row>
    <row r="165" spans="11:12">
      <c r="K165" s="74"/>
      <c r="L165" s="37"/>
    </row>
    <row r="166" spans="11:12">
      <c r="K166" s="75"/>
      <c r="L166" s="37"/>
    </row>
    <row r="167" spans="11:12">
      <c r="K167" s="72"/>
      <c r="L167" s="37"/>
    </row>
    <row r="168" spans="11:12">
      <c r="K168" s="73"/>
      <c r="L168" s="37"/>
    </row>
    <row r="169" spans="11:12">
      <c r="K169" s="74"/>
      <c r="L169" s="37"/>
    </row>
    <row r="170" spans="11:12">
      <c r="K170" s="75"/>
      <c r="L170" s="37"/>
    </row>
    <row r="171" spans="11:12">
      <c r="K171" s="72"/>
      <c r="L171" s="37"/>
    </row>
    <row r="172" spans="11:12">
      <c r="K172" s="73"/>
      <c r="L172" s="37"/>
    </row>
    <row r="173" spans="11:12">
      <c r="K173" s="74"/>
      <c r="L173" s="37"/>
    </row>
    <row r="174" spans="11:12">
      <c r="K174" s="75"/>
      <c r="L174" s="37"/>
    </row>
    <row r="175" spans="11:12">
      <c r="K175" s="72"/>
      <c r="L175" s="37"/>
    </row>
    <row r="176" spans="11:12">
      <c r="K176" s="73"/>
      <c r="L176" s="37"/>
    </row>
    <row r="177" spans="11:12">
      <c r="K177" s="73"/>
      <c r="L177" s="37"/>
    </row>
    <row r="178" spans="11:12">
      <c r="K178" s="74"/>
      <c r="L178" s="37"/>
    </row>
    <row r="179" spans="11:12">
      <c r="K179" s="75"/>
      <c r="L179" s="37"/>
    </row>
    <row r="180" spans="11:12">
      <c r="K180" s="72"/>
      <c r="L180" s="37"/>
    </row>
    <row r="181" spans="11:12">
      <c r="K181" s="73"/>
      <c r="L181" s="37"/>
    </row>
    <row r="182" spans="11:12">
      <c r="K182" s="73"/>
      <c r="L182" s="37"/>
    </row>
    <row r="183" spans="11:12">
      <c r="K183" s="74"/>
      <c r="L183" s="37"/>
    </row>
    <row r="184" spans="11:12">
      <c r="K184" s="75"/>
      <c r="L184" s="37"/>
    </row>
    <row r="185" spans="11:12">
      <c r="K185" s="72"/>
      <c r="L185" s="37"/>
    </row>
    <row r="186" spans="11:12">
      <c r="K186" s="73"/>
      <c r="L186" s="37"/>
    </row>
    <row r="187" spans="11:12">
      <c r="K187" s="74"/>
      <c r="L187" s="37"/>
    </row>
    <row r="188" spans="11:12">
      <c r="K188" s="75"/>
      <c r="L188" s="37"/>
    </row>
    <row r="189" spans="11:12">
      <c r="K189" s="72"/>
      <c r="L189" s="37"/>
    </row>
    <row r="190" spans="11:12">
      <c r="K190" s="73"/>
      <c r="L190" s="37"/>
    </row>
    <row r="191" spans="11:12">
      <c r="K191" s="74"/>
      <c r="L191" s="37"/>
    </row>
    <row r="192" spans="11:12">
      <c r="K192" s="75"/>
      <c r="L192" s="37"/>
    </row>
    <row r="193" spans="11:12">
      <c r="K193" s="72"/>
      <c r="L193" s="37"/>
    </row>
    <row r="194" spans="11:12">
      <c r="K194" s="73"/>
      <c r="L194" s="37"/>
    </row>
    <row r="195" spans="11:12">
      <c r="K195" s="74"/>
      <c r="L195" s="37"/>
    </row>
    <row r="196" spans="11:12">
      <c r="K196" s="75"/>
      <c r="L196" s="37"/>
    </row>
    <row r="197" spans="11:12">
      <c r="K197" s="72"/>
      <c r="L197" s="37"/>
    </row>
    <row r="198" spans="11:12">
      <c r="K198" s="73"/>
      <c r="L198" s="37"/>
    </row>
    <row r="199" spans="11:12">
      <c r="K199" s="38"/>
      <c r="L199" s="37"/>
    </row>
    <row r="200" spans="11:12">
      <c r="K200" s="74"/>
      <c r="L200" s="37"/>
    </row>
    <row r="201" spans="11:12">
      <c r="K201" s="75"/>
      <c r="L201" s="37"/>
    </row>
    <row r="202" spans="11:12">
      <c r="K202" s="72"/>
      <c r="L202" s="37"/>
    </row>
    <row r="203" spans="11:12">
      <c r="K203" s="73"/>
      <c r="L203" s="37"/>
    </row>
    <row r="204" spans="11:12">
      <c r="K204" s="74"/>
      <c r="L204" s="37"/>
    </row>
    <row r="205" spans="11:12">
      <c r="K205" s="75"/>
      <c r="L205" s="37"/>
    </row>
    <row r="206" spans="11:12">
      <c r="K206" s="72"/>
      <c r="L206" s="37"/>
    </row>
    <row r="207" spans="11:12">
      <c r="K207" s="73"/>
      <c r="L207" s="37"/>
    </row>
    <row r="208" spans="11:12">
      <c r="K208" s="74"/>
      <c r="L208" s="37"/>
    </row>
    <row r="209" spans="11:12">
      <c r="K209" s="75"/>
      <c r="L209" s="37"/>
    </row>
    <row r="210" spans="11:12">
      <c r="K210" s="72"/>
      <c r="L210" s="37"/>
    </row>
    <row r="211" spans="11:12">
      <c r="K211" s="73"/>
      <c r="L211" s="37"/>
    </row>
    <row r="212" spans="11:12">
      <c r="K212" s="74"/>
      <c r="L212" s="37"/>
    </row>
    <row r="213" spans="11:12">
      <c r="K213" s="75"/>
      <c r="L213" s="37"/>
    </row>
    <row r="214" spans="11:12">
      <c r="K214" s="72"/>
      <c r="L214" s="37"/>
    </row>
    <row r="215" spans="11:12">
      <c r="K215" s="73"/>
      <c r="L215" s="37"/>
    </row>
    <row r="216" spans="11:12">
      <c r="K216" s="74"/>
      <c r="L216" s="37"/>
    </row>
    <row r="217" spans="11:12">
      <c r="K217" s="75"/>
      <c r="L217" s="37"/>
    </row>
    <row r="218" spans="11:12">
      <c r="K218" s="72"/>
      <c r="L218" s="37"/>
    </row>
    <row r="219" spans="11:12">
      <c r="K219" s="73"/>
      <c r="L219" s="37"/>
    </row>
    <row r="220" spans="11:12">
      <c r="K220" s="73"/>
      <c r="L220" s="37"/>
    </row>
    <row r="221" spans="11:12">
      <c r="K221" s="74"/>
      <c r="L221" s="37"/>
    </row>
    <row r="222" spans="11:12">
      <c r="K222" s="75"/>
      <c r="L222" s="37"/>
    </row>
    <row r="223" spans="11:12">
      <c r="K223" s="72"/>
      <c r="L223" s="37"/>
    </row>
    <row r="224" spans="11:12">
      <c r="K224" s="73"/>
      <c r="L224" s="37"/>
    </row>
    <row r="225" spans="11:12">
      <c r="K225" s="38"/>
      <c r="L225" s="37"/>
    </row>
    <row r="226" spans="11:12">
      <c r="K226" s="74"/>
      <c r="L226" s="37"/>
    </row>
    <row r="227" spans="11:12">
      <c r="K227" s="75"/>
      <c r="L227" s="37"/>
    </row>
    <row r="228" spans="11:12">
      <c r="K228" s="72"/>
      <c r="L228" s="37"/>
    </row>
    <row r="229" spans="11:12">
      <c r="K229" s="73"/>
      <c r="L229" s="37"/>
    </row>
    <row r="230" spans="11:12">
      <c r="K230" s="74"/>
      <c r="L230" s="37"/>
    </row>
    <row r="231" spans="11:12">
      <c r="K231" s="75"/>
      <c r="L231" s="37"/>
    </row>
    <row r="232" spans="11:12">
      <c r="K232" s="72"/>
      <c r="L232" s="37"/>
    </row>
    <row r="233" spans="11:12">
      <c r="K233" s="73"/>
      <c r="L233" s="37"/>
    </row>
    <row r="234" spans="11:12">
      <c r="K234" s="74"/>
      <c r="L234" s="37"/>
    </row>
    <row r="235" spans="11:12">
      <c r="K235" s="75"/>
      <c r="L235" s="37"/>
    </row>
    <row r="236" spans="11:12">
      <c r="K236" s="72"/>
      <c r="L236" s="37"/>
    </row>
    <row r="237" spans="11:12">
      <c r="K237" s="73"/>
      <c r="L237" s="37"/>
    </row>
    <row r="238" spans="11:12">
      <c r="K238" s="73"/>
      <c r="L238" s="37"/>
    </row>
    <row r="239" spans="11:12">
      <c r="K239" s="74"/>
      <c r="L239" s="37"/>
    </row>
    <row r="240" spans="11:12">
      <c r="K240" s="75"/>
      <c r="L240" s="37"/>
    </row>
    <row r="241" spans="11:12">
      <c r="K241" s="72"/>
      <c r="L241" s="37"/>
    </row>
    <row r="242" spans="11:12">
      <c r="K242" s="73"/>
      <c r="L242" s="37"/>
    </row>
    <row r="243" spans="11:12">
      <c r="K243" s="74"/>
      <c r="L243" s="37"/>
    </row>
    <row r="244" spans="11:12">
      <c r="K244" s="75"/>
      <c r="L244" s="37"/>
    </row>
    <row r="245" spans="11:12">
      <c r="K245" s="72"/>
      <c r="L245" s="37"/>
    </row>
    <row r="246" spans="11:12">
      <c r="K246" s="73"/>
      <c r="L246" s="37"/>
    </row>
    <row r="247" spans="11:12">
      <c r="K247" s="38"/>
      <c r="L247" s="37"/>
    </row>
    <row r="248" spans="11:12">
      <c r="K248" s="74"/>
      <c r="L248" s="37"/>
    </row>
    <row r="249" spans="11:12">
      <c r="K249" s="75"/>
      <c r="L249" s="37"/>
    </row>
    <row r="250" spans="11:12">
      <c r="K250" s="72"/>
      <c r="L250" s="37"/>
    </row>
    <row r="251" spans="11:12">
      <c r="K251" s="73"/>
      <c r="L251" s="37"/>
    </row>
    <row r="252" spans="11:12">
      <c r="K252" s="73"/>
      <c r="L252" s="37"/>
    </row>
    <row r="253" spans="11:12">
      <c r="K253" s="74"/>
      <c r="L253" s="37"/>
    </row>
    <row r="254" spans="11:12">
      <c r="K254" s="75"/>
      <c r="L254" s="37"/>
    </row>
    <row r="255" spans="11:12">
      <c r="K255" s="72"/>
      <c r="L255" s="37"/>
    </row>
    <row r="256" spans="11:12">
      <c r="K256" s="73"/>
      <c r="L256" s="37"/>
    </row>
    <row r="257" spans="11:12">
      <c r="K257" s="73"/>
      <c r="L257" s="37"/>
    </row>
    <row r="258" spans="11:12">
      <c r="K258" s="74"/>
      <c r="L258" s="37"/>
    </row>
    <row r="259" spans="11:12">
      <c r="K259" s="75"/>
      <c r="L259" s="37"/>
    </row>
    <row r="260" spans="11:12">
      <c r="K260" s="72"/>
      <c r="L260" s="37"/>
    </row>
    <row r="261" spans="11:12">
      <c r="K261" s="73"/>
      <c r="L261" s="37"/>
    </row>
    <row r="262" spans="11:12">
      <c r="K262" s="74"/>
      <c r="L262" s="37"/>
    </row>
    <row r="263" spans="11:12">
      <c r="K263" s="75"/>
      <c r="L263" s="37"/>
    </row>
    <row r="264" spans="11:12">
      <c r="K264" s="72"/>
      <c r="L264" s="37"/>
    </row>
    <row r="265" spans="11:12">
      <c r="K265" s="73"/>
      <c r="L265" s="37"/>
    </row>
    <row r="266" spans="11:12">
      <c r="K266" s="73"/>
      <c r="L266" s="37"/>
    </row>
    <row r="267" spans="11:12">
      <c r="K267" s="74"/>
      <c r="L267" s="37"/>
    </row>
    <row r="268" spans="11:12">
      <c r="K268" s="75"/>
      <c r="L268" s="37"/>
    </row>
    <row r="269" spans="11:12">
      <c r="K269" s="72"/>
      <c r="L269" s="37"/>
    </row>
    <row r="270" spans="11:12">
      <c r="K270" s="73"/>
      <c r="L270" s="37"/>
    </row>
    <row r="271" spans="11:12">
      <c r="K271" s="74"/>
      <c r="L271" s="37"/>
    </row>
    <row r="272" spans="11:12">
      <c r="K272" s="75"/>
      <c r="L272" s="37"/>
    </row>
    <row r="273" spans="11:12">
      <c r="K273" s="72"/>
      <c r="L273" s="37"/>
    </row>
    <row r="274" spans="11:12">
      <c r="K274" s="73"/>
      <c r="L274" s="37"/>
    </row>
    <row r="275" spans="11:12">
      <c r="K275" s="74"/>
      <c r="L275" s="37"/>
    </row>
    <row r="276" spans="11:12">
      <c r="K276" s="75"/>
      <c r="L276" s="37"/>
    </row>
    <row r="277" spans="11:12">
      <c r="K277" s="72"/>
      <c r="L277" s="37"/>
    </row>
    <row r="278" spans="11:12">
      <c r="K278" s="73"/>
      <c r="L278" s="37"/>
    </row>
    <row r="279" spans="11:12">
      <c r="K279" s="38"/>
      <c r="L279" s="37"/>
    </row>
    <row r="280" spans="11:12">
      <c r="K280" s="74"/>
      <c r="L280" s="37"/>
    </row>
    <row r="281" spans="11:12">
      <c r="K281" s="75"/>
      <c r="L281" s="37"/>
    </row>
    <row r="282" spans="11:12">
      <c r="K282" s="72"/>
      <c r="L282" s="37"/>
    </row>
    <row r="283" spans="11:12">
      <c r="K283" s="73"/>
      <c r="L283" s="37"/>
    </row>
    <row r="284" spans="11:12">
      <c r="K284" s="73"/>
      <c r="L284" s="37"/>
    </row>
    <row r="285" spans="11:12">
      <c r="K285" s="74"/>
      <c r="L285" s="37"/>
    </row>
    <row r="286" spans="11:12">
      <c r="K286" s="75"/>
      <c r="L286" s="37"/>
    </row>
    <row r="287" spans="11:12">
      <c r="K287" s="72"/>
      <c r="L287" s="37"/>
    </row>
    <row r="288" spans="11:12">
      <c r="K288" s="73"/>
      <c r="L288" s="37"/>
    </row>
    <row r="289" spans="11:12">
      <c r="K289" s="74"/>
      <c r="L289" s="37"/>
    </row>
    <row r="290" spans="11:12">
      <c r="K290" s="75"/>
      <c r="L290" s="37"/>
    </row>
    <row r="291" spans="11:12">
      <c r="K291" s="72"/>
      <c r="L291" s="37"/>
    </row>
    <row r="292" spans="11:12">
      <c r="K292" s="73"/>
      <c r="L292" s="37"/>
    </row>
    <row r="293" spans="11:12">
      <c r="K293" s="73"/>
      <c r="L293" s="37"/>
    </row>
    <row r="294" spans="11:12">
      <c r="K294" s="74"/>
      <c r="L294" s="37"/>
    </row>
    <row r="295" spans="11:12">
      <c r="K295" s="75"/>
      <c r="L295" s="37"/>
    </row>
    <row r="296" spans="11:12">
      <c r="K296" s="72"/>
      <c r="L296" s="37"/>
    </row>
    <row r="297" spans="11:12">
      <c r="K297" s="73"/>
      <c r="L297" s="37"/>
    </row>
    <row r="298" spans="11:12">
      <c r="K298" s="74"/>
      <c r="L298" s="37"/>
    </row>
    <row r="299" spans="11:12">
      <c r="K299" s="75"/>
      <c r="L299" s="37"/>
    </row>
    <row r="300" spans="11:12">
      <c r="K300" s="72"/>
      <c r="L300" s="37"/>
    </row>
    <row r="301" spans="11:12">
      <c r="K301" s="73"/>
      <c r="L301" s="37"/>
    </row>
    <row r="302" spans="11:12">
      <c r="K302" s="74"/>
      <c r="L302" s="37"/>
    </row>
    <row r="303" spans="11:12">
      <c r="K303" s="75"/>
      <c r="L303" s="37"/>
    </row>
    <row r="304" spans="11:12">
      <c r="K304" s="72"/>
      <c r="L304" s="37"/>
    </row>
    <row r="305" spans="11:12">
      <c r="K305" s="73"/>
      <c r="L305" s="37"/>
    </row>
    <row r="306" spans="11:12">
      <c r="K306" s="74"/>
      <c r="L306" s="37"/>
    </row>
    <row r="307" spans="11:12">
      <c r="K307" s="75"/>
      <c r="L307" s="37"/>
    </row>
    <row r="308" spans="11:12">
      <c r="K308" s="72"/>
      <c r="L308" s="37"/>
    </row>
    <row r="309" spans="11:12">
      <c r="K309" s="73"/>
      <c r="L309" s="37"/>
    </row>
    <row r="310" spans="11:12">
      <c r="K310" s="74"/>
      <c r="L310" s="37"/>
    </row>
    <row r="311" spans="11:12">
      <c r="K311" s="75"/>
      <c r="L311" s="37"/>
    </row>
    <row r="312" spans="11:12">
      <c r="K312" s="72"/>
      <c r="L312" s="37"/>
    </row>
    <row r="313" spans="11:12">
      <c r="K313" s="73"/>
      <c r="L313" s="37"/>
    </row>
    <row r="314" spans="11:12">
      <c r="K314" s="74"/>
      <c r="L314" s="37"/>
    </row>
    <row r="315" spans="11:12">
      <c r="K315" s="75"/>
      <c r="L315" s="37"/>
    </row>
    <row r="316" spans="11:12">
      <c r="K316" s="72"/>
      <c r="L316" s="37"/>
    </row>
    <row r="317" spans="11:12">
      <c r="K317" s="73"/>
      <c r="L317" s="37"/>
    </row>
    <row r="318" spans="11:12">
      <c r="K318" s="74"/>
      <c r="L318" s="37"/>
    </row>
    <row r="319" spans="11:12">
      <c r="K319" s="75"/>
      <c r="L319" s="37"/>
    </row>
    <row r="320" spans="11:12">
      <c r="K320" s="72"/>
      <c r="L320" s="37"/>
    </row>
    <row r="321" spans="11:12">
      <c r="K321" s="73"/>
      <c r="L321" s="37"/>
    </row>
    <row r="322" spans="11:12">
      <c r="K322" s="73"/>
      <c r="L322" s="37"/>
    </row>
    <row r="323" spans="11:12">
      <c r="K323" s="74"/>
      <c r="L323" s="37"/>
    </row>
    <row r="324" spans="11:12">
      <c r="K324" s="75"/>
      <c r="L324" s="37"/>
    </row>
    <row r="325" spans="11:12">
      <c r="K325" s="72"/>
      <c r="L325" s="37"/>
    </row>
    <row r="326" spans="11:12">
      <c r="K326" s="73"/>
      <c r="L326" s="37"/>
    </row>
    <row r="327" spans="11:12">
      <c r="K327" s="73"/>
      <c r="L327" s="37"/>
    </row>
    <row r="328" spans="11:12">
      <c r="K328" s="38"/>
      <c r="L328" s="37"/>
    </row>
    <row r="329" spans="11:12">
      <c r="K329" s="74"/>
      <c r="L329" s="37"/>
    </row>
    <row r="330" spans="11:12">
      <c r="K330" s="75"/>
      <c r="L330" s="37"/>
    </row>
    <row r="331" spans="11:12">
      <c r="K331" s="72"/>
      <c r="L331" s="37"/>
    </row>
    <row r="332" spans="11:12">
      <c r="K332" s="73"/>
      <c r="L332" s="37"/>
    </row>
    <row r="333" spans="11:12">
      <c r="K333" s="74"/>
      <c r="L333" s="37"/>
    </row>
    <row r="334" spans="11:12">
      <c r="K334" s="75"/>
      <c r="L334" s="37"/>
    </row>
    <row r="335" spans="11:12">
      <c r="K335" s="72"/>
      <c r="L335" s="37"/>
    </row>
    <row r="336" spans="11:12">
      <c r="K336" s="73"/>
      <c r="L336" s="37"/>
    </row>
    <row r="337" spans="11:12">
      <c r="K337" s="74"/>
      <c r="L337" s="37"/>
    </row>
    <row r="338" spans="11:12">
      <c r="K338" s="75"/>
      <c r="L338" s="37"/>
    </row>
    <row r="339" spans="11:12">
      <c r="K339" s="72"/>
      <c r="L339" s="37"/>
    </row>
    <row r="340" spans="11:12">
      <c r="K340" s="73"/>
      <c r="L340" s="37"/>
    </row>
    <row r="341" spans="11:12">
      <c r="K341" s="74"/>
      <c r="L341" s="37"/>
    </row>
    <row r="342" spans="11:12">
      <c r="K342" s="75"/>
      <c r="L342" s="37"/>
    </row>
    <row r="343" spans="11:12">
      <c r="K343" s="72"/>
      <c r="L343" s="37"/>
    </row>
    <row r="344" spans="11:12">
      <c r="K344" s="73"/>
      <c r="L344" s="37"/>
    </row>
    <row r="345" spans="11:12">
      <c r="K345" s="74"/>
      <c r="L345" s="37"/>
    </row>
    <row r="346" spans="11:12">
      <c r="K346" s="75"/>
      <c r="L346" s="37"/>
    </row>
    <row r="347" spans="11:12">
      <c r="K347" s="72"/>
      <c r="L347" s="37"/>
    </row>
    <row r="348" spans="11:12">
      <c r="K348" s="73"/>
      <c r="L348" s="37"/>
    </row>
    <row r="349" spans="11:12">
      <c r="K349" s="74"/>
      <c r="L349" s="37"/>
    </row>
    <row r="350" spans="11:12">
      <c r="K350" s="75"/>
      <c r="L350" s="37"/>
    </row>
    <row r="351" spans="11:12">
      <c r="K351" s="72"/>
      <c r="L351" s="37"/>
    </row>
    <row r="352" spans="11:12">
      <c r="K352" s="73"/>
      <c r="L352" s="37"/>
    </row>
    <row r="353" spans="11:12">
      <c r="K353" s="38"/>
      <c r="L353" s="37"/>
    </row>
    <row r="354" spans="11:12">
      <c r="K354" s="74"/>
      <c r="L354" s="37"/>
    </row>
    <row r="355" spans="11:12">
      <c r="K355" s="75"/>
      <c r="L355" s="37"/>
    </row>
    <row r="356" spans="11:12">
      <c r="K356" s="72"/>
      <c r="L356" s="37"/>
    </row>
    <row r="357" spans="11:12">
      <c r="K357" s="73"/>
      <c r="L357" s="37"/>
    </row>
    <row r="358" spans="11:12">
      <c r="K358" s="74"/>
      <c r="L358" s="37"/>
    </row>
    <row r="359" spans="11:12">
      <c r="K359" s="75"/>
      <c r="L359" s="37"/>
    </row>
    <row r="360" spans="11:12">
      <c r="K360" s="72"/>
      <c r="L360" s="37"/>
    </row>
    <row r="361" spans="11:12">
      <c r="K361" s="73"/>
      <c r="L361" s="37"/>
    </row>
    <row r="362" spans="11:12">
      <c r="K362" s="38"/>
      <c r="L362" s="37"/>
    </row>
    <row r="363" spans="11:12">
      <c r="K363" s="74"/>
      <c r="L363" s="37"/>
    </row>
    <row r="364" spans="11:12">
      <c r="K364" s="75"/>
      <c r="L364" s="37"/>
    </row>
    <row r="365" spans="11:12">
      <c r="K365" s="72"/>
      <c r="L365" s="37"/>
    </row>
    <row r="366" spans="11:12">
      <c r="K366" s="73"/>
      <c r="L366" s="37"/>
    </row>
    <row r="367" spans="11:12">
      <c r="K367" s="73"/>
      <c r="L367" s="37"/>
    </row>
    <row r="368" spans="11:12">
      <c r="K368" s="74"/>
      <c r="L368" s="37"/>
    </row>
    <row r="369" spans="11:12">
      <c r="K369" s="75"/>
      <c r="L369" s="37"/>
    </row>
    <row r="370" spans="11:12">
      <c r="K370" s="72"/>
      <c r="L370" s="37"/>
    </row>
    <row r="371" spans="11:12">
      <c r="K371" s="73"/>
      <c r="L371" s="37"/>
    </row>
    <row r="372" spans="11:12">
      <c r="K372" s="73"/>
      <c r="L372" s="37"/>
    </row>
    <row r="373" spans="11:12">
      <c r="K373" s="74"/>
      <c r="L373" s="37"/>
    </row>
    <row r="374" spans="11:12">
      <c r="K374" s="75"/>
      <c r="L374" s="37"/>
    </row>
    <row r="375" spans="11:12">
      <c r="K375" s="72"/>
      <c r="L375" s="37"/>
    </row>
    <row r="376" spans="11:12">
      <c r="K376" s="73"/>
      <c r="L376" s="37"/>
    </row>
    <row r="377" spans="11:12">
      <c r="K377" s="74"/>
      <c r="L377" s="37"/>
    </row>
    <row r="378" spans="11:12">
      <c r="K378" s="75"/>
      <c r="L378" s="37"/>
    </row>
    <row r="379" spans="11:12">
      <c r="K379" s="72"/>
      <c r="L379" s="37"/>
    </row>
    <row r="380" spans="11:12">
      <c r="K380" s="73"/>
      <c r="L380" s="37"/>
    </row>
    <row r="381" spans="11:12">
      <c r="K381" s="74"/>
      <c r="L381" s="37"/>
    </row>
    <row r="382" spans="11:12">
      <c r="K382" s="75"/>
      <c r="L382" s="37"/>
    </row>
    <row r="383" spans="11:12">
      <c r="K383" s="72"/>
      <c r="L383" s="37"/>
    </row>
    <row r="384" spans="11:12">
      <c r="K384" s="73"/>
      <c r="L384" s="37"/>
    </row>
    <row r="385" spans="11:12">
      <c r="K385" s="74"/>
      <c r="L385" s="37"/>
    </row>
    <row r="386" spans="11:12">
      <c r="K386" s="75"/>
      <c r="L386" s="37"/>
    </row>
    <row r="387" spans="11:12">
      <c r="K387" s="72"/>
      <c r="L387" s="37"/>
    </row>
    <row r="388" spans="11:12">
      <c r="K388" s="73"/>
      <c r="L388" s="37"/>
    </row>
    <row r="389" spans="11:12">
      <c r="K389" s="74"/>
      <c r="L389" s="37"/>
    </row>
    <row r="390" spans="11:12">
      <c r="K390" s="75"/>
      <c r="L390" s="37"/>
    </row>
    <row r="391" spans="11:12">
      <c r="K391" s="72"/>
      <c r="L391" s="37"/>
    </row>
    <row r="392" spans="11:12">
      <c r="K392" s="73"/>
      <c r="L392" s="37"/>
    </row>
    <row r="393" spans="11:12">
      <c r="K393" s="73"/>
      <c r="L393" s="37"/>
    </row>
    <row r="394" spans="11:12">
      <c r="K394" s="74"/>
      <c r="L394" s="37"/>
    </row>
    <row r="395" spans="11:12">
      <c r="K395" s="75"/>
      <c r="L395" s="37"/>
    </row>
    <row r="396" spans="11:12">
      <c r="K396" s="72"/>
      <c r="L396" s="37"/>
    </row>
    <row r="397" spans="11:12">
      <c r="K397" s="73"/>
      <c r="L397" s="37"/>
    </row>
    <row r="398" spans="11:12">
      <c r="K398" s="74"/>
      <c r="L398" s="37"/>
    </row>
    <row r="399" spans="11:12">
      <c r="K399" s="75"/>
      <c r="L399" s="37"/>
    </row>
    <row r="400" spans="11:12">
      <c r="K400" s="72"/>
      <c r="L400" s="37"/>
    </row>
    <row r="401" spans="11:12">
      <c r="K401" s="73"/>
      <c r="L401" s="37"/>
    </row>
    <row r="402" spans="11:12">
      <c r="K402" s="74"/>
      <c r="L402" s="37"/>
    </row>
    <row r="403" spans="11:12">
      <c r="K403" s="75"/>
      <c r="L403" s="37"/>
    </row>
    <row r="404" spans="11:12">
      <c r="K404" s="72"/>
      <c r="L404" s="37"/>
    </row>
    <row r="405" spans="11:12">
      <c r="K405" s="73"/>
      <c r="L405" s="37"/>
    </row>
    <row r="406" spans="11:12">
      <c r="K406" s="74"/>
      <c r="L406" s="37"/>
    </row>
    <row r="407" spans="11:12">
      <c r="K407" s="75"/>
      <c r="L407" s="37"/>
    </row>
    <row r="408" spans="11:12">
      <c r="K408" s="72"/>
      <c r="L408" s="37"/>
    </row>
    <row r="409" spans="11:12">
      <c r="K409" s="73"/>
      <c r="L409" s="37"/>
    </row>
    <row r="410" spans="11:12">
      <c r="K410" s="74"/>
      <c r="L410" s="37"/>
    </row>
    <row r="411" spans="11:12">
      <c r="K411" s="75"/>
      <c r="L411" s="37"/>
    </row>
    <row r="412" spans="11:12">
      <c r="K412" s="72"/>
      <c r="L412" s="37"/>
    </row>
    <row r="413" spans="11:12">
      <c r="K413" s="73"/>
      <c r="L413" s="37"/>
    </row>
    <row r="414" spans="11:12">
      <c r="K414" s="73"/>
      <c r="L414" s="37"/>
    </row>
    <row r="415" spans="11:12">
      <c r="K415" s="74"/>
      <c r="L415" s="37"/>
    </row>
    <row r="416" spans="11:12">
      <c r="K416" s="75"/>
      <c r="L416" s="37"/>
    </row>
    <row r="417" spans="11:12">
      <c r="K417" s="72"/>
      <c r="L417" s="37"/>
    </row>
    <row r="418" spans="11:12">
      <c r="K418" s="73"/>
      <c r="L418" s="37"/>
    </row>
    <row r="419" spans="11:12">
      <c r="K419" s="73"/>
      <c r="L419" s="37"/>
    </row>
    <row r="420" spans="11:12">
      <c r="K420" s="74"/>
      <c r="L420" s="37"/>
    </row>
    <row r="421" spans="11:12">
      <c r="K421" s="75"/>
      <c r="L421" s="37"/>
    </row>
    <row r="422" spans="11:12">
      <c r="K422" s="72"/>
      <c r="L422" s="37"/>
    </row>
    <row r="423" spans="11:12">
      <c r="K423" s="73"/>
      <c r="L423" s="37"/>
    </row>
    <row r="424" spans="11:12">
      <c r="K424" s="73"/>
      <c r="L424" s="37"/>
    </row>
    <row r="425" spans="11:12">
      <c r="K425" s="74"/>
      <c r="L425" s="37"/>
    </row>
    <row r="426" spans="11:12">
      <c r="K426" s="75"/>
      <c r="L426" s="37"/>
    </row>
    <row r="427" spans="11:12">
      <c r="K427" s="72"/>
      <c r="L427" s="37"/>
    </row>
    <row r="428" spans="11:12">
      <c r="K428" s="73"/>
      <c r="L428" s="37"/>
    </row>
    <row r="429" spans="11:12">
      <c r="K429" s="73"/>
      <c r="L429" s="37"/>
    </row>
    <row r="430" spans="11:12">
      <c r="K430" s="38"/>
      <c r="L430" s="37"/>
    </row>
    <row r="431" spans="11:12">
      <c r="K431" s="74"/>
      <c r="L431" s="37"/>
    </row>
    <row r="432" spans="11:12">
      <c r="K432" s="75"/>
      <c r="L432" s="37"/>
    </row>
    <row r="433" spans="11:12">
      <c r="K433" s="72"/>
      <c r="L433" s="37"/>
    </row>
    <row r="434" spans="11:12">
      <c r="K434" s="73"/>
      <c r="L434" s="37"/>
    </row>
    <row r="435" spans="11:12">
      <c r="K435" s="74"/>
      <c r="L435" s="37"/>
    </row>
    <row r="436" spans="11:12">
      <c r="K436" s="75"/>
      <c r="L436" s="37"/>
    </row>
    <row r="437" spans="11:12">
      <c r="K437" s="72"/>
      <c r="L437" s="37"/>
    </row>
    <row r="438" spans="11:12">
      <c r="K438" s="73"/>
      <c r="L438" s="37"/>
    </row>
    <row r="439" spans="11:12">
      <c r="K439" s="38"/>
      <c r="L439" s="37"/>
    </row>
    <row r="440" spans="11:12">
      <c r="K440" s="37"/>
      <c r="L440" s="37"/>
    </row>
    <row r="441" spans="11:12">
      <c r="K441" s="37"/>
      <c r="L441" s="37"/>
    </row>
    <row r="442" spans="11:12">
      <c r="K442" s="37"/>
      <c r="L442" s="37"/>
    </row>
    <row r="443" spans="11:12">
      <c r="K443" s="37"/>
      <c r="L443" s="37"/>
    </row>
    <row r="444" spans="11:12">
      <c r="K444" s="37"/>
      <c r="L444" s="37"/>
    </row>
    <row r="445" spans="11:12">
      <c r="K445" s="37"/>
      <c r="L445" s="37"/>
    </row>
    <row r="446" spans="11:12">
      <c r="K446" s="37"/>
      <c r="L446" s="37"/>
    </row>
  </sheetData>
  <mergeCells count="8">
    <mergeCell ref="B21:C21"/>
    <mergeCell ref="D21:F21"/>
    <mergeCell ref="B22:C22"/>
    <mergeCell ref="G1:G2"/>
    <mergeCell ref="B5:B6"/>
    <mergeCell ref="F5:F6"/>
    <mergeCell ref="B3:F3"/>
    <mergeCell ref="B4:F4"/>
  </mergeCells>
  <hyperlinks>
    <hyperlink ref="G1" location="الفهرس!A1" display="R" xr:uid="{00000000-0004-0000-1F00-000000000000}"/>
  </hyperlinks>
  <printOptions horizontalCentered="1" verticalCentered="1"/>
  <pageMargins left="0.19685039370078741" right="0.19685039370078741" top="0.19685039370078741" bottom="0.19685039370078741" header="0.19685039370078741" footer="0.19685039370078741"/>
  <pageSetup paperSize="9" scale="45" fitToHeight="0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-0.499984740745262"/>
  </sheetPr>
  <dimension ref="B1:K17"/>
  <sheetViews>
    <sheetView view="pageBreakPreview" zoomScale="53" zoomScaleNormal="50" zoomScaleSheetLayoutView="53" zoomScalePageLayoutView="70" workbookViewId="0">
      <selection activeCell="B4" sqref="B4:J4"/>
    </sheetView>
  </sheetViews>
  <sheetFormatPr defaultColWidth="9" defaultRowHeight="16.5"/>
  <cols>
    <col min="1" max="1" width="9" style="58"/>
    <col min="2" max="2" width="24.36328125" style="57" customWidth="1"/>
    <col min="3" max="6" width="26.7265625" style="30" customWidth="1"/>
    <col min="7" max="7" width="28.08984375" style="30" customWidth="1"/>
    <col min="8" max="9" width="26.7265625" style="30" customWidth="1"/>
    <col min="10" max="10" width="24.36328125" style="57" customWidth="1"/>
    <col min="11" max="11" width="9" style="36"/>
    <col min="12" max="16384" width="9" style="58"/>
  </cols>
  <sheetData>
    <row r="1" spans="2:11">
      <c r="K1" s="219" t="s">
        <v>39</v>
      </c>
    </row>
    <row r="2" spans="2:11" s="60" customFormat="1" ht="24" customHeight="1">
      <c r="B2" s="59" t="s">
        <v>381</v>
      </c>
      <c r="C2" s="30"/>
      <c r="D2" s="30"/>
      <c r="E2" s="30"/>
      <c r="F2" s="30"/>
      <c r="G2" s="30"/>
      <c r="H2" s="30"/>
      <c r="I2" s="30"/>
      <c r="J2" s="65" t="s">
        <v>286</v>
      </c>
      <c r="K2" s="220"/>
    </row>
    <row r="3" spans="2:11" s="62" customFormat="1" ht="34.5" customHeight="1">
      <c r="B3" s="228" t="s">
        <v>353</v>
      </c>
      <c r="C3" s="228"/>
      <c r="D3" s="228"/>
      <c r="E3" s="228"/>
      <c r="F3" s="228"/>
      <c r="G3" s="228"/>
      <c r="H3" s="228"/>
      <c r="I3" s="228"/>
      <c r="J3" s="228"/>
      <c r="K3" s="34"/>
    </row>
    <row r="4" spans="2:11" s="64" customFormat="1" ht="40" customHeight="1">
      <c r="B4" s="278" t="s">
        <v>354</v>
      </c>
      <c r="C4" s="278"/>
      <c r="D4" s="278"/>
      <c r="E4" s="278"/>
      <c r="F4" s="278"/>
      <c r="G4" s="278"/>
      <c r="H4" s="278"/>
      <c r="I4" s="278"/>
      <c r="J4" s="278"/>
      <c r="K4" s="63"/>
    </row>
    <row r="5" spans="2:11" ht="96.75" customHeight="1">
      <c r="B5" s="239" t="s">
        <v>382</v>
      </c>
      <c r="C5" s="239" t="s">
        <v>194</v>
      </c>
      <c r="D5" s="239"/>
      <c r="E5" s="239"/>
      <c r="F5" s="239"/>
      <c r="G5" s="239"/>
      <c r="H5" s="239"/>
      <c r="I5" s="239"/>
      <c r="J5" s="239" t="s">
        <v>350</v>
      </c>
    </row>
    <row r="6" spans="2:11" ht="76.5" customHeight="1">
      <c r="B6" s="240"/>
      <c r="C6" s="54" t="s">
        <v>122</v>
      </c>
      <c r="D6" s="54" t="s">
        <v>195</v>
      </c>
      <c r="E6" s="54" t="s">
        <v>196</v>
      </c>
      <c r="F6" s="54" t="s">
        <v>197</v>
      </c>
      <c r="G6" s="199" t="s">
        <v>198</v>
      </c>
      <c r="H6" s="54" t="s">
        <v>199</v>
      </c>
      <c r="I6" s="54" t="s">
        <v>200</v>
      </c>
      <c r="J6" s="240"/>
    </row>
    <row r="7" spans="2:11" ht="76.5" customHeight="1">
      <c r="B7" s="240"/>
      <c r="C7" s="165" t="s">
        <v>1</v>
      </c>
      <c r="D7" s="165" t="s">
        <v>109</v>
      </c>
      <c r="E7" s="165" t="s">
        <v>201</v>
      </c>
      <c r="F7" s="165" t="s">
        <v>202</v>
      </c>
      <c r="G7" s="165" t="s">
        <v>203</v>
      </c>
      <c r="H7" s="165" t="s">
        <v>204</v>
      </c>
      <c r="I7" s="165" t="s">
        <v>205</v>
      </c>
      <c r="J7" s="240"/>
    </row>
    <row r="8" spans="2:11" ht="96.75" customHeight="1">
      <c r="B8" s="195" t="s">
        <v>351</v>
      </c>
      <c r="C8" s="195">
        <f>SUM(D8:I8)</f>
        <v>36011</v>
      </c>
      <c r="D8" s="195">
        <v>2230</v>
      </c>
      <c r="E8" s="195">
        <v>4247</v>
      </c>
      <c r="F8" s="195">
        <v>8718</v>
      </c>
      <c r="G8" s="195">
        <v>55</v>
      </c>
      <c r="H8" s="195">
        <v>5442</v>
      </c>
      <c r="I8" s="195">
        <v>15319</v>
      </c>
      <c r="J8" s="195" t="s">
        <v>32</v>
      </c>
    </row>
    <row r="9" spans="2:11" ht="96.75" customHeight="1">
      <c r="B9" s="196" t="s">
        <v>352</v>
      </c>
      <c r="C9" s="196">
        <f>SUM(D9:I9)</f>
        <v>22904</v>
      </c>
      <c r="D9" s="196">
        <v>1639</v>
      </c>
      <c r="E9" s="196">
        <v>1782</v>
      </c>
      <c r="F9" s="196">
        <v>2243</v>
      </c>
      <c r="G9" s="196">
        <v>86</v>
      </c>
      <c r="H9" s="196">
        <v>5134</v>
      </c>
      <c r="I9" s="196">
        <v>12020</v>
      </c>
      <c r="J9" s="196" t="s">
        <v>349</v>
      </c>
    </row>
    <row r="10" spans="2:11" ht="96.75" customHeight="1">
      <c r="B10" s="197" t="s">
        <v>1</v>
      </c>
      <c r="C10" s="197">
        <f t="shared" ref="C10:I10" si="0">SUM(C8:C9)</f>
        <v>58915</v>
      </c>
      <c r="D10" s="198">
        <f t="shared" si="0"/>
        <v>3869</v>
      </c>
      <c r="E10" s="198">
        <f t="shared" si="0"/>
        <v>6029</v>
      </c>
      <c r="F10" s="198">
        <f t="shared" si="0"/>
        <v>10961</v>
      </c>
      <c r="G10" s="198">
        <f t="shared" si="0"/>
        <v>141</v>
      </c>
      <c r="H10" s="198">
        <f t="shared" si="0"/>
        <v>10576</v>
      </c>
      <c r="I10" s="198">
        <f t="shared" si="0"/>
        <v>27339</v>
      </c>
      <c r="J10" s="197" t="s">
        <v>0</v>
      </c>
    </row>
    <row r="11" spans="2:11" s="27" customFormat="1" ht="30" customHeight="1">
      <c r="B11" s="226" t="s">
        <v>227</v>
      </c>
      <c r="C11" s="226"/>
      <c r="D11" s="226"/>
      <c r="E11" s="226"/>
      <c r="F11" s="226"/>
      <c r="G11" s="226"/>
      <c r="H11" s="218" t="s">
        <v>226</v>
      </c>
      <c r="I11" s="218"/>
      <c r="J11" s="218"/>
      <c r="K11" s="36"/>
    </row>
    <row r="12" spans="2:11" s="28" customFormat="1" ht="27.75" customHeight="1">
      <c r="B12" s="274"/>
      <c r="C12" s="274"/>
      <c r="D12" s="274"/>
      <c r="E12" s="274"/>
      <c r="F12" s="274"/>
      <c r="G12" s="274"/>
      <c r="I12" s="277"/>
      <c r="J12" s="277"/>
      <c r="K12" s="36"/>
    </row>
    <row r="15" spans="2:11">
      <c r="C15" s="203"/>
      <c r="D15" s="203"/>
      <c r="E15" s="203"/>
      <c r="F15" s="203"/>
      <c r="G15" s="203"/>
      <c r="H15" s="203"/>
      <c r="I15" s="203"/>
    </row>
    <row r="16" spans="2:11" ht="29.5">
      <c r="C16" s="200"/>
      <c r="D16" s="200"/>
      <c r="E16" s="200"/>
      <c r="F16" s="200"/>
      <c r="G16" s="200"/>
      <c r="H16" s="200"/>
      <c r="I16" s="200"/>
    </row>
    <row r="17" spans="3:9" ht="29.5">
      <c r="C17" s="200"/>
      <c r="D17" s="200"/>
      <c r="E17" s="200"/>
      <c r="F17" s="200"/>
      <c r="G17" s="200"/>
      <c r="H17" s="200"/>
      <c r="I17" s="200"/>
    </row>
  </sheetData>
  <mergeCells count="10">
    <mergeCell ref="B11:G11"/>
    <mergeCell ref="H11:J11"/>
    <mergeCell ref="B12:G12"/>
    <mergeCell ref="I12:J12"/>
    <mergeCell ref="K1:K2"/>
    <mergeCell ref="B3:J3"/>
    <mergeCell ref="B4:J4"/>
    <mergeCell ref="B5:B7"/>
    <mergeCell ref="C5:I5"/>
    <mergeCell ref="J5:J7"/>
  </mergeCells>
  <hyperlinks>
    <hyperlink ref="K1" location="الفهرس!A1" display="R" xr:uid="{00000000-0004-0000-2000-000000000000}"/>
  </hyperlinks>
  <printOptions horizontalCentered="1" verticalCentered="1"/>
  <pageMargins left="0.19685039370078741" right="0" top="0" bottom="0" header="0.51181102362204722" footer="0.51181102362204722"/>
  <pageSetup paperSize="9"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X103"/>
  <sheetViews>
    <sheetView view="pageBreakPreview" topLeftCell="A4" zoomScale="60" zoomScaleNormal="50" zoomScalePageLayoutView="55" workbookViewId="0">
      <selection activeCell="I8" sqref="I8:I22"/>
    </sheetView>
  </sheetViews>
  <sheetFormatPr defaultRowHeight="15.5"/>
  <cols>
    <col min="1" max="1" width="8.6328125" style="28" customWidth="1"/>
    <col min="2" max="2" width="27.7265625" style="28" customWidth="1"/>
    <col min="3" max="3" width="17" style="32" customWidth="1"/>
    <col min="4" max="11" width="17" style="28" customWidth="1"/>
    <col min="12" max="12" width="27.7265625" style="28" customWidth="1"/>
    <col min="13" max="13" width="15.453125" style="36" customWidth="1"/>
    <col min="14" max="14" width="12.453125" style="28" customWidth="1"/>
    <col min="15" max="15" width="14.90625" style="28" customWidth="1"/>
    <col min="16" max="16" width="25.6328125" style="28" customWidth="1"/>
    <col min="17" max="18" width="12.36328125" style="28" customWidth="1"/>
    <col min="19" max="20" width="11.36328125" style="28" customWidth="1"/>
    <col min="21" max="21" width="14.453125" style="28" customWidth="1"/>
    <col min="22" max="22" width="30.08984375" style="28" customWidth="1"/>
    <col min="23" max="23" width="12.36328125" style="28" customWidth="1"/>
    <col min="24" max="24" width="6.6328125" style="28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270" width="9" style="28"/>
    <col min="271" max="271" width="27.08984375" style="28" customWidth="1"/>
    <col min="272" max="272" width="31.7265625" style="28" customWidth="1"/>
    <col min="273" max="273" width="13" style="28" customWidth="1"/>
    <col min="274" max="274" width="29.36328125" style="28" customWidth="1"/>
    <col min="275" max="275" width="20.6328125" style="28" customWidth="1"/>
    <col min="276" max="276" width="40.453125" style="28" customWidth="1"/>
    <col min="277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526" width="9" style="28"/>
    <col min="527" max="527" width="27.08984375" style="28" customWidth="1"/>
    <col min="528" max="528" width="31.7265625" style="28" customWidth="1"/>
    <col min="529" max="529" width="13" style="28" customWidth="1"/>
    <col min="530" max="530" width="29.36328125" style="28" customWidth="1"/>
    <col min="531" max="531" width="20.6328125" style="28" customWidth="1"/>
    <col min="532" max="532" width="40.453125" style="28" customWidth="1"/>
    <col min="533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782" width="9" style="28"/>
    <col min="783" max="783" width="27.08984375" style="28" customWidth="1"/>
    <col min="784" max="784" width="31.7265625" style="28" customWidth="1"/>
    <col min="785" max="785" width="13" style="28" customWidth="1"/>
    <col min="786" max="786" width="29.36328125" style="28" customWidth="1"/>
    <col min="787" max="787" width="20.6328125" style="28" customWidth="1"/>
    <col min="788" max="788" width="40.453125" style="28" customWidth="1"/>
    <col min="789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038" width="9" style="28"/>
    <col min="1039" max="1039" width="27.08984375" style="28" customWidth="1"/>
    <col min="1040" max="1040" width="31.7265625" style="28" customWidth="1"/>
    <col min="1041" max="1041" width="13" style="28" customWidth="1"/>
    <col min="1042" max="1042" width="29.36328125" style="28" customWidth="1"/>
    <col min="1043" max="1043" width="20.6328125" style="28" customWidth="1"/>
    <col min="1044" max="1044" width="40.453125" style="28" customWidth="1"/>
    <col min="1045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294" width="9" style="28"/>
    <col min="1295" max="1295" width="27.08984375" style="28" customWidth="1"/>
    <col min="1296" max="1296" width="31.7265625" style="28" customWidth="1"/>
    <col min="1297" max="1297" width="13" style="28" customWidth="1"/>
    <col min="1298" max="1298" width="29.36328125" style="28" customWidth="1"/>
    <col min="1299" max="1299" width="20.6328125" style="28" customWidth="1"/>
    <col min="1300" max="1300" width="40.453125" style="28" customWidth="1"/>
    <col min="1301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550" width="9" style="28"/>
    <col min="1551" max="1551" width="27.08984375" style="28" customWidth="1"/>
    <col min="1552" max="1552" width="31.7265625" style="28" customWidth="1"/>
    <col min="1553" max="1553" width="13" style="28" customWidth="1"/>
    <col min="1554" max="1554" width="29.36328125" style="28" customWidth="1"/>
    <col min="1555" max="1555" width="20.6328125" style="28" customWidth="1"/>
    <col min="1556" max="1556" width="40.453125" style="28" customWidth="1"/>
    <col min="1557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1806" width="9" style="28"/>
    <col min="1807" max="1807" width="27.08984375" style="28" customWidth="1"/>
    <col min="1808" max="1808" width="31.7265625" style="28" customWidth="1"/>
    <col min="1809" max="1809" width="13" style="28" customWidth="1"/>
    <col min="1810" max="1810" width="29.36328125" style="28" customWidth="1"/>
    <col min="1811" max="1811" width="20.6328125" style="28" customWidth="1"/>
    <col min="1812" max="1812" width="40.453125" style="28" customWidth="1"/>
    <col min="1813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062" width="9" style="28"/>
    <col min="2063" max="2063" width="27.08984375" style="28" customWidth="1"/>
    <col min="2064" max="2064" width="31.7265625" style="28" customWidth="1"/>
    <col min="2065" max="2065" width="13" style="28" customWidth="1"/>
    <col min="2066" max="2066" width="29.36328125" style="28" customWidth="1"/>
    <col min="2067" max="2067" width="20.6328125" style="28" customWidth="1"/>
    <col min="2068" max="2068" width="40.453125" style="28" customWidth="1"/>
    <col min="2069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318" width="9" style="28"/>
    <col min="2319" max="2319" width="27.08984375" style="28" customWidth="1"/>
    <col min="2320" max="2320" width="31.7265625" style="28" customWidth="1"/>
    <col min="2321" max="2321" width="13" style="28" customWidth="1"/>
    <col min="2322" max="2322" width="29.36328125" style="28" customWidth="1"/>
    <col min="2323" max="2323" width="20.6328125" style="28" customWidth="1"/>
    <col min="2324" max="2324" width="40.453125" style="28" customWidth="1"/>
    <col min="2325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574" width="9" style="28"/>
    <col min="2575" max="2575" width="27.08984375" style="28" customWidth="1"/>
    <col min="2576" max="2576" width="31.7265625" style="28" customWidth="1"/>
    <col min="2577" max="2577" width="13" style="28" customWidth="1"/>
    <col min="2578" max="2578" width="29.36328125" style="28" customWidth="1"/>
    <col min="2579" max="2579" width="20.6328125" style="28" customWidth="1"/>
    <col min="2580" max="2580" width="40.453125" style="28" customWidth="1"/>
    <col min="2581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2830" width="9" style="28"/>
    <col min="2831" max="2831" width="27.08984375" style="28" customWidth="1"/>
    <col min="2832" max="2832" width="31.7265625" style="28" customWidth="1"/>
    <col min="2833" max="2833" width="13" style="28" customWidth="1"/>
    <col min="2834" max="2834" width="29.36328125" style="28" customWidth="1"/>
    <col min="2835" max="2835" width="20.6328125" style="28" customWidth="1"/>
    <col min="2836" max="2836" width="40.453125" style="28" customWidth="1"/>
    <col min="2837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086" width="9" style="28"/>
    <col min="3087" max="3087" width="27.08984375" style="28" customWidth="1"/>
    <col min="3088" max="3088" width="31.7265625" style="28" customWidth="1"/>
    <col min="3089" max="3089" width="13" style="28" customWidth="1"/>
    <col min="3090" max="3090" width="29.36328125" style="28" customWidth="1"/>
    <col min="3091" max="3091" width="20.6328125" style="28" customWidth="1"/>
    <col min="3092" max="3092" width="40.453125" style="28" customWidth="1"/>
    <col min="3093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342" width="9" style="28"/>
    <col min="3343" max="3343" width="27.08984375" style="28" customWidth="1"/>
    <col min="3344" max="3344" width="31.7265625" style="28" customWidth="1"/>
    <col min="3345" max="3345" width="13" style="28" customWidth="1"/>
    <col min="3346" max="3346" width="29.36328125" style="28" customWidth="1"/>
    <col min="3347" max="3347" width="20.6328125" style="28" customWidth="1"/>
    <col min="3348" max="3348" width="40.453125" style="28" customWidth="1"/>
    <col min="3349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598" width="9" style="28"/>
    <col min="3599" max="3599" width="27.08984375" style="28" customWidth="1"/>
    <col min="3600" max="3600" width="31.7265625" style="28" customWidth="1"/>
    <col min="3601" max="3601" width="13" style="28" customWidth="1"/>
    <col min="3602" max="3602" width="29.36328125" style="28" customWidth="1"/>
    <col min="3603" max="3603" width="20.6328125" style="28" customWidth="1"/>
    <col min="3604" max="3604" width="40.453125" style="28" customWidth="1"/>
    <col min="3605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3854" width="9" style="28"/>
    <col min="3855" max="3855" width="27.08984375" style="28" customWidth="1"/>
    <col min="3856" max="3856" width="31.7265625" style="28" customWidth="1"/>
    <col min="3857" max="3857" width="13" style="28" customWidth="1"/>
    <col min="3858" max="3858" width="29.36328125" style="28" customWidth="1"/>
    <col min="3859" max="3859" width="20.6328125" style="28" customWidth="1"/>
    <col min="3860" max="3860" width="40.453125" style="28" customWidth="1"/>
    <col min="3861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110" width="9" style="28"/>
    <col min="4111" max="4111" width="27.08984375" style="28" customWidth="1"/>
    <col min="4112" max="4112" width="31.7265625" style="28" customWidth="1"/>
    <col min="4113" max="4113" width="13" style="28" customWidth="1"/>
    <col min="4114" max="4114" width="29.36328125" style="28" customWidth="1"/>
    <col min="4115" max="4115" width="20.6328125" style="28" customWidth="1"/>
    <col min="4116" max="4116" width="40.453125" style="28" customWidth="1"/>
    <col min="4117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366" width="9" style="28"/>
    <col min="4367" max="4367" width="27.08984375" style="28" customWidth="1"/>
    <col min="4368" max="4368" width="31.7265625" style="28" customWidth="1"/>
    <col min="4369" max="4369" width="13" style="28" customWidth="1"/>
    <col min="4370" max="4370" width="29.36328125" style="28" customWidth="1"/>
    <col min="4371" max="4371" width="20.6328125" style="28" customWidth="1"/>
    <col min="4372" max="4372" width="40.453125" style="28" customWidth="1"/>
    <col min="4373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622" width="9" style="28"/>
    <col min="4623" max="4623" width="27.08984375" style="28" customWidth="1"/>
    <col min="4624" max="4624" width="31.7265625" style="28" customWidth="1"/>
    <col min="4625" max="4625" width="13" style="28" customWidth="1"/>
    <col min="4626" max="4626" width="29.36328125" style="28" customWidth="1"/>
    <col min="4627" max="4627" width="20.6328125" style="28" customWidth="1"/>
    <col min="4628" max="4628" width="40.453125" style="28" customWidth="1"/>
    <col min="4629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4878" width="9" style="28"/>
    <col min="4879" max="4879" width="27.08984375" style="28" customWidth="1"/>
    <col min="4880" max="4880" width="31.7265625" style="28" customWidth="1"/>
    <col min="4881" max="4881" width="13" style="28" customWidth="1"/>
    <col min="4882" max="4882" width="29.36328125" style="28" customWidth="1"/>
    <col min="4883" max="4883" width="20.6328125" style="28" customWidth="1"/>
    <col min="4884" max="4884" width="40.453125" style="28" customWidth="1"/>
    <col min="4885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134" width="9" style="28"/>
    <col min="5135" max="5135" width="27.08984375" style="28" customWidth="1"/>
    <col min="5136" max="5136" width="31.7265625" style="28" customWidth="1"/>
    <col min="5137" max="5137" width="13" style="28" customWidth="1"/>
    <col min="5138" max="5138" width="29.36328125" style="28" customWidth="1"/>
    <col min="5139" max="5139" width="20.6328125" style="28" customWidth="1"/>
    <col min="5140" max="5140" width="40.453125" style="28" customWidth="1"/>
    <col min="5141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390" width="9" style="28"/>
    <col min="5391" max="5391" width="27.08984375" style="28" customWidth="1"/>
    <col min="5392" max="5392" width="31.7265625" style="28" customWidth="1"/>
    <col min="5393" max="5393" width="13" style="28" customWidth="1"/>
    <col min="5394" max="5394" width="29.36328125" style="28" customWidth="1"/>
    <col min="5395" max="5395" width="20.6328125" style="28" customWidth="1"/>
    <col min="5396" max="5396" width="40.453125" style="28" customWidth="1"/>
    <col min="5397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646" width="9" style="28"/>
    <col min="5647" max="5647" width="27.08984375" style="28" customWidth="1"/>
    <col min="5648" max="5648" width="31.7265625" style="28" customWidth="1"/>
    <col min="5649" max="5649" width="13" style="28" customWidth="1"/>
    <col min="5650" max="5650" width="29.36328125" style="28" customWidth="1"/>
    <col min="5651" max="5651" width="20.6328125" style="28" customWidth="1"/>
    <col min="5652" max="5652" width="40.453125" style="28" customWidth="1"/>
    <col min="5653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5902" width="9" style="28"/>
    <col min="5903" max="5903" width="27.08984375" style="28" customWidth="1"/>
    <col min="5904" max="5904" width="31.7265625" style="28" customWidth="1"/>
    <col min="5905" max="5905" width="13" style="28" customWidth="1"/>
    <col min="5906" max="5906" width="29.36328125" style="28" customWidth="1"/>
    <col min="5907" max="5907" width="20.6328125" style="28" customWidth="1"/>
    <col min="5908" max="5908" width="40.453125" style="28" customWidth="1"/>
    <col min="5909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158" width="9" style="28"/>
    <col min="6159" max="6159" width="27.08984375" style="28" customWidth="1"/>
    <col min="6160" max="6160" width="31.7265625" style="28" customWidth="1"/>
    <col min="6161" max="6161" width="13" style="28" customWidth="1"/>
    <col min="6162" max="6162" width="29.36328125" style="28" customWidth="1"/>
    <col min="6163" max="6163" width="20.6328125" style="28" customWidth="1"/>
    <col min="6164" max="6164" width="40.453125" style="28" customWidth="1"/>
    <col min="6165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414" width="9" style="28"/>
    <col min="6415" max="6415" width="27.08984375" style="28" customWidth="1"/>
    <col min="6416" max="6416" width="31.7265625" style="28" customWidth="1"/>
    <col min="6417" max="6417" width="13" style="28" customWidth="1"/>
    <col min="6418" max="6418" width="29.36328125" style="28" customWidth="1"/>
    <col min="6419" max="6419" width="20.6328125" style="28" customWidth="1"/>
    <col min="6420" max="6420" width="40.453125" style="28" customWidth="1"/>
    <col min="6421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670" width="9" style="28"/>
    <col min="6671" max="6671" width="27.08984375" style="28" customWidth="1"/>
    <col min="6672" max="6672" width="31.7265625" style="28" customWidth="1"/>
    <col min="6673" max="6673" width="13" style="28" customWidth="1"/>
    <col min="6674" max="6674" width="29.36328125" style="28" customWidth="1"/>
    <col min="6675" max="6675" width="20.6328125" style="28" customWidth="1"/>
    <col min="6676" max="6676" width="40.453125" style="28" customWidth="1"/>
    <col min="6677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6926" width="9" style="28"/>
    <col min="6927" max="6927" width="27.08984375" style="28" customWidth="1"/>
    <col min="6928" max="6928" width="31.7265625" style="28" customWidth="1"/>
    <col min="6929" max="6929" width="13" style="28" customWidth="1"/>
    <col min="6930" max="6930" width="29.36328125" style="28" customWidth="1"/>
    <col min="6931" max="6931" width="20.6328125" style="28" customWidth="1"/>
    <col min="6932" max="6932" width="40.453125" style="28" customWidth="1"/>
    <col min="6933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182" width="9" style="28"/>
    <col min="7183" max="7183" width="27.08984375" style="28" customWidth="1"/>
    <col min="7184" max="7184" width="31.7265625" style="28" customWidth="1"/>
    <col min="7185" max="7185" width="13" style="28" customWidth="1"/>
    <col min="7186" max="7186" width="29.36328125" style="28" customWidth="1"/>
    <col min="7187" max="7187" width="20.6328125" style="28" customWidth="1"/>
    <col min="7188" max="7188" width="40.453125" style="28" customWidth="1"/>
    <col min="7189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438" width="9" style="28"/>
    <col min="7439" max="7439" width="27.08984375" style="28" customWidth="1"/>
    <col min="7440" max="7440" width="31.7265625" style="28" customWidth="1"/>
    <col min="7441" max="7441" width="13" style="28" customWidth="1"/>
    <col min="7442" max="7442" width="29.36328125" style="28" customWidth="1"/>
    <col min="7443" max="7443" width="20.6328125" style="28" customWidth="1"/>
    <col min="7444" max="7444" width="40.453125" style="28" customWidth="1"/>
    <col min="7445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694" width="9" style="28"/>
    <col min="7695" max="7695" width="27.08984375" style="28" customWidth="1"/>
    <col min="7696" max="7696" width="31.7265625" style="28" customWidth="1"/>
    <col min="7697" max="7697" width="13" style="28" customWidth="1"/>
    <col min="7698" max="7698" width="29.36328125" style="28" customWidth="1"/>
    <col min="7699" max="7699" width="20.6328125" style="28" customWidth="1"/>
    <col min="7700" max="7700" width="40.453125" style="28" customWidth="1"/>
    <col min="7701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7950" width="9" style="28"/>
    <col min="7951" max="7951" width="27.08984375" style="28" customWidth="1"/>
    <col min="7952" max="7952" width="31.7265625" style="28" customWidth="1"/>
    <col min="7953" max="7953" width="13" style="28" customWidth="1"/>
    <col min="7954" max="7954" width="29.36328125" style="28" customWidth="1"/>
    <col min="7955" max="7955" width="20.6328125" style="28" customWidth="1"/>
    <col min="7956" max="7956" width="40.453125" style="28" customWidth="1"/>
    <col min="7957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206" width="9" style="28"/>
    <col min="8207" max="8207" width="27.08984375" style="28" customWidth="1"/>
    <col min="8208" max="8208" width="31.7265625" style="28" customWidth="1"/>
    <col min="8209" max="8209" width="13" style="28" customWidth="1"/>
    <col min="8210" max="8210" width="29.36328125" style="28" customWidth="1"/>
    <col min="8211" max="8211" width="20.6328125" style="28" customWidth="1"/>
    <col min="8212" max="8212" width="40.453125" style="28" customWidth="1"/>
    <col min="8213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462" width="9" style="28"/>
    <col min="8463" max="8463" width="27.08984375" style="28" customWidth="1"/>
    <col min="8464" max="8464" width="31.7265625" style="28" customWidth="1"/>
    <col min="8465" max="8465" width="13" style="28" customWidth="1"/>
    <col min="8466" max="8466" width="29.36328125" style="28" customWidth="1"/>
    <col min="8467" max="8467" width="20.6328125" style="28" customWidth="1"/>
    <col min="8468" max="8468" width="40.453125" style="28" customWidth="1"/>
    <col min="8469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718" width="9" style="28"/>
    <col min="8719" max="8719" width="27.08984375" style="28" customWidth="1"/>
    <col min="8720" max="8720" width="31.7265625" style="28" customWidth="1"/>
    <col min="8721" max="8721" width="13" style="28" customWidth="1"/>
    <col min="8722" max="8722" width="29.36328125" style="28" customWidth="1"/>
    <col min="8723" max="8723" width="20.6328125" style="28" customWidth="1"/>
    <col min="8724" max="8724" width="40.453125" style="28" customWidth="1"/>
    <col min="8725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8974" width="9" style="28"/>
    <col min="8975" max="8975" width="27.08984375" style="28" customWidth="1"/>
    <col min="8976" max="8976" width="31.7265625" style="28" customWidth="1"/>
    <col min="8977" max="8977" width="13" style="28" customWidth="1"/>
    <col min="8978" max="8978" width="29.36328125" style="28" customWidth="1"/>
    <col min="8979" max="8979" width="20.6328125" style="28" customWidth="1"/>
    <col min="8980" max="8980" width="40.453125" style="28" customWidth="1"/>
    <col min="8981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230" width="9" style="28"/>
    <col min="9231" max="9231" width="27.08984375" style="28" customWidth="1"/>
    <col min="9232" max="9232" width="31.7265625" style="28" customWidth="1"/>
    <col min="9233" max="9233" width="13" style="28" customWidth="1"/>
    <col min="9234" max="9234" width="29.36328125" style="28" customWidth="1"/>
    <col min="9235" max="9235" width="20.6328125" style="28" customWidth="1"/>
    <col min="9236" max="9236" width="40.453125" style="28" customWidth="1"/>
    <col min="9237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486" width="9" style="28"/>
    <col min="9487" max="9487" width="27.08984375" style="28" customWidth="1"/>
    <col min="9488" max="9488" width="31.7265625" style="28" customWidth="1"/>
    <col min="9489" max="9489" width="13" style="28" customWidth="1"/>
    <col min="9490" max="9490" width="29.36328125" style="28" customWidth="1"/>
    <col min="9491" max="9491" width="20.6328125" style="28" customWidth="1"/>
    <col min="9492" max="9492" width="40.453125" style="28" customWidth="1"/>
    <col min="9493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742" width="9" style="28"/>
    <col min="9743" max="9743" width="27.08984375" style="28" customWidth="1"/>
    <col min="9744" max="9744" width="31.7265625" style="28" customWidth="1"/>
    <col min="9745" max="9745" width="13" style="28" customWidth="1"/>
    <col min="9746" max="9746" width="29.36328125" style="28" customWidth="1"/>
    <col min="9747" max="9747" width="20.6328125" style="28" customWidth="1"/>
    <col min="9748" max="9748" width="40.453125" style="28" customWidth="1"/>
    <col min="9749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9998" width="9" style="28"/>
    <col min="9999" max="9999" width="27.08984375" style="28" customWidth="1"/>
    <col min="10000" max="10000" width="31.7265625" style="28" customWidth="1"/>
    <col min="10001" max="10001" width="13" style="28" customWidth="1"/>
    <col min="10002" max="10002" width="29.36328125" style="28" customWidth="1"/>
    <col min="10003" max="10003" width="20.6328125" style="28" customWidth="1"/>
    <col min="10004" max="10004" width="40.453125" style="28" customWidth="1"/>
    <col min="10005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254" width="9" style="28"/>
    <col min="10255" max="10255" width="27.08984375" style="28" customWidth="1"/>
    <col min="10256" max="10256" width="31.7265625" style="28" customWidth="1"/>
    <col min="10257" max="10257" width="13" style="28" customWidth="1"/>
    <col min="10258" max="10258" width="29.36328125" style="28" customWidth="1"/>
    <col min="10259" max="10259" width="20.6328125" style="28" customWidth="1"/>
    <col min="10260" max="10260" width="40.453125" style="28" customWidth="1"/>
    <col min="10261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510" width="9" style="28"/>
    <col min="10511" max="10511" width="27.08984375" style="28" customWidth="1"/>
    <col min="10512" max="10512" width="31.7265625" style="28" customWidth="1"/>
    <col min="10513" max="10513" width="13" style="28" customWidth="1"/>
    <col min="10514" max="10514" width="29.36328125" style="28" customWidth="1"/>
    <col min="10515" max="10515" width="20.6328125" style="28" customWidth="1"/>
    <col min="10516" max="10516" width="40.453125" style="28" customWidth="1"/>
    <col min="10517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0766" width="9" style="28"/>
    <col min="10767" max="10767" width="27.08984375" style="28" customWidth="1"/>
    <col min="10768" max="10768" width="31.7265625" style="28" customWidth="1"/>
    <col min="10769" max="10769" width="13" style="28" customWidth="1"/>
    <col min="10770" max="10770" width="29.36328125" style="28" customWidth="1"/>
    <col min="10771" max="10771" width="20.6328125" style="28" customWidth="1"/>
    <col min="10772" max="10772" width="40.453125" style="28" customWidth="1"/>
    <col min="10773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022" width="9" style="28"/>
    <col min="11023" max="11023" width="27.08984375" style="28" customWidth="1"/>
    <col min="11024" max="11024" width="31.7265625" style="28" customWidth="1"/>
    <col min="11025" max="11025" width="13" style="28" customWidth="1"/>
    <col min="11026" max="11026" width="29.36328125" style="28" customWidth="1"/>
    <col min="11027" max="11027" width="20.6328125" style="28" customWidth="1"/>
    <col min="11028" max="11028" width="40.453125" style="28" customWidth="1"/>
    <col min="11029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278" width="9" style="28"/>
    <col min="11279" max="11279" width="27.08984375" style="28" customWidth="1"/>
    <col min="11280" max="11280" width="31.7265625" style="28" customWidth="1"/>
    <col min="11281" max="11281" width="13" style="28" customWidth="1"/>
    <col min="11282" max="11282" width="29.36328125" style="28" customWidth="1"/>
    <col min="11283" max="11283" width="20.6328125" style="28" customWidth="1"/>
    <col min="11284" max="11284" width="40.453125" style="28" customWidth="1"/>
    <col min="11285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534" width="9" style="28"/>
    <col min="11535" max="11535" width="27.08984375" style="28" customWidth="1"/>
    <col min="11536" max="11536" width="31.7265625" style="28" customWidth="1"/>
    <col min="11537" max="11537" width="13" style="28" customWidth="1"/>
    <col min="11538" max="11538" width="29.36328125" style="28" customWidth="1"/>
    <col min="11539" max="11539" width="20.6328125" style="28" customWidth="1"/>
    <col min="11540" max="11540" width="40.453125" style="28" customWidth="1"/>
    <col min="11541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1790" width="9" style="28"/>
    <col min="11791" max="11791" width="27.08984375" style="28" customWidth="1"/>
    <col min="11792" max="11792" width="31.7265625" style="28" customWidth="1"/>
    <col min="11793" max="11793" width="13" style="28" customWidth="1"/>
    <col min="11794" max="11794" width="29.36328125" style="28" customWidth="1"/>
    <col min="11795" max="11795" width="20.6328125" style="28" customWidth="1"/>
    <col min="11796" max="11796" width="40.453125" style="28" customWidth="1"/>
    <col min="11797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046" width="9" style="28"/>
    <col min="12047" max="12047" width="27.08984375" style="28" customWidth="1"/>
    <col min="12048" max="12048" width="31.7265625" style="28" customWidth="1"/>
    <col min="12049" max="12049" width="13" style="28" customWidth="1"/>
    <col min="12050" max="12050" width="29.36328125" style="28" customWidth="1"/>
    <col min="12051" max="12051" width="20.6328125" style="28" customWidth="1"/>
    <col min="12052" max="12052" width="40.453125" style="28" customWidth="1"/>
    <col min="12053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302" width="9" style="28"/>
    <col min="12303" max="12303" width="27.08984375" style="28" customWidth="1"/>
    <col min="12304" max="12304" width="31.7265625" style="28" customWidth="1"/>
    <col min="12305" max="12305" width="13" style="28" customWidth="1"/>
    <col min="12306" max="12306" width="29.36328125" style="28" customWidth="1"/>
    <col min="12307" max="12307" width="20.6328125" style="28" customWidth="1"/>
    <col min="12308" max="12308" width="40.453125" style="28" customWidth="1"/>
    <col min="12309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558" width="9" style="28"/>
    <col min="12559" max="12559" width="27.08984375" style="28" customWidth="1"/>
    <col min="12560" max="12560" width="31.7265625" style="28" customWidth="1"/>
    <col min="12561" max="12561" width="13" style="28" customWidth="1"/>
    <col min="12562" max="12562" width="29.36328125" style="28" customWidth="1"/>
    <col min="12563" max="12563" width="20.6328125" style="28" customWidth="1"/>
    <col min="12564" max="12564" width="40.453125" style="28" customWidth="1"/>
    <col min="12565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2814" width="9" style="28"/>
    <col min="12815" max="12815" width="27.08984375" style="28" customWidth="1"/>
    <col min="12816" max="12816" width="31.7265625" style="28" customWidth="1"/>
    <col min="12817" max="12817" width="13" style="28" customWidth="1"/>
    <col min="12818" max="12818" width="29.36328125" style="28" customWidth="1"/>
    <col min="12819" max="12819" width="20.6328125" style="28" customWidth="1"/>
    <col min="12820" max="12820" width="40.453125" style="28" customWidth="1"/>
    <col min="12821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070" width="9" style="28"/>
    <col min="13071" max="13071" width="27.08984375" style="28" customWidth="1"/>
    <col min="13072" max="13072" width="31.7265625" style="28" customWidth="1"/>
    <col min="13073" max="13073" width="13" style="28" customWidth="1"/>
    <col min="13074" max="13074" width="29.36328125" style="28" customWidth="1"/>
    <col min="13075" max="13075" width="20.6328125" style="28" customWidth="1"/>
    <col min="13076" max="13076" width="40.453125" style="28" customWidth="1"/>
    <col min="13077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326" width="9" style="28"/>
    <col min="13327" max="13327" width="27.08984375" style="28" customWidth="1"/>
    <col min="13328" max="13328" width="31.7265625" style="28" customWidth="1"/>
    <col min="13329" max="13329" width="13" style="28" customWidth="1"/>
    <col min="13330" max="13330" width="29.36328125" style="28" customWidth="1"/>
    <col min="13331" max="13331" width="20.6328125" style="28" customWidth="1"/>
    <col min="13332" max="13332" width="40.453125" style="28" customWidth="1"/>
    <col min="13333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582" width="9" style="28"/>
    <col min="13583" max="13583" width="27.08984375" style="28" customWidth="1"/>
    <col min="13584" max="13584" width="31.7265625" style="28" customWidth="1"/>
    <col min="13585" max="13585" width="13" style="28" customWidth="1"/>
    <col min="13586" max="13586" width="29.36328125" style="28" customWidth="1"/>
    <col min="13587" max="13587" width="20.6328125" style="28" customWidth="1"/>
    <col min="13588" max="13588" width="40.453125" style="28" customWidth="1"/>
    <col min="13589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3838" width="9" style="28"/>
    <col min="13839" max="13839" width="27.08984375" style="28" customWidth="1"/>
    <col min="13840" max="13840" width="31.7265625" style="28" customWidth="1"/>
    <col min="13841" max="13841" width="13" style="28" customWidth="1"/>
    <col min="13842" max="13842" width="29.36328125" style="28" customWidth="1"/>
    <col min="13843" max="13843" width="20.6328125" style="28" customWidth="1"/>
    <col min="13844" max="13844" width="40.453125" style="28" customWidth="1"/>
    <col min="13845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094" width="9" style="28"/>
    <col min="14095" max="14095" width="27.08984375" style="28" customWidth="1"/>
    <col min="14096" max="14096" width="31.7265625" style="28" customWidth="1"/>
    <col min="14097" max="14097" width="13" style="28" customWidth="1"/>
    <col min="14098" max="14098" width="29.36328125" style="28" customWidth="1"/>
    <col min="14099" max="14099" width="20.6328125" style="28" customWidth="1"/>
    <col min="14100" max="14100" width="40.453125" style="28" customWidth="1"/>
    <col min="14101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350" width="9" style="28"/>
    <col min="14351" max="14351" width="27.08984375" style="28" customWidth="1"/>
    <col min="14352" max="14352" width="31.7265625" style="28" customWidth="1"/>
    <col min="14353" max="14353" width="13" style="28" customWidth="1"/>
    <col min="14354" max="14354" width="29.36328125" style="28" customWidth="1"/>
    <col min="14355" max="14355" width="20.6328125" style="28" customWidth="1"/>
    <col min="14356" max="14356" width="40.453125" style="28" customWidth="1"/>
    <col min="14357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606" width="9" style="28"/>
    <col min="14607" max="14607" width="27.08984375" style="28" customWidth="1"/>
    <col min="14608" max="14608" width="31.7265625" style="28" customWidth="1"/>
    <col min="14609" max="14609" width="13" style="28" customWidth="1"/>
    <col min="14610" max="14610" width="29.36328125" style="28" customWidth="1"/>
    <col min="14611" max="14611" width="20.6328125" style="28" customWidth="1"/>
    <col min="14612" max="14612" width="40.453125" style="28" customWidth="1"/>
    <col min="14613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4862" width="9" style="28"/>
    <col min="14863" max="14863" width="27.08984375" style="28" customWidth="1"/>
    <col min="14864" max="14864" width="31.7265625" style="28" customWidth="1"/>
    <col min="14865" max="14865" width="13" style="28" customWidth="1"/>
    <col min="14866" max="14866" width="29.36328125" style="28" customWidth="1"/>
    <col min="14867" max="14867" width="20.6328125" style="28" customWidth="1"/>
    <col min="14868" max="14868" width="40.453125" style="28" customWidth="1"/>
    <col min="14869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118" width="9" style="28"/>
    <col min="15119" max="15119" width="27.08984375" style="28" customWidth="1"/>
    <col min="15120" max="15120" width="31.7265625" style="28" customWidth="1"/>
    <col min="15121" max="15121" width="13" style="28" customWidth="1"/>
    <col min="15122" max="15122" width="29.36328125" style="28" customWidth="1"/>
    <col min="15123" max="15123" width="20.6328125" style="28" customWidth="1"/>
    <col min="15124" max="15124" width="40.453125" style="28" customWidth="1"/>
    <col min="15125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374" width="9" style="28"/>
    <col min="15375" max="15375" width="27.08984375" style="28" customWidth="1"/>
    <col min="15376" max="15376" width="31.7265625" style="28" customWidth="1"/>
    <col min="15377" max="15377" width="13" style="28" customWidth="1"/>
    <col min="15378" max="15378" width="29.36328125" style="28" customWidth="1"/>
    <col min="15379" max="15379" width="20.6328125" style="28" customWidth="1"/>
    <col min="15380" max="15380" width="40.453125" style="28" customWidth="1"/>
    <col min="15381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630" width="9" style="28"/>
    <col min="15631" max="15631" width="27.08984375" style="28" customWidth="1"/>
    <col min="15632" max="15632" width="31.7265625" style="28" customWidth="1"/>
    <col min="15633" max="15633" width="13" style="28" customWidth="1"/>
    <col min="15634" max="15634" width="29.36328125" style="28" customWidth="1"/>
    <col min="15635" max="15635" width="20.6328125" style="28" customWidth="1"/>
    <col min="15636" max="15636" width="40.453125" style="28" customWidth="1"/>
    <col min="15637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5886" width="9" style="28"/>
    <col min="15887" max="15887" width="27.08984375" style="28" customWidth="1"/>
    <col min="15888" max="15888" width="31.7265625" style="28" customWidth="1"/>
    <col min="15889" max="15889" width="13" style="28" customWidth="1"/>
    <col min="15890" max="15890" width="29.36328125" style="28" customWidth="1"/>
    <col min="15891" max="15891" width="20.6328125" style="28" customWidth="1"/>
    <col min="15892" max="15892" width="40.453125" style="28" customWidth="1"/>
    <col min="15893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142" width="9" style="28"/>
    <col min="16143" max="16143" width="27.08984375" style="28" customWidth="1"/>
    <col min="16144" max="16144" width="31.7265625" style="28" customWidth="1"/>
    <col min="16145" max="16145" width="13" style="28" customWidth="1"/>
    <col min="16146" max="16146" width="29.36328125" style="28" customWidth="1"/>
    <col min="16147" max="16147" width="20.6328125" style="28" customWidth="1"/>
    <col min="16148" max="16148" width="40.453125" style="28" customWidth="1"/>
    <col min="16149" max="16384" width="9" style="28"/>
  </cols>
  <sheetData>
    <row r="1" spans="2:23" ht="15.75" customHeight="1">
      <c r="M1" s="219" t="s">
        <v>39</v>
      </c>
    </row>
    <row r="2" spans="2:23" s="33" customFormat="1" ht="35.15" customHeight="1">
      <c r="B2" s="131" t="s">
        <v>228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229</v>
      </c>
      <c r="M2" s="220"/>
    </row>
    <row r="3" spans="2:23" s="35" customFormat="1" ht="35.15" customHeight="1">
      <c r="B3" s="228" t="s">
        <v>67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</row>
    <row r="4" spans="2:23" s="35" customFormat="1" ht="40" customHeight="1">
      <c r="B4" s="229" t="s">
        <v>66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36"/>
    </row>
    <row r="5" spans="2:23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</row>
    <row r="6" spans="2:23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</row>
    <row r="7" spans="2:23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</row>
    <row r="8" spans="2:23" ht="38.15" customHeight="1">
      <c r="B8" s="94" t="s">
        <v>63</v>
      </c>
      <c r="C8" s="94">
        <f t="shared" ref="C8:C21" si="0">SUM(D8:E8)</f>
        <v>2729420</v>
      </c>
      <c r="D8" s="94">
        <f t="shared" ref="D8:E21" si="1">G8+J8</f>
        <v>1338056</v>
      </c>
      <c r="E8" s="94">
        <f t="shared" si="1"/>
        <v>1391364</v>
      </c>
      <c r="F8" s="94">
        <f t="shared" ref="F8:F21" si="2">H8+G8</f>
        <v>558256</v>
      </c>
      <c r="G8" s="94">
        <v>272306</v>
      </c>
      <c r="H8" s="94">
        <v>285950</v>
      </c>
      <c r="I8" s="94">
        <f t="shared" ref="I8:I21" si="3">K8+J8</f>
        <v>2171164</v>
      </c>
      <c r="J8" s="94">
        <v>1065750</v>
      </c>
      <c r="K8" s="94">
        <v>1105414</v>
      </c>
      <c r="L8" s="128" t="s">
        <v>63</v>
      </c>
      <c r="O8" s="37"/>
      <c r="P8" s="37"/>
      <c r="S8" s="37"/>
      <c r="T8" s="37"/>
      <c r="U8" s="37"/>
      <c r="V8" s="37"/>
      <c r="W8" s="37"/>
    </row>
    <row r="9" spans="2:23" ht="38.15" customHeight="1">
      <c r="B9" s="92" t="s">
        <v>62</v>
      </c>
      <c r="C9" s="92">
        <f t="shared" si="0"/>
        <v>2829879</v>
      </c>
      <c r="D9" s="92">
        <f t="shared" si="1"/>
        <v>1388283</v>
      </c>
      <c r="E9" s="92">
        <f t="shared" si="1"/>
        <v>1441596</v>
      </c>
      <c r="F9" s="92">
        <f t="shared" si="2"/>
        <v>708104</v>
      </c>
      <c r="G9" s="92">
        <v>346298</v>
      </c>
      <c r="H9" s="92">
        <v>361806</v>
      </c>
      <c r="I9" s="92">
        <f t="shared" si="3"/>
        <v>2121775</v>
      </c>
      <c r="J9" s="92">
        <v>1041985</v>
      </c>
      <c r="K9" s="92">
        <v>1079790</v>
      </c>
      <c r="L9" s="129" t="s">
        <v>62</v>
      </c>
      <c r="O9" s="38"/>
      <c r="P9" s="39"/>
      <c r="S9" s="39"/>
      <c r="T9" s="39"/>
      <c r="U9" s="39"/>
      <c r="V9" s="39"/>
      <c r="W9" s="39"/>
    </row>
    <row r="10" spans="2:23" ht="38.15" customHeight="1">
      <c r="B10" s="94" t="s">
        <v>61</v>
      </c>
      <c r="C10" s="94">
        <f t="shared" si="0"/>
        <v>2480081</v>
      </c>
      <c r="D10" s="94">
        <f t="shared" si="1"/>
        <v>1218464</v>
      </c>
      <c r="E10" s="94">
        <f t="shared" si="1"/>
        <v>1261617</v>
      </c>
      <c r="F10" s="94">
        <f t="shared" si="2"/>
        <v>580559</v>
      </c>
      <c r="G10" s="94">
        <v>282535</v>
      </c>
      <c r="H10" s="94">
        <v>298024</v>
      </c>
      <c r="I10" s="94">
        <f t="shared" si="3"/>
        <v>1899522</v>
      </c>
      <c r="J10" s="94">
        <v>935929</v>
      </c>
      <c r="K10" s="94">
        <v>963593</v>
      </c>
      <c r="L10" s="128" t="s">
        <v>61</v>
      </c>
      <c r="N10" s="37"/>
      <c r="O10" s="37"/>
      <c r="P10" s="39"/>
      <c r="S10" s="39"/>
      <c r="T10" s="39"/>
      <c r="U10" s="39"/>
      <c r="V10" s="39"/>
      <c r="W10" s="39"/>
    </row>
    <row r="11" spans="2:23" ht="38.15" customHeight="1">
      <c r="B11" s="92" t="s">
        <v>60</v>
      </c>
      <c r="C11" s="92">
        <f t="shared" si="0"/>
        <v>2261756</v>
      </c>
      <c r="D11" s="92">
        <f t="shared" si="1"/>
        <v>1107108</v>
      </c>
      <c r="E11" s="92">
        <f t="shared" si="1"/>
        <v>1154648</v>
      </c>
      <c r="F11" s="92">
        <f t="shared" si="2"/>
        <v>472587</v>
      </c>
      <c r="G11" s="92">
        <v>228365</v>
      </c>
      <c r="H11" s="92">
        <v>244222</v>
      </c>
      <c r="I11" s="92">
        <f t="shared" si="3"/>
        <v>1789169</v>
      </c>
      <c r="J11" s="92">
        <v>878743</v>
      </c>
      <c r="K11" s="92">
        <v>910426</v>
      </c>
      <c r="L11" s="129" t="s">
        <v>59</v>
      </c>
      <c r="N11" s="39"/>
      <c r="O11" s="39"/>
      <c r="P11" s="194"/>
      <c r="Q11" s="194"/>
      <c r="S11" s="39"/>
      <c r="T11" s="39"/>
      <c r="U11" s="39"/>
      <c r="V11" s="39"/>
      <c r="W11" s="39"/>
    </row>
    <row r="12" spans="2:23" ht="38.15" customHeight="1">
      <c r="B12" s="94" t="s">
        <v>58</v>
      </c>
      <c r="C12" s="94">
        <f t="shared" si="0"/>
        <v>2521971</v>
      </c>
      <c r="D12" s="94">
        <f t="shared" si="1"/>
        <v>1179394</v>
      </c>
      <c r="E12" s="94">
        <f t="shared" si="1"/>
        <v>1342577</v>
      </c>
      <c r="F12" s="94">
        <f t="shared" si="2"/>
        <v>503914</v>
      </c>
      <c r="G12" s="94">
        <v>215310</v>
      </c>
      <c r="H12" s="94">
        <v>288604</v>
      </c>
      <c r="I12" s="94">
        <f t="shared" si="3"/>
        <v>2018057</v>
      </c>
      <c r="J12" s="94">
        <v>964084</v>
      </c>
      <c r="K12" s="94">
        <v>1053973</v>
      </c>
      <c r="L12" s="128" t="s">
        <v>57</v>
      </c>
      <c r="N12" s="39"/>
      <c r="O12" s="39"/>
      <c r="P12" s="194"/>
      <c r="Q12" s="194"/>
      <c r="S12" s="39"/>
      <c r="T12" s="39"/>
      <c r="U12" s="39"/>
      <c r="V12" s="39"/>
      <c r="W12" s="39"/>
    </row>
    <row r="13" spans="2:23" ht="38.15" customHeight="1">
      <c r="B13" s="92" t="s">
        <v>56</v>
      </c>
      <c r="C13" s="92">
        <f t="shared" si="0"/>
        <v>3106310</v>
      </c>
      <c r="D13" s="92">
        <f t="shared" si="1"/>
        <v>1393713</v>
      </c>
      <c r="E13" s="92">
        <f t="shared" si="1"/>
        <v>1712597</v>
      </c>
      <c r="F13" s="92">
        <f t="shared" si="2"/>
        <v>1169910</v>
      </c>
      <c r="G13" s="92">
        <v>436193</v>
      </c>
      <c r="H13" s="92">
        <v>733717</v>
      </c>
      <c r="I13" s="92">
        <f t="shared" si="3"/>
        <v>1936400</v>
      </c>
      <c r="J13" s="92">
        <v>957520</v>
      </c>
      <c r="K13" s="92">
        <v>978880</v>
      </c>
      <c r="L13" s="129" t="s">
        <v>55</v>
      </c>
      <c r="N13" s="39"/>
      <c r="O13" s="39"/>
      <c r="P13" s="194"/>
      <c r="Q13" s="194"/>
      <c r="S13" s="39"/>
      <c r="T13" s="39"/>
      <c r="U13" s="39"/>
      <c r="V13" s="39"/>
      <c r="W13" s="39"/>
    </row>
    <row r="14" spans="2:23" ht="38.15" customHeight="1">
      <c r="B14" s="94" t="s">
        <v>54</v>
      </c>
      <c r="C14" s="94">
        <f t="shared" si="0"/>
        <v>3142086</v>
      </c>
      <c r="D14" s="94">
        <f t="shared" si="1"/>
        <v>1299730</v>
      </c>
      <c r="E14" s="94">
        <f t="shared" si="1"/>
        <v>1842356</v>
      </c>
      <c r="F14" s="94">
        <f t="shared" si="2"/>
        <v>1394354</v>
      </c>
      <c r="G14" s="94">
        <v>433632</v>
      </c>
      <c r="H14" s="94">
        <v>960722</v>
      </c>
      <c r="I14" s="94">
        <f t="shared" si="3"/>
        <v>1747732</v>
      </c>
      <c r="J14" s="94">
        <v>866098</v>
      </c>
      <c r="K14" s="94">
        <v>881634</v>
      </c>
      <c r="L14" s="128" t="s">
        <v>53</v>
      </c>
      <c r="N14" s="39"/>
      <c r="O14" s="39"/>
      <c r="P14" s="194"/>
      <c r="Q14" s="194"/>
      <c r="S14" s="39"/>
      <c r="T14" s="39"/>
      <c r="U14" s="39"/>
      <c r="V14" s="39"/>
      <c r="W14" s="39"/>
    </row>
    <row r="15" spans="2:23" ht="38.15" customHeight="1">
      <c r="B15" s="92" t="s">
        <v>52</v>
      </c>
      <c r="C15" s="92">
        <f t="shared" si="0"/>
        <v>3495921</v>
      </c>
      <c r="D15" s="92">
        <f t="shared" si="1"/>
        <v>1311434</v>
      </c>
      <c r="E15" s="92">
        <f t="shared" si="1"/>
        <v>2184487</v>
      </c>
      <c r="F15" s="92">
        <f t="shared" si="2"/>
        <v>1968402</v>
      </c>
      <c r="G15" s="92">
        <v>557205</v>
      </c>
      <c r="H15" s="92">
        <v>1411197</v>
      </c>
      <c r="I15" s="92">
        <f t="shared" si="3"/>
        <v>1527519</v>
      </c>
      <c r="J15" s="92">
        <v>754229</v>
      </c>
      <c r="K15" s="92">
        <v>773290</v>
      </c>
      <c r="L15" s="129" t="s">
        <v>51</v>
      </c>
      <c r="N15" s="39"/>
      <c r="O15" s="39"/>
      <c r="P15" s="194"/>
      <c r="Q15" s="194"/>
      <c r="S15" s="39"/>
      <c r="T15" s="39"/>
      <c r="U15" s="39"/>
      <c r="V15" s="39"/>
      <c r="W15" s="39"/>
    </row>
    <row r="16" spans="2:23" ht="38.15" customHeight="1">
      <c r="B16" s="94" t="s">
        <v>50</v>
      </c>
      <c r="C16" s="94">
        <f t="shared" si="0"/>
        <v>3124863</v>
      </c>
      <c r="D16" s="94">
        <f t="shared" si="1"/>
        <v>1137967</v>
      </c>
      <c r="E16" s="94">
        <f t="shared" si="1"/>
        <v>1986896</v>
      </c>
      <c r="F16" s="94">
        <f t="shared" si="2"/>
        <v>1840530</v>
      </c>
      <c r="G16" s="94">
        <v>508131</v>
      </c>
      <c r="H16" s="94">
        <v>1332399</v>
      </c>
      <c r="I16" s="94">
        <f t="shared" si="3"/>
        <v>1284333</v>
      </c>
      <c r="J16" s="94">
        <v>629836</v>
      </c>
      <c r="K16" s="94">
        <v>654497</v>
      </c>
      <c r="L16" s="128" t="s">
        <v>49</v>
      </c>
      <c r="N16" s="39"/>
      <c r="O16" s="39"/>
      <c r="P16" s="194"/>
      <c r="Q16" s="194"/>
      <c r="S16" s="39"/>
      <c r="T16" s="39"/>
      <c r="U16" s="39"/>
      <c r="V16" s="39"/>
      <c r="W16" s="39"/>
    </row>
    <row r="17" spans="1:24" ht="38.15" customHeight="1">
      <c r="B17" s="92" t="s">
        <v>48</v>
      </c>
      <c r="C17" s="92">
        <f t="shared" si="0"/>
        <v>2322766</v>
      </c>
      <c r="D17" s="92">
        <f t="shared" si="1"/>
        <v>793049</v>
      </c>
      <c r="E17" s="92">
        <f t="shared" si="1"/>
        <v>1529717</v>
      </c>
      <c r="F17" s="92">
        <f t="shared" si="2"/>
        <v>1252612</v>
      </c>
      <c r="G17" s="92">
        <v>272797</v>
      </c>
      <c r="H17" s="92">
        <v>979815</v>
      </c>
      <c r="I17" s="92">
        <f t="shared" si="3"/>
        <v>1070154</v>
      </c>
      <c r="J17" s="92">
        <v>520252</v>
      </c>
      <c r="K17" s="92">
        <v>549902</v>
      </c>
      <c r="L17" s="129" t="s">
        <v>47</v>
      </c>
      <c r="N17" s="39"/>
      <c r="O17" s="39"/>
      <c r="P17" s="194"/>
      <c r="Q17" s="194"/>
      <c r="S17" s="39"/>
      <c r="T17" s="39"/>
      <c r="U17" s="39"/>
      <c r="V17" s="39"/>
      <c r="W17" s="39"/>
    </row>
    <row r="18" spans="1:24" ht="38.15" customHeight="1">
      <c r="B18" s="94" t="s">
        <v>46</v>
      </c>
      <c r="C18" s="94">
        <f t="shared" si="0"/>
        <v>1622877</v>
      </c>
      <c r="D18" s="94">
        <f t="shared" si="1"/>
        <v>517043</v>
      </c>
      <c r="E18" s="94">
        <f t="shared" si="1"/>
        <v>1105834</v>
      </c>
      <c r="F18" s="94">
        <f t="shared" si="2"/>
        <v>769796</v>
      </c>
      <c r="G18" s="94">
        <v>102614</v>
      </c>
      <c r="H18" s="94">
        <v>667182</v>
      </c>
      <c r="I18" s="94">
        <f t="shared" si="3"/>
        <v>853081</v>
      </c>
      <c r="J18" s="94">
        <v>414429</v>
      </c>
      <c r="K18" s="94">
        <v>438652</v>
      </c>
      <c r="L18" s="128" t="s">
        <v>45</v>
      </c>
      <c r="N18" s="39"/>
      <c r="O18" s="39"/>
      <c r="P18" s="194"/>
      <c r="Q18" s="194"/>
      <c r="S18" s="39"/>
      <c r="T18" s="39"/>
      <c r="U18" s="39"/>
      <c r="V18" s="39"/>
      <c r="W18" s="39"/>
    </row>
    <row r="19" spans="1:24" ht="38.15" customHeight="1">
      <c r="B19" s="92" t="s">
        <v>44</v>
      </c>
      <c r="C19" s="92">
        <f t="shared" si="0"/>
        <v>1122377</v>
      </c>
      <c r="D19" s="92">
        <f t="shared" si="1"/>
        <v>381069</v>
      </c>
      <c r="E19" s="92">
        <f t="shared" si="1"/>
        <v>741308</v>
      </c>
      <c r="F19" s="92">
        <f t="shared" si="2"/>
        <v>466536</v>
      </c>
      <c r="G19" s="92">
        <v>67052</v>
      </c>
      <c r="H19" s="92">
        <v>399484</v>
      </c>
      <c r="I19" s="92">
        <f t="shared" si="3"/>
        <v>655841</v>
      </c>
      <c r="J19" s="92">
        <v>314017</v>
      </c>
      <c r="K19" s="92">
        <v>341824</v>
      </c>
      <c r="L19" s="129" t="s">
        <v>43</v>
      </c>
      <c r="M19" s="40"/>
      <c r="N19" s="39"/>
      <c r="O19" s="39"/>
      <c r="P19" s="194"/>
      <c r="Q19" s="194"/>
      <c r="S19" s="39"/>
      <c r="T19" s="39"/>
      <c r="U19" s="39"/>
      <c r="V19" s="39"/>
      <c r="W19" s="39"/>
    </row>
    <row r="20" spans="1:24" ht="38.15" customHeight="1">
      <c r="B20" s="94" t="s">
        <v>42</v>
      </c>
      <c r="C20" s="94">
        <f t="shared" si="0"/>
        <v>741144</v>
      </c>
      <c r="D20" s="94">
        <f t="shared" si="1"/>
        <v>279657</v>
      </c>
      <c r="E20" s="94">
        <f t="shared" si="1"/>
        <v>461487</v>
      </c>
      <c r="F20" s="94">
        <f t="shared" si="2"/>
        <v>261810</v>
      </c>
      <c r="G20" s="94">
        <v>47970</v>
      </c>
      <c r="H20" s="94">
        <v>213840</v>
      </c>
      <c r="I20" s="94">
        <f t="shared" si="3"/>
        <v>479334</v>
      </c>
      <c r="J20" s="94">
        <v>231687</v>
      </c>
      <c r="K20" s="94">
        <v>247647</v>
      </c>
      <c r="L20" s="128" t="s">
        <v>41</v>
      </c>
      <c r="N20" s="39"/>
      <c r="O20" s="39"/>
      <c r="P20" s="194"/>
      <c r="Q20" s="194"/>
      <c r="S20" s="39"/>
      <c r="T20" s="39"/>
      <c r="U20" s="39"/>
      <c r="V20" s="39"/>
      <c r="W20" s="39"/>
    </row>
    <row r="21" spans="1:24" ht="38.15" customHeight="1">
      <c r="B21" s="92" t="s">
        <v>177</v>
      </c>
      <c r="C21" s="92">
        <f t="shared" si="0"/>
        <v>1050885</v>
      </c>
      <c r="D21" s="92">
        <f t="shared" si="1"/>
        <v>496896</v>
      </c>
      <c r="E21" s="92">
        <f t="shared" si="1"/>
        <v>553989</v>
      </c>
      <c r="F21" s="92">
        <f t="shared" si="2"/>
        <v>196604</v>
      </c>
      <c r="G21" s="92">
        <v>60007</v>
      </c>
      <c r="H21" s="92">
        <v>136597</v>
      </c>
      <c r="I21" s="92">
        <f t="shared" si="3"/>
        <v>854281</v>
      </c>
      <c r="J21" s="92">
        <v>436889</v>
      </c>
      <c r="K21" s="92">
        <v>417392</v>
      </c>
      <c r="L21" s="129" t="s">
        <v>206</v>
      </c>
      <c r="N21" s="39"/>
      <c r="O21" s="39"/>
      <c r="P21" s="194"/>
      <c r="Q21" s="194"/>
      <c r="R21" s="39"/>
      <c r="S21" s="39"/>
      <c r="T21" s="39"/>
      <c r="U21" s="39"/>
      <c r="V21" s="39"/>
      <c r="W21" s="39"/>
      <c r="X21" s="27"/>
    </row>
    <row r="22" spans="1:24" s="27" customFormat="1" ht="50.15" customHeight="1">
      <c r="B22" s="83" t="s">
        <v>1</v>
      </c>
      <c r="C22" s="26">
        <f t="shared" ref="C22:J22" si="4">SUM(C8:C21)</f>
        <v>32552336</v>
      </c>
      <c r="D22" s="26">
        <f t="shared" si="4"/>
        <v>13841863</v>
      </c>
      <c r="E22" s="26">
        <f t="shared" si="4"/>
        <v>18710473</v>
      </c>
      <c r="F22" s="26">
        <f t="shared" si="4"/>
        <v>12143974</v>
      </c>
      <c r="G22" s="26">
        <f t="shared" si="4"/>
        <v>3830415</v>
      </c>
      <c r="H22" s="26">
        <f t="shared" si="4"/>
        <v>8313559</v>
      </c>
      <c r="I22" s="26">
        <f t="shared" si="4"/>
        <v>20408362</v>
      </c>
      <c r="J22" s="26">
        <f t="shared" si="4"/>
        <v>10011448</v>
      </c>
      <c r="K22" s="26">
        <f>SUM(K8:K21)</f>
        <v>10396914</v>
      </c>
      <c r="L22" s="83" t="s">
        <v>0</v>
      </c>
      <c r="M22" s="36"/>
      <c r="N22" s="39"/>
      <c r="O22" s="39"/>
      <c r="P22" s="194"/>
      <c r="Q22" s="194"/>
      <c r="R22" s="39"/>
      <c r="S22" s="39"/>
      <c r="T22" s="39"/>
      <c r="U22" s="39"/>
      <c r="V22" s="39"/>
      <c r="W22" s="39"/>
      <c r="X22" s="37"/>
    </row>
    <row r="23" spans="1:24" ht="40" customHeight="1">
      <c r="B23" s="226" t="s">
        <v>227</v>
      </c>
      <c r="C23" s="226"/>
      <c r="D23" s="226"/>
      <c r="E23" s="226"/>
      <c r="F23" s="144"/>
      <c r="G23" s="144"/>
      <c r="H23" s="144"/>
      <c r="I23" s="144"/>
      <c r="J23" s="227" t="s">
        <v>226</v>
      </c>
      <c r="K23" s="227"/>
      <c r="L23" s="227"/>
      <c r="O23" s="38"/>
      <c r="P23" s="39"/>
      <c r="Q23" s="39"/>
      <c r="R23" s="39"/>
      <c r="S23" s="39"/>
      <c r="T23" s="39"/>
      <c r="U23" s="39"/>
      <c r="V23" s="39"/>
      <c r="W23" s="39"/>
      <c r="X23" s="37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7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pans="1:2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89"/>
      <c r="M26" s="37"/>
      <c r="N26" s="37"/>
      <c r="O26" s="37"/>
      <c r="P26" s="37"/>
      <c r="Q26" s="37"/>
    </row>
    <row r="27" spans="1:24" ht="22.5">
      <c r="A27" s="37"/>
      <c r="B27" s="37"/>
      <c r="C27" s="192"/>
      <c r="D27" s="37"/>
      <c r="E27" s="37"/>
      <c r="F27" s="192"/>
      <c r="G27" s="37"/>
      <c r="I27" s="192"/>
      <c r="J27" s="37"/>
      <c r="K27" s="37"/>
      <c r="L27" s="89"/>
      <c r="M27" s="37"/>
      <c r="N27" s="37"/>
      <c r="O27" s="37"/>
      <c r="P27" s="37"/>
      <c r="Q27" s="37"/>
    </row>
    <row r="28" spans="1:24">
      <c r="A28" s="38"/>
      <c r="B28" s="37"/>
      <c r="C28" s="37"/>
      <c r="D28" s="37"/>
      <c r="E28" s="37"/>
      <c r="F28" s="37"/>
      <c r="G28" s="37"/>
      <c r="I28" s="37"/>
      <c r="J28" s="37"/>
      <c r="K28" s="37"/>
      <c r="L28" s="89"/>
      <c r="M28" s="37"/>
      <c r="N28" s="37"/>
      <c r="O28" s="37"/>
      <c r="P28" s="37"/>
      <c r="Q28" s="37"/>
    </row>
    <row r="29" spans="1:24">
      <c r="A29" s="38"/>
      <c r="B29" s="37"/>
      <c r="C29" s="37"/>
      <c r="D29" s="37"/>
      <c r="E29" s="37"/>
      <c r="F29" s="37"/>
      <c r="G29" s="37"/>
      <c r="I29" s="37"/>
      <c r="J29" s="37"/>
      <c r="K29" s="37"/>
      <c r="L29" s="89"/>
      <c r="M29" s="37"/>
      <c r="N29" s="37"/>
      <c r="O29" s="37"/>
      <c r="P29" s="37"/>
      <c r="Q29" s="37"/>
    </row>
    <row r="30" spans="1:24">
      <c r="A30" s="38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24">
      <c r="A32" s="38"/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7"/>
      <c r="N32" s="37"/>
      <c r="O32" s="37"/>
      <c r="P32" s="37"/>
      <c r="Q32" s="37"/>
    </row>
    <row r="33" spans="1:17">
      <c r="A33" s="38"/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7"/>
      <c r="N33" s="37"/>
      <c r="O33" s="37"/>
      <c r="P33" s="37"/>
      <c r="Q33" s="37"/>
    </row>
    <row r="34" spans="1:17">
      <c r="A34" s="38"/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7"/>
      <c r="N34" s="37"/>
      <c r="O34" s="37"/>
      <c r="P34" s="37"/>
      <c r="Q34" s="37"/>
    </row>
    <row r="35" spans="1:17">
      <c r="A35" s="38"/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7"/>
      <c r="N35" s="37"/>
      <c r="O35" s="37"/>
      <c r="P35" s="37"/>
      <c r="Q35" s="37"/>
    </row>
    <row r="36" spans="1:17">
      <c r="A36" s="38"/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7"/>
      <c r="N36" s="37"/>
      <c r="O36" s="37"/>
      <c r="P36" s="37"/>
    </row>
    <row r="37" spans="1:17">
      <c r="A37" s="38"/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7"/>
      <c r="N37" s="37"/>
      <c r="O37" s="37"/>
      <c r="P37" s="37"/>
    </row>
    <row r="38" spans="1:17">
      <c r="A38" s="38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7"/>
      <c r="N38" s="37"/>
      <c r="O38" s="37"/>
      <c r="P38" s="37"/>
    </row>
    <row r="39" spans="1:17">
      <c r="A39" s="38"/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7"/>
      <c r="N39" s="37"/>
    </row>
    <row r="40" spans="1:17">
      <c r="A40" s="38"/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7"/>
      <c r="N40" s="37"/>
    </row>
    <row r="41" spans="1:17">
      <c r="A41" s="38"/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7"/>
      <c r="N41" s="37"/>
    </row>
    <row r="42" spans="1:17">
      <c r="A42" s="38"/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7"/>
      <c r="N42" s="37"/>
    </row>
    <row r="43" spans="1:17">
      <c r="A43" s="38"/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7"/>
      <c r="N43" s="37"/>
    </row>
    <row r="44" spans="1:17">
      <c r="A44" s="38"/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7"/>
      <c r="N44" s="37"/>
    </row>
    <row r="45" spans="1:17">
      <c r="A45" s="38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7"/>
      <c r="N45" s="37"/>
    </row>
    <row r="46" spans="1:17">
      <c r="A46" s="38"/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7"/>
      <c r="N46" s="37"/>
    </row>
    <row r="47" spans="1:17">
      <c r="A47" s="37"/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7"/>
      <c r="N47" s="37"/>
    </row>
    <row r="48" spans="1:17">
      <c r="A48" s="37"/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7"/>
      <c r="N48" s="37"/>
    </row>
    <row r="49" spans="1:14">
      <c r="A49" s="37"/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7"/>
      <c r="N49" s="37"/>
    </row>
    <row r="50" spans="1:14">
      <c r="A50" s="37"/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7"/>
      <c r="N50" s="37"/>
    </row>
    <row r="51" spans="1:1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</row>
    <row r="52" spans="1:1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</row>
    <row r="53" spans="1:1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</row>
    <row r="54" spans="1:1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</row>
    <row r="55" spans="1:1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</row>
    <row r="56" spans="1:1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</row>
    <row r="57" spans="1:1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</row>
    <row r="58" spans="1:1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</row>
    <row r="59" spans="1:1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</row>
    <row r="60" spans="1:1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1:1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</row>
    <row r="62" spans="1:1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</row>
    <row r="63" spans="1:1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</row>
    <row r="64" spans="1:1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</row>
    <row r="65" spans="1:1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</row>
    <row r="66" spans="1:1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</row>
    <row r="67" spans="1:1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 spans="1:14"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 spans="1:14"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 spans="1:14"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 spans="1:14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1:14"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</row>
    <row r="73" spans="1:1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</row>
    <row r="74" spans="1:14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</row>
    <row r="75" spans="1:14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</row>
    <row r="76" spans="1:14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</row>
    <row r="77" spans="1:14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 spans="1:14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</row>
    <row r="79" spans="1:14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</row>
    <row r="80" spans="1:14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</row>
    <row r="81" spans="2:14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</row>
    <row r="82" spans="2:14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</row>
    <row r="83" spans="2:14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</row>
    <row r="84" spans="2:14"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</row>
    <row r="85" spans="2:14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</row>
    <row r="86" spans="2:14"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2:14"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</row>
    <row r="88" spans="2:14"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</row>
    <row r="89" spans="2:14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</row>
    <row r="90" spans="2:14"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</row>
    <row r="91" spans="2:14"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</row>
    <row r="92" spans="2:14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</row>
    <row r="93" spans="2:14"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</row>
    <row r="94" spans="2:14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</row>
    <row r="95" spans="2:14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</row>
    <row r="96" spans="2:14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</row>
    <row r="97" spans="2:14"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</row>
    <row r="98" spans="2:14"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</row>
    <row r="99" spans="2:14"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</row>
    <row r="100" spans="2:14"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2:14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2:14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2:14"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</row>
  </sheetData>
  <protectedRanges>
    <protectedRange sqref="B5:B21" name="نطاق1_5"/>
    <protectedRange sqref="B22" name="نطاق1_1_2"/>
    <protectedRange sqref="L5:L22" name="نطاق1_6"/>
    <protectedRange sqref="B3:L4" name="نطاق1_7"/>
    <protectedRange sqref="B2 D2 F2:L2" name="نطاق1_2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300-000000000000}"/>
  </hyperlinks>
  <printOptions horizontalCentered="1" verticalCentered="1"/>
  <pageMargins left="0.59375" right="0.19685039370078741" top="2.1590909090909091E-2" bottom="0.59055118110236227" header="0.19685039370078741" footer="0.19685039370078741"/>
  <pageSetup paperSize="9"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A282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4" style="28" customWidth="1"/>
    <col min="16" max="16" width="25.08984375" style="28" customWidth="1"/>
    <col min="17" max="19" width="11.36328125" style="28" customWidth="1"/>
    <col min="20" max="20" width="11.26953125" style="28" customWidth="1"/>
    <col min="21" max="21" width="14" style="28" customWidth="1"/>
    <col min="22" max="22" width="11.36328125" style="28" customWidth="1"/>
    <col min="23" max="23" width="29" style="28" customWidth="1"/>
    <col min="24" max="24" width="11.36328125" style="28" bestFit="1" customWidth="1"/>
    <col min="25" max="25" width="14" style="28" bestFit="1" customWidth="1"/>
    <col min="26" max="26" width="29" style="28" bestFit="1" customWidth="1"/>
    <col min="27" max="27" width="11.36328125" style="28" bestFit="1" customWidth="1"/>
    <col min="28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7" ht="15.75" customHeight="1">
      <c r="M1" s="219" t="s">
        <v>39</v>
      </c>
    </row>
    <row r="2" spans="2:27" s="33" customFormat="1" ht="35.15" customHeight="1">
      <c r="B2" s="130" t="s">
        <v>230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231</v>
      </c>
      <c r="M2" s="220"/>
    </row>
    <row r="3" spans="2:27" s="35" customFormat="1" ht="35.15" customHeight="1">
      <c r="B3" s="228" t="s">
        <v>70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P3" s="132"/>
      <c r="Q3" s="132"/>
      <c r="R3" s="132"/>
      <c r="S3" s="132"/>
      <c r="T3" s="132"/>
    </row>
    <row r="4" spans="2:27" s="123" customFormat="1" ht="40.5" customHeight="1">
      <c r="B4" s="230" t="s">
        <v>69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7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2:27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2:27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2:27" ht="38.15" customHeight="1">
      <c r="B8" s="94" t="s">
        <v>63</v>
      </c>
      <c r="C8" s="94">
        <f t="shared" ref="C8" si="0">SUM(D8:E8)</f>
        <v>662883</v>
      </c>
      <c r="D8" s="94">
        <f t="shared" ref="D8" si="1">G8+J8</f>
        <v>318122</v>
      </c>
      <c r="E8" s="94">
        <f t="shared" ref="E8" si="2">H8+K8</f>
        <v>344761</v>
      </c>
      <c r="F8" s="94">
        <f t="shared" ref="F8:F21" si="3">H8+G8</f>
        <v>161525</v>
      </c>
      <c r="G8" s="94">
        <v>79721</v>
      </c>
      <c r="H8" s="94">
        <v>81804</v>
      </c>
      <c r="I8" s="94">
        <f t="shared" ref="I8:I21" si="4">K8+J8</f>
        <v>501358</v>
      </c>
      <c r="J8" s="94">
        <v>238401</v>
      </c>
      <c r="K8" s="94">
        <v>262957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2:27" ht="38.15" customHeight="1">
      <c r="B9" s="92" t="s">
        <v>62</v>
      </c>
      <c r="C9" s="92">
        <f t="shared" ref="C9:C21" si="5">SUM(D9:E9)</f>
        <v>701121</v>
      </c>
      <c r="D9" s="92">
        <f t="shared" ref="D9:E21" si="6">G9+J9</f>
        <v>344063</v>
      </c>
      <c r="E9" s="92">
        <f t="shared" si="6"/>
        <v>357058</v>
      </c>
      <c r="F9" s="92">
        <f t="shared" si="3"/>
        <v>201702</v>
      </c>
      <c r="G9" s="92">
        <v>98267</v>
      </c>
      <c r="H9" s="92">
        <v>103435</v>
      </c>
      <c r="I9" s="92">
        <f t="shared" si="4"/>
        <v>499419</v>
      </c>
      <c r="J9" s="92">
        <v>245796</v>
      </c>
      <c r="K9" s="92">
        <v>253623</v>
      </c>
      <c r="L9" s="129" t="s">
        <v>62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2:27" ht="38.15" customHeight="1">
      <c r="B10" s="94" t="s">
        <v>61</v>
      </c>
      <c r="C10" s="94">
        <f t="shared" si="5"/>
        <v>624757</v>
      </c>
      <c r="D10" s="94">
        <f t="shared" si="6"/>
        <v>310977</v>
      </c>
      <c r="E10" s="94">
        <f t="shared" si="6"/>
        <v>313780</v>
      </c>
      <c r="F10" s="94">
        <f t="shared" si="3"/>
        <v>163164</v>
      </c>
      <c r="G10" s="94">
        <v>78726</v>
      </c>
      <c r="H10" s="94">
        <v>84438</v>
      </c>
      <c r="I10" s="94">
        <f t="shared" si="4"/>
        <v>461593</v>
      </c>
      <c r="J10" s="94">
        <v>232251</v>
      </c>
      <c r="K10" s="94">
        <v>229342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  <c r="Y10" s="37"/>
      <c r="Z10" s="37"/>
      <c r="AA10" s="37"/>
    </row>
    <row r="11" spans="2:27" ht="38.15" customHeight="1">
      <c r="B11" s="92" t="s">
        <v>60</v>
      </c>
      <c r="C11" s="92">
        <f t="shared" si="5"/>
        <v>538466</v>
      </c>
      <c r="D11" s="92">
        <f t="shared" si="6"/>
        <v>261734</v>
      </c>
      <c r="E11" s="92">
        <f t="shared" si="6"/>
        <v>276732</v>
      </c>
      <c r="F11" s="92">
        <f t="shared" si="3"/>
        <v>129167</v>
      </c>
      <c r="G11" s="92">
        <v>60169</v>
      </c>
      <c r="H11" s="92">
        <v>68998</v>
      </c>
      <c r="I11" s="92">
        <f t="shared" si="4"/>
        <v>409299</v>
      </c>
      <c r="J11" s="92">
        <v>201565</v>
      </c>
      <c r="K11" s="92">
        <v>207734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  <c r="Y11" s="37"/>
      <c r="Z11" s="37"/>
      <c r="AA11" s="37"/>
    </row>
    <row r="12" spans="2:27" ht="38.15" customHeight="1">
      <c r="B12" s="94" t="s">
        <v>58</v>
      </c>
      <c r="C12" s="94">
        <f t="shared" si="5"/>
        <v>600580</v>
      </c>
      <c r="D12" s="94">
        <f t="shared" si="6"/>
        <v>265226</v>
      </c>
      <c r="E12" s="94">
        <f t="shared" si="6"/>
        <v>335354</v>
      </c>
      <c r="F12" s="94">
        <f t="shared" si="3"/>
        <v>145408</v>
      </c>
      <c r="G12" s="94">
        <v>57901</v>
      </c>
      <c r="H12" s="94">
        <v>87507</v>
      </c>
      <c r="I12" s="94">
        <f t="shared" si="4"/>
        <v>455172</v>
      </c>
      <c r="J12" s="94">
        <v>207325</v>
      </c>
      <c r="K12" s="94">
        <v>247847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  <c r="Y12" s="37"/>
      <c r="Z12" s="37"/>
      <c r="AA12" s="37"/>
    </row>
    <row r="13" spans="2:27" ht="38.15" customHeight="1">
      <c r="B13" s="92" t="s">
        <v>56</v>
      </c>
      <c r="C13" s="92">
        <f t="shared" si="5"/>
        <v>817107</v>
      </c>
      <c r="D13" s="92">
        <f t="shared" si="6"/>
        <v>347610</v>
      </c>
      <c r="E13" s="92">
        <f t="shared" si="6"/>
        <v>469497</v>
      </c>
      <c r="F13" s="92">
        <f t="shared" si="3"/>
        <v>355790</v>
      </c>
      <c r="G13" s="92">
        <v>127402</v>
      </c>
      <c r="H13" s="92">
        <v>228388</v>
      </c>
      <c r="I13" s="92">
        <f t="shared" si="4"/>
        <v>461317</v>
      </c>
      <c r="J13" s="92">
        <v>220208</v>
      </c>
      <c r="K13" s="92">
        <v>241109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  <c r="Y13" s="37"/>
      <c r="Z13" s="37"/>
      <c r="AA13" s="37"/>
    </row>
    <row r="14" spans="2:27" ht="38.15" customHeight="1">
      <c r="B14" s="94" t="s">
        <v>54</v>
      </c>
      <c r="C14" s="94">
        <f t="shared" si="5"/>
        <v>818674</v>
      </c>
      <c r="D14" s="94">
        <f t="shared" si="6"/>
        <v>321487</v>
      </c>
      <c r="E14" s="94">
        <f t="shared" si="6"/>
        <v>497187</v>
      </c>
      <c r="F14" s="94">
        <f t="shared" si="3"/>
        <v>419419</v>
      </c>
      <c r="G14" s="94">
        <v>131798</v>
      </c>
      <c r="H14" s="94">
        <v>287621</v>
      </c>
      <c r="I14" s="94">
        <f t="shared" si="4"/>
        <v>399255</v>
      </c>
      <c r="J14" s="94">
        <v>189689</v>
      </c>
      <c r="K14" s="94">
        <v>209566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7"/>
      <c r="Z14" s="37"/>
      <c r="AA14" s="37"/>
    </row>
    <row r="15" spans="2:27" ht="38.15" customHeight="1">
      <c r="B15" s="92" t="s">
        <v>52</v>
      </c>
      <c r="C15" s="92">
        <f t="shared" si="5"/>
        <v>933869</v>
      </c>
      <c r="D15" s="92">
        <f t="shared" si="6"/>
        <v>340003</v>
      </c>
      <c r="E15" s="92">
        <f t="shared" si="6"/>
        <v>593866</v>
      </c>
      <c r="F15" s="92">
        <f t="shared" si="3"/>
        <v>592902</v>
      </c>
      <c r="G15" s="92">
        <v>172825</v>
      </c>
      <c r="H15" s="92">
        <v>420077</v>
      </c>
      <c r="I15" s="92">
        <f t="shared" si="4"/>
        <v>340967</v>
      </c>
      <c r="J15" s="92">
        <v>167178</v>
      </c>
      <c r="K15" s="92">
        <v>173789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7"/>
      <c r="Z15" s="37"/>
      <c r="AA15" s="37"/>
    </row>
    <row r="16" spans="2:27" ht="38.15" customHeight="1">
      <c r="B16" s="94" t="s">
        <v>50</v>
      </c>
      <c r="C16" s="94">
        <f t="shared" si="5"/>
        <v>841675</v>
      </c>
      <c r="D16" s="94">
        <f t="shared" si="6"/>
        <v>296803</v>
      </c>
      <c r="E16" s="94">
        <f t="shared" si="6"/>
        <v>544872</v>
      </c>
      <c r="F16" s="94">
        <f t="shared" si="3"/>
        <v>563850</v>
      </c>
      <c r="G16" s="94">
        <v>160085</v>
      </c>
      <c r="H16" s="94">
        <v>403765</v>
      </c>
      <c r="I16" s="94">
        <f t="shared" si="4"/>
        <v>277825</v>
      </c>
      <c r="J16" s="94">
        <v>136718</v>
      </c>
      <c r="K16" s="94">
        <v>141107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  <c r="Y16" s="37"/>
      <c r="Z16" s="37"/>
      <c r="AA16" s="37"/>
    </row>
    <row r="17" spans="1:27" ht="38.15" customHeight="1">
      <c r="B17" s="92" t="s">
        <v>48</v>
      </c>
      <c r="C17" s="92">
        <f t="shared" si="5"/>
        <v>623695</v>
      </c>
      <c r="D17" s="92">
        <f t="shared" si="6"/>
        <v>201017</v>
      </c>
      <c r="E17" s="92">
        <f t="shared" si="6"/>
        <v>422678</v>
      </c>
      <c r="F17" s="92">
        <f t="shared" si="3"/>
        <v>376736</v>
      </c>
      <c r="G17" s="92">
        <v>81736</v>
      </c>
      <c r="H17" s="92">
        <v>295000</v>
      </c>
      <c r="I17" s="92">
        <f t="shared" si="4"/>
        <v>246959</v>
      </c>
      <c r="J17" s="92">
        <v>119281</v>
      </c>
      <c r="K17" s="92">
        <v>127678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  <c r="Y17" s="37"/>
      <c r="Z17" s="37"/>
      <c r="AA17" s="37"/>
    </row>
    <row r="18" spans="1:27" ht="38.15" customHeight="1">
      <c r="B18" s="94" t="s">
        <v>46</v>
      </c>
      <c r="C18" s="94">
        <f t="shared" si="5"/>
        <v>439686</v>
      </c>
      <c r="D18" s="94">
        <f t="shared" si="6"/>
        <v>132728</v>
      </c>
      <c r="E18" s="94">
        <f t="shared" si="6"/>
        <v>306958</v>
      </c>
      <c r="F18" s="94">
        <f t="shared" si="3"/>
        <v>226383</v>
      </c>
      <c r="G18" s="94">
        <v>27833</v>
      </c>
      <c r="H18" s="94">
        <v>198550</v>
      </c>
      <c r="I18" s="94">
        <f t="shared" si="4"/>
        <v>213303</v>
      </c>
      <c r="J18" s="94">
        <v>104895</v>
      </c>
      <c r="K18" s="94">
        <v>108408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7"/>
      <c r="Z18" s="37"/>
      <c r="AA18" s="37"/>
    </row>
    <row r="19" spans="1:27" ht="38.15" customHeight="1">
      <c r="B19" s="92" t="s">
        <v>44</v>
      </c>
      <c r="C19" s="92">
        <f t="shared" si="5"/>
        <v>264796</v>
      </c>
      <c r="D19" s="92">
        <f t="shared" si="6"/>
        <v>77367</v>
      </c>
      <c r="E19" s="92">
        <f t="shared" si="6"/>
        <v>187429</v>
      </c>
      <c r="F19" s="92">
        <f t="shared" si="3"/>
        <v>127157</v>
      </c>
      <c r="G19" s="92">
        <v>15226</v>
      </c>
      <c r="H19" s="92">
        <v>111931</v>
      </c>
      <c r="I19" s="92">
        <f t="shared" si="4"/>
        <v>137639</v>
      </c>
      <c r="J19" s="92">
        <v>62141</v>
      </c>
      <c r="K19" s="92">
        <v>75498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  <c r="Y19" s="37"/>
      <c r="Z19" s="37"/>
      <c r="AA19" s="37"/>
    </row>
    <row r="20" spans="1:27" ht="38.15" customHeight="1">
      <c r="B20" s="94" t="s">
        <v>42</v>
      </c>
      <c r="C20" s="94">
        <f t="shared" si="5"/>
        <v>150120</v>
      </c>
      <c r="D20" s="94">
        <f t="shared" si="6"/>
        <v>48018</v>
      </c>
      <c r="E20" s="94">
        <f t="shared" si="6"/>
        <v>102102</v>
      </c>
      <c r="F20" s="94">
        <f t="shared" si="3"/>
        <v>61680</v>
      </c>
      <c r="G20" s="94">
        <v>8832</v>
      </c>
      <c r="H20" s="94">
        <v>52848</v>
      </c>
      <c r="I20" s="94">
        <f t="shared" si="4"/>
        <v>88440</v>
      </c>
      <c r="J20" s="94">
        <v>39186</v>
      </c>
      <c r="K20" s="94">
        <v>49254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7"/>
      <c r="Z20" s="37"/>
      <c r="AA20" s="37"/>
    </row>
    <row r="21" spans="1:27" ht="38.15" customHeight="1">
      <c r="B21" s="92" t="s">
        <v>177</v>
      </c>
      <c r="C21" s="92">
        <f t="shared" si="5"/>
        <v>198855</v>
      </c>
      <c r="D21" s="92">
        <f t="shared" si="6"/>
        <v>86863</v>
      </c>
      <c r="E21" s="92">
        <f t="shared" si="6"/>
        <v>111992</v>
      </c>
      <c r="F21" s="92">
        <f t="shared" si="3"/>
        <v>33079</v>
      </c>
      <c r="G21" s="92">
        <v>8051</v>
      </c>
      <c r="H21" s="92">
        <v>25028</v>
      </c>
      <c r="I21" s="92">
        <f t="shared" si="4"/>
        <v>165776</v>
      </c>
      <c r="J21" s="92">
        <v>78812</v>
      </c>
      <c r="K21" s="92">
        <v>86964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  <c r="Y21" s="37"/>
      <c r="Z21" s="37"/>
      <c r="AA21" s="37"/>
    </row>
    <row r="22" spans="1:27" s="27" customFormat="1" ht="50.15" customHeight="1">
      <c r="B22" s="83" t="s">
        <v>1</v>
      </c>
      <c r="C22" s="26">
        <f t="shared" ref="C22:K22" si="7">SUM(C8:C21)</f>
        <v>8216284</v>
      </c>
      <c r="D22" s="26">
        <f t="shared" si="7"/>
        <v>3352018</v>
      </c>
      <c r="E22" s="26">
        <f t="shared" si="7"/>
        <v>4864266</v>
      </c>
      <c r="F22" s="26">
        <f t="shared" si="7"/>
        <v>3557962</v>
      </c>
      <c r="G22" s="26">
        <f t="shared" si="7"/>
        <v>1108572</v>
      </c>
      <c r="H22" s="26">
        <f t="shared" si="7"/>
        <v>2449390</v>
      </c>
      <c r="I22" s="26">
        <f t="shared" si="7"/>
        <v>4658322</v>
      </c>
      <c r="J22" s="26">
        <f t="shared" si="7"/>
        <v>2243446</v>
      </c>
      <c r="K22" s="26">
        <f t="shared" si="7"/>
        <v>2414876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  <c r="Y22" s="37"/>
      <c r="Z22" s="37"/>
      <c r="AA22" s="37"/>
    </row>
    <row r="23" spans="1:27" s="27" customFormat="1" ht="40" customHeight="1">
      <c r="B23" s="217" t="s">
        <v>227</v>
      </c>
      <c r="C23" s="217"/>
      <c r="D23" s="217"/>
      <c r="E23" s="217"/>
      <c r="J23" s="218" t="s">
        <v>226</v>
      </c>
      <c r="K23" s="218"/>
      <c r="L23" s="218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  <c r="Y23" s="37"/>
      <c r="Z23" s="37"/>
      <c r="AA23" s="37"/>
    </row>
    <row r="24" spans="1:27"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7"/>
      <c r="Z24" s="37"/>
      <c r="AA24" s="37"/>
    </row>
    <row r="25" spans="1:27">
      <c r="C25" s="28"/>
      <c r="O25" s="38"/>
      <c r="P25" s="39"/>
      <c r="Q25" s="39"/>
      <c r="R25" s="39"/>
      <c r="S25" s="39"/>
      <c r="T25" s="39"/>
      <c r="U25" s="39"/>
      <c r="V25" s="39"/>
      <c r="W25" s="39"/>
      <c r="X25" s="39"/>
      <c r="Y25" s="37"/>
      <c r="Z25" s="37"/>
      <c r="AA25" s="37"/>
    </row>
    <row r="26" spans="1:27">
      <c r="A26" s="37"/>
      <c r="B26" s="37"/>
      <c r="C26" s="37"/>
      <c r="D26" s="37"/>
      <c r="E26" s="37">
        <f>SUM(E11:E21)</f>
        <v>3848667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7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7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7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7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A50" s="37"/>
      <c r="B50" s="37"/>
      <c r="C50" s="37"/>
      <c r="D50" s="37"/>
      <c r="E50" s="37"/>
      <c r="F50" s="37"/>
      <c r="G50" s="37"/>
      <c r="H50" s="37"/>
      <c r="I50" s="37"/>
      <c r="J50" s="134"/>
      <c r="K50" s="137"/>
      <c r="O50" s="37"/>
      <c r="P50" s="37"/>
      <c r="Q50" s="37"/>
      <c r="R50" s="37"/>
      <c r="S50" s="37"/>
      <c r="T50" s="37"/>
      <c r="U50" s="37"/>
      <c r="V50" s="37"/>
      <c r="W50" s="37"/>
    </row>
    <row r="51" spans="1:23">
      <c r="A51" s="37"/>
      <c r="B51" s="37"/>
      <c r="C51" s="37"/>
      <c r="D51" s="37"/>
      <c r="E51" s="37"/>
      <c r="F51" s="37"/>
      <c r="G51" s="37"/>
      <c r="H51" s="37"/>
      <c r="I51" s="37"/>
      <c r="O51" s="37"/>
      <c r="P51" s="37"/>
      <c r="Q51" s="37"/>
      <c r="R51" s="37"/>
      <c r="S51" s="37"/>
      <c r="T51" s="37"/>
      <c r="U51" s="37"/>
      <c r="V51" s="37"/>
      <c r="W51" s="37"/>
    </row>
    <row r="52" spans="1:23">
      <c r="A52" s="37"/>
      <c r="B52" s="37"/>
      <c r="C52" s="37"/>
      <c r="D52" s="37"/>
      <c r="E52" s="37"/>
      <c r="F52" s="37"/>
      <c r="G52" s="37"/>
      <c r="H52" s="37"/>
      <c r="I52" s="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A53" s="37"/>
      <c r="B53" s="37"/>
      <c r="C53" s="37"/>
      <c r="D53" s="37"/>
      <c r="E53" s="37"/>
      <c r="F53" s="37"/>
      <c r="G53" s="37"/>
      <c r="H53" s="37"/>
      <c r="I53" s="37"/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A54" s="37"/>
      <c r="B54" s="37"/>
      <c r="C54" s="37"/>
      <c r="D54" s="37"/>
      <c r="E54" s="37"/>
      <c r="F54" s="37"/>
      <c r="G54" s="37"/>
      <c r="H54" s="37"/>
      <c r="I54" s="37"/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A55" s="37"/>
      <c r="B55" s="37"/>
      <c r="C55" s="37"/>
      <c r="D55" s="37"/>
      <c r="E55" s="37"/>
      <c r="F55" s="37"/>
      <c r="G55" s="37"/>
      <c r="H55" s="37"/>
      <c r="I55" s="37"/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A56" s="37"/>
      <c r="B56" s="37"/>
      <c r="C56" s="37"/>
      <c r="D56" s="37"/>
      <c r="E56" s="37"/>
      <c r="F56" s="37"/>
      <c r="G56" s="37"/>
      <c r="H56" s="37"/>
      <c r="I56" s="37"/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A57" s="37"/>
      <c r="B57" s="37"/>
      <c r="C57" s="37"/>
      <c r="D57" s="37"/>
      <c r="E57" s="37"/>
      <c r="F57" s="37"/>
      <c r="G57" s="37"/>
      <c r="H57" s="37"/>
      <c r="I57" s="37"/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A58" s="37"/>
      <c r="B58" s="37"/>
      <c r="C58" s="37"/>
      <c r="D58" s="37"/>
      <c r="E58" s="37"/>
      <c r="F58" s="37"/>
      <c r="G58" s="37"/>
      <c r="H58" s="37"/>
      <c r="I58" s="37"/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A59" s="37"/>
      <c r="B59" s="37"/>
      <c r="C59" s="37"/>
      <c r="D59" s="37"/>
      <c r="E59" s="37"/>
      <c r="F59" s="37"/>
      <c r="G59" s="37"/>
      <c r="H59" s="37"/>
      <c r="I59" s="37"/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A60" s="37"/>
      <c r="B60" s="37"/>
      <c r="C60" s="37"/>
      <c r="D60" s="37"/>
      <c r="E60" s="37"/>
      <c r="F60" s="37"/>
      <c r="G60" s="37"/>
      <c r="H60" s="37"/>
      <c r="I60" s="37"/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A61" s="37"/>
      <c r="B61" s="37"/>
      <c r="C61" s="37"/>
      <c r="D61" s="37"/>
      <c r="E61" s="37"/>
      <c r="F61" s="37"/>
      <c r="G61" s="37"/>
      <c r="H61" s="37"/>
      <c r="I61" s="37"/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A62" s="37"/>
      <c r="B62" s="37"/>
      <c r="C62" s="37"/>
      <c r="D62" s="37"/>
      <c r="E62" s="37"/>
      <c r="F62" s="37"/>
      <c r="G62" s="37"/>
      <c r="H62" s="37"/>
      <c r="I62" s="37"/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A63" s="37"/>
      <c r="B63" s="37"/>
      <c r="C63" s="37"/>
      <c r="D63" s="37"/>
      <c r="E63" s="37"/>
      <c r="F63" s="37"/>
      <c r="G63" s="37"/>
      <c r="H63" s="37"/>
      <c r="I63" s="37"/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A64" s="37"/>
      <c r="B64" s="37"/>
      <c r="C64" s="37"/>
      <c r="D64" s="37"/>
      <c r="E64" s="37"/>
      <c r="F64" s="37"/>
      <c r="G64" s="37"/>
      <c r="H64" s="37"/>
      <c r="I64" s="37"/>
      <c r="O64" s="37"/>
      <c r="P64" s="37"/>
      <c r="Q64" s="37"/>
      <c r="R64" s="37"/>
      <c r="S64" s="37"/>
      <c r="T64" s="37"/>
      <c r="U64" s="37"/>
      <c r="V64" s="37"/>
      <c r="W64" s="37"/>
    </row>
    <row r="65" spans="1:23">
      <c r="A65" s="37"/>
      <c r="B65" s="37"/>
      <c r="C65" s="37"/>
      <c r="D65" s="37"/>
      <c r="E65" s="37"/>
      <c r="F65" s="37"/>
      <c r="G65" s="37"/>
      <c r="H65" s="37"/>
      <c r="I65" s="37"/>
      <c r="O65" s="37"/>
      <c r="P65" s="37"/>
      <c r="Q65" s="37"/>
      <c r="R65" s="37"/>
      <c r="S65" s="37"/>
      <c r="T65" s="37"/>
      <c r="U65" s="37"/>
      <c r="V65" s="37"/>
      <c r="W65" s="37"/>
    </row>
    <row r="66" spans="1:23">
      <c r="A66" s="37"/>
      <c r="B66" s="37"/>
      <c r="C66" s="37"/>
      <c r="D66" s="37"/>
      <c r="E66" s="37"/>
      <c r="F66" s="37"/>
      <c r="G66" s="37"/>
      <c r="H66" s="37"/>
      <c r="I66" s="37"/>
      <c r="O66" s="37"/>
      <c r="P66" s="37"/>
      <c r="Q66" s="37"/>
      <c r="R66" s="37"/>
      <c r="S66" s="37"/>
      <c r="T66" s="37"/>
      <c r="U66" s="37"/>
      <c r="V66" s="37"/>
      <c r="W66" s="37"/>
    </row>
    <row r="67" spans="1:23">
      <c r="A67" s="37"/>
      <c r="B67" s="37"/>
      <c r="C67" s="37"/>
      <c r="D67" s="37"/>
      <c r="E67" s="37"/>
      <c r="F67" s="37"/>
      <c r="G67" s="37"/>
      <c r="H67" s="37"/>
      <c r="I67" s="37"/>
      <c r="O67" s="37"/>
      <c r="P67" s="37"/>
      <c r="Q67" s="37"/>
      <c r="R67" s="37"/>
      <c r="S67" s="37"/>
      <c r="T67" s="37"/>
      <c r="U67" s="37"/>
      <c r="V67" s="37"/>
      <c r="W67" s="37"/>
    </row>
    <row r="68" spans="1:23">
      <c r="A68" s="37"/>
      <c r="B68" s="37"/>
      <c r="C68" s="37"/>
      <c r="D68" s="37"/>
      <c r="E68" s="37"/>
      <c r="F68" s="37"/>
      <c r="G68" s="37"/>
      <c r="H68" s="37"/>
      <c r="I68" s="37"/>
      <c r="O68" s="37"/>
      <c r="P68" s="37"/>
      <c r="Q68" s="37"/>
      <c r="R68" s="37"/>
      <c r="S68" s="37"/>
      <c r="T68" s="37"/>
      <c r="U68" s="37"/>
      <c r="V68" s="37"/>
      <c r="W68" s="37"/>
    </row>
    <row r="69" spans="1:23">
      <c r="A69" s="37"/>
      <c r="B69" s="37"/>
      <c r="C69" s="37"/>
      <c r="D69" s="37"/>
      <c r="E69" s="37"/>
      <c r="F69" s="37"/>
      <c r="G69" s="37"/>
      <c r="H69" s="37"/>
      <c r="I69" s="37"/>
      <c r="O69" s="37"/>
      <c r="P69" s="37"/>
      <c r="Q69" s="37"/>
      <c r="R69" s="37"/>
      <c r="S69" s="37"/>
      <c r="T69" s="37"/>
      <c r="U69" s="37"/>
      <c r="V69" s="37"/>
      <c r="W69" s="37"/>
    </row>
    <row r="70" spans="1:23">
      <c r="A70" s="37"/>
      <c r="B70" s="37"/>
      <c r="C70" s="37"/>
      <c r="D70" s="37"/>
      <c r="E70" s="37"/>
      <c r="F70" s="37"/>
      <c r="G70" s="37"/>
      <c r="H70" s="37"/>
      <c r="I70" s="37"/>
      <c r="O70" s="37"/>
      <c r="P70" s="37"/>
      <c r="Q70" s="37"/>
      <c r="R70" s="37"/>
      <c r="S70" s="37"/>
      <c r="T70" s="37"/>
      <c r="U70" s="37"/>
      <c r="V70" s="37"/>
      <c r="W70" s="37"/>
    </row>
    <row r="71" spans="1:23">
      <c r="A71" s="37"/>
      <c r="B71" s="37"/>
      <c r="C71" s="37"/>
      <c r="D71" s="37"/>
      <c r="E71" s="37"/>
      <c r="F71" s="37"/>
      <c r="G71" s="37"/>
      <c r="H71" s="37"/>
      <c r="I71" s="37"/>
      <c r="O71" s="37"/>
      <c r="P71" s="37"/>
      <c r="Q71" s="37"/>
      <c r="R71" s="37"/>
      <c r="S71" s="37"/>
      <c r="T71" s="37"/>
      <c r="U71" s="37"/>
      <c r="V71" s="37"/>
      <c r="W71" s="37"/>
    </row>
    <row r="72" spans="1:23">
      <c r="A72" s="37"/>
      <c r="B72" s="37"/>
      <c r="C72" s="37"/>
      <c r="D72" s="37"/>
      <c r="E72" s="37"/>
      <c r="F72" s="37"/>
      <c r="G72" s="37"/>
      <c r="H72" s="37"/>
      <c r="I72" s="37"/>
      <c r="O72" s="37"/>
      <c r="P72" s="37"/>
      <c r="Q72" s="37"/>
      <c r="R72" s="37"/>
      <c r="S72" s="37"/>
      <c r="T72" s="37"/>
      <c r="U72" s="37"/>
      <c r="V72" s="37"/>
      <c r="W72" s="37"/>
    </row>
    <row r="73" spans="1:23">
      <c r="A73" s="37"/>
      <c r="B73" s="37"/>
      <c r="C73" s="37"/>
      <c r="D73" s="37"/>
      <c r="E73" s="37"/>
      <c r="F73" s="37"/>
      <c r="G73" s="37"/>
      <c r="H73" s="37"/>
      <c r="I73" s="37"/>
      <c r="O73" s="37"/>
      <c r="P73" s="37"/>
      <c r="Q73" s="37"/>
      <c r="R73" s="37"/>
      <c r="S73" s="37"/>
      <c r="T73" s="37"/>
      <c r="U73" s="37"/>
      <c r="V73" s="37"/>
      <c r="W73" s="37"/>
    </row>
    <row r="74" spans="1:23">
      <c r="A74" s="37"/>
      <c r="B74" s="37"/>
      <c r="C74" s="37"/>
      <c r="D74" s="37"/>
      <c r="E74" s="37"/>
      <c r="F74" s="37"/>
      <c r="G74" s="37"/>
      <c r="H74" s="37"/>
      <c r="I74" s="37"/>
      <c r="O74" s="37"/>
      <c r="P74" s="37"/>
      <c r="Q74" s="37"/>
      <c r="R74" s="37"/>
      <c r="S74" s="37"/>
      <c r="T74" s="37"/>
      <c r="U74" s="37"/>
      <c r="V74" s="37"/>
      <c r="W74" s="37"/>
    </row>
    <row r="75" spans="1:23">
      <c r="A75" s="37"/>
      <c r="B75" s="37"/>
      <c r="C75" s="37"/>
      <c r="D75" s="37"/>
      <c r="E75" s="37"/>
      <c r="F75" s="37"/>
      <c r="G75" s="37"/>
      <c r="H75" s="37"/>
      <c r="I75" s="37"/>
      <c r="O75" s="37"/>
      <c r="P75" s="37"/>
      <c r="Q75" s="37"/>
      <c r="R75" s="37"/>
      <c r="S75" s="37"/>
      <c r="T75" s="37"/>
      <c r="U75" s="37"/>
      <c r="V75" s="37"/>
      <c r="W75" s="37"/>
    </row>
    <row r="76" spans="1:23">
      <c r="A76" s="37"/>
      <c r="B76" s="37"/>
      <c r="C76" s="37"/>
      <c r="D76" s="37"/>
      <c r="E76" s="37"/>
      <c r="F76" s="37"/>
      <c r="G76" s="37"/>
      <c r="H76" s="37"/>
      <c r="I76" s="37"/>
      <c r="O76" s="37"/>
      <c r="P76" s="37"/>
      <c r="Q76" s="37"/>
      <c r="R76" s="37"/>
      <c r="S76" s="37"/>
      <c r="T76" s="37"/>
      <c r="U76" s="37"/>
      <c r="V76" s="37"/>
      <c r="W76" s="37"/>
    </row>
    <row r="77" spans="1:23">
      <c r="A77" s="37"/>
      <c r="B77" s="37"/>
      <c r="C77" s="37"/>
      <c r="D77" s="37"/>
      <c r="E77" s="37"/>
      <c r="F77" s="37"/>
      <c r="G77" s="37"/>
      <c r="H77" s="37"/>
      <c r="I77" s="37"/>
      <c r="O77" s="37"/>
      <c r="P77" s="37"/>
      <c r="Q77" s="37"/>
      <c r="R77" s="37"/>
      <c r="S77" s="37"/>
      <c r="T77" s="37"/>
      <c r="U77" s="37"/>
      <c r="V77" s="37"/>
      <c r="W77" s="37"/>
    </row>
    <row r="78" spans="1:23">
      <c r="A78" s="37"/>
      <c r="B78" s="37"/>
      <c r="C78" s="37"/>
      <c r="D78" s="37"/>
      <c r="E78" s="37"/>
      <c r="F78" s="37"/>
      <c r="G78" s="37"/>
      <c r="H78" s="37"/>
      <c r="I78" s="37"/>
      <c r="O78" s="37"/>
      <c r="P78" s="37"/>
      <c r="Q78" s="37"/>
      <c r="R78" s="37"/>
      <c r="S78" s="37"/>
      <c r="T78" s="37"/>
      <c r="U78" s="37"/>
      <c r="V78" s="37"/>
      <c r="W78" s="37"/>
    </row>
    <row r="79" spans="1:23">
      <c r="A79" s="37"/>
      <c r="B79" s="37"/>
      <c r="C79" s="37"/>
      <c r="D79" s="37"/>
      <c r="E79" s="37"/>
      <c r="F79" s="37"/>
      <c r="G79" s="37"/>
      <c r="H79" s="37"/>
      <c r="I79" s="37"/>
      <c r="O79" s="37"/>
      <c r="P79" s="37"/>
      <c r="Q79" s="37"/>
      <c r="R79" s="37"/>
      <c r="S79" s="37"/>
      <c r="T79" s="37"/>
      <c r="U79" s="37"/>
      <c r="V79" s="37"/>
      <c r="W79" s="37"/>
    </row>
    <row r="80" spans="1:23">
      <c r="A80" s="37"/>
      <c r="B80" s="37"/>
      <c r="C80" s="37"/>
      <c r="D80" s="37"/>
      <c r="E80" s="37"/>
      <c r="F80" s="37"/>
      <c r="G80" s="37"/>
      <c r="H80" s="37"/>
      <c r="I80" s="37"/>
      <c r="O80" s="37"/>
      <c r="P80" s="37"/>
      <c r="Q80" s="37"/>
      <c r="R80" s="37"/>
      <c r="S80" s="37"/>
      <c r="T80" s="37"/>
      <c r="U80" s="37"/>
      <c r="V80" s="37"/>
      <c r="W80" s="37"/>
    </row>
    <row r="81" spans="1:23">
      <c r="A81" s="37"/>
      <c r="B81" s="37"/>
      <c r="C81" s="37"/>
      <c r="D81" s="37"/>
      <c r="E81" s="37"/>
      <c r="F81" s="37"/>
      <c r="G81" s="37"/>
      <c r="H81" s="37"/>
      <c r="I81" s="37"/>
      <c r="O81" s="37"/>
      <c r="P81" s="37"/>
      <c r="Q81" s="37"/>
      <c r="R81" s="37"/>
      <c r="S81" s="37"/>
      <c r="T81" s="37"/>
      <c r="U81" s="37"/>
      <c r="V81" s="37"/>
      <c r="W81" s="37"/>
    </row>
    <row r="82" spans="1:23">
      <c r="A82" s="37"/>
      <c r="B82" s="37"/>
      <c r="C82" s="37"/>
      <c r="D82" s="37"/>
      <c r="E82" s="37"/>
      <c r="F82" s="37"/>
      <c r="G82" s="37"/>
      <c r="H82" s="37"/>
      <c r="I82" s="37"/>
      <c r="O82" s="37"/>
      <c r="P82" s="37"/>
      <c r="Q82" s="37"/>
      <c r="R82" s="37"/>
      <c r="S82" s="37"/>
      <c r="T82" s="37"/>
      <c r="U82" s="37"/>
      <c r="V82" s="37"/>
      <c r="W82" s="37"/>
    </row>
    <row r="83" spans="1:23">
      <c r="A83" s="37"/>
      <c r="B83" s="37"/>
      <c r="C83" s="37"/>
      <c r="D83" s="37"/>
      <c r="E83" s="37"/>
      <c r="F83" s="37"/>
      <c r="G83" s="37"/>
      <c r="H83" s="37"/>
      <c r="I83" s="37"/>
      <c r="O83" s="37"/>
      <c r="P83" s="37"/>
      <c r="Q83" s="37"/>
      <c r="R83" s="37"/>
      <c r="S83" s="37"/>
      <c r="T83" s="37"/>
      <c r="U83" s="37"/>
      <c r="V83" s="37"/>
      <c r="W83" s="37"/>
    </row>
    <row r="84" spans="1:23">
      <c r="A84" s="37"/>
      <c r="B84" s="37"/>
      <c r="C84" s="37"/>
      <c r="D84" s="37"/>
      <c r="E84" s="37"/>
      <c r="F84" s="37"/>
      <c r="G84" s="37"/>
      <c r="H84" s="37"/>
      <c r="I84" s="37"/>
      <c r="O84" s="37"/>
      <c r="P84" s="37"/>
      <c r="Q84" s="37"/>
      <c r="R84" s="37"/>
      <c r="S84" s="37"/>
      <c r="T84" s="37"/>
      <c r="U84" s="37"/>
      <c r="V84" s="37"/>
      <c r="W84" s="37"/>
    </row>
    <row r="85" spans="1:23">
      <c r="A85" s="37"/>
      <c r="B85" s="37"/>
      <c r="C85" s="37"/>
      <c r="D85" s="37"/>
      <c r="E85" s="37"/>
      <c r="F85" s="37"/>
      <c r="G85" s="37"/>
      <c r="H85" s="37"/>
      <c r="I85" s="37"/>
      <c r="O85" s="37"/>
      <c r="P85" s="37"/>
      <c r="Q85" s="37"/>
      <c r="R85" s="37"/>
      <c r="S85" s="37"/>
      <c r="T85" s="37"/>
      <c r="U85" s="37"/>
      <c r="V85" s="37"/>
      <c r="W85" s="37"/>
    </row>
    <row r="86" spans="1:23">
      <c r="A86" s="37"/>
      <c r="B86" s="37"/>
      <c r="C86" s="37"/>
      <c r="D86" s="37"/>
      <c r="E86" s="37"/>
      <c r="F86" s="37"/>
      <c r="G86" s="37"/>
      <c r="H86" s="37"/>
      <c r="I86" s="37"/>
      <c r="O86" s="37"/>
      <c r="P86" s="37"/>
      <c r="Q86" s="37"/>
      <c r="R86" s="37"/>
      <c r="S86" s="37"/>
      <c r="T86" s="37"/>
      <c r="U86" s="37"/>
      <c r="V86" s="37"/>
      <c r="W86" s="37"/>
    </row>
    <row r="87" spans="1:23">
      <c r="A87" s="37"/>
      <c r="B87" s="37"/>
      <c r="C87" s="37"/>
      <c r="D87" s="37"/>
      <c r="E87" s="37"/>
      <c r="F87" s="37"/>
      <c r="G87" s="37"/>
      <c r="H87" s="37"/>
      <c r="I87" s="37"/>
      <c r="O87" s="37"/>
      <c r="P87" s="37"/>
      <c r="Q87" s="37"/>
      <c r="R87" s="37"/>
      <c r="S87" s="37"/>
      <c r="T87" s="37"/>
      <c r="U87" s="37"/>
      <c r="V87" s="37"/>
      <c r="W87" s="37"/>
    </row>
    <row r="88" spans="1:23">
      <c r="A88" s="37"/>
      <c r="B88" s="37"/>
      <c r="C88" s="37"/>
      <c r="D88" s="37"/>
      <c r="E88" s="37"/>
      <c r="F88" s="37"/>
      <c r="G88" s="37"/>
      <c r="H88" s="37"/>
      <c r="I88" s="37"/>
      <c r="O88" s="37"/>
      <c r="P88" s="37"/>
      <c r="Q88" s="37"/>
      <c r="R88" s="37"/>
      <c r="S88" s="37"/>
      <c r="T88" s="37"/>
      <c r="U88" s="37"/>
      <c r="V88" s="37"/>
      <c r="W88" s="37"/>
    </row>
    <row r="89" spans="1:23">
      <c r="A89" s="37"/>
      <c r="B89" s="37"/>
      <c r="C89" s="37"/>
      <c r="D89" s="37"/>
      <c r="E89" s="37"/>
      <c r="F89" s="37"/>
      <c r="G89" s="37"/>
      <c r="H89" s="37"/>
      <c r="I89" s="37"/>
      <c r="O89" s="37"/>
      <c r="P89" s="37"/>
      <c r="Q89" s="37"/>
      <c r="R89" s="37"/>
      <c r="S89" s="37"/>
      <c r="T89" s="37"/>
      <c r="U89" s="37"/>
      <c r="V89" s="37"/>
      <c r="W89" s="37"/>
    </row>
    <row r="90" spans="1:23">
      <c r="A90" s="37"/>
      <c r="B90" s="37"/>
      <c r="C90" s="37"/>
      <c r="D90" s="37"/>
      <c r="E90" s="37"/>
      <c r="F90" s="37"/>
      <c r="G90" s="37"/>
      <c r="H90" s="37"/>
      <c r="I90" s="37"/>
      <c r="O90" s="37"/>
      <c r="P90" s="37"/>
      <c r="Q90" s="37"/>
      <c r="R90" s="37"/>
      <c r="S90" s="37"/>
      <c r="T90" s="37"/>
      <c r="U90" s="37"/>
      <c r="V90" s="37"/>
      <c r="W90" s="37"/>
    </row>
    <row r="91" spans="1:23">
      <c r="A91" s="37"/>
      <c r="B91" s="37"/>
      <c r="C91" s="37"/>
      <c r="D91" s="37"/>
      <c r="E91" s="37"/>
      <c r="F91" s="37"/>
      <c r="G91" s="37"/>
      <c r="H91" s="37"/>
      <c r="I91" s="37"/>
      <c r="O91" s="37"/>
      <c r="P91" s="37"/>
      <c r="Q91" s="37"/>
      <c r="R91" s="37"/>
      <c r="S91" s="37"/>
      <c r="T91" s="37"/>
      <c r="U91" s="37"/>
      <c r="V91" s="37"/>
      <c r="W91" s="37"/>
    </row>
    <row r="92" spans="1:23">
      <c r="A92" s="37"/>
      <c r="B92" s="37"/>
      <c r="C92" s="37"/>
      <c r="D92" s="37"/>
      <c r="E92" s="37"/>
      <c r="F92" s="37"/>
      <c r="G92" s="37"/>
      <c r="H92" s="37"/>
      <c r="I92" s="37"/>
      <c r="O92" s="37"/>
      <c r="P92" s="37"/>
      <c r="Q92" s="37"/>
      <c r="R92" s="37"/>
      <c r="S92" s="37"/>
      <c r="T92" s="37"/>
      <c r="U92" s="37"/>
      <c r="V92" s="37"/>
      <c r="W92" s="37"/>
    </row>
    <row r="93" spans="1:23">
      <c r="A93" s="37"/>
      <c r="B93" s="37"/>
      <c r="C93" s="37"/>
      <c r="D93" s="37"/>
      <c r="E93" s="37"/>
      <c r="F93" s="37"/>
      <c r="G93" s="37"/>
      <c r="H93" s="37"/>
      <c r="I93" s="37"/>
      <c r="O93" s="37"/>
      <c r="P93" s="37"/>
      <c r="Q93" s="37"/>
      <c r="R93" s="37"/>
      <c r="S93" s="37"/>
      <c r="T93" s="37"/>
      <c r="U93" s="37"/>
      <c r="V93" s="37"/>
      <c r="W93" s="37"/>
    </row>
    <row r="94" spans="1:23">
      <c r="A94" s="37"/>
      <c r="B94" s="37"/>
      <c r="C94" s="37"/>
      <c r="D94" s="37"/>
      <c r="E94" s="37"/>
      <c r="F94" s="37"/>
      <c r="G94" s="37"/>
      <c r="H94" s="37"/>
      <c r="I94" s="37"/>
      <c r="O94" s="37"/>
      <c r="P94" s="37"/>
      <c r="Q94" s="37"/>
      <c r="R94" s="37"/>
      <c r="S94" s="37"/>
      <c r="T94" s="37"/>
      <c r="U94" s="37"/>
      <c r="V94" s="37"/>
      <c r="W94" s="37"/>
    </row>
    <row r="95" spans="1:23">
      <c r="A95" s="37"/>
      <c r="B95" s="37"/>
      <c r="C95" s="37"/>
      <c r="D95" s="37"/>
      <c r="E95" s="37"/>
      <c r="F95" s="37"/>
      <c r="G95" s="37"/>
      <c r="H95" s="37"/>
      <c r="I95" s="37"/>
      <c r="O95" s="37"/>
      <c r="P95" s="37"/>
      <c r="Q95" s="37"/>
      <c r="R95" s="37"/>
      <c r="S95" s="37"/>
      <c r="T95" s="37"/>
      <c r="U95" s="37"/>
      <c r="V95" s="37"/>
      <c r="W95" s="37"/>
    </row>
    <row r="96" spans="1:23">
      <c r="A96" s="37"/>
      <c r="B96" s="37"/>
      <c r="C96" s="37"/>
      <c r="D96" s="37"/>
      <c r="E96" s="37"/>
      <c r="F96" s="37"/>
      <c r="G96" s="37"/>
      <c r="H96" s="37"/>
      <c r="I96" s="37"/>
      <c r="O96" s="37"/>
      <c r="P96" s="37"/>
      <c r="Q96" s="37"/>
      <c r="R96" s="37"/>
      <c r="S96" s="37"/>
      <c r="T96" s="37"/>
      <c r="U96" s="37"/>
      <c r="V96" s="37"/>
      <c r="W96" s="37"/>
    </row>
    <row r="97" spans="1:23">
      <c r="A97" s="37"/>
      <c r="B97" s="37"/>
      <c r="C97" s="37"/>
      <c r="D97" s="37"/>
      <c r="E97" s="37"/>
      <c r="F97" s="37"/>
      <c r="G97" s="37"/>
      <c r="H97" s="37"/>
      <c r="I97" s="37"/>
      <c r="O97" s="37"/>
      <c r="P97" s="37"/>
      <c r="Q97" s="37"/>
      <c r="R97" s="37"/>
      <c r="S97" s="37"/>
      <c r="T97" s="37"/>
      <c r="U97" s="37"/>
      <c r="V97" s="37"/>
      <c r="W97" s="37"/>
    </row>
    <row r="98" spans="1:23">
      <c r="A98" s="37"/>
      <c r="B98" s="37"/>
      <c r="C98" s="37"/>
      <c r="D98" s="37"/>
      <c r="E98" s="37"/>
      <c r="F98" s="37"/>
      <c r="G98" s="37"/>
      <c r="H98" s="37"/>
      <c r="I98" s="37"/>
      <c r="O98" s="37"/>
      <c r="P98" s="37"/>
      <c r="Q98" s="37"/>
      <c r="R98" s="37"/>
      <c r="S98" s="37"/>
      <c r="T98" s="37"/>
      <c r="U98" s="37"/>
      <c r="V98" s="37"/>
      <c r="W98" s="37"/>
    </row>
    <row r="99" spans="1:23">
      <c r="A99" s="37"/>
      <c r="B99" s="37"/>
      <c r="C99" s="37"/>
      <c r="D99" s="37"/>
      <c r="E99" s="37"/>
      <c r="F99" s="37"/>
      <c r="G99" s="37"/>
      <c r="H99" s="37"/>
      <c r="I99" s="37"/>
      <c r="O99" s="37"/>
      <c r="P99" s="37"/>
      <c r="Q99" s="37"/>
      <c r="R99" s="37"/>
      <c r="S99" s="37"/>
      <c r="T99" s="37"/>
      <c r="U99" s="37"/>
      <c r="V99" s="37"/>
      <c r="W99" s="37"/>
    </row>
    <row r="100" spans="1:23">
      <c r="A100" s="37"/>
      <c r="B100" s="37"/>
      <c r="C100" s="37"/>
      <c r="D100" s="37"/>
      <c r="E100" s="37"/>
      <c r="F100" s="37"/>
      <c r="G100" s="37"/>
      <c r="H100" s="37"/>
      <c r="I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:23">
      <c r="A101" s="37"/>
      <c r="B101" s="37"/>
      <c r="C101" s="37"/>
      <c r="D101" s="37"/>
      <c r="E101" s="37"/>
      <c r="F101" s="37"/>
      <c r="G101" s="37"/>
      <c r="H101" s="37"/>
      <c r="I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:23">
      <c r="A102" s="37"/>
      <c r="B102" s="37"/>
      <c r="C102" s="37"/>
      <c r="D102" s="37"/>
      <c r="E102" s="37"/>
      <c r="F102" s="37"/>
      <c r="G102" s="37"/>
      <c r="H102" s="37"/>
      <c r="I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:23">
      <c r="A103" s="37"/>
      <c r="B103" s="37"/>
      <c r="C103" s="37"/>
      <c r="D103" s="37"/>
      <c r="E103" s="37"/>
      <c r="F103" s="37"/>
      <c r="G103" s="37"/>
      <c r="H103" s="37"/>
      <c r="I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:23">
      <c r="A104" s="37"/>
      <c r="B104" s="37"/>
      <c r="C104" s="37"/>
      <c r="D104" s="37"/>
      <c r="E104" s="37"/>
      <c r="F104" s="37"/>
      <c r="G104" s="37"/>
      <c r="H104" s="37"/>
      <c r="I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:23">
      <c r="A105" s="37"/>
      <c r="B105" s="37"/>
      <c r="C105" s="37"/>
      <c r="D105" s="37"/>
      <c r="E105" s="37"/>
      <c r="F105" s="37"/>
      <c r="G105" s="37"/>
      <c r="H105" s="37"/>
      <c r="I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:23">
      <c r="A106" s="37"/>
      <c r="B106" s="37"/>
      <c r="C106" s="37"/>
      <c r="D106" s="37"/>
      <c r="E106" s="37"/>
      <c r="F106" s="37"/>
      <c r="G106" s="37"/>
      <c r="H106" s="37"/>
      <c r="I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:23">
      <c r="A107" s="37"/>
      <c r="B107" s="37"/>
      <c r="C107" s="37"/>
      <c r="D107" s="37"/>
      <c r="E107" s="37"/>
      <c r="F107" s="37"/>
      <c r="G107" s="37"/>
      <c r="H107" s="37"/>
      <c r="I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:23">
      <c r="A108" s="37"/>
      <c r="B108" s="37"/>
      <c r="C108" s="37"/>
      <c r="D108" s="37"/>
      <c r="E108" s="37"/>
      <c r="F108" s="37"/>
      <c r="G108" s="37"/>
      <c r="H108" s="37"/>
      <c r="I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:23">
      <c r="A109" s="37"/>
      <c r="B109" s="37"/>
      <c r="C109" s="37"/>
      <c r="D109" s="37"/>
      <c r="E109" s="37"/>
      <c r="F109" s="37"/>
      <c r="G109" s="37"/>
      <c r="H109" s="37"/>
      <c r="I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:23">
      <c r="A110" s="37"/>
      <c r="B110" s="37"/>
      <c r="C110" s="37"/>
      <c r="D110" s="37"/>
      <c r="E110" s="37"/>
      <c r="F110" s="37"/>
      <c r="G110" s="37"/>
      <c r="H110" s="37"/>
      <c r="I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:23">
      <c r="A111" s="37"/>
      <c r="B111" s="37"/>
      <c r="C111" s="37"/>
      <c r="D111" s="37"/>
      <c r="E111" s="37"/>
      <c r="F111" s="37"/>
      <c r="G111" s="37"/>
      <c r="H111" s="37"/>
      <c r="I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:23">
      <c r="A112" s="37"/>
      <c r="B112" s="37"/>
      <c r="C112" s="37"/>
      <c r="D112" s="37"/>
      <c r="E112" s="37"/>
      <c r="F112" s="37"/>
      <c r="G112" s="37"/>
      <c r="H112" s="37"/>
      <c r="I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:23">
      <c r="A113" s="37"/>
      <c r="B113" s="37"/>
      <c r="C113" s="37"/>
      <c r="D113" s="37"/>
      <c r="E113" s="37"/>
      <c r="F113" s="37"/>
      <c r="G113" s="37"/>
      <c r="H113" s="37"/>
      <c r="I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:23">
      <c r="A114" s="37"/>
      <c r="B114" s="37"/>
      <c r="C114" s="37"/>
      <c r="D114" s="37"/>
      <c r="E114" s="37"/>
      <c r="F114" s="37"/>
      <c r="G114" s="37"/>
      <c r="H114" s="37"/>
      <c r="I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:23">
      <c r="A115" s="37"/>
      <c r="B115" s="37"/>
      <c r="C115" s="37"/>
      <c r="D115" s="37"/>
      <c r="E115" s="37"/>
      <c r="F115" s="37"/>
      <c r="G115" s="37"/>
      <c r="H115" s="37"/>
      <c r="I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>
      <c r="A116" s="37"/>
      <c r="B116" s="37"/>
      <c r="C116" s="37"/>
      <c r="D116" s="37"/>
      <c r="E116" s="37"/>
      <c r="F116" s="37"/>
      <c r="G116" s="37"/>
      <c r="H116" s="37"/>
      <c r="I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:23">
      <c r="A117" s="37"/>
      <c r="B117" s="37"/>
      <c r="C117" s="37"/>
      <c r="D117" s="37"/>
      <c r="E117" s="37"/>
      <c r="F117" s="37"/>
      <c r="G117" s="37"/>
      <c r="H117" s="37"/>
      <c r="I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:23">
      <c r="A118" s="37"/>
      <c r="B118" s="37"/>
      <c r="C118" s="37"/>
      <c r="D118" s="37"/>
      <c r="E118" s="37"/>
      <c r="F118" s="37"/>
      <c r="G118" s="37"/>
      <c r="H118" s="37"/>
      <c r="I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:23">
      <c r="A119" s="37"/>
      <c r="B119" s="37"/>
      <c r="C119" s="37"/>
      <c r="D119" s="37"/>
      <c r="E119" s="37"/>
      <c r="F119" s="37"/>
      <c r="G119" s="37"/>
      <c r="H119" s="37"/>
      <c r="I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:23">
      <c r="A120" s="37"/>
      <c r="B120" s="37"/>
      <c r="C120" s="37"/>
      <c r="D120" s="37"/>
      <c r="E120" s="37"/>
      <c r="F120" s="37"/>
      <c r="G120" s="37"/>
      <c r="H120" s="37"/>
      <c r="I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:23">
      <c r="A121" s="37"/>
      <c r="B121" s="37"/>
      <c r="C121" s="37"/>
      <c r="D121" s="37"/>
      <c r="E121" s="37"/>
      <c r="F121" s="37"/>
      <c r="G121" s="37"/>
      <c r="H121" s="37"/>
      <c r="I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:23">
      <c r="A122" s="37"/>
      <c r="B122" s="37"/>
      <c r="C122" s="37"/>
      <c r="D122" s="37"/>
      <c r="E122" s="37"/>
      <c r="F122" s="37"/>
      <c r="G122" s="37"/>
      <c r="H122" s="37"/>
      <c r="I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:23">
      <c r="A123" s="37"/>
      <c r="B123" s="37"/>
      <c r="C123" s="37"/>
      <c r="D123" s="37"/>
      <c r="E123" s="37"/>
      <c r="F123" s="37"/>
      <c r="G123" s="37"/>
      <c r="H123" s="37"/>
      <c r="I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:23">
      <c r="A124" s="37"/>
      <c r="B124" s="37"/>
      <c r="C124" s="37"/>
      <c r="D124" s="37"/>
      <c r="E124" s="37"/>
      <c r="F124" s="37"/>
      <c r="G124" s="37"/>
      <c r="H124" s="37"/>
      <c r="I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:23">
      <c r="A125" s="37"/>
      <c r="B125" s="37"/>
      <c r="C125" s="37"/>
      <c r="D125" s="37"/>
      <c r="E125" s="37"/>
      <c r="F125" s="37"/>
      <c r="G125" s="37"/>
      <c r="H125" s="37"/>
      <c r="I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:23">
      <c r="A126" s="37"/>
      <c r="B126" s="37"/>
      <c r="C126" s="37"/>
      <c r="D126" s="37"/>
      <c r="E126" s="37"/>
      <c r="F126" s="37"/>
      <c r="G126" s="37"/>
      <c r="H126" s="37"/>
      <c r="I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:23">
      <c r="A127" s="37"/>
      <c r="B127" s="37"/>
      <c r="C127" s="37"/>
      <c r="D127" s="37"/>
      <c r="E127" s="37"/>
      <c r="F127" s="37"/>
      <c r="G127" s="37"/>
      <c r="H127" s="37"/>
      <c r="I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:23">
      <c r="A128" s="37"/>
      <c r="B128" s="37"/>
      <c r="C128" s="37"/>
      <c r="D128" s="37"/>
      <c r="E128" s="37"/>
      <c r="F128" s="37"/>
      <c r="G128" s="37"/>
      <c r="H128" s="37"/>
      <c r="I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:23">
      <c r="A129" s="37"/>
      <c r="B129" s="37"/>
      <c r="C129" s="37"/>
      <c r="D129" s="37"/>
      <c r="E129" s="37"/>
      <c r="F129" s="37"/>
      <c r="G129" s="37"/>
      <c r="H129" s="37"/>
      <c r="I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:23">
      <c r="A130" s="37"/>
      <c r="B130" s="37"/>
      <c r="C130" s="37"/>
      <c r="D130" s="37"/>
      <c r="E130" s="37"/>
      <c r="F130" s="37"/>
      <c r="G130" s="37"/>
      <c r="H130" s="37"/>
      <c r="I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:23">
      <c r="A131" s="37"/>
      <c r="B131" s="37"/>
      <c r="C131" s="37"/>
      <c r="D131" s="37"/>
      <c r="E131" s="37"/>
      <c r="F131" s="37"/>
      <c r="G131" s="37"/>
      <c r="H131" s="37"/>
      <c r="I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:23">
      <c r="A132" s="37"/>
      <c r="B132" s="37"/>
      <c r="C132" s="37"/>
      <c r="D132" s="37"/>
      <c r="E132" s="37"/>
      <c r="F132" s="37"/>
      <c r="G132" s="37"/>
      <c r="H132" s="37"/>
      <c r="I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:23">
      <c r="A133" s="37"/>
      <c r="B133" s="37"/>
      <c r="C133" s="37"/>
      <c r="D133" s="37"/>
      <c r="E133" s="37"/>
      <c r="F133" s="37"/>
      <c r="G133" s="37"/>
      <c r="H133" s="37"/>
      <c r="I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:23">
      <c r="A134" s="37"/>
      <c r="B134" s="37"/>
      <c r="C134" s="37"/>
      <c r="D134" s="37"/>
      <c r="E134" s="37"/>
      <c r="F134" s="37"/>
      <c r="G134" s="37"/>
      <c r="H134" s="37"/>
      <c r="I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:23">
      <c r="A135" s="37"/>
      <c r="B135" s="37"/>
      <c r="C135" s="37"/>
      <c r="D135" s="37"/>
      <c r="E135" s="37"/>
      <c r="F135" s="37"/>
      <c r="G135" s="37"/>
      <c r="H135" s="37"/>
      <c r="I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:23">
      <c r="A136" s="37"/>
      <c r="B136" s="37"/>
      <c r="C136" s="37"/>
      <c r="D136" s="37"/>
      <c r="E136" s="37"/>
      <c r="F136" s="37"/>
      <c r="G136" s="37"/>
      <c r="H136" s="37"/>
      <c r="I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:23">
      <c r="A137" s="37"/>
      <c r="B137" s="37"/>
      <c r="C137" s="37"/>
      <c r="D137" s="37"/>
      <c r="E137" s="37"/>
      <c r="F137" s="37"/>
      <c r="G137" s="37"/>
      <c r="H137" s="37"/>
      <c r="I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:23">
      <c r="A138" s="37"/>
      <c r="B138" s="37"/>
      <c r="C138" s="37"/>
      <c r="D138" s="37"/>
      <c r="E138" s="37"/>
      <c r="F138" s="37"/>
      <c r="G138" s="37"/>
      <c r="H138" s="37"/>
      <c r="I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:23">
      <c r="A139" s="37"/>
      <c r="B139" s="37"/>
      <c r="C139" s="37"/>
      <c r="D139" s="37"/>
      <c r="E139" s="37"/>
      <c r="F139" s="37"/>
      <c r="G139" s="37"/>
      <c r="H139" s="37"/>
      <c r="I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:23">
      <c r="A140" s="37"/>
      <c r="B140" s="37"/>
      <c r="C140" s="37"/>
      <c r="D140" s="37"/>
      <c r="E140" s="37"/>
      <c r="F140" s="37"/>
      <c r="G140" s="37"/>
      <c r="H140" s="37"/>
      <c r="I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:23">
      <c r="A141" s="37"/>
      <c r="B141" s="37"/>
      <c r="C141" s="37"/>
      <c r="D141" s="37"/>
      <c r="E141" s="37"/>
      <c r="F141" s="37"/>
      <c r="G141" s="37"/>
      <c r="H141" s="37"/>
      <c r="I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:23">
      <c r="A142" s="37"/>
      <c r="B142" s="37"/>
      <c r="C142" s="37"/>
      <c r="D142" s="37"/>
      <c r="E142" s="37"/>
      <c r="F142" s="37"/>
      <c r="G142" s="37"/>
      <c r="H142" s="37"/>
      <c r="I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:23">
      <c r="A143" s="37"/>
      <c r="B143" s="37"/>
      <c r="C143" s="37"/>
      <c r="D143" s="37"/>
      <c r="E143" s="37"/>
      <c r="F143" s="37"/>
      <c r="G143" s="37"/>
      <c r="H143" s="37"/>
      <c r="I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:23">
      <c r="A144" s="37"/>
      <c r="B144" s="37"/>
      <c r="C144" s="37"/>
      <c r="D144" s="37"/>
      <c r="E144" s="37"/>
      <c r="F144" s="37"/>
      <c r="G144" s="37"/>
      <c r="H144" s="37"/>
      <c r="I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:23">
      <c r="A145" s="37"/>
      <c r="B145" s="37"/>
      <c r="C145" s="37"/>
      <c r="D145" s="37"/>
      <c r="E145" s="37"/>
      <c r="F145" s="37"/>
      <c r="G145" s="37"/>
      <c r="H145" s="37"/>
      <c r="I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:23">
      <c r="A146" s="37"/>
      <c r="B146" s="37"/>
      <c r="C146" s="37"/>
      <c r="D146" s="37"/>
      <c r="E146" s="37"/>
      <c r="F146" s="37"/>
      <c r="G146" s="37"/>
      <c r="H146" s="37"/>
      <c r="I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:23">
      <c r="A147" s="37"/>
      <c r="B147" s="37"/>
      <c r="C147" s="37"/>
      <c r="D147" s="37"/>
      <c r="E147" s="37"/>
      <c r="F147" s="37"/>
      <c r="G147" s="37"/>
      <c r="H147" s="37"/>
      <c r="I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:23">
      <c r="A148" s="37"/>
      <c r="B148" s="37"/>
      <c r="C148" s="37"/>
      <c r="D148" s="37"/>
      <c r="E148" s="37"/>
      <c r="F148" s="37"/>
      <c r="G148" s="37"/>
      <c r="H148" s="37"/>
      <c r="I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:23">
      <c r="A149" s="37"/>
      <c r="B149" s="37"/>
      <c r="C149" s="37"/>
      <c r="D149" s="37"/>
      <c r="E149" s="37"/>
      <c r="F149" s="37"/>
      <c r="G149" s="37"/>
      <c r="H149" s="37"/>
      <c r="I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:23">
      <c r="A150" s="37"/>
      <c r="B150" s="37"/>
      <c r="C150" s="37"/>
      <c r="D150" s="37"/>
      <c r="E150" s="37"/>
      <c r="F150" s="37"/>
      <c r="G150" s="37"/>
      <c r="H150" s="37"/>
      <c r="I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:23">
      <c r="A151" s="37"/>
      <c r="B151" s="37"/>
      <c r="C151" s="37"/>
      <c r="D151" s="37"/>
      <c r="E151" s="37"/>
      <c r="F151" s="37"/>
      <c r="G151" s="37"/>
      <c r="H151" s="37"/>
      <c r="I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:23">
      <c r="A152" s="37"/>
      <c r="B152" s="37"/>
      <c r="C152" s="37"/>
      <c r="D152" s="37"/>
      <c r="E152" s="37"/>
      <c r="F152" s="37"/>
      <c r="G152" s="37"/>
      <c r="H152" s="37"/>
      <c r="I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:23">
      <c r="A153" s="37"/>
      <c r="B153" s="37"/>
      <c r="C153" s="37"/>
      <c r="D153" s="37"/>
      <c r="E153" s="37"/>
      <c r="F153" s="37"/>
      <c r="G153" s="37"/>
      <c r="H153" s="37"/>
      <c r="I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:23">
      <c r="A154" s="37"/>
      <c r="B154" s="37"/>
      <c r="C154" s="37"/>
      <c r="D154" s="37"/>
      <c r="E154" s="37"/>
      <c r="F154" s="37"/>
      <c r="G154" s="37"/>
      <c r="H154" s="37"/>
      <c r="I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:23">
      <c r="A155" s="37"/>
      <c r="B155" s="37"/>
      <c r="C155" s="37"/>
      <c r="D155" s="37"/>
      <c r="E155" s="37"/>
      <c r="F155" s="37"/>
      <c r="G155" s="37"/>
      <c r="H155" s="37"/>
      <c r="I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:23">
      <c r="A156" s="37"/>
      <c r="B156" s="37"/>
      <c r="C156" s="37"/>
      <c r="D156" s="37"/>
      <c r="E156" s="37"/>
      <c r="F156" s="37"/>
      <c r="G156" s="37"/>
      <c r="H156" s="37"/>
      <c r="I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:23">
      <c r="A157" s="37"/>
      <c r="B157" s="37"/>
      <c r="C157" s="37"/>
      <c r="D157" s="37"/>
      <c r="E157" s="37"/>
      <c r="F157" s="37"/>
      <c r="G157" s="37"/>
      <c r="H157" s="37"/>
      <c r="I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:23">
      <c r="A158" s="37"/>
      <c r="B158" s="37"/>
      <c r="C158" s="37"/>
      <c r="D158" s="37"/>
      <c r="E158" s="37"/>
      <c r="F158" s="37"/>
      <c r="G158" s="37"/>
      <c r="H158" s="37"/>
      <c r="I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:23">
      <c r="A159" s="37"/>
      <c r="B159" s="37"/>
      <c r="C159" s="37"/>
      <c r="D159" s="37"/>
      <c r="E159" s="37"/>
      <c r="F159" s="37"/>
      <c r="G159" s="37"/>
      <c r="H159" s="37"/>
      <c r="I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:23">
      <c r="A160" s="37"/>
      <c r="B160" s="37"/>
      <c r="C160" s="37"/>
      <c r="D160" s="37"/>
      <c r="E160" s="37"/>
      <c r="F160" s="37"/>
      <c r="G160" s="37"/>
      <c r="H160" s="37"/>
      <c r="I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:23">
      <c r="A161" s="37"/>
      <c r="B161" s="37"/>
      <c r="C161" s="37"/>
      <c r="D161" s="37"/>
      <c r="E161" s="37"/>
      <c r="F161" s="37"/>
      <c r="G161" s="37"/>
      <c r="H161" s="37"/>
      <c r="I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:23">
      <c r="A162" s="37"/>
      <c r="B162" s="37"/>
      <c r="C162" s="37"/>
      <c r="D162" s="37"/>
      <c r="E162" s="37"/>
      <c r="F162" s="37"/>
      <c r="G162" s="37"/>
      <c r="H162" s="37"/>
      <c r="I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:23">
      <c r="A163" s="37"/>
      <c r="B163" s="37"/>
      <c r="C163" s="37"/>
      <c r="D163" s="37"/>
      <c r="E163" s="37"/>
      <c r="F163" s="37"/>
      <c r="G163" s="37"/>
      <c r="H163" s="37"/>
      <c r="I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:23">
      <c r="A164" s="37"/>
      <c r="B164" s="37"/>
      <c r="C164" s="37"/>
      <c r="D164" s="37"/>
      <c r="E164" s="37"/>
      <c r="F164" s="37"/>
      <c r="G164" s="37"/>
      <c r="H164" s="37"/>
      <c r="I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:23">
      <c r="A165" s="37"/>
      <c r="B165" s="37"/>
      <c r="C165" s="37"/>
      <c r="D165" s="37"/>
      <c r="E165" s="37"/>
      <c r="F165" s="37"/>
      <c r="G165" s="37"/>
      <c r="H165" s="37"/>
      <c r="I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:23">
      <c r="A166" s="37"/>
      <c r="B166" s="37"/>
      <c r="C166" s="37"/>
      <c r="D166" s="37"/>
      <c r="E166" s="37"/>
      <c r="F166" s="37"/>
      <c r="G166" s="37"/>
      <c r="H166" s="37"/>
      <c r="I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:23">
      <c r="A167" s="37"/>
      <c r="B167" s="37"/>
      <c r="C167" s="37"/>
      <c r="D167" s="37"/>
      <c r="E167" s="37"/>
      <c r="F167" s="37"/>
      <c r="G167" s="37"/>
      <c r="H167" s="37"/>
      <c r="I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:23">
      <c r="A168" s="37"/>
      <c r="B168" s="37"/>
      <c r="C168" s="37"/>
      <c r="D168" s="37"/>
      <c r="E168" s="37"/>
      <c r="F168" s="37"/>
      <c r="G168" s="37"/>
      <c r="H168" s="37"/>
      <c r="I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:23">
      <c r="A169" s="37"/>
      <c r="B169" s="37"/>
      <c r="C169" s="37"/>
      <c r="D169" s="37"/>
      <c r="E169" s="37"/>
      <c r="F169" s="37"/>
      <c r="G169" s="37"/>
      <c r="H169" s="37"/>
      <c r="I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:23">
      <c r="A170" s="37"/>
      <c r="B170" s="37"/>
      <c r="C170" s="37"/>
      <c r="D170" s="37"/>
      <c r="E170" s="37"/>
      <c r="F170" s="37"/>
      <c r="G170" s="37"/>
      <c r="H170" s="37"/>
      <c r="I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:23">
      <c r="A171" s="37"/>
      <c r="B171" s="37"/>
      <c r="C171" s="37"/>
      <c r="D171" s="37"/>
      <c r="E171" s="37"/>
      <c r="F171" s="37"/>
      <c r="G171" s="37"/>
      <c r="H171" s="37"/>
      <c r="I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:23">
      <c r="A172" s="37"/>
      <c r="B172" s="37"/>
      <c r="C172" s="37"/>
      <c r="D172" s="37"/>
      <c r="E172" s="37"/>
      <c r="F172" s="37"/>
      <c r="G172" s="37"/>
      <c r="H172" s="37"/>
      <c r="I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:23">
      <c r="A173" s="37"/>
      <c r="B173" s="37"/>
      <c r="C173" s="37"/>
      <c r="D173" s="37"/>
      <c r="E173" s="37"/>
      <c r="F173" s="37"/>
      <c r="G173" s="37"/>
      <c r="H173" s="37"/>
      <c r="I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:23">
      <c r="A174" s="37"/>
      <c r="B174" s="37"/>
      <c r="C174" s="37"/>
      <c r="D174" s="37"/>
      <c r="E174" s="37"/>
      <c r="F174" s="37"/>
      <c r="G174" s="37"/>
      <c r="H174" s="37"/>
      <c r="I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:23">
      <c r="A175" s="37"/>
      <c r="B175" s="37"/>
      <c r="C175" s="37"/>
      <c r="D175" s="37"/>
      <c r="E175" s="37"/>
      <c r="F175" s="37"/>
      <c r="G175" s="37"/>
      <c r="H175" s="37"/>
      <c r="I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:23">
      <c r="A176" s="37"/>
      <c r="B176" s="37"/>
      <c r="C176" s="37"/>
      <c r="D176" s="37"/>
      <c r="E176" s="37"/>
      <c r="F176" s="37"/>
      <c r="G176" s="37"/>
      <c r="H176" s="37"/>
      <c r="I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:23">
      <c r="A177" s="37"/>
      <c r="B177" s="37"/>
      <c r="C177" s="37"/>
      <c r="D177" s="37"/>
      <c r="E177" s="37"/>
      <c r="F177" s="37"/>
      <c r="G177" s="37"/>
      <c r="H177" s="37"/>
      <c r="I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:23">
      <c r="A178" s="37"/>
      <c r="B178" s="37"/>
      <c r="C178" s="37"/>
      <c r="D178" s="37"/>
      <c r="E178" s="37"/>
      <c r="F178" s="37"/>
      <c r="G178" s="37"/>
      <c r="H178" s="37"/>
      <c r="I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:23">
      <c r="A179" s="37"/>
      <c r="B179" s="37"/>
      <c r="C179" s="37"/>
      <c r="D179" s="37"/>
      <c r="E179" s="37"/>
      <c r="F179" s="37"/>
      <c r="G179" s="37"/>
      <c r="H179" s="37"/>
      <c r="I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:23">
      <c r="A180" s="37"/>
      <c r="B180" s="37"/>
      <c r="C180" s="37"/>
      <c r="D180" s="37"/>
      <c r="E180" s="37"/>
      <c r="F180" s="37"/>
      <c r="G180" s="37"/>
      <c r="H180" s="37"/>
      <c r="I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:23">
      <c r="A181" s="37"/>
      <c r="B181" s="37"/>
      <c r="C181" s="37"/>
      <c r="D181" s="37"/>
      <c r="E181" s="37"/>
      <c r="F181" s="37"/>
      <c r="G181" s="37"/>
      <c r="H181" s="37"/>
      <c r="I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:23">
      <c r="A182" s="37"/>
      <c r="B182" s="37"/>
      <c r="C182" s="37"/>
      <c r="D182" s="37"/>
      <c r="E182" s="37"/>
      <c r="F182" s="37"/>
      <c r="G182" s="37"/>
      <c r="H182" s="37"/>
      <c r="I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:23">
      <c r="A183" s="37"/>
      <c r="B183" s="37"/>
      <c r="C183" s="37"/>
      <c r="D183" s="37"/>
      <c r="E183" s="37"/>
      <c r="F183" s="37"/>
      <c r="G183" s="37"/>
      <c r="H183" s="37"/>
      <c r="I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:23">
      <c r="A184" s="37"/>
      <c r="B184" s="37"/>
      <c r="C184" s="37"/>
      <c r="D184" s="37"/>
      <c r="E184" s="37"/>
      <c r="F184" s="37"/>
      <c r="G184" s="37"/>
      <c r="H184" s="37"/>
      <c r="I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:23">
      <c r="A185" s="37"/>
      <c r="B185" s="37"/>
      <c r="C185" s="37"/>
      <c r="D185" s="37"/>
      <c r="E185" s="37"/>
      <c r="F185" s="37"/>
      <c r="G185" s="37"/>
      <c r="H185" s="37"/>
      <c r="I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:23">
      <c r="A186" s="37"/>
      <c r="B186" s="37"/>
      <c r="C186" s="37"/>
      <c r="D186" s="37"/>
      <c r="E186" s="37"/>
      <c r="F186" s="37"/>
      <c r="G186" s="37"/>
      <c r="H186" s="37"/>
      <c r="I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:23">
      <c r="A187" s="37"/>
      <c r="B187" s="37"/>
      <c r="C187" s="37"/>
      <c r="D187" s="37"/>
      <c r="E187" s="37"/>
      <c r="F187" s="37"/>
      <c r="G187" s="37"/>
      <c r="H187" s="37"/>
      <c r="I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:23">
      <c r="A188" s="37"/>
      <c r="B188" s="37"/>
      <c r="C188" s="37"/>
      <c r="D188" s="37"/>
      <c r="E188" s="37"/>
      <c r="F188" s="37"/>
      <c r="G188" s="37"/>
      <c r="H188" s="37"/>
      <c r="I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:23">
      <c r="A189" s="37"/>
      <c r="B189" s="37"/>
      <c r="C189" s="37"/>
      <c r="D189" s="37"/>
      <c r="E189" s="37"/>
      <c r="F189" s="37"/>
      <c r="G189" s="37"/>
      <c r="H189" s="37"/>
      <c r="I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:23">
      <c r="A190" s="37"/>
      <c r="B190" s="37"/>
      <c r="C190" s="37"/>
      <c r="D190" s="37"/>
      <c r="E190" s="37"/>
      <c r="F190" s="37"/>
      <c r="G190" s="37"/>
      <c r="H190" s="37"/>
      <c r="I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:23">
      <c r="A191" s="37"/>
      <c r="B191" s="37"/>
      <c r="C191" s="37"/>
      <c r="D191" s="37"/>
      <c r="E191" s="37"/>
      <c r="F191" s="37"/>
      <c r="G191" s="37"/>
      <c r="H191" s="37"/>
      <c r="I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:23">
      <c r="A192" s="37"/>
      <c r="B192" s="37"/>
      <c r="C192" s="37"/>
      <c r="D192" s="37"/>
      <c r="E192" s="37"/>
      <c r="F192" s="37"/>
      <c r="G192" s="37"/>
      <c r="H192" s="37"/>
      <c r="I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:23">
      <c r="A193" s="37"/>
      <c r="B193" s="37"/>
      <c r="C193" s="37"/>
      <c r="D193" s="37"/>
      <c r="E193" s="37"/>
      <c r="F193" s="37"/>
      <c r="G193" s="37"/>
      <c r="H193" s="37"/>
      <c r="I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:23">
      <c r="A194" s="37"/>
      <c r="B194" s="37"/>
      <c r="C194" s="37"/>
      <c r="D194" s="37"/>
      <c r="E194" s="37"/>
      <c r="F194" s="37"/>
      <c r="G194" s="37"/>
      <c r="H194" s="37"/>
      <c r="I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:23">
      <c r="A195" s="37"/>
      <c r="B195" s="37"/>
      <c r="C195" s="37"/>
      <c r="D195" s="37"/>
      <c r="E195" s="37"/>
      <c r="F195" s="37"/>
      <c r="G195" s="37"/>
      <c r="H195" s="37"/>
      <c r="I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:23">
      <c r="A196" s="37"/>
      <c r="B196" s="37"/>
      <c r="C196" s="37"/>
      <c r="D196" s="37"/>
      <c r="E196" s="37"/>
      <c r="F196" s="37"/>
      <c r="G196" s="37"/>
      <c r="H196" s="37"/>
      <c r="I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:23">
      <c r="A197" s="37"/>
      <c r="B197" s="37"/>
      <c r="C197" s="37"/>
      <c r="D197" s="37"/>
      <c r="E197" s="37"/>
      <c r="F197" s="37"/>
      <c r="G197" s="37"/>
      <c r="H197" s="37"/>
      <c r="I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:23">
      <c r="A198" s="37"/>
      <c r="B198" s="37"/>
      <c r="C198" s="37"/>
      <c r="D198" s="37"/>
      <c r="E198" s="37"/>
      <c r="F198" s="37"/>
      <c r="G198" s="37"/>
      <c r="H198" s="37"/>
      <c r="I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:23">
      <c r="A199" s="37"/>
      <c r="B199" s="37"/>
      <c r="C199" s="37"/>
      <c r="D199" s="37"/>
      <c r="E199" s="37"/>
      <c r="F199" s="37"/>
      <c r="G199" s="37"/>
      <c r="H199" s="37"/>
      <c r="I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:23">
      <c r="A200" s="37"/>
      <c r="B200" s="37"/>
      <c r="C200" s="37"/>
      <c r="D200" s="37"/>
      <c r="E200" s="37"/>
      <c r="F200" s="37"/>
      <c r="G200" s="37"/>
      <c r="H200" s="37"/>
      <c r="I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:23">
      <c r="A201" s="37"/>
      <c r="B201" s="37"/>
      <c r="C201" s="37"/>
      <c r="D201" s="37"/>
      <c r="E201" s="37"/>
      <c r="F201" s="37"/>
      <c r="G201" s="37"/>
      <c r="H201" s="37"/>
      <c r="I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:23">
      <c r="A202" s="37"/>
      <c r="B202" s="37"/>
      <c r="C202" s="37"/>
      <c r="D202" s="37"/>
      <c r="E202" s="37"/>
      <c r="F202" s="37"/>
      <c r="G202" s="37"/>
      <c r="H202" s="37"/>
      <c r="I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:23">
      <c r="A203" s="37"/>
      <c r="B203" s="37"/>
      <c r="C203" s="37"/>
      <c r="D203" s="37"/>
      <c r="E203" s="37"/>
      <c r="F203" s="37"/>
      <c r="G203" s="37"/>
      <c r="H203" s="37"/>
      <c r="I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:23">
      <c r="A204" s="37"/>
      <c r="B204" s="37"/>
      <c r="C204" s="37"/>
      <c r="D204" s="37"/>
      <c r="E204" s="37"/>
      <c r="F204" s="37"/>
      <c r="G204" s="37"/>
      <c r="H204" s="37"/>
      <c r="I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:23">
      <c r="A205" s="37"/>
      <c r="B205" s="37"/>
      <c r="C205" s="37"/>
      <c r="D205" s="37"/>
      <c r="E205" s="37"/>
      <c r="F205" s="37"/>
      <c r="G205" s="37"/>
      <c r="H205" s="37"/>
      <c r="I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:23">
      <c r="A206" s="37"/>
      <c r="B206" s="37"/>
      <c r="C206" s="37"/>
      <c r="D206" s="37"/>
      <c r="E206" s="37"/>
      <c r="F206" s="37"/>
      <c r="G206" s="37"/>
      <c r="H206" s="37"/>
      <c r="I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:23">
      <c r="A207" s="37"/>
      <c r="B207" s="37"/>
      <c r="C207" s="37"/>
      <c r="D207" s="37"/>
      <c r="E207" s="37"/>
      <c r="F207" s="37"/>
      <c r="G207" s="37"/>
      <c r="H207" s="37"/>
      <c r="I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:23">
      <c r="A208" s="37"/>
      <c r="B208" s="37"/>
      <c r="C208" s="37"/>
      <c r="D208" s="37"/>
      <c r="E208" s="37"/>
      <c r="F208" s="37"/>
      <c r="G208" s="37"/>
      <c r="H208" s="37"/>
      <c r="I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:23">
      <c r="A209" s="37"/>
      <c r="B209" s="37"/>
      <c r="C209" s="37"/>
      <c r="D209" s="37"/>
      <c r="E209" s="37"/>
      <c r="F209" s="37"/>
      <c r="G209" s="37"/>
      <c r="H209" s="37"/>
      <c r="I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:23">
      <c r="A210" s="37"/>
      <c r="B210" s="37"/>
      <c r="C210" s="37"/>
      <c r="D210" s="37"/>
      <c r="E210" s="37"/>
      <c r="F210" s="37"/>
      <c r="G210" s="37"/>
      <c r="H210" s="37"/>
      <c r="I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:23">
      <c r="A211" s="37"/>
      <c r="B211" s="37"/>
      <c r="C211" s="37"/>
      <c r="D211" s="37"/>
      <c r="E211" s="37"/>
      <c r="F211" s="37"/>
      <c r="G211" s="37"/>
      <c r="H211" s="37"/>
      <c r="I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:23">
      <c r="A212" s="37"/>
      <c r="B212" s="37"/>
      <c r="C212" s="37"/>
      <c r="D212" s="37"/>
      <c r="E212" s="37"/>
      <c r="F212" s="37"/>
      <c r="G212" s="37"/>
      <c r="H212" s="37"/>
      <c r="I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:23">
      <c r="A213" s="37"/>
      <c r="B213" s="37"/>
      <c r="C213" s="37"/>
      <c r="D213" s="37"/>
      <c r="E213" s="37"/>
      <c r="F213" s="37"/>
      <c r="G213" s="37"/>
      <c r="H213" s="37"/>
      <c r="I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:23">
      <c r="A214" s="37"/>
      <c r="B214" s="37"/>
      <c r="C214" s="37"/>
      <c r="D214" s="37"/>
      <c r="E214" s="37"/>
      <c r="F214" s="37"/>
      <c r="G214" s="37"/>
      <c r="H214" s="37"/>
      <c r="I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:23">
      <c r="A215" s="37"/>
      <c r="B215" s="37"/>
      <c r="C215" s="37"/>
      <c r="D215" s="37"/>
      <c r="E215" s="37"/>
      <c r="F215" s="37"/>
      <c r="G215" s="37"/>
      <c r="H215" s="37"/>
      <c r="I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:23">
      <c r="A216" s="37"/>
      <c r="B216" s="37"/>
      <c r="C216" s="37"/>
      <c r="D216" s="37"/>
      <c r="E216" s="37"/>
      <c r="F216" s="37"/>
      <c r="G216" s="37"/>
      <c r="H216" s="37"/>
      <c r="I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:23">
      <c r="A217" s="37"/>
      <c r="B217" s="37"/>
      <c r="C217" s="37"/>
      <c r="D217" s="37"/>
      <c r="E217" s="37"/>
      <c r="F217" s="37"/>
      <c r="G217" s="37"/>
      <c r="H217" s="37"/>
      <c r="I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:23">
      <c r="A218" s="37"/>
      <c r="B218" s="37"/>
      <c r="C218" s="37"/>
      <c r="D218" s="37"/>
      <c r="E218" s="37"/>
      <c r="F218" s="37"/>
      <c r="G218" s="37"/>
      <c r="H218" s="37"/>
      <c r="I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:23">
      <c r="A219" s="37"/>
      <c r="B219" s="37"/>
      <c r="C219" s="37"/>
      <c r="D219" s="37"/>
      <c r="E219" s="37"/>
      <c r="F219" s="37"/>
      <c r="G219" s="37"/>
      <c r="H219" s="37"/>
      <c r="I219" s="37"/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:23">
      <c r="A220" s="37"/>
      <c r="B220" s="37"/>
      <c r="C220" s="37"/>
      <c r="D220" s="37"/>
      <c r="E220" s="37"/>
      <c r="F220" s="37"/>
      <c r="G220" s="37"/>
      <c r="H220" s="37"/>
      <c r="I220" s="37"/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:23">
      <c r="A221" s="37"/>
      <c r="B221" s="37"/>
      <c r="C221" s="37"/>
      <c r="D221" s="37"/>
      <c r="E221" s="37"/>
      <c r="F221" s="37"/>
      <c r="G221" s="37"/>
      <c r="H221" s="37"/>
      <c r="I221" s="37"/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:23">
      <c r="A222" s="37"/>
      <c r="B222" s="37"/>
      <c r="C222" s="37"/>
      <c r="D222" s="37"/>
      <c r="E222" s="37"/>
      <c r="F222" s="37"/>
      <c r="G222" s="37"/>
      <c r="H222" s="37"/>
      <c r="I222" s="37"/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:23">
      <c r="A223" s="37"/>
      <c r="B223" s="37"/>
      <c r="C223" s="37"/>
      <c r="D223" s="37"/>
      <c r="E223" s="37"/>
      <c r="F223" s="37"/>
      <c r="G223" s="37"/>
      <c r="H223" s="37"/>
      <c r="I223" s="37"/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:23">
      <c r="A224" s="37"/>
      <c r="B224" s="37"/>
      <c r="C224" s="37"/>
      <c r="D224" s="37"/>
      <c r="E224" s="37"/>
      <c r="F224" s="37"/>
      <c r="G224" s="37"/>
      <c r="H224" s="37"/>
      <c r="I224" s="37"/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:23">
      <c r="A225" s="37"/>
      <c r="B225" s="37"/>
      <c r="C225" s="37"/>
      <c r="D225" s="37"/>
      <c r="E225" s="37"/>
      <c r="F225" s="37"/>
      <c r="G225" s="37"/>
      <c r="H225" s="37"/>
      <c r="I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:23">
      <c r="A226" s="37"/>
      <c r="B226" s="37"/>
      <c r="C226" s="37"/>
      <c r="D226" s="37"/>
      <c r="E226" s="37"/>
      <c r="F226" s="37"/>
      <c r="G226" s="37"/>
      <c r="H226" s="37"/>
      <c r="I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:23">
      <c r="A227" s="37"/>
      <c r="B227" s="37"/>
      <c r="C227" s="37"/>
      <c r="D227" s="37"/>
      <c r="E227" s="37"/>
      <c r="F227" s="37"/>
      <c r="G227" s="37"/>
      <c r="H227" s="37"/>
      <c r="I227" s="37"/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:23">
      <c r="A228" s="37"/>
      <c r="B228" s="37"/>
      <c r="C228" s="37"/>
      <c r="D228" s="37"/>
      <c r="E228" s="37"/>
      <c r="F228" s="37"/>
      <c r="G228" s="37"/>
      <c r="H228" s="37"/>
      <c r="I228" s="37"/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:23">
      <c r="A229" s="37"/>
      <c r="B229" s="37"/>
      <c r="C229" s="37"/>
      <c r="D229" s="37"/>
      <c r="E229" s="37"/>
      <c r="F229" s="37"/>
      <c r="G229" s="37"/>
      <c r="H229" s="37"/>
      <c r="I229" s="37"/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:23">
      <c r="A230" s="37"/>
      <c r="B230" s="37"/>
      <c r="C230" s="37"/>
      <c r="D230" s="37"/>
      <c r="E230" s="37"/>
      <c r="F230" s="37"/>
      <c r="G230" s="37"/>
      <c r="H230" s="37"/>
      <c r="I230" s="37"/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:23">
      <c r="A231" s="37"/>
      <c r="B231" s="37"/>
      <c r="C231" s="37"/>
      <c r="D231" s="37"/>
      <c r="E231" s="37"/>
      <c r="F231" s="37"/>
      <c r="G231" s="37"/>
      <c r="H231" s="37"/>
      <c r="I231" s="37"/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:23">
      <c r="A232" s="37"/>
      <c r="B232" s="37"/>
      <c r="C232" s="37"/>
      <c r="D232" s="37"/>
      <c r="E232" s="37"/>
      <c r="F232" s="37"/>
      <c r="G232" s="37"/>
      <c r="H232" s="37"/>
      <c r="I232" s="37"/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:23">
      <c r="A233" s="37"/>
      <c r="B233" s="37"/>
      <c r="C233" s="37"/>
      <c r="D233" s="37"/>
      <c r="E233" s="37"/>
      <c r="F233" s="37"/>
      <c r="G233" s="37"/>
      <c r="H233" s="37"/>
      <c r="I233" s="37"/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:23">
      <c r="A234" s="37"/>
      <c r="B234" s="37"/>
      <c r="C234" s="37"/>
      <c r="D234" s="37"/>
      <c r="E234" s="37"/>
      <c r="F234" s="37"/>
      <c r="G234" s="37"/>
      <c r="H234" s="37"/>
      <c r="I234" s="37"/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:23">
      <c r="A235" s="37"/>
      <c r="B235" s="37"/>
      <c r="C235" s="37"/>
      <c r="D235" s="37"/>
      <c r="E235" s="37"/>
      <c r="F235" s="37"/>
      <c r="G235" s="37"/>
      <c r="H235" s="37"/>
      <c r="I235" s="37"/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:23">
      <c r="A236" s="37"/>
      <c r="B236" s="37"/>
      <c r="C236" s="37"/>
      <c r="D236" s="37"/>
      <c r="E236" s="37"/>
      <c r="F236" s="37"/>
      <c r="G236" s="37"/>
      <c r="H236" s="37"/>
      <c r="I236" s="37"/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:23">
      <c r="A237" s="37"/>
      <c r="B237" s="37"/>
      <c r="C237" s="37"/>
      <c r="D237" s="37"/>
      <c r="E237" s="37"/>
      <c r="F237" s="37"/>
      <c r="G237" s="37"/>
      <c r="H237" s="37"/>
      <c r="I237" s="37"/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:23">
      <c r="A238" s="37"/>
      <c r="B238" s="37"/>
      <c r="C238" s="37"/>
      <c r="D238" s="37"/>
      <c r="E238" s="37"/>
      <c r="F238" s="37"/>
      <c r="G238" s="37"/>
      <c r="H238" s="37"/>
      <c r="I238" s="37"/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:23">
      <c r="A239" s="37"/>
      <c r="B239" s="37"/>
      <c r="C239" s="37"/>
      <c r="D239" s="37"/>
      <c r="E239" s="37"/>
      <c r="F239" s="37"/>
      <c r="G239" s="37"/>
      <c r="H239" s="37"/>
      <c r="I239" s="37"/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:23">
      <c r="A240" s="37"/>
      <c r="B240" s="37"/>
      <c r="C240" s="37"/>
      <c r="D240" s="37"/>
      <c r="E240" s="37"/>
      <c r="F240" s="37"/>
      <c r="G240" s="37"/>
      <c r="H240" s="37"/>
      <c r="I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:23">
      <c r="A241" s="37"/>
      <c r="B241" s="37"/>
      <c r="C241" s="37"/>
      <c r="D241" s="37"/>
      <c r="E241" s="37"/>
      <c r="F241" s="37"/>
      <c r="G241" s="37"/>
      <c r="H241" s="37"/>
      <c r="I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:23">
      <c r="A242" s="37"/>
      <c r="B242" s="37"/>
      <c r="C242" s="37"/>
      <c r="D242" s="37"/>
      <c r="E242" s="37"/>
      <c r="F242" s="37"/>
      <c r="G242" s="37"/>
      <c r="H242" s="37"/>
      <c r="I242" s="37"/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:23">
      <c r="A243" s="37"/>
      <c r="B243" s="37"/>
      <c r="C243" s="37"/>
      <c r="D243" s="37"/>
      <c r="E243" s="37"/>
      <c r="F243" s="37"/>
      <c r="G243" s="37"/>
      <c r="H243" s="37"/>
      <c r="I243" s="37"/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:23">
      <c r="A244" s="37"/>
      <c r="B244" s="37"/>
      <c r="C244" s="37"/>
      <c r="D244" s="37"/>
      <c r="E244" s="37"/>
      <c r="F244" s="37"/>
      <c r="G244" s="37"/>
      <c r="H244" s="37"/>
      <c r="I244" s="37"/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:23">
      <c r="A245" s="37"/>
      <c r="B245" s="37"/>
      <c r="C245" s="37"/>
      <c r="D245" s="37"/>
      <c r="E245" s="37"/>
      <c r="F245" s="37"/>
      <c r="G245" s="37"/>
      <c r="H245" s="37"/>
      <c r="I245" s="37"/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:23">
      <c r="A246" s="37"/>
      <c r="B246" s="37"/>
      <c r="C246" s="37"/>
      <c r="D246" s="37"/>
      <c r="E246" s="37"/>
      <c r="F246" s="37"/>
      <c r="G246" s="37"/>
      <c r="H246" s="37"/>
      <c r="I246" s="37"/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:23">
      <c r="A247" s="37"/>
      <c r="B247" s="37"/>
      <c r="C247" s="37"/>
      <c r="D247" s="37"/>
      <c r="E247" s="37"/>
      <c r="F247" s="37"/>
      <c r="G247" s="37"/>
      <c r="H247" s="37"/>
      <c r="I247" s="37"/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:23">
      <c r="A248" s="37"/>
      <c r="B248" s="37"/>
      <c r="C248" s="37"/>
      <c r="D248" s="37"/>
      <c r="E248" s="37"/>
      <c r="F248" s="37"/>
      <c r="G248" s="37"/>
      <c r="H248" s="37"/>
      <c r="I248" s="37"/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:23">
      <c r="A249" s="37"/>
      <c r="B249" s="37"/>
      <c r="C249" s="37"/>
      <c r="D249" s="37"/>
      <c r="E249" s="37"/>
      <c r="F249" s="37"/>
      <c r="G249" s="37"/>
      <c r="H249" s="37"/>
      <c r="I249" s="37"/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:23">
      <c r="A250" s="37"/>
      <c r="B250" s="37"/>
      <c r="C250" s="37"/>
      <c r="D250" s="37"/>
      <c r="E250" s="37"/>
      <c r="F250" s="37"/>
      <c r="G250" s="37"/>
      <c r="H250" s="37"/>
      <c r="I250" s="37"/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:23">
      <c r="A251" s="37"/>
      <c r="B251" s="37"/>
      <c r="C251" s="37"/>
      <c r="D251" s="37"/>
      <c r="E251" s="37"/>
      <c r="F251" s="37"/>
      <c r="G251" s="37"/>
      <c r="H251" s="37"/>
      <c r="I251" s="37"/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:23">
      <c r="A252" s="37"/>
      <c r="B252" s="37"/>
      <c r="C252" s="37"/>
      <c r="D252" s="37"/>
      <c r="E252" s="37"/>
      <c r="F252" s="37"/>
      <c r="G252" s="37"/>
      <c r="H252" s="37"/>
      <c r="I252" s="37"/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:23">
      <c r="A253" s="37"/>
      <c r="B253" s="37"/>
      <c r="C253" s="37"/>
      <c r="D253" s="37"/>
      <c r="E253" s="37"/>
      <c r="F253" s="37"/>
      <c r="G253" s="37"/>
      <c r="H253" s="37"/>
      <c r="I253" s="37"/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:23">
      <c r="A254" s="37"/>
      <c r="B254" s="37"/>
      <c r="C254" s="37"/>
      <c r="D254" s="37"/>
      <c r="E254" s="37"/>
      <c r="F254" s="37"/>
      <c r="G254" s="37"/>
      <c r="H254" s="37"/>
      <c r="I254" s="37"/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:23">
      <c r="A255" s="37"/>
      <c r="B255" s="37"/>
      <c r="C255" s="37"/>
      <c r="D255" s="37"/>
      <c r="E255" s="37"/>
      <c r="F255" s="37"/>
      <c r="G255" s="37"/>
      <c r="H255" s="37"/>
      <c r="I255" s="37"/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:23">
      <c r="A256" s="37"/>
      <c r="B256" s="37"/>
      <c r="C256" s="37"/>
      <c r="D256" s="37"/>
      <c r="E256" s="37"/>
      <c r="F256" s="37"/>
      <c r="G256" s="37"/>
      <c r="H256" s="37"/>
      <c r="I256" s="37"/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:23">
      <c r="A257" s="37"/>
      <c r="B257" s="37"/>
      <c r="C257" s="37"/>
      <c r="D257" s="37"/>
      <c r="E257" s="37"/>
      <c r="F257" s="37"/>
      <c r="G257" s="37"/>
      <c r="H257" s="37"/>
      <c r="I257" s="37"/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:23">
      <c r="A258" s="37"/>
      <c r="B258" s="37"/>
      <c r="C258" s="37"/>
      <c r="D258" s="37"/>
      <c r="E258" s="37"/>
      <c r="F258" s="37"/>
      <c r="G258" s="37"/>
      <c r="H258" s="37"/>
      <c r="I258" s="37"/>
      <c r="O258" s="37"/>
      <c r="P258" s="37"/>
      <c r="Q258" s="37"/>
      <c r="R258" s="37"/>
      <c r="S258" s="37"/>
      <c r="T258" s="37"/>
      <c r="U258" s="37"/>
      <c r="V258" s="37"/>
      <c r="W258" s="37"/>
    </row>
    <row r="259" spans="1:23">
      <c r="A259" s="37"/>
      <c r="B259" s="37"/>
      <c r="C259" s="37"/>
      <c r="D259" s="37"/>
      <c r="E259" s="37"/>
      <c r="F259" s="37"/>
      <c r="G259" s="37"/>
      <c r="H259" s="37"/>
      <c r="I259" s="37"/>
    </row>
    <row r="260" spans="1:23">
      <c r="A260" s="37"/>
      <c r="B260" s="37"/>
      <c r="C260" s="37"/>
      <c r="D260" s="37"/>
      <c r="E260" s="37"/>
      <c r="F260" s="37"/>
      <c r="G260" s="37"/>
      <c r="H260" s="37"/>
      <c r="I260" s="37"/>
    </row>
    <row r="261" spans="1:23">
      <c r="A261" s="37"/>
      <c r="B261" s="37"/>
      <c r="C261" s="37"/>
      <c r="D261" s="37"/>
      <c r="E261" s="37"/>
      <c r="F261" s="37"/>
      <c r="G261" s="37"/>
      <c r="H261" s="37"/>
      <c r="I261" s="37"/>
    </row>
    <row r="262" spans="1:23">
      <c r="A262" s="37"/>
      <c r="B262" s="37"/>
      <c r="C262" s="37"/>
      <c r="D262" s="37"/>
      <c r="E262" s="37"/>
      <c r="F262" s="37"/>
      <c r="G262" s="37"/>
      <c r="H262" s="37"/>
      <c r="I262" s="37"/>
    </row>
    <row r="263" spans="1:23">
      <c r="A263" s="37"/>
      <c r="B263" s="37"/>
      <c r="C263" s="37"/>
      <c r="D263" s="37"/>
      <c r="E263" s="37"/>
      <c r="F263" s="37"/>
      <c r="G263" s="37"/>
      <c r="H263" s="37"/>
      <c r="I263" s="37"/>
    </row>
    <row r="264" spans="1:23">
      <c r="A264" s="37"/>
      <c r="B264" s="37"/>
      <c r="C264" s="37"/>
      <c r="D264" s="37"/>
      <c r="E264" s="37"/>
      <c r="F264" s="37"/>
      <c r="G264" s="37"/>
      <c r="H264" s="37"/>
      <c r="I264" s="37"/>
    </row>
    <row r="265" spans="1:23">
      <c r="A265" s="37"/>
      <c r="B265" s="37"/>
      <c r="C265" s="37"/>
      <c r="D265" s="37"/>
      <c r="E265" s="37"/>
      <c r="F265" s="37"/>
      <c r="G265" s="37"/>
      <c r="H265" s="37"/>
      <c r="I265" s="37"/>
    </row>
    <row r="266" spans="1:23">
      <c r="A266" s="37"/>
      <c r="B266" s="37"/>
      <c r="C266" s="37"/>
      <c r="D266" s="37"/>
      <c r="E266" s="37"/>
      <c r="F266" s="37"/>
      <c r="G266" s="37"/>
      <c r="H266" s="37"/>
      <c r="I266" s="37"/>
    </row>
    <row r="267" spans="1:23">
      <c r="A267" s="37"/>
      <c r="B267" s="37"/>
      <c r="C267" s="37"/>
      <c r="D267" s="37"/>
      <c r="E267" s="37"/>
      <c r="F267" s="37"/>
      <c r="G267" s="37"/>
      <c r="H267" s="37"/>
      <c r="I267" s="37"/>
    </row>
    <row r="268" spans="1:23">
      <c r="A268" s="37"/>
      <c r="B268" s="37"/>
      <c r="C268" s="37"/>
      <c r="D268" s="37"/>
      <c r="E268" s="37"/>
      <c r="F268" s="37"/>
      <c r="G268" s="37"/>
      <c r="H268" s="37"/>
      <c r="I268" s="37"/>
    </row>
    <row r="269" spans="1:23">
      <c r="A269" s="37"/>
      <c r="B269" s="37"/>
      <c r="C269" s="37"/>
      <c r="D269" s="37"/>
      <c r="E269" s="37"/>
      <c r="F269" s="37"/>
      <c r="G269" s="37"/>
      <c r="H269" s="37"/>
      <c r="I269" s="37"/>
    </row>
    <row r="270" spans="1:23">
      <c r="A270" s="37"/>
      <c r="B270" s="37"/>
      <c r="C270" s="37"/>
      <c r="D270" s="37"/>
      <c r="E270" s="37"/>
      <c r="F270" s="37"/>
      <c r="G270" s="37"/>
      <c r="H270" s="37"/>
      <c r="I270" s="37"/>
    </row>
    <row r="271" spans="1:23">
      <c r="A271" s="37"/>
      <c r="B271" s="37"/>
      <c r="C271" s="37"/>
      <c r="D271" s="37"/>
      <c r="E271" s="37"/>
      <c r="F271" s="37"/>
      <c r="G271" s="37"/>
      <c r="H271" s="37"/>
      <c r="I271" s="37"/>
    </row>
    <row r="272" spans="1:23">
      <c r="A272" s="37"/>
      <c r="B272" s="37"/>
      <c r="C272" s="37"/>
      <c r="D272" s="37"/>
      <c r="E272" s="37"/>
      <c r="F272" s="37"/>
      <c r="G272" s="37"/>
      <c r="H272" s="37"/>
      <c r="I272" s="37"/>
    </row>
    <row r="273" spans="1:9">
      <c r="A273" s="37"/>
      <c r="B273" s="37"/>
      <c r="C273" s="37"/>
      <c r="D273" s="37"/>
      <c r="E273" s="37"/>
      <c r="F273" s="37"/>
      <c r="G273" s="37"/>
      <c r="H273" s="37"/>
      <c r="I273" s="37"/>
    </row>
    <row r="274" spans="1:9">
      <c r="A274" s="37"/>
      <c r="B274" s="37"/>
      <c r="C274" s="37"/>
      <c r="D274" s="37"/>
      <c r="E274" s="37"/>
      <c r="F274" s="37"/>
      <c r="G274" s="37"/>
      <c r="H274" s="37"/>
      <c r="I274" s="37"/>
    </row>
    <row r="275" spans="1:9">
      <c r="A275" s="37"/>
      <c r="B275" s="37"/>
      <c r="C275" s="37"/>
      <c r="D275" s="37"/>
      <c r="E275" s="37"/>
      <c r="F275" s="37"/>
      <c r="G275" s="37"/>
      <c r="H275" s="37"/>
      <c r="I275" s="37"/>
    </row>
    <row r="276" spans="1:9">
      <c r="A276" s="37"/>
      <c r="B276" s="37"/>
      <c r="C276" s="37"/>
      <c r="D276" s="37"/>
      <c r="E276" s="37"/>
      <c r="F276" s="37"/>
      <c r="G276" s="37"/>
      <c r="H276" s="37"/>
      <c r="I276" s="37"/>
    </row>
    <row r="277" spans="1:9">
      <c r="A277" s="37"/>
      <c r="B277" s="37"/>
      <c r="C277" s="37"/>
      <c r="D277" s="37"/>
      <c r="E277" s="37"/>
      <c r="F277" s="37"/>
      <c r="G277" s="37"/>
      <c r="H277" s="37"/>
      <c r="I277" s="37"/>
    </row>
    <row r="278" spans="1:9">
      <c r="A278" s="37"/>
      <c r="B278" s="37"/>
      <c r="C278" s="37"/>
      <c r="D278" s="37"/>
      <c r="E278" s="37"/>
      <c r="F278" s="37"/>
      <c r="G278" s="37"/>
      <c r="H278" s="37"/>
      <c r="I278" s="37"/>
    </row>
    <row r="279" spans="1:9">
      <c r="A279" s="37"/>
      <c r="B279" s="37"/>
      <c r="C279" s="37"/>
      <c r="D279" s="37"/>
      <c r="E279" s="37"/>
      <c r="F279" s="37"/>
      <c r="G279" s="37"/>
      <c r="H279" s="37"/>
      <c r="I279" s="37"/>
    </row>
    <row r="280" spans="1:9">
      <c r="A280" s="37"/>
      <c r="B280" s="37"/>
      <c r="C280" s="37"/>
      <c r="D280" s="37"/>
      <c r="E280" s="37"/>
      <c r="F280" s="37"/>
      <c r="G280" s="37"/>
      <c r="H280" s="37"/>
      <c r="I280" s="37"/>
    </row>
    <row r="281" spans="1:9">
      <c r="A281" s="37"/>
      <c r="B281" s="37"/>
      <c r="C281" s="37"/>
      <c r="D281" s="37"/>
      <c r="E281" s="37"/>
      <c r="F281" s="37"/>
      <c r="G281" s="37"/>
      <c r="H281" s="37"/>
      <c r="I281" s="37"/>
    </row>
    <row r="282" spans="1:9">
      <c r="A282" s="37"/>
      <c r="B282" s="37"/>
      <c r="C282" s="37"/>
      <c r="D282" s="37"/>
      <c r="E282" s="37"/>
      <c r="F282" s="37"/>
      <c r="G282" s="37"/>
      <c r="H282" s="37"/>
      <c r="I282" s="37"/>
    </row>
  </sheetData>
  <protectedRanges>
    <protectedRange sqref="K49:K50" name="نطاق1_6"/>
    <protectedRange sqref="B3:L4" name="نطاق1_7"/>
    <protectedRange sqref="B2 D2 F2:L2" name="نطاق1_2_1"/>
    <protectedRange sqref="B5:B21" name="نطاق1_5_2"/>
    <protectedRange sqref="B22" name="نطاق1_1_2_2"/>
    <protectedRange sqref="L5:L7 L22" name="نطاق1_6_2"/>
    <protectedRange sqref="L8:L21" name="نطاق1_6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400-000000000000}"/>
  </hyperlinks>
  <printOptions horizontalCentered="1" verticalCentered="1"/>
  <pageMargins left="0.59055118110236227" right="0.19685039370078741" top="0.39370078740157483" bottom="0.39370078740157483" header="0.39370078740157483" footer="0.39370078740157483"/>
  <pageSetup paperSize="9" scale="5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Y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20" width="12.26953125" style="28" customWidth="1"/>
    <col min="21" max="22" width="14.36328125" style="28" customWidth="1"/>
    <col min="23" max="23" width="30.90625" style="28" customWidth="1"/>
    <col min="24" max="24" width="12.26953125" style="28" bestFit="1" customWidth="1"/>
    <col min="25" max="25" width="14" style="28" bestFit="1" customWidth="1"/>
    <col min="26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5" ht="21" customHeight="1">
      <c r="M1" s="219" t="s">
        <v>39</v>
      </c>
    </row>
    <row r="2" spans="2:25" s="33" customFormat="1" ht="35.15" customHeight="1">
      <c r="B2" s="130" t="s">
        <v>232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233</v>
      </c>
      <c r="M2" s="220"/>
    </row>
    <row r="3" spans="2:25" s="35" customFormat="1" ht="35.15" customHeight="1">
      <c r="B3" s="228" t="s">
        <v>72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P3" s="132"/>
      <c r="Q3" s="132"/>
      <c r="R3" s="132"/>
      <c r="S3" s="132"/>
      <c r="T3" s="132"/>
    </row>
    <row r="4" spans="2:25" s="123" customFormat="1" ht="40" customHeight="1">
      <c r="B4" s="230" t="s">
        <v>71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5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2:25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25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2:25" ht="38.15" customHeight="1">
      <c r="B8" s="94" t="s">
        <v>63</v>
      </c>
      <c r="C8" s="94">
        <f t="shared" ref="C8:C21" si="0">SUM(D8:E8)</f>
        <v>665154</v>
      </c>
      <c r="D8" s="94">
        <f t="shared" ref="D8:E21" si="1">G8+J8</f>
        <v>329908</v>
      </c>
      <c r="E8" s="94">
        <f t="shared" si="1"/>
        <v>335246</v>
      </c>
      <c r="F8" s="94">
        <f t="shared" ref="F8:F21" si="2">H8+G8</f>
        <v>221343</v>
      </c>
      <c r="G8" s="94">
        <v>108651</v>
      </c>
      <c r="H8" s="94">
        <v>112692</v>
      </c>
      <c r="I8" s="94">
        <f t="shared" ref="I8:I21" si="3">K8+J8</f>
        <v>443811</v>
      </c>
      <c r="J8" s="94">
        <v>221257</v>
      </c>
      <c r="K8" s="94">
        <v>222554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2:25" ht="38.15" customHeight="1">
      <c r="B9" s="92" t="s">
        <v>62</v>
      </c>
      <c r="C9" s="92">
        <f t="shared" si="0"/>
        <v>710406</v>
      </c>
      <c r="D9" s="92">
        <f t="shared" si="1"/>
        <v>353942</v>
      </c>
      <c r="E9" s="92">
        <f t="shared" si="1"/>
        <v>356464</v>
      </c>
      <c r="F9" s="92">
        <f t="shared" si="2"/>
        <v>288794</v>
      </c>
      <c r="G9" s="92">
        <v>145744</v>
      </c>
      <c r="H9" s="92">
        <v>143050</v>
      </c>
      <c r="I9" s="92">
        <f t="shared" si="3"/>
        <v>421612</v>
      </c>
      <c r="J9" s="92">
        <v>208198</v>
      </c>
      <c r="K9" s="92">
        <v>213414</v>
      </c>
      <c r="L9" s="129" t="s">
        <v>62</v>
      </c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2:25" ht="38.15" customHeight="1">
      <c r="B10" s="94" t="s">
        <v>61</v>
      </c>
      <c r="C10" s="94">
        <f t="shared" si="0"/>
        <v>627200</v>
      </c>
      <c r="D10" s="94">
        <f t="shared" si="1"/>
        <v>314492</v>
      </c>
      <c r="E10" s="94">
        <f t="shared" si="1"/>
        <v>312708</v>
      </c>
      <c r="F10" s="94">
        <f t="shared" si="2"/>
        <v>243621</v>
      </c>
      <c r="G10" s="94">
        <v>123988</v>
      </c>
      <c r="H10" s="94">
        <v>119633</v>
      </c>
      <c r="I10" s="94">
        <f t="shared" si="3"/>
        <v>383579</v>
      </c>
      <c r="J10" s="94">
        <v>190504</v>
      </c>
      <c r="K10" s="94">
        <v>193075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  <c r="Y10" s="37"/>
    </row>
    <row r="11" spans="2:25" ht="38.15" customHeight="1">
      <c r="B11" s="92" t="s">
        <v>60</v>
      </c>
      <c r="C11" s="92">
        <f t="shared" si="0"/>
        <v>592503</v>
      </c>
      <c r="D11" s="92">
        <f t="shared" si="1"/>
        <v>298520</v>
      </c>
      <c r="E11" s="92">
        <f t="shared" si="1"/>
        <v>293983</v>
      </c>
      <c r="F11" s="92">
        <f t="shared" si="2"/>
        <v>207021</v>
      </c>
      <c r="G11" s="92">
        <v>106098</v>
      </c>
      <c r="H11" s="92">
        <v>100923</v>
      </c>
      <c r="I11" s="92">
        <f t="shared" si="3"/>
        <v>385482</v>
      </c>
      <c r="J11" s="92">
        <v>192422</v>
      </c>
      <c r="K11" s="92">
        <v>193060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  <c r="Y11" s="37"/>
    </row>
    <row r="12" spans="2:25" ht="38.15" customHeight="1">
      <c r="B12" s="94" t="s">
        <v>58</v>
      </c>
      <c r="C12" s="94">
        <f t="shared" si="0"/>
        <v>613870</v>
      </c>
      <c r="D12" s="94">
        <f t="shared" si="1"/>
        <v>300806</v>
      </c>
      <c r="E12" s="94">
        <f t="shared" si="1"/>
        <v>313064</v>
      </c>
      <c r="F12" s="94">
        <f t="shared" si="2"/>
        <v>178946</v>
      </c>
      <c r="G12" s="94">
        <v>89961</v>
      </c>
      <c r="H12" s="94">
        <v>88985</v>
      </c>
      <c r="I12" s="94">
        <f t="shared" si="3"/>
        <v>434924</v>
      </c>
      <c r="J12" s="94">
        <v>210845</v>
      </c>
      <c r="K12" s="94">
        <v>224079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  <c r="Y12" s="37"/>
    </row>
    <row r="13" spans="2:25" ht="38.15" customHeight="1">
      <c r="B13" s="92" t="s">
        <v>56</v>
      </c>
      <c r="C13" s="92">
        <f t="shared" si="0"/>
        <v>754239</v>
      </c>
      <c r="D13" s="92">
        <f t="shared" si="1"/>
        <v>355620</v>
      </c>
      <c r="E13" s="92">
        <f t="shared" si="1"/>
        <v>398619</v>
      </c>
      <c r="F13" s="92">
        <f t="shared" si="2"/>
        <v>343737</v>
      </c>
      <c r="G13" s="92">
        <v>152924</v>
      </c>
      <c r="H13" s="92">
        <v>190813</v>
      </c>
      <c r="I13" s="92">
        <f t="shared" si="3"/>
        <v>410502</v>
      </c>
      <c r="J13" s="92">
        <v>202696</v>
      </c>
      <c r="K13" s="92">
        <v>207806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  <c r="Y13" s="37"/>
    </row>
    <row r="14" spans="2:25" ht="38.15" customHeight="1">
      <c r="B14" s="94" t="s">
        <v>54</v>
      </c>
      <c r="C14" s="94">
        <f t="shared" si="0"/>
        <v>776417</v>
      </c>
      <c r="D14" s="94">
        <f t="shared" si="1"/>
        <v>338200</v>
      </c>
      <c r="E14" s="94">
        <f t="shared" si="1"/>
        <v>438217</v>
      </c>
      <c r="F14" s="94">
        <f t="shared" si="2"/>
        <v>383903</v>
      </c>
      <c r="G14" s="94">
        <v>140759</v>
      </c>
      <c r="H14" s="94">
        <v>243144</v>
      </c>
      <c r="I14" s="94">
        <f t="shared" si="3"/>
        <v>392514</v>
      </c>
      <c r="J14" s="94">
        <v>197441</v>
      </c>
      <c r="K14" s="94">
        <v>195073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7"/>
    </row>
    <row r="15" spans="2:25" ht="38.15" customHeight="1">
      <c r="B15" s="92" t="s">
        <v>52</v>
      </c>
      <c r="C15" s="92">
        <f t="shared" si="0"/>
        <v>948270</v>
      </c>
      <c r="D15" s="92">
        <f t="shared" si="1"/>
        <v>369346</v>
      </c>
      <c r="E15" s="92">
        <f t="shared" si="1"/>
        <v>578924</v>
      </c>
      <c r="F15" s="92">
        <f t="shared" si="2"/>
        <v>574649</v>
      </c>
      <c r="G15" s="92">
        <v>184075</v>
      </c>
      <c r="H15" s="92">
        <v>390574</v>
      </c>
      <c r="I15" s="92">
        <f t="shared" si="3"/>
        <v>373621</v>
      </c>
      <c r="J15" s="92">
        <v>185271</v>
      </c>
      <c r="K15" s="92">
        <v>188350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7"/>
    </row>
    <row r="16" spans="2:25" ht="38.15" customHeight="1">
      <c r="B16" s="94" t="s">
        <v>50</v>
      </c>
      <c r="C16" s="94">
        <f t="shared" si="0"/>
        <v>868638</v>
      </c>
      <c r="D16" s="94">
        <f t="shared" si="1"/>
        <v>330568</v>
      </c>
      <c r="E16" s="94">
        <f t="shared" si="1"/>
        <v>538070</v>
      </c>
      <c r="F16" s="94">
        <f t="shared" si="2"/>
        <v>559283</v>
      </c>
      <c r="G16" s="94">
        <v>179058</v>
      </c>
      <c r="H16" s="94">
        <v>380225</v>
      </c>
      <c r="I16" s="94">
        <f t="shared" si="3"/>
        <v>309355</v>
      </c>
      <c r="J16" s="94">
        <v>151510</v>
      </c>
      <c r="K16" s="94">
        <v>157845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  <c r="Y16" s="37"/>
    </row>
    <row r="17" spans="1:25" ht="38.15" customHeight="1">
      <c r="B17" s="92" t="s">
        <v>48</v>
      </c>
      <c r="C17" s="92">
        <f t="shared" si="0"/>
        <v>653718</v>
      </c>
      <c r="D17" s="92">
        <f t="shared" si="1"/>
        <v>230633</v>
      </c>
      <c r="E17" s="92">
        <f t="shared" si="1"/>
        <v>423085</v>
      </c>
      <c r="F17" s="92">
        <f t="shared" si="2"/>
        <v>396603</v>
      </c>
      <c r="G17" s="92">
        <v>104690</v>
      </c>
      <c r="H17" s="92">
        <v>291913</v>
      </c>
      <c r="I17" s="92">
        <f t="shared" si="3"/>
        <v>257115</v>
      </c>
      <c r="J17" s="92">
        <v>125943</v>
      </c>
      <c r="K17" s="92">
        <v>131172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  <c r="Y17" s="37"/>
    </row>
    <row r="18" spans="1:25" ht="38.15" customHeight="1">
      <c r="B18" s="94" t="s">
        <v>46</v>
      </c>
      <c r="C18" s="94">
        <f t="shared" si="0"/>
        <v>460261</v>
      </c>
      <c r="D18" s="94">
        <f t="shared" si="1"/>
        <v>136785</v>
      </c>
      <c r="E18" s="94">
        <f t="shared" si="1"/>
        <v>323476</v>
      </c>
      <c r="F18" s="94">
        <f t="shared" si="2"/>
        <v>257878</v>
      </c>
      <c r="G18" s="94">
        <v>42821</v>
      </c>
      <c r="H18" s="94">
        <v>215057</v>
      </c>
      <c r="I18" s="94">
        <f t="shared" si="3"/>
        <v>202383</v>
      </c>
      <c r="J18" s="94">
        <v>93964</v>
      </c>
      <c r="K18" s="94">
        <v>108419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7"/>
    </row>
    <row r="19" spans="1:25" ht="38.15" customHeight="1">
      <c r="B19" s="92" t="s">
        <v>44</v>
      </c>
      <c r="C19" s="92">
        <f t="shared" si="0"/>
        <v>334962</v>
      </c>
      <c r="D19" s="92">
        <f t="shared" si="1"/>
        <v>107957</v>
      </c>
      <c r="E19" s="92">
        <f t="shared" si="1"/>
        <v>227005</v>
      </c>
      <c r="F19" s="92">
        <f t="shared" si="2"/>
        <v>171848</v>
      </c>
      <c r="G19" s="92">
        <v>30821</v>
      </c>
      <c r="H19" s="92">
        <v>141027</v>
      </c>
      <c r="I19" s="92">
        <f t="shared" si="3"/>
        <v>163114</v>
      </c>
      <c r="J19" s="92">
        <v>77136</v>
      </c>
      <c r="K19" s="92">
        <v>85978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  <c r="Y19" s="37"/>
    </row>
    <row r="20" spans="1:25" ht="38.15" customHeight="1">
      <c r="B20" s="94" t="s">
        <v>42</v>
      </c>
      <c r="C20" s="94">
        <f t="shared" si="0"/>
        <v>242685</v>
      </c>
      <c r="D20" s="94">
        <f t="shared" si="1"/>
        <v>85757</v>
      </c>
      <c r="E20" s="94">
        <f t="shared" si="1"/>
        <v>156928</v>
      </c>
      <c r="F20" s="94">
        <f t="shared" si="2"/>
        <v>113822</v>
      </c>
      <c r="G20" s="94">
        <v>24736</v>
      </c>
      <c r="H20" s="94">
        <v>89086</v>
      </c>
      <c r="I20" s="94">
        <f t="shared" si="3"/>
        <v>128863</v>
      </c>
      <c r="J20" s="94">
        <v>61021</v>
      </c>
      <c r="K20" s="94">
        <v>67842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7"/>
    </row>
    <row r="21" spans="1:25" ht="38.15" customHeight="1">
      <c r="B21" s="92" t="s">
        <v>177</v>
      </c>
      <c r="C21" s="92">
        <f t="shared" si="0"/>
        <v>309443</v>
      </c>
      <c r="D21" s="92">
        <f t="shared" si="1"/>
        <v>140648</v>
      </c>
      <c r="E21" s="92">
        <f t="shared" si="1"/>
        <v>168795</v>
      </c>
      <c r="F21" s="92">
        <f t="shared" si="2"/>
        <v>99741</v>
      </c>
      <c r="G21" s="92">
        <v>32768</v>
      </c>
      <c r="H21" s="92">
        <v>66973</v>
      </c>
      <c r="I21" s="92">
        <f t="shared" si="3"/>
        <v>209702</v>
      </c>
      <c r="J21" s="92">
        <v>107880</v>
      </c>
      <c r="K21" s="92">
        <v>101822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  <c r="Y21" s="37"/>
    </row>
    <row r="22" spans="1:25" s="27" customFormat="1" ht="50.15" customHeight="1">
      <c r="B22" s="83" t="s">
        <v>1</v>
      </c>
      <c r="C22" s="26">
        <f t="shared" ref="C22:K22" si="4">SUM(C8:C21)</f>
        <v>8557766</v>
      </c>
      <c r="D22" s="26">
        <f t="shared" si="4"/>
        <v>3693182</v>
      </c>
      <c r="E22" s="26">
        <f t="shared" si="4"/>
        <v>4864584</v>
      </c>
      <c r="F22" s="26">
        <f t="shared" si="4"/>
        <v>4041189</v>
      </c>
      <c r="G22" s="26">
        <f t="shared" si="4"/>
        <v>1467094</v>
      </c>
      <c r="H22" s="26">
        <f t="shared" si="4"/>
        <v>2574095</v>
      </c>
      <c r="I22" s="26">
        <f t="shared" si="4"/>
        <v>4516577</v>
      </c>
      <c r="J22" s="26">
        <f t="shared" si="4"/>
        <v>2226088</v>
      </c>
      <c r="K22" s="26">
        <f t="shared" si="4"/>
        <v>2290489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  <c r="Y22" s="37"/>
    </row>
    <row r="23" spans="1:25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  <c r="Y23" s="37"/>
    </row>
    <row r="24" spans="1:25">
      <c r="O24" s="38"/>
      <c r="P24" s="39"/>
      <c r="Q24" s="39"/>
      <c r="R24" s="39"/>
      <c r="S24" s="39"/>
      <c r="T24" s="39"/>
      <c r="U24" s="39"/>
      <c r="V24" s="39"/>
      <c r="W24" s="39"/>
      <c r="X24" s="39"/>
      <c r="Y24" s="37"/>
    </row>
    <row r="25" spans="1:25">
      <c r="C25" s="28"/>
      <c r="O25" s="38"/>
      <c r="P25" s="39"/>
      <c r="Q25" s="39"/>
      <c r="R25" s="39"/>
      <c r="S25" s="39"/>
      <c r="T25" s="39"/>
      <c r="U25" s="39"/>
      <c r="V25" s="39"/>
      <c r="W25" s="39"/>
      <c r="X25" s="39"/>
      <c r="Y25" s="37"/>
    </row>
    <row r="26" spans="1:25">
      <c r="A26" s="37"/>
      <c r="B26" s="37"/>
      <c r="C26" s="37"/>
      <c r="D26" s="37"/>
      <c r="E26" s="37">
        <f>SUM(E11:E21)</f>
        <v>3860166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5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5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5"/>
      <c r="D52" s="135"/>
      <c r="E52" s="134"/>
      <c r="F52" s="136"/>
      <c r="G52" s="136"/>
      <c r="H52" s="134"/>
      <c r="I52" s="136"/>
      <c r="J52" s="136"/>
      <c r="K52" s="27"/>
      <c r="O52" s="37"/>
      <c r="P52" s="37"/>
      <c r="Q52" s="37"/>
      <c r="R52" s="37"/>
      <c r="S52" s="37"/>
      <c r="T52" s="37"/>
      <c r="U52" s="37"/>
      <c r="V52" s="37"/>
      <c r="W52" s="37"/>
    </row>
    <row r="53" spans="1:23" ht="18">
      <c r="B53" s="134"/>
      <c r="C53" s="134"/>
      <c r="D53" s="134"/>
      <c r="E53" s="134"/>
      <c r="F53" s="134"/>
      <c r="G53" s="134"/>
      <c r="H53" s="134"/>
      <c r="I53" s="134"/>
      <c r="J53" s="134"/>
      <c r="K53" s="137"/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500-000000000000}"/>
  </hyperlinks>
  <printOptions horizontalCentered="1" verticalCentered="1"/>
  <pageMargins left="0.19685039370078741" right="0.19685039370078741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DD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2.26953125" style="28" customWidth="1"/>
    <col min="19" max="20" width="11.08984375" style="28" customWidth="1"/>
    <col min="21" max="21" width="14.36328125" style="28" customWidth="1"/>
    <col min="22" max="22" width="30.90625" style="28" customWidth="1"/>
    <col min="23" max="25" width="12.26953125" style="28" customWidth="1"/>
    <col min="26" max="26" width="12.26953125" style="28" bestFit="1" customWidth="1"/>
    <col min="27" max="27" width="12.26953125" style="28" customWidth="1"/>
    <col min="28" max="28" width="14.36328125" style="28" customWidth="1"/>
    <col min="29" max="29" width="14.36328125" style="28" bestFit="1" customWidth="1"/>
    <col min="30" max="30" width="12" style="28" customWidth="1"/>
    <col min="31" max="31" width="11.08984375" style="28" customWidth="1"/>
    <col min="32" max="32" width="12.26953125" style="28" customWidth="1"/>
    <col min="33" max="33" width="11.08984375" style="28" customWidth="1"/>
    <col min="34" max="34" width="11.08984375" style="28" bestFit="1" customWidth="1"/>
    <col min="35" max="35" width="14.36328125" style="28" customWidth="1"/>
    <col min="36" max="36" width="16.08984375" style="28" customWidth="1"/>
    <col min="37" max="37" width="10.90625" style="28" customWidth="1"/>
    <col min="38" max="38" width="11.08984375" style="28" customWidth="1"/>
    <col min="39" max="39" width="12.26953125" style="28" customWidth="1"/>
    <col min="40" max="40" width="11.08984375" style="28" customWidth="1"/>
    <col min="41" max="41" width="10.90625" style="28" customWidth="1"/>
    <col min="42" max="42" width="14.36328125" style="28" customWidth="1"/>
    <col min="43" max="43" width="12.26953125" style="28" customWidth="1"/>
    <col min="44" max="44" width="12.7265625" style="28" customWidth="1"/>
    <col min="45" max="45" width="12" style="28" customWidth="1"/>
    <col min="46" max="46" width="12.26953125" style="28" customWidth="1"/>
    <col min="47" max="47" width="12.26953125" style="28" bestFit="1" customWidth="1"/>
    <col min="48" max="48" width="11.08984375" style="28" bestFit="1" customWidth="1"/>
    <col min="49" max="49" width="14.36328125" style="28" customWidth="1"/>
    <col min="50" max="50" width="16.6328125" style="28" customWidth="1"/>
    <col min="51" max="51" width="11.08984375" style="28" customWidth="1"/>
    <col min="52" max="52" width="11.08984375" style="28" bestFit="1" customWidth="1"/>
    <col min="53" max="53" width="12.26953125" style="28" customWidth="1"/>
    <col min="54" max="54" width="11.08984375" style="28" customWidth="1"/>
    <col min="55" max="55" width="10.90625" style="28" customWidth="1"/>
    <col min="56" max="56" width="14.36328125" style="28" customWidth="1"/>
    <col min="57" max="57" width="12" style="28" customWidth="1"/>
    <col min="58" max="59" width="11.08984375" style="28" bestFit="1" customWidth="1"/>
    <col min="60" max="60" width="11.453125" style="28" customWidth="1"/>
    <col min="61" max="61" width="11.08984375" style="28" customWidth="1"/>
    <col min="62" max="62" width="9.90625" style="28" customWidth="1"/>
    <col min="63" max="63" width="14.36328125" style="28" customWidth="1"/>
    <col min="64" max="64" width="11.08984375" style="28" customWidth="1"/>
    <col min="65" max="65" width="11.08984375" style="28" bestFit="1" customWidth="1"/>
    <col min="66" max="66" width="11.08984375" style="28" customWidth="1"/>
    <col min="67" max="67" width="11.453125" style="28" customWidth="1"/>
    <col min="68" max="68" width="10.90625" style="28" customWidth="1"/>
    <col min="69" max="69" width="9.90625" style="28" customWidth="1"/>
    <col min="70" max="70" width="14.36328125" style="28" customWidth="1"/>
    <col min="71" max="71" width="11.08984375" style="28" customWidth="1"/>
    <col min="72" max="72" width="12.6328125" style="28" customWidth="1"/>
    <col min="73" max="73" width="11.08984375" style="28" bestFit="1" customWidth="1"/>
    <col min="74" max="74" width="11.453125" style="28" customWidth="1"/>
    <col min="75" max="75" width="10.26953125" style="28" customWidth="1"/>
    <col min="76" max="76" width="9.90625" style="28" customWidth="1"/>
    <col min="77" max="77" width="14.36328125" style="28" customWidth="1"/>
    <col min="78" max="78" width="16.453125" style="28" customWidth="1"/>
    <col min="79" max="79" width="11.08984375" style="28" customWidth="1"/>
    <col min="80" max="80" width="11.08984375" style="28" bestFit="1" customWidth="1"/>
    <col min="81" max="81" width="12.26953125" style="28" customWidth="1"/>
    <col min="82" max="82" width="11.08984375" style="28" customWidth="1"/>
    <col min="83" max="83" width="11.08984375" style="28" bestFit="1" customWidth="1"/>
    <col min="84" max="84" width="14.36328125" style="28" customWidth="1"/>
    <col min="85" max="85" width="12.26953125" style="28" customWidth="1"/>
    <col min="86" max="87" width="11.08984375" style="28" bestFit="1" customWidth="1"/>
    <col min="88" max="88" width="11.453125" style="28" customWidth="1"/>
    <col min="89" max="89" width="11.08984375" style="28" customWidth="1"/>
    <col min="90" max="90" width="9.90625" style="28" customWidth="1"/>
    <col min="91" max="91" width="14.36328125" style="28" customWidth="1"/>
    <col min="92" max="92" width="11.08984375" style="28" customWidth="1"/>
    <col min="93" max="94" width="11.08984375" style="28" bestFit="1" customWidth="1"/>
    <col min="95" max="95" width="11.453125" style="28" customWidth="1"/>
    <col min="96" max="96" width="10.26953125" style="28" customWidth="1"/>
    <col min="97" max="97" width="9.90625" style="28" customWidth="1"/>
    <col min="98" max="98" width="14.36328125" style="28" customWidth="1"/>
    <col min="99" max="99" width="11.08984375" style="28" customWidth="1"/>
    <col min="100" max="100" width="11.08984375" style="28" bestFit="1" customWidth="1"/>
    <col min="101" max="101" width="11.08984375" style="28" customWidth="1"/>
    <col min="102" max="102" width="11.453125" style="28" customWidth="1"/>
    <col min="103" max="103" width="10.26953125" style="28" bestFit="1" customWidth="1"/>
    <col min="104" max="104" width="9.90625" style="28" bestFit="1" customWidth="1"/>
    <col min="105" max="105" width="14.36328125" style="28" bestFit="1" customWidth="1"/>
    <col min="106" max="106" width="11.08984375" style="28" bestFit="1" customWidth="1"/>
    <col min="107" max="107" width="30.90625" style="28" bestFit="1" customWidth="1"/>
    <col min="108" max="108" width="13.36328125" style="28" bestFit="1" customWidth="1"/>
    <col min="109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108" ht="15.75" customHeight="1">
      <c r="M1" s="219" t="s">
        <v>39</v>
      </c>
    </row>
    <row r="2" spans="2:108" s="33" customFormat="1" ht="35.15" customHeight="1">
      <c r="B2" s="130" t="s">
        <v>234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235</v>
      </c>
      <c r="M2" s="220"/>
    </row>
    <row r="3" spans="2:108" s="35" customFormat="1" ht="35.15" customHeight="1">
      <c r="B3" s="228" t="s">
        <v>74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108" s="123" customFormat="1" ht="40" customHeight="1">
      <c r="B4" s="230" t="s">
        <v>73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108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</row>
    <row r="6" spans="2:108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</row>
    <row r="7" spans="2:108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</row>
    <row r="8" spans="2:108" ht="38.15" customHeight="1">
      <c r="B8" s="94" t="s">
        <v>63</v>
      </c>
      <c r="C8" s="94">
        <f t="shared" ref="C8:C21" si="0">SUM(D8:E8)</f>
        <v>186344</v>
      </c>
      <c r="D8" s="94">
        <f t="shared" ref="D8:E21" si="1">G8+J8</f>
        <v>93398</v>
      </c>
      <c r="E8" s="94">
        <f t="shared" si="1"/>
        <v>92946</v>
      </c>
      <c r="F8" s="94">
        <f t="shared" ref="F8:F21" si="2">H8+G8</f>
        <v>33963</v>
      </c>
      <c r="G8" s="94">
        <v>17044</v>
      </c>
      <c r="H8" s="94">
        <v>16919</v>
      </c>
      <c r="I8" s="94">
        <f t="shared" ref="I8:I21" si="3">K8+J8</f>
        <v>152381</v>
      </c>
      <c r="J8" s="94">
        <v>76354</v>
      </c>
      <c r="K8" s="94">
        <v>76027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</row>
    <row r="9" spans="2:108" ht="38.15" customHeight="1">
      <c r="B9" s="92" t="s">
        <v>62</v>
      </c>
      <c r="C9" s="92">
        <f t="shared" si="0"/>
        <v>194823</v>
      </c>
      <c r="D9" s="92">
        <f t="shared" si="1"/>
        <v>98312</v>
      </c>
      <c r="E9" s="92">
        <f t="shared" si="1"/>
        <v>96511</v>
      </c>
      <c r="F9" s="92">
        <f t="shared" si="2"/>
        <v>43591</v>
      </c>
      <c r="G9" s="92">
        <v>22632</v>
      </c>
      <c r="H9" s="92">
        <v>20959</v>
      </c>
      <c r="I9" s="92">
        <f t="shared" si="3"/>
        <v>151232</v>
      </c>
      <c r="J9" s="92">
        <v>75680</v>
      </c>
      <c r="K9" s="92">
        <v>75552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</row>
    <row r="10" spans="2:108" ht="38.15" customHeight="1">
      <c r="B10" s="94" t="s">
        <v>61</v>
      </c>
      <c r="C10" s="94">
        <f t="shared" si="0"/>
        <v>172548</v>
      </c>
      <c r="D10" s="94">
        <f t="shared" si="1"/>
        <v>86966</v>
      </c>
      <c r="E10" s="94">
        <f t="shared" si="1"/>
        <v>85582</v>
      </c>
      <c r="F10" s="94">
        <f t="shared" si="2"/>
        <v>35902</v>
      </c>
      <c r="G10" s="94">
        <v>18690</v>
      </c>
      <c r="H10" s="94">
        <v>17212</v>
      </c>
      <c r="I10" s="94">
        <f t="shared" si="3"/>
        <v>136646</v>
      </c>
      <c r="J10" s="94">
        <v>68276</v>
      </c>
      <c r="K10" s="94">
        <v>68370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</row>
    <row r="11" spans="2:108" ht="38.15" customHeight="1">
      <c r="B11" s="92" t="s">
        <v>60</v>
      </c>
      <c r="C11" s="92">
        <f t="shared" si="0"/>
        <v>155329</v>
      </c>
      <c r="D11" s="92">
        <f t="shared" si="1"/>
        <v>78128</v>
      </c>
      <c r="E11" s="92">
        <f t="shared" si="1"/>
        <v>77201</v>
      </c>
      <c r="F11" s="92">
        <f t="shared" si="2"/>
        <v>30199</v>
      </c>
      <c r="G11" s="92">
        <v>16182</v>
      </c>
      <c r="H11" s="92">
        <v>14017</v>
      </c>
      <c r="I11" s="92">
        <f t="shared" si="3"/>
        <v>125130</v>
      </c>
      <c r="J11" s="92">
        <v>61946</v>
      </c>
      <c r="K11" s="92">
        <v>63184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</row>
    <row r="12" spans="2:108" ht="38.15" customHeight="1">
      <c r="B12" s="94" t="s">
        <v>58</v>
      </c>
      <c r="C12" s="94">
        <f t="shared" si="0"/>
        <v>162362</v>
      </c>
      <c r="D12" s="94">
        <f t="shared" si="1"/>
        <v>77862</v>
      </c>
      <c r="E12" s="94">
        <f t="shared" si="1"/>
        <v>84500</v>
      </c>
      <c r="F12" s="94">
        <f t="shared" si="2"/>
        <v>31298</v>
      </c>
      <c r="G12" s="94">
        <v>14602</v>
      </c>
      <c r="H12" s="94">
        <v>16696</v>
      </c>
      <c r="I12" s="94">
        <f t="shared" si="3"/>
        <v>131064</v>
      </c>
      <c r="J12" s="94">
        <v>63260</v>
      </c>
      <c r="K12" s="94">
        <v>67804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</row>
    <row r="13" spans="2:108" ht="38.15" customHeight="1">
      <c r="B13" s="92" t="s">
        <v>56</v>
      </c>
      <c r="C13" s="92">
        <f t="shared" si="0"/>
        <v>186729</v>
      </c>
      <c r="D13" s="92">
        <f t="shared" si="1"/>
        <v>85045</v>
      </c>
      <c r="E13" s="92">
        <f t="shared" si="1"/>
        <v>101684</v>
      </c>
      <c r="F13" s="92">
        <f t="shared" si="2"/>
        <v>68833</v>
      </c>
      <c r="G13" s="92">
        <v>26328</v>
      </c>
      <c r="H13" s="92">
        <v>42505</v>
      </c>
      <c r="I13" s="92">
        <f t="shared" si="3"/>
        <v>117896</v>
      </c>
      <c r="J13" s="92">
        <v>58717</v>
      </c>
      <c r="K13" s="92">
        <v>59179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</row>
    <row r="14" spans="2:108" ht="38.15" customHeight="1">
      <c r="B14" s="94" t="s">
        <v>54</v>
      </c>
      <c r="C14" s="94">
        <f t="shared" si="0"/>
        <v>189769</v>
      </c>
      <c r="D14" s="94">
        <f t="shared" si="1"/>
        <v>80702</v>
      </c>
      <c r="E14" s="94">
        <f t="shared" si="1"/>
        <v>109067</v>
      </c>
      <c r="F14" s="94">
        <f t="shared" si="2"/>
        <v>79125</v>
      </c>
      <c r="G14" s="94">
        <v>25391</v>
      </c>
      <c r="H14" s="94">
        <v>53734</v>
      </c>
      <c r="I14" s="94">
        <f t="shared" si="3"/>
        <v>110644</v>
      </c>
      <c r="J14" s="94">
        <v>55311</v>
      </c>
      <c r="K14" s="94">
        <v>55333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</row>
    <row r="15" spans="2:108" ht="38.15" customHeight="1">
      <c r="B15" s="92" t="s">
        <v>52</v>
      </c>
      <c r="C15" s="92">
        <f t="shared" si="0"/>
        <v>206292</v>
      </c>
      <c r="D15" s="92">
        <f t="shared" si="1"/>
        <v>80279</v>
      </c>
      <c r="E15" s="92">
        <f t="shared" si="1"/>
        <v>126013</v>
      </c>
      <c r="F15" s="92">
        <f t="shared" si="2"/>
        <v>107216</v>
      </c>
      <c r="G15" s="92">
        <v>30534</v>
      </c>
      <c r="H15" s="92">
        <v>76682</v>
      </c>
      <c r="I15" s="92">
        <f t="shared" si="3"/>
        <v>99076</v>
      </c>
      <c r="J15" s="92">
        <v>49745</v>
      </c>
      <c r="K15" s="92">
        <v>49331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</row>
    <row r="16" spans="2:108" ht="38.15" customHeight="1">
      <c r="B16" s="94" t="s">
        <v>50</v>
      </c>
      <c r="C16" s="94">
        <f t="shared" si="0"/>
        <v>196957</v>
      </c>
      <c r="D16" s="94">
        <f t="shared" si="1"/>
        <v>75794</v>
      </c>
      <c r="E16" s="94">
        <f t="shared" si="1"/>
        <v>121163</v>
      </c>
      <c r="F16" s="94">
        <f t="shared" si="2"/>
        <v>106307</v>
      </c>
      <c r="G16" s="94">
        <v>29681</v>
      </c>
      <c r="H16" s="94">
        <v>76626</v>
      </c>
      <c r="I16" s="94">
        <f t="shared" si="3"/>
        <v>90650</v>
      </c>
      <c r="J16" s="94">
        <v>46113</v>
      </c>
      <c r="K16" s="94">
        <v>44537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</row>
    <row r="17" spans="1:108" ht="38.15" customHeight="1">
      <c r="B17" s="92" t="s">
        <v>48</v>
      </c>
      <c r="C17" s="92">
        <f t="shared" si="0"/>
        <v>149634</v>
      </c>
      <c r="D17" s="92">
        <f t="shared" si="1"/>
        <v>54815</v>
      </c>
      <c r="E17" s="92">
        <f t="shared" si="1"/>
        <v>94819</v>
      </c>
      <c r="F17" s="92">
        <f t="shared" si="2"/>
        <v>77309</v>
      </c>
      <c r="G17" s="92">
        <v>18010</v>
      </c>
      <c r="H17" s="92">
        <v>59299</v>
      </c>
      <c r="I17" s="92">
        <f t="shared" si="3"/>
        <v>72325</v>
      </c>
      <c r="J17" s="92">
        <v>36805</v>
      </c>
      <c r="K17" s="92">
        <v>35520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</row>
    <row r="18" spans="1:108" ht="38.15" customHeight="1">
      <c r="B18" s="94" t="s">
        <v>46</v>
      </c>
      <c r="C18" s="94">
        <f t="shared" si="0"/>
        <v>105766</v>
      </c>
      <c r="D18" s="94">
        <f t="shared" si="1"/>
        <v>35783</v>
      </c>
      <c r="E18" s="94">
        <f t="shared" si="1"/>
        <v>69983</v>
      </c>
      <c r="F18" s="94">
        <f t="shared" si="2"/>
        <v>51406</v>
      </c>
      <c r="G18" s="94">
        <v>8509</v>
      </c>
      <c r="H18" s="94">
        <v>42897</v>
      </c>
      <c r="I18" s="94">
        <f t="shared" si="3"/>
        <v>54360</v>
      </c>
      <c r="J18" s="94">
        <v>27274</v>
      </c>
      <c r="K18" s="94">
        <v>27086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</row>
    <row r="19" spans="1:108" ht="38.15" customHeight="1">
      <c r="B19" s="92" t="s">
        <v>44</v>
      </c>
      <c r="C19" s="92">
        <f t="shared" si="0"/>
        <v>82018</v>
      </c>
      <c r="D19" s="92">
        <f t="shared" si="1"/>
        <v>30058</v>
      </c>
      <c r="E19" s="92">
        <f t="shared" si="1"/>
        <v>51960</v>
      </c>
      <c r="F19" s="92">
        <f t="shared" si="2"/>
        <v>36590</v>
      </c>
      <c r="G19" s="92">
        <v>7593</v>
      </c>
      <c r="H19" s="92">
        <v>28997</v>
      </c>
      <c r="I19" s="92">
        <f t="shared" si="3"/>
        <v>45428</v>
      </c>
      <c r="J19" s="92">
        <v>22465</v>
      </c>
      <c r="K19" s="92">
        <v>22963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</row>
    <row r="20" spans="1:108" ht="38.15" customHeight="1">
      <c r="B20" s="94" t="s">
        <v>42</v>
      </c>
      <c r="C20" s="94">
        <f t="shared" si="0"/>
        <v>57532</v>
      </c>
      <c r="D20" s="94">
        <f t="shared" si="1"/>
        <v>22071</v>
      </c>
      <c r="E20" s="94">
        <f t="shared" si="1"/>
        <v>35461</v>
      </c>
      <c r="F20" s="94">
        <f t="shared" si="2"/>
        <v>26932</v>
      </c>
      <c r="G20" s="94">
        <v>6991</v>
      </c>
      <c r="H20" s="94">
        <v>19941</v>
      </c>
      <c r="I20" s="94">
        <f t="shared" si="3"/>
        <v>30600</v>
      </c>
      <c r="J20" s="94">
        <v>15080</v>
      </c>
      <c r="K20" s="94">
        <v>15520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</row>
    <row r="21" spans="1:108" ht="38.15" customHeight="1">
      <c r="B21" s="92" t="s">
        <v>177</v>
      </c>
      <c r="C21" s="92">
        <f t="shared" si="0"/>
        <v>86576</v>
      </c>
      <c r="D21" s="92">
        <f t="shared" si="1"/>
        <v>39038</v>
      </c>
      <c r="E21" s="92">
        <f t="shared" si="1"/>
        <v>47538</v>
      </c>
      <c r="F21" s="92">
        <f t="shared" si="2"/>
        <v>27764</v>
      </c>
      <c r="G21" s="92">
        <v>10498</v>
      </c>
      <c r="H21" s="92">
        <v>17266</v>
      </c>
      <c r="I21" s="92">
        <f t="shared" si="3"/>
        <v>58812</v>
      </c>
      <c r="J21" s="92">
        <v>28540</v>
      </c>
      <c r="K21" s="92">
        <v>30272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</row>
    <row r="22" spans="1:108" s="27" customFormat="1" ht="50.15" customHeight="1">
      <c r="B22" s="83" t="s">
        <v>1</v>
      </c>
      <c r="C22" s="26">
        <f t="shared" ref="C22:K22" si="4">SUM(C8:C21)</f>
        <v>2132679</v>
      </c>
      <c r="D22" s="26">
        <f t="shared" si="4"/>
        <v>938251</v>
      </c>
      <c r="E22" s="26">
        <f t="shared" si="4"/>
        <v>1194428</v>
      </c>
      <c r="F22" s="26">
        <f t="shared" si="4"/>
        <v>756435</v>
      </c>
      <c r="G22" s="26">
        <f t="shared" si="4"/>
        <v>252685</v>
      </c>
      <c r="H22" s="26">
        <f t="shared" si="4"/>
        <v>503750</v>
      </c>
      <c r="I22" s="26">
        <f t="shared" si="4"/>
        <v>1376244</v>
      </c>
      <c r="J22" s="26">
        <f t="shared" si="4"/>
        <v>685566</v>
      </c>
      <c r="K22" s="26">
        <f t="shared" si="4"/>
        <v>690678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</row>
    <row r="23" spans="1:108" s="27" customFormat="1" ht="40" customHeight="1">
      <c r="B23" s="217" t="s">
        <v>227</v>
      </c>
      <c r="C23" s="217"/>
      <c r="D23" s="217"/>
      <c r="E23" s="217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</row>
    <row r="24" spans="1:108">
      <c r="O24" s="38"/>
      <c r="P24" s="39"/>
      <c r="Q24" s="39"/>
      <c r="R24" s="39"/>
      <c r="S24" s="39"/>
      <c r="T24" s="39"/>
      <c r="U24" s="39"/>
      <c r="V24" s="39"/>
      <c r="W24" s="39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</row>
    <row r="25" spans="1:108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</row>
    <row r="26" spans="1:108">
      <c r="A26" s="37"/>
      <c r="B26" s="37"/>
      <c r="C26" s="37"/>
      <c r="D26" s="37"/>
      <c r="E26" s="37">
        <f>SUM(E11:E21)</f>
        <v>919389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108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10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108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108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108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108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5"/>
      <c r="D52" s="135"/>
      <c r="E52" s="134"/>
      <c r="F52" s="136"/>
      <c r="G52" s="136"/>
      <c r="H52" s="134"/>
      <c r="I52" s="136"/>
      <c r="J52" s="136"/>
      <c r="K52" s="27"/>
      <c r="O52" s="37"/>
      <c r="P52" s="37"/>
      <c r="Q52" s="37"/>
      <c r="R52" s="37"/>
      <c r="S52" s="37"/>
      <c r="T52" s="37"/>
      <c r="U52" s="37"/>
      <c r="V52" s="37"/>
      <c r="W52" s="37"/>
    </row>
    <row r="53" spans="1:23" ht="18">
      <c r="B53" s="134"/>
      <c r="C53" s="134"/>
      <c r="D53" s="134"/>
      <c r="E53" s="134"/>
      <c r="F53" s="134"/>
      <c r="G53" s="134"/>
      <c r="H53" s="134"/>
      <c r="I53" s="134"/>
      <c r="J53" s="134"/>
      <c r="K53" s="137"/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_1"/>
    <protectedRange sqref="B22" name="نطاق1_1_2_2_1"/>
    <protectedRange sqref="L5:L7 L22" name="نطاق1_6_2_1_1"/>
    <protectedRange sqref="L8:L21" name="نطاق1_6_1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600-000000000000}"/>
  </hyperlinks>
  <printOptions horizontalCentered="1" verticalCentered="1"/>
  <pageMargins left="0.59055118110236227" right="0.19685039370078741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-0.249977111117893"/>
  </sheetPr>
  <dimension ref="A1:X258"/>
  <sheetViews>
    <sheetView view="pageBreakPreview" topLeftCell="B2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1.08984375" style="28" customWidth="1"/>
    <col min="18" max="18" width="12.26953125" style="28" customWidth="1"/>
    <col min="19" max="19" width="11.08984375" style="28" customWidth="1"/>
    <col min="20" max="20" width="10.90625" style="28" customWidth="1"/>
    <col min="21" max="21" width="14.36328125" style="28" customWidth="1"/>
    <col min="22" max="22" width="30.90625" style="28" customWidth="1"/>
    <col min="23" max="23" width="12.2695312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236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237</v>
      </c>
      <c r="M2" s="220"/>
    </row>
    <row r="3" spans="2:24" s="35" customFormat="1" ht="37.5" customHeight="1">
      <c r="B3" s="228" t="s">
        <v>76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75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120894</v>
      </c>
      <c r="D8" s="94">
        <f t="shared" ref="D8:E21" si="1">G8+J8</f>
        <v>59647</v>
      </c>
      <c r="E8" s="94">
        <f t="shared" si="1"/>
        <v>61247</v>
      </c>
      <c r="F8" s="94">
        <f t="shared" ref="F8:F21" si="2">H8+G8</f>
        <v>12916</v>
      </c>
      <c r="G8" s="94">
        <v>6140</v>
      </c>
      <c r="H8" s="94">
        <v>6776</v>
      </c>
      <c r="I8" s="94">
        <f t="shared" ref="I8:I21" si="3">K8+J8</f>
        <v>107978</v>
      </c>
      <c r="J8" s="94">
        <v>53507</v>
      </c>
      <c r="K8" s="94">
        <v>54471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119231</v>
      </c>
      <c r="D9" s="92">
        <f t="shared" si="1"/>
        <v>59626</v>
      </c>
      <c r="E9" s="92">
        <f t="shared" si="1"/>
        <v>59605</v>
      </c>
      <c r="F9" s="92">
        <f t="shared" si="2"/>
        <v>14877</v>
      </c>
      <c r="G9" s="92">
        <v>6933</v>
      </c>
      <c r="H9" s="92">
        <v>7944</v>
      </c>
      <c r="I9" s="92">
        <f t="shared" si="3"/>
        <v>104354</v>
      </c>
      <c r="J9" s="92">
        <v>52693</v>
      </c>
      <c r="K9" s="92">
        <v>51661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109803</v>
      </c>
      <c r="D10" s="94">
        <f t="shared" si="1"/>
        <v>53640</v>
      </c>
      <c r="E10" s="94">
        <f t="shared" si="1"/>
        <v>56163</v>
      </c>
      <c r="F10" s="94">
        <f t="shared" si="2"/>
        <v>11519</v>
      </c>
      <c r="G10" s="94">
        <v>5388</v>
      </c>
      <c r="H10" s="94">
        <v>6131</v>
      </c>
      <c r="I10" s="94">
        <f t="shared" si="3"/>
        <v>98284</v>
      </c>
      <c r="J10" s="94">
        <v>48252</v>
      </c>
      <c r="K10" s="94">
        <v>50032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102328</v>
      </c>
      <c r="D11" s="92">
        <f t="shared" si="1"/>
        <v>49994</v>
      </c>
      <c r="E11" s="92">
        <f t="shared" si="1"/>
        <v>52334</v>
      </c>
      <c r="F11" s="92">
        <f t="shared" si="2"/>
        <v>7725</v>
      </c>
      <c r="G11" s="92">
        <v>3515</v>
      </c>
      <c r="H11" s="92">
        <v>4210</v>
      </c>
      <c r="I11" s="92">
        <f t="shared" si="3"/>
        <v>94603</v>
      </c>
      <c r="J11" s="92">
        <v>46479</v>
      </c>
      <c r="K11" s="92">
        <v>48124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120399</v>
      </c>
      <c r="D12" s="94">
        <f t="shared" si="1"/>
        <v>53236</v>
      </c>
      <c r="E12" s="94">
        <f t="shared" si="1"/>
        <v>67163</v>
      </c>
      <c r="F12" s="94">
        <f t="shared" si="2"/>
        <v>16764</v>
      </c>
      <c r="G12" s="94">
        <v>4664</v>
      </c>
      <c r="H12" s="94">
        <v>12100</v>
      </c>
      <c r="I12" s="94">
        <f t="shared" si="3"/>
        <v>103635</v>
      </c>
      <c r="J12" s="94">
        <v>48572</v>
      </c>
      <c r="K12" s="94">
        <v>55063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141195</v>
      </c>
      <c r="D13" s="92">
        <f t="shared" si="1"/>
        <v>58624</v>
      </c>
      <c r="E13" s="92">
        <f t="shared" si="1"/>
        <v>82571</v>
      </c>
      <c r="F13" s="92">
        <f t="shared" si="2"/>
        <v>48996</v>
      </c>
      <c r="G13" s="92">
        <v>12996</v>
      </c>
      <c r="H13" s="92">
        <v>36000</v>
      </c>
      <c r="I13" s="92">
        <f t="shared" si="3"/>
        <v>92199</v>
      </c>
      <c r="J13" s="92">
        <v>45628</v>
      </c>
      <c r="K13" s="92">
        <v>46571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135961</v>
      </c>
      <c r="D14" s="94">
        <f t="shared" si="1"/>
        <v>54509</v>
      </c>
      <c r="E14" s="94">
        <f t="shared" si="1"/>
        <v>81452</v>
      </c>
      <c r="F14" s="94">
        <f t="shared" si="2"/>
        <v>55759</v>
      </c>
      <c r="G14" s="94">
        <v>15106</v>
      </c>
      <c r="H14" s="94">
        <v>40653</v>
      </c>
      <c r="I14" s="94">
        <f t="shared" si="3"/>
        <v>80202</v>
      </c>
      <c r="J14" s="94">
        <v>39403</v>
      </c>
      <c r="K14" s="94">
        <v>40799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150289</v>
      </c>
      <c r="D15" s="92">
        <f t="shared" si="1"/>
        <v>56093</v>
      </c>
      <c r="E15" s="92">
        <f t="shared" si="1"/>
        <v>94196</v>
      </c>
      <c r="F15" s="92">
        <f t="shared" si="2"/>
        <v>80622</v>
      </c>
      <c r="G15" s="92">
        <v>21311</v>
      </c>
      <c r="H15" s="92">
        <v>59311</v>
      </c>
      <c r="I15" s="92">
        <f t="shared" si="3"/>
        <v>69667</v>
      </c>
      <c r="J15" s="92">
        <v>34782</v>
      </c>
      <c r="K15" s="92">
        <v>34885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136519</v>
      </c>
      <c r="D16" s="94">
        <f t="shared" si="1"/>
        <v>48950</v>
      </c>
      <c r="E16" s="94">
        <f t="shared" si="1"/>
        <v>87569</v>
      </c>
      <c r="F16" s="94">
        <f t="shared" si="2"/>
        <v>72444</v>
      </c>
      <c r="G16" s="94">
        <v>16718</v>
      </c>
      <c r="H16" s="94">
        <v>55726</v>
      </c>
      <c r="I16" s="94">
        <f t="shared" si="3"/>
        <v>64075</v>
      </c>
      <c r="J16" s="94">
        <v>32232</v>
      </c>
      <c r="K16" s="94">
        <v>31843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99937</v>
      </c>
      <c r="D17" s="92">
        <f t="shared" si="1"/>
        <v>33964</v>
      </c>
      <c r="E17" s="92">
        <f t="shared" si="1"/>
        <v>65973</v>
      </c>
      <c r="F17" s="92">
        <f t="shared" si="2"/>
        <v>46385</v>
      </c>
      <c r="G17" s="92">
        <v>7712</v>
      </c>
      <c r="H17" s="92">
        <v>38673</v>
      </c>
      <c r="I17" s="92">
        <f t="shared" si="3"/>
        <v>53552</v>
      </c>
      <c r="J17" s="92">
        <v>26252</v>
      </c>
      <c r="K17" s="92">
        <v>27300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68366</v>
      </c>
      <c r="D18" s="94">
        <f t="shared" si="1"/>
        <v>22913</v>
      </c>
      <c r="E18" s="94">
        <f t="shared" si="1"/>
        <v>45453</v>
      </c>
      <c r="F18" s="94">
        <f t="shared" si="2"/>
        <v>26204</v>
      </c>
      <c r="G18" s="94">
        <v>2061</v>
      </c>
      <c r="H18" s="94">
        <v>24143</v>
      </c>
      <c r="I18" s="94">
        <f t="shared" si="3"/>
        <v>42162</v>
      </c>
      <c r="J18" s="94">
        <v>20852</v>
      </c>
      <c r="K18" s="94">
        <v>21310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45565</v>
      </c>
      <c r="D19" s="92">
        <f t="shared" si="1"/>
        <v>17248</v>
      </c>
      <c r="E19" s="92">
        <f t="shared" si="1"/>
        <v>28317</v>
      </c>
      <c r="F19" s="92">
        <f t="shared" si="2"/>
        <v>13138</v>
      </c>
      <c r="G19" s="92">
        <v>971</v>
      </c>
      <c r="H19" s="92">
        <v>12167</v>
      </c>
      <c r="I19" s="92">
        <f t="shared" si="3"/>
        <v>32427</v>
      </c>
      <c r="J19" s="92">
        <v>16277</v>
      </c>
      <c r="K19" s="92">
        <v>16150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27633</v>
      </c>
      <c r="D20" s="94">
        <f t="shared" si="1"/>
        <v>11735</v>
      </c>
      <c r="E20" s="94">
        <f t="shared" si="1"/>
        <v>15898</v>
      </c>
      <c r="F20" s="94">
        <f t="shared" si="2"/>
        <v>4619</v>
      </c>
      <c r="G20" s="94">
        <v>51</v>
      </c>
      <c r="H20" s="94">
        <v>4568</v>
      </c>
      <c r="I20" s="94">
        <f t="shared" si="3"/>
        <v>23014</v>
      </c>
      <c r="J20" s="94">
        <v>11684</v>
      </c>
      <c r="K20" s="94">
        <v>11330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45815</v>
      </c>
      <c r="D21" s="92">
        <f t="shared" si="1"/>
        <v>22446</v>
      </c>
      <c r="E21" s="92">
        <f t="shared" si="1"/>
        <v>23369</v>
      </c>
      <c r="F21" s="92">
        <f t="shared" si="2"/>
        <v>2424</v>
      </c>
      <c r="G21" s="92">
        <v>553</v>
      </c>
      <c r="H21" s="92">
        <v>1871</v>
      </c>
      <c r="I21" s="92">
        <f t="shared" si="3"/>
        <v>43391</v>
      </c>
      <c r="J21" s="92">
        <v>21893</v>
      </c>
      <c r="K21" s="92">
        <v>21498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1423935</v>
      </c>
      <c r="D22" s="26">
        <f t="shared" si="4"/>
        <v>602625</v>
      </c>
      <c r="E22" s="26">
        <f t="shared" si="4"/>
        <v>821310</v>
      </c>
      <c r="F22" s="26">
        <f t="shared" si="4"/>
        <v>414392</v>
      </c>
      <c r="G22" s="26">
        <f t="shared" si="4"/>
        <v>104119</v>
      </c>
      <c r="H22" s="26">
        <f t="shared" si="4"/>
        <v>310273</v>
      </c>
      <c r="I22" s="26">
        <f t="shared" si="4"/>
        <v>1009543</v>
      </c>
      <c r="J22" s="26">
        <f t="shared" si="4"/>
        <v>498506</v>
      </c>
      <c r="K22" s="26">
        <f t="shared" si="4"/>
        <v>511037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40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644295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5"/>
      <c r="D52" s="135"/>
      <c r="E52" s="134"/>
      <c r="F52" s="136"/>
      <c r="G52" s="136"/>
      <c r="H52" s="134"/>
      <c r="I52" s="136"/>
      <c r="J52" s="136"/>
      <c r="K52" s="27"/>
      <c r="O52" s="37"/>
      <c r="P52" s="37"/>
      <c r="Q52" s="37"/>
      <c r="R52" s="37"/>
      <c r="S52" s="37"/>
      <c r="T52" s="37"/>
      <c r="U52" s="37"/>
      <c r="V52" s="37"/>
      <c r="W52" s="37"/>
    </row>
    <row r="53" spans="1:23" ht="18">
      <c r="B53" s="134"/>
      <c r="C53" s="134"/>
      <c r="D53" s="134"/>
      <c r="E53" s="134"/>
      <c r="F53" s="134"/>
      <c r="G53" s="134"/>
      <c r="H53" s="134"/>
      <c r="I53" s="134"/>
      <c r="J53" s="134"/>
      <c r="K53" s="137"/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3" name="نطاق1_6"/>
    <protectedRange sqref="B3:L4" name="نطاق1_7"/>
    <protectedRange sqref="B2 D2 F2:L2" name="نطاق1_2_1"/>
    <protectedRange sqref="K49" name="نطاق1_6_2"/>
    <protectedRange sqref="B5:B21" name="نطاق1_5_2_1"/>
    <protectedRange sqref="B22" name="نطاق1_1_2_2_1"/>
    <protectedRange sqref="L5:L7 L22" name="نطاق1_6_2_1_1"/>
    <protectedRange sqref="L8:L21" name="نطاق1_6_1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700-000000000000}"/>
  </hyperlinks>
  <printOptions horizontalCentered="1"/>
  <pageMargins left="0.19685039370078741" right="0" top="0.39370078740157483" bottom="0.39370078740157483" header="0.39370078740157483" footer="0.39370078740157483"/>
  <pageSetup paperSize="9" scale="5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-0.249977111117893"/>
  </sheetPr>
  <dimension ref="A1:X258"/>
  <sheetViews>
    <sheetView view="pageBreakPreview" zoomScale="50" zoomScaleNormal="50" zoomScaleSheetLayoutView="50" zoomScalePageLayoutView="70" workbookViewId="0">
      <selection activeCell="E26" sqref="E26"/>
    </sheetView>
  </sheetViews>
  <sheetFormatPr defaultRowHeight="15.5"/>
  <cols>
    <col min="1" max="1" width="8.6328125" style="28" customWidth="1"/>
    <col min="2" max="2" width="30.6328125" style="28" customWidth="1"/>
    <col min="3" max="3" width="14.36328125" style="32" customWidth="1"/>
    <col min="4" max="11" width="14.36328125" style="28" customWidth="1"/>
    <col min="12" max="12" width="30.6328125" style="28" customWidth="1"/>
    <col min="13" max="13" width="8.6328125" style="36" customWidth="1"/>
    <col min="14" max="14" width="9" style="28"/>
    <col min="15" max="15" width="15.08984375" style="28" customWidth="1"/>
    <col min="16" max="16" width="26.6328125" style="28" customWidth="1"/>
    <col min="17" max="17" width="12" style="28" customWidth="1"/>
    <col min="18" max="19" width="12.26953125" style="28" customWidth="1"/>
    <col min="20" max="20" width="11.08984375" style="28" customWidth="1"/>
    <col min="21" max="21" width="14.36328125" style="28" customWidth="1"/>
    <col min="22" max="22" width="30.90625" style="28" customWidth="1"/>
    <col min="23" max="23" width="12.26953125" style="28" customWidth="1"/>
    <col min="24" max="24" width="12.26953125" style="28" bestFit="1" customWidth="1"/>
    <col min="25" max="257" width="9" style="28"/>
    <col min="258" max="258" width="25.08984375" style="28" customWidth="1"/>
    <col min="259" max="267" width="13.7265625" style="28" customWidth="1"/>
    <col min="268" max="268" width="25.08984375" style="28" customWidth="1"/>
    <col min="269" max="513" width="9" style="28"/>
    <col min="514" max="514" width="25.08984375" style="28" customWidth="1"/>
    <col min="515" max="523" width="13.7265625" style="28" customWidth="1"/>
    <col min="524" max="524" width="25.08984375" style="28" customWidth="1"/>
    <col min="525" max="769" width="9" style="28"/>
    <col min="770" max="770" width="25.08984375" style="28" customWidth="1"/>
    <col min="771" max="779" width="13.7265625" style="28" customWidth="1"/>
    <col min="780" max="780" width="25.08984375" style="28" customWidth="1"/>
    <col min="781" max="1025" width="9" style="28"/>
    <col min="1026" max="1026" width="25.08984375" style="28" customWidth="1"/>
    <col min="1027" max="1035" width="13.7265625" style="28" customWidth="1"/>
    <col min="1036" max="1036" width="25.08984375" style="28" customWidth="1"/>
    <col min="1037" max="1281" width="9" style="28"/>
    <col min="1282" max="1282" width="25.08984375" style="28" customWidth="1"/>
    <col min="1283" max="1291" width="13.7265625" style="28" customWidth="1"/>
    <col min="1292" max="1292" width="25.08984375" style="28" customWidth="1"/>
    <col min="1293" max="1537" width="9" style="28"/>
    <col min="1538" max="1538" width="25.08984375" style="28" customWidth="1"/>
    <col min="1539" max="1547" width="13.7265625" style="28" customWidth="1"/>
    <col min="1548" max="1548" width="25.08984375" style="28" customWidth="1"/>
    <col min="1549" max="1793" width="9" style="28"/>
    <col min="1794" max="1794" width="25.08984375" style="28" customWidth="1"/>
    <col min="1795" max="1803" width="13.7265625" style="28" customWidth="1"/>
    <col min="1804" max="1804" width="25.08984375" style="28" customWidth="1"/>
    <col min="1805" max="2049" width="9" style="28"/>
    <col min="2050" max="2050" width="25.08984375" style="28" customWidth="1"/>
    <col min="2051" max="2059" width="13.7265625" style="28" customWidth="1"/>
    <col min="2060" max="2060" width="25.08984375" style="28" customWidth="1"/>
    <col min="2061" max="2305" width="9" style="28"/>
    <col min="2306" max="2306" width="25.08984375" style="28" customWidth="1"/>
    <col min="2307" max="2315" width="13.7265625" style="28" customWidth="1"/>
    <col min="2316" max="2316" width="25.08984375" style="28" customWidth="1"/>
    <col min="2317" max="2561" width="9" style="28"/>
    <col min="2562" max="2562" width="25.08984375" style="28" customWidth="1"/>
    <col min="2563" max="2571" width="13.7265625" style="28" customWidth="1"/>
    <col min="2572" max="2572" width="25.08984375" style="28" customWidth="1"/>
    <col min="2573" max="2817" width="9" style="28"/>
    <col min="2818" max="2818" width="25.08984375" style="28" customWidth="1"/>
    <col min="2819" max="2827" width="13.7265625" style="28" customWidth="1"/>
    <col min="2828" max="2828" width="25.08984375" style="28" customWidth="1"/>
    <col min="2829" max="3073" width="9" style="28"/>
    <col min="3074" max="3074" width="25.08984375" style="28" customWidth="1"/>
    <col min="3075" max="3083" width="13.7265625" style="28" customWidth="1"/>
    <col min="3084" max="3084" width="25.08984375" style="28" customWidth="1"/>
    <col min="3085" max="3329" width="9" style="28"/>
    <col min="3330" max="3330" width="25.08984375" style="28" customWidth="1"/>
    <col min="3331" max="3339" width="13.7265625" style="28" customWidth="1"/>
    <col min="3340" max="3340" width="25.08984375" style="28" customWidth="1"/>
    <col min="3341" max="3585" width="9" style="28"/>
    <col min="3586" max="3586" width="25.08984375" style="28" customWidth="1"/>
    <col min="3587" max="3595" width="13.7265625" style="28" customWidth="1"/>
    <col min="3596" max="3596" width="25.08984375" style="28" customWidth="1"/>
    <col min="3597" max="3841" width="9" style="28"/>
    <col min="3842" max="3842" width="25.08984375" style="28" customWidth="1"/>
    <col min="3843" max="3851" width="13.7265625" style="28" customWidth="1"/>
    <col min="3852" max="3852" width="25.08984375" style="28" customWidth="1"/>
    <col min="3853" max="4097" width="9" style="28"/>
    <col min="4098" max="4098" width="25.08984375" style="28" customWidth="1"/>
    <col min="4099" max="4107" width="13.7265625" style="28" customWidth="1"/>
    <col min="4108" max="4108" width="25.08984375" style="28" customWidth="1"/>
    <col min="4109" max="4353" width="9" style="28"/>
    <col min="4354" max="4354" width="25.08984375" style="28" customWidth="1"/>
    <col min="4355" max="4363" width="13.7265625" style="28" customWidth="1"/>
    <col min="4364" max="4364" width="25.08984375" style="28" customWidth="1"/>
    <col min="4365" max="4609" width="9" style="28"/>
    <col min="4610" max="4610" width="25.08984375" style="28" customWidth="1"/>
    <col min="4611" max="4619" width="13.7265625" style="28" customWidth="1"/>
    <col min="4620" max="4620" width="25.08984375" style="28" customWidth="1"/>
    <col min="4621" max="4865" width="9" style="28"/>
    <col min="4866" max="4866" width="25.08984375" style="28" customWidth="1"/>
    <col min="4867" max="4875" width="13.7265625" style="28" customWidth="1"/>
    <col min="4876" max="4876" width="25.08984375" style="28" customWidth="1"/>
    <col min="4877" max="5121" width="9" style="28"/>
    <col min="5122" max="5122" width="25.08984375" style="28" customWidth="1"/>
    <col min="5123" max="5131" width="13.7265625" style="28" customWidth="1"/>
    <col min="5132" max="5132" width="25.08984375" style="28" customWidth="1"/>
    <col min="5133" max="5377" width="9" style="28"/>
    <col min="5378" max="5378" width="25.08984375" style="28" customWidth="1"/>
    <col min="5379" max="5387" width="13.7265625" style="28" customWidth="1"/>
    <col min="5388" max="5388" width="25.08984375" style="28" customWidth="1"/>
    <col min="5389" max="5633" width="9" style="28"/>
    <col min="5634" max="5634" width="25.08984375" style="28" customWidth="1"/>
    <col min="5635" max="5643" width="13.7265625" style="28" customWidth="1"/>
    <col min="5644" max="5644" width="25.08984375" style="28" customWidth="1"/>
    <col min="5645" max="5889" width="9" style="28"/>
    <col min="5890" max="5890" width="25.08984375" style="28" customWidth="1"/>
    <col min="5891" max="5899" width="13.7265625" style="28" customWidth="1"/>
    <col min="5900" max="5900" width="25.08984375" style="28" customWidth="1"/>
    <col min="5901" max="6145" width="9" style="28"/>
    <col min="6146" max="6146" width="25.08984375" style="28" customWidth="1"/>
    <col min="6147" max="6155" width="13.7265625" style="28" customWidth="1"/>
    <col min="6156" max="6156" width="25.08984375" style="28" customWidth="1"/>
    <col min="6157" max="6401" width="9" style="28"/>
    <col min="6402" max="6402" width="25.08984375" style="28" customWidth="1"/>
    <col min="6403" max="6411" width="13.7265625" style="28" customWidth="1"/>
    <col min="6412" max="6412" width="25.08984375" style="28" customWidth="1"/>
    <col min="6413" max="6657" width="9" style="28"/>
    <col min="6658" max="6658" width="25.08984375" style="28" customWidth="1"/>
    <col min="6659" max="6667" width="13.7265625" style="28" customWidth="1"/>
    <col min="6668" max="6668" width="25.08984375" style="28" customWidth="1"/>
    <col min="6669" max="6913" width="9" style="28"/>
    <col min="6914" max="6914" width="25.08984375" style="28" customWidth="1"/>
    <col min="6915" max="6923" width="13.7265625" style="28" customWidth="1"/>
    <col min="6924" max="6924" width="25.08984375" style="28" customWidth="1"/>
    <col min="6925" max="7169" width="9" style="28"/>
    <col min="7170" max="7170" width="25.08984375" style="28" customWidth="1"/>
    <col min="7171" max="7179" width="13.7265625" style="28" customWidth="1"/>
    <col min="7180" max="7180" width="25.08984375" style="28" customWidth="1"/>
    <col min="7181" max="7425" width="9" style="28"/>
    <col min="7426" max="7426" width="25.08984375" style="28" customWidth="1"/>
    <col min="7427" max="7435" width="13.7265625" style="28" customWidth="1"/>
    <col min="7436" max="7436" width="25.08984375" style="28" customWidth="1"/>
    <col min="7437" max="7681" width="9" style="28"/>
    <col min="7682" max="7682" width="25.08984375" style="28" customWidth="1"/>
    <col min="7683" max="7691" width="13.7265625" style="28" customWidth="1"/>
    <col min="7692" max="7692" width="25.08984375" style="28" customWidth="1"/>
    <col min="7693" max="7937" width="9" style="28"/>
    <col min="7938" max="7938" width="25.08984375" style="28" customWidth="1"/>
    <col min="7939" max="7947" width="13.7265625" style="28" customWidth="1"/>
    <col min="7948" max="7948" width="25.08984375" style="28" customWidth="1"/>
    <col min="7949" max="8193" width="9" style="28"/>
    <col min="8194" max="8194" width="25.08984375" style="28" customWidth="1"/>
    <col min="8195" max="8203" width="13.7265625" style="28" customWidth="1"/>
    <col min="8204" max="8204" width="25.08984375" style="28" customWidth="1"/>
    <col min="8205" max="8449" width="9" style="28"/>
    <col min="8450" max="8450" width="25.08984375" style="28" customWidth="1"/>
    <col min="8451" max="8459" width="13.7265625" style="28" customWidth="1"/>
    <col min="8460" max="8460" width="25.08984375" style="28" customWidth="1"/>
    <col min="8461" max="8705" width="9" style="28"/>
    <col min="8706" max="8706" width="25.08984375" style="28" customWidth="1"/>
    <col min="8707" max="8715" width="13.7265625" style="28" customWidth="1"/>
    <col min="8716" max="8716" width="25.08984375" style="28" customWidth="1"/>
    <col min="8717" max="8961" width="9" style="28"/>
    <col min="8962" max="8962" width="25.08984375" style="28" customWidth="1"/>
    <col min="8963" max="8971" width="13.7265625" style="28" customWidth="1"/>
    <col min="8972" max="8972" width="25.08984375" style="28" customWidth="1"/>
    <col min="8973" max="9217" width="9" style="28"/>
    <col min="9218" max="9218" width="25.08984375" style="28" customWidth="1"/>
    <col min="9219" max="9227" width="13.7265625" style="28" customWidth="1"/>
    <col min="9228" max="9228" width="25.08984375" style="28" customWidth="1"/>
    <col min="9229" max="9473" width="9" style="28"/>
    <col min="9474" max="9474" width="25.08984375" style="28" customWidth="1"/>
    <col min="9475" max="9483" width="13.7265625" style="28" customWidth="1"/>
    <col min="9484" max="9484" width="25.08984375" style="28" customWidth="1"/>
    <col min="9485" max="9729" width="9" style="28"/>
    <col min="9730" max="9730" width="25.08984375" style="28" customWidth="1"/>
    <col min="9731" max="9739" width="13.7265625" style="28" customWidth="1"/>
    <col min="9740" max="9740" width="25.08984375" style="28" customWidth="1"/>
    <col min="9741" max="9985" width="9" style="28"/>
    <col min="9986" max="9986" width="25.08984375" style="28" customWidth="1"/>
    <col min="9987" max="9995" width="13.7265625" style="28" customWidth="1"/>
    <col min="9996" max="9996" width="25.08984375" style="28" customWidth="1"/>
    <col min="9997" max="10241" width="9" style="28"/>
    <col min="10242" max="10242" width="25.08984375" style="28" customWidth="1"/>
    <col min="10243" max="10251" width="13.7265625" style="28" customWidth="1"/>
    <col min="10252" max="10252" width="25.08984375" style="28" customWidth="1"/>
    <col min="10253" max="10497" width="9" style="28"/>
    <col min="10498" max="10498" width="25.08984375" style="28" customWidth="1"/>
    <col min="10499" max="10507" width="13.7265625" style="28" customWidth="1"/>
    <col min="10508" max="10508" width="25.08984375" style="28" customWidth="1"/>
    <col min="10509" max="10753" width="9" style="28"/>
    <col min="10754" max="10754" width="25.08984375" style="28" customWidth="1"/>
    <col min="10755" max="10763" width="13.7265625" style="28" customWidth="1"/>
    <col min="10764" max="10764" width="25.08984375" style="28" customWidth="1"/>
    <col min="10765" max="11009" width="9" style="28"/>
    <col min="11010" max="11010" width="25.08984375" style="28" customWidth="1"/>
    <col min="11011" max="11019" width="13.7265625" style="28" customWidth="1"/>
    <col min="11020" max="11020" width="25.08984375" style="28" customWidth="1"/>
    <col min="11021" max="11265" width="9" style="28"/>
    <col min="11266" max="11266" width="25.08984375" style="28" customWidth="1"/>
    <col min="11267" max="11275" width="13.7265625" style="28" customWidth="1"/>
    <col min="11276" max="11276" width="25.08984375" style="28" customWidth="1"/>
    <col min="11277" max="11521" width="9" style="28"/>
    <col min="11522" max="11522" width="25.08984375" style="28" customWidth="1"/>
    <col min="11523" max="11531" width="13.7265625" style="28" customWidth="1"/>
    <col min="11532" max="11532" width="25.08984375" style="28" customWidth="1"/>
    <col min="11533" max="11777" width="9" style="28"/>
    <col min="11778" max="11778" width="25.08984375" style="28" customWidth="1"/>
    <col min="11779" max="11787" width="13.7265625" style="28" customWidth="1"/>
    <col min="11788" max="11788" width="25.08984375" style="28" customWidth="1"/>
    <col min="11789" max="12033" width="9" style="28"/>
    <col min="12034" max="12034" width="25.08984375" style="28" customWidth="1"/>
    <col min="12035" max="12043" width="13.7265625" style="28" customWidth="1"/>
    <col min="12044" max="12044" width="25.08984375" style="28" customWidth="1"/>
    <col min="12045" max="12289" width="9" style="28"/>
    <col min="12290" max="12290" width="25.08984375" style="28" customWidth="1"/>
    <col min="12291" max="12299" width="13.7265625" style="28" customWidth="1"/>
    <col min="12300" max="12300" width="25.08984375" style="28" customWidth="1"/>
    <col min="12301" max="12545" width="9" style="28"/>
    <col min="12546" max="12546" width="25.08984375" style="28" customWidth="1"/>
    <col min="12547" max="12555" width="13.7265625" style="28" customWidth="1"/>
    <col min="12556" max="12556" width="25.08984375" style="28" customWidth="1"/>
    <col min="12557" max="12801" width="9" style="28"/>
    <col min="12802" max="12802" width="25.08984375" style="28" customWidth="1"/>
    <col min="12803" max="12811" width="13.7265625" style="28" customWidth="1"/>
    <col min="12812" max="12812" width="25.08984375" style="28" customWidth="1"/>
    <col min="12813" max="13057" width="9" style="28"/>
    <col min="13058" max="13058" width="25.08984375" style="28" customWidth="1"/>
    <col min="13059" max="13067" width="13.7265625" style="28" customWidth="1"/>
    <col min="13068" max="13068" width="25.08984375" style="28" customWidth="1"/>
    <col min="13069" max="13313" width="9" style="28"/>
    <col min="13314" max="13314" width="25.08984375" style="28" customWidth="1"/>
    <col min="13315" max="13323" width="13.7265625" style="28" customWidth="1"/>
    <col min="13324" max="13324" width="25.08984375" style="28" customWidth="1"/>
    <col min="13325" max="13569" width="9" style="28"/>
    <col min="13570" max="13570" width="25.08984375" style="28" customWidth="1"/>
    <col min="13571" max="13579" width="13.7265625" style="28" customWidth="1"/>
    <col min="13580" max="13580" width="25.08984375" style="28" customWidth="1"/>
    <col min="13581" max="13825" width="9" style="28"/>
    <col min="13826" max="13826" width="25.08984375" style="28" customWidth="1"/>
    <col min="13827" max="13835" width="13.7265625" style="28" customWidth="1"/>
    <col min="13836" max="13836" width="25.08984375" style="28" customWidth="1"/>
    <col min="13837" max="14081" width="9" style="28"/>
    <col min="14082" max="14082" width="25.08984375" style="28" customWidth="1"/>
    <col min="14083" max="14091" width="13.7265625" style="28" customWidth="1"/>
    <col min="14092" max="14092" width="25.08984375" style="28" customWidth="1"/>
    <col min="14093" max="14337" width="9" style="28"/>
    <col min="14338" max="14338" width="25.08984375" style="28" customWidth="1"/>
    <col min="14339" max="14347" width="13.7265625" style="28" customWidth="1"/>
    <col min="14348" max="14348" width="25.08984375" style="28" customWidth="1"/>
    <col min="14349" max="14593" width="9" style="28"/>
    <col min="14594" max="14594" width="25.08984375" style="28" customWidth="1"/>
    <col min="14595" max="14603" width="13.7265625" style="28" customWidth="1"/>
    <col min="14604" max="14604" width="25.08984375" style="28" customWidth="1"/>
    <col min="14605" max="14849" width="9" style="28"/>
    <col min="14850" max="14850" width="25.08984375" style="28" customWidth="1"/>
    <col min="14851" max="14859" width="13.7265625" style="28" customWidth="1"/>
    <col min="14860" max="14860" width="25.08984375" style="28" customWidth="1"/>
    <col min="14861" max="15105" width="9" style="28"/>
    <col min="15106" max="15106" width="25.08984375" style="28" customWidth="1"/>
    <col min="15107" max="15115" width="13.7265625" style="28" customWidth="1"/>
    <col min="15116" max="15116" width="25.08984375" style="28" customWidth="1"/>
    <col min="15117" max="15361" width="9" style="28"/>
    <col min="15362" max="15362" width="25.08984375" style="28" customWidth="1"/>
    <col min="15363" max="15371" width="13.7265625" style="28" customWidth="1"/>
    <col min="15372" max="15372" width="25.08984375" style="28" customWidth="1"/>
    <col min="15373" max="15617" width="9" style="28"/>
    <col min="15618" max="15618" width="25.08984375" style="28" customWidth="1"/>
    <col min="15619" max="15627" width="13.7265625" style="28" customWidth="1"/>
    <col min="15628" max="15628" width="25.08984375" style="28" customWidth="1"/>
    <col min="15629" max="15873" width="9" style="28"/>
    <col min="15874" max="15874" width="25.08984375" style="28" customWidth="1"/>
    <col min="15875" max="15883" width="13.7265625" style="28" customWidth="1"/>
    <col min="15884" max="15884" width="25.08984375" style="28" customWidth="1"/>
    <col min="15885" max="16129" width="9" style="28"/>
    <col min="16130" max="16130" width="25.08984375" style="28" customWidth="1"/>
    <col min="16131" max="16139" width="13.7265625" style="28" customWidth="1"/>
    <col min="16140" max="16140" width="25.08984375" style="28" customWidth="1"/>
    <col min="16141" max="16384" width="9" style="28"/>
  </cols>
  <sheetData>
    <row r="1" spans="2:24" ht="15.75" customHeight="1">
      <c r="M1" s="219" t="s">
        <v>39</v>
      </c>
    </row>
    <row r="2" spans="2:24" s="33" customFormat="1" ht="24" customHeight="1">
      <c r="B2" s="130" t="s">
        <v>238</v>
      </c>
      <c r="C2" s="17"/>
      <c r="D2" s="16"/>
      <c r="E2" s="17"/>
      <c r="F2" s="16"/>
      <c r="G2" s="16"/>
      <c r="H2" s="16"/>
      <c r="I2" s="16"/>
      <c r="J2" s="16"/>
      <c r="K2" s="16"/>
      <c r="L2" s="131" t="s">
        <v>239</v>
      </c>
      <c r="M2" s="220"/>
    </row>
    <row r="3" spans="2:24" s="35" customFormat="1" ht="37.5" customHeight="1">
      <c r="B3" s="228" t="s">
        <v>78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34"/>
      <c r="O3" s="37"/>
      <c r="P3" s="37"/>
      <c r="Q3" s="132"/>
      <c r="R3" s="132"/>
      <c r="S3" s="132"/>
      <c r="T3" s="132"/>
    </row>
    <row r="4" spans="2:24" s="123" customFormat="1" ht="40" customHeight="1">
      <c r="B4" s="230" t="s">
        <v>77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63"/>
      <c r="O4" s="35"/>
      <c r="P4" s="133"/>
      <c r="Q4" s="133"/>
      <c r="R4" s="133"/>
      <c r="S4" s="133"/>
      <c r="T4" s="133"/>
      <c r="U4" s="133"/>
      <c r="V4" s="133"/>
      <c r="W4" s="35"/>
    </row>
    <row r="5" spans="2:24" ht="29.25" customHeight="1">
      <c r="B5" s="225" t="s">
        <v>65</v>
      </c>
      <c r="C5" s="223" t="s">
        <v>340</v>
      </c>
      <c r="D5" s="223"/>
      <c r="E5" s="223"/>
      <c r="F5" s="223" t="s">
        <v>341</v>
      </c>
      <c r="G5" s="223"/>
      <c r="H5" s="223"/>
      <c r="I5" s="224" t="s">
        <v>342</v>
      </c>
      <c r="J5" s="224"/>
      <c r="K5" s="224"/>
      <c r="L5" s="225" t="s">
        <v>64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2:24" ht="25.5" customHeight="1">
      <c r="B6" s="225"/>
      <c r="C6" s="19" t="s">
        <v>34</v>
      </c>
      <c r="D6" s="19" t="s">
        <v>33</v>
      </c>
      <c r="E6" s="20" t="s">
        <v>32</v>
      </c>
      <c r="F6" s="19" t="s">
        <v>34</v>
      </c>
      <c r="G6" s="19" t="s">
        <v>33</v>
      </c>
      <c r="H6" s="19" t="s">
        <v>32</v>
      </c>
      <c r="I6" s="19" t="s">
        <v>34</v>
      </c>
      <c r="J6" s="19" t="s">
        <v>33</v>
      </c>
      <c r="K6" s="19" t="s">
        <v>32</v>
      </c>
      <c r="L6" s="225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2:24" ht="25.5" customHeight="1">
      <c r="B7" s="225"/>
      <c r="C7" s="21" t="s">
        <v>1</v>
      </c>
      <c r="D7" s="21" t="s">
        <v>29</v>
      </c>
      <c r="E7" s="22" t="s">
        <v>28</v>
      </c>
      <c r="F7" s="21" t="s">
        <v>1</v>
      </c>
      <c r="G7" s="21" t="s">
        <v>29</v>
      </c>
      <c r="H7" s="22" t="s">
        <v>28</v>
      </c>
      <c r="I7" s="21" t="s">
        <v>1</v>
      </c>
      <c r="J7" s="21" t="s">
        <v>29</v>
      </c>
      <c r="K7" s="22" t="s">
        <v>28</v>
      </c>
      <c r="L7" s="225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2:24" ht="38.15" customHeight="1">
      <c r="B8" s="94" t="s">
        <v>63</v>
      </c>
      <c r="C8" s="94">
        <f t="shared" ref="C8:C21" si="0">SUM(D8:E8)</f>
        <v>400481</v>
      </c>
      <c r="D8" s="94">
        <f t="shared" ref="D8:E21" si="1">G8+J8</f>
        <v>194381</v>
      </c>
      <c r="E8" s="94">
        <f t="shared" si="1"/>
        <v>206100</v>
      </c>
      <c r="F8" s="94">
        <f t="shared" ref="F8:F21" si="2">H8+G8</f>
        <v>64615</v>
      </c>
      <c r="G8" s="94">
        <v>30645</v>
      </c>
      <c r="H8" s="94">
        <v>33970</v>
      </c>
      <c r="I8" s="94">
        <f t="shared" ref="I8:I21" si="3">K8+J8</f>
        <v>335866</v>
      </c>
      <c r="J8" s="94">
        <v>163736</v>
      </c>
      <c r="K8" s="94">
        <v>172130</v>
      </c>
      <c r="L8" s="128" t="s">
        <v>68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2:24" ht="38.15" customHeight="1">
      <c r="B9" s="92" t="s">
        <v>62</v>
      </c>
      <c r="C9" s="92">
        <f t="shared" si="0"/>
        <v>417879</v>
      </c>
      <c r="D9" s="92">
        <f t="shared" si="1"/>
        <v>196875</v>
      </c>
      <c r="E9" s="92">
        <f t="shared" si="1"/>
        <v>221004</v>
      </c>
      <c r="F9" s="92">
        <f t="shared" si="2"/>
        <v>81413</v>
      </c>
      <c r="G9" s="92">
        <v>36537</v>
      </c>
      <c r="H9" s="92">
        <v>44876</v>
      </c>
      <c r="I9" s="92">
        <f t="shared" si="3"/>
        <v>336466</v>
      </c>
      <c r="J9" s="92">
        <v>160338</v>
      </c>
      <c r="K9" s="92">
        <v>176128</v>
      </c>
      <c r="L9" s="129" t="s">
        <v>62</v>
      </c>
      <c r="O9" s="38"/>
      <c r="P9" s="39"/>
      <c r="Q9" s="39"/>
      <c r="R9" s="39"/>
      <c r="S9" s="39"/>
      <c r="T9" s="39"/>
      <c r="U9" s="39"/>
      <c r="V9" s="39"/>
      <c r="W9" s="39"/>
      <c r="X9" s="37"/>
    </row>
    <row r="10" spans="2:24" ht="38.15" customHeight="1">
      <c r="B10" s="94" t="s">
        <v>61</v>
      </c>
      <c r="C10" s="94">
        <f t="shared" si="0"/>
        <v>352921</v>
      </c>
      <c r="D10" s="94">
        <f t="shared" si="1"/>
        <v>166496</v>
      </c>
      <c r="E10" s="94">
        <f t="shared" si="1"/>
        <v>186425</v>
      </c>
      <c r="F10" s="94">
        <f t="shared" si="2"/>
        <v>64215</v>
      </c>
      <c r="G10" s="94">
        <v>27372</v>
      </c>
      <c r="H10" s="94">
        <v>36843</v>
      </c>
      <c r="I10" s="94">
        <f t="shared" si="3"/>
        <v>288706</v>
      </c>
      <c r="J10" s="94">
        <v>139124</v>
      </c>
      <c r="K10" s="94">
        <v>149582</v>
      </c>
      <c r="L10" s="128" t="s">
        <v>61</v>
      </c>
      <c r="O10" s="38"/>
      <c r="P10" s="39"/>
      <c r="Q10" s="39"/>
      <c r="R10" s="39"/>
      <c r="S10" s="39"/>
      <c r="T10" s="39"/>
      <c r="U10" s="39"/>
      <c r="V10" s="39"/>
      <c r="W10" s="39"/>
      <c r="X10" s="39"/>
    </row>
    <row r="11" spans="2:24" ht="38.15" customHeight="1">
      <c r="B11" s="92" t="s">
        <v>60</v>
      </c>
      <c r="C11" s="92">
        <f t="shared" si="0"/>
        <v>313814</v>
      </c>
      <c r="D11" s="92">
        <f t="shared" si="1"/>
        <v>147320</v>
      </c>
      <c r="E11" s="92">
        <f t="shared" si="1"/>
        <v>166494</v>
      </c>
      <c r="F11" s="92">
        <f t="shared" si="2"/>
        <v>46880</v>
      </c>
      <c r="G11" s="92">
        <v>19185</v>
      </c>
      <c r="H11" s="92">
        <v>27695</v>
      </c>
      <c r="I11" s="92">
        <f t="shared" si="3"/>
        <v>266934</v>
      </c>
      <c r="J11" s="92">
        <v>128135</v>
      </c>
      <c r="K11" s="92">
        <v>138799</v>
      </c>
      <c r="L11" s="129" t="s">
        <v>59</v>
      </c>
      <c r="O11" s="38"/>
      <c r="P11" s="39"/>
      <c r="Q11" s="39"/>
      <c r="R11" s="39"/>
      <c r="S11" s="39"/>
      <c r="T11" s="39"/>
      <c r="U11" s="39"/>
      <c r="V11" s="39"/>
      <c r="W11" s="39"/>
      <c r="X11" s="39"/>
    </row>
    <row r="12" spans="2:24" ht="38.15" customHeight="1">
      <c r="B12" s="94" t="s">
        <v>58</v>
      </c>
      <c r="C12" s="94">
        <f t="shared" si="0"/>
        <v>394427</v>
      </c>
      <c r="D12" s="94">
        <f t="shared" si="1"/>
        <v>177147</v>
      </c>
      <c r="E12" s="94">
        <f t="shared" si="1"/>
        <v>217280</v>
      </c>
      <c r="F12" s="94">
        <f t="shared" si="2"/>
        <v>60862</v>
      </c>
      <c r="G12" s="94">
        <v>22132</v>
      </c>
      <c r="H12" s="94">
        <v>38730</v>
      </c>
      <c r="I12" s="94">
        <f t="shared" si="3"/>
        <v>333565</v>
      </c>
      <c r="J12" s="94">
        <v>155015</v>
      </c>
      <c r="K12" s="94">
        <v>178550</v>
      </c>
      <c r="L12" s="128" t="s">
        <v>57</v>
      </c>
      <c r="O12" s="38"/>
      <c r="P12" s="39"/>
      <c r="Q12" s="39"/>
      <c r="R12" s="39"/>
      <c r="S12" s="39"/>
      <c r="T12" s="39"/>
      <c r="U12" s="39"/>
      <c r="V12" s="39"/>
      <c r="W12" s="39"/>
      <c r="X12" s="39"/>
    </row>
    <row r="13" spans="2:24" ht="38.15" customHeight="1">
      <c r="B13" s="92" t="s">
        <v>56</v>
      </c>
      <c r="C13" s="92">
        <f t="shared" si="0"/>
        <v>501700</v>
      </c>
      <c r="D13" s="92">
        <f t="shared" si="1"/>
        <v>217216</v>
      </c>
      <c r="E13" s="92">
        <f t="shared" si="1"/>
        <v>284484</v>
      </c>
      <c r="F13" s="92">
        <f t="shared" si="2"/>
        <v>175963</v>
      </c>
      <c r="G13" s="92">
        <v>57446</v>
      </c>
      <c r="H13" s="92">
        <v>118517</v>
      </c>
      <c r="I13" s="92">
        <f t="shared" si="3"/>
        <v>325737</v>
      </c>
      <c r="J13" s="92">
        <v>159770</v>
      </c>
      <c r="K13" s="92">
        <v>165967</v>
      </c>
      <c r="L13" s="129" t="s">
        <v>55</v>
      </c>
      <c r="O13" s="38"/>
      <c r="P13" s="39"/>
      <c r="Q13" s="39"/>
      <c r="R13" s="39"/>
      <c r="S13" s="39"/>
      <c r="T13" s="39"/>
      <c r="U13" s="39"/>
      <c r="V13" s="39"/>
      <c r="W13" s="39"/>
      <c r="X13" s="39"/>
    </row>
    <row r="14" spans="2:24" ht="38.15" customHeight="1">
      <c r="B14" s="94" t="s">
        <v>54</v>
      </c>
      <c r="C14" s="94">
        <f t="shared" si="0"/>
        <v>522755</v>
      </c>
      <c r="D14" s="94">
        <f t="shared" si="1"/>
        <v>199466</v>
      </c>
      <c r="E14" s="94">
        <f t="shared" si="1"/>
        <v>323289</v>
      </c>
      <c r="F14" s="94">
        <f t="shared" si="2"/>
        <v>243898</v>
      </c>
      <c r="G14" s="94">
        <v>61980</v>
      </c>
      <c r="H14" s="94">
        <v>181918</v>
      </c>
      <c r="I14" s="94">
        <f t="shared" si="3"/>
        <v>278857</v>
      </c>
      <c r="J14" s="94">
        <v>137486</v>
      </c>
      <c r="K14" s="94">
        <v>141371</v>
      </c>
      <c r="L14" s="128" t="s">
        <v>53</v>
      </c>
      <c r="O14" s="38"/>
      <c r="P14" s="39"/>
      <c r="Q14" s="39"/>
      <c r="R14" s="39"/>
      <c r="S14" s="39"/>
      <c r="T14" s="39"/>
      <c r="U14" s="39"/>
      <c r="V14" s="39"/>
      <c r="W14" s="39"/>
      <c r="X14" s="39"/>
    </row>
    <row r="15" spans="2:24" ht="38.15" customHeight="1">
      <c r="B15" s="92" t="s">
        <v>52</v>
      </c>
      <c r="C15" s="92">
        <f t="shared" si="0"/>
        <v>569205</v>
      </c>
      <c r="D15" s="92">
        <f t="shared" si="1"/>
        <v>186608</v>
      </c>
      <c r="E15" s="92">
        <f t="shared" si="1"/>
        <v>382597</v>
      </c>
      <c r="F15" s="92">
        <f t="shared" si="2"/>
        <v>336714</v>
      </c>
      <c r="G15" s="92">
        <v>74103</v>
      </c>
      <c r="H15" s="92">
        <v>262611</v>
      </c>
      <c r="I15" s="92">
        <f t="shared" si="3"/>
        <v>232491</v>
      </c>
      <c r="J15" s="92">
        <v>112505</v>
      </c>
      <c r="K15" s="92">
        <v>119986</v>
      </c>
      <c r="L15" s="129" t="s">
        <v>51</v>
      </c>
      <c r="O15" s="38"/>
      <c r="P15" s="39"/>
      <c r="Q15" s="39"/>
      <c r="R15" s="39"/>
      <c r="S15" s="39"/>
      <c r="T15" s="39"/>
      <c r="U15" s="39"/>
      <c r="V15" s="39"/>
      <c r="W15" s="39"/>
      <c r="X15" s="39"/>
    </row>
    <row r="16" spans="2:24" ht="38.15" customHeight="1">
      <c r="B16" s="94" t="s">
        <v>50</v>
      </c>
      <c r="C16" s="94">
        <f t="shared" si="0"/>
        <v>478125</v>
      </c>
      <c r="D16" s="94">
        <f t="shared" si="1"/>
        <v>152846</v>
      </c>
      <c r="E16" s="94">
        <f t="shared" si="1"/>
        <v>325279</v>
      </c>
      <c r="F16" s="94">
        <f t="shared" si="2"/>
        <v>287429</v>
      </c>
      <c r="G16" s="94">
        <v>65501</v>
      </c>
      <c r="H16" s="94">
        <v>221928</v>
      </c>
      <c r="I16" s="94">
        <f t="shared" si="3"/>
        <v>190696</v>
      </c>
      <c r="J16" s="94">
        <v>87345</v>
      </c>
      <c r="K16" s="94">
        <v>103351</v>
      </c>
      <c r="L16" s="128" t="s">
        <v>49</v>
      </c>
      <c r="O16" s="38"/>
      <c r="P16" s="39"/>
      <c r="Q16" s="39"/>
      <c r="R16" s="39"/>
      <c r="S16" s="39"/>
      <c r="T16" s="39"/>
      <c r="U16" s="39"/>
      <c r="V16" s="39"/>
      <c r="W16" s="39"/>
      <c r="X16" s="39"/>
    </row>
    <row r="17" spans="1:24" ht="38.15" customHeight="1">
      <c r="B17" s="92" t="s">
        <v>48</v>
      </c>
      <c r="C17" s="92">
        <f t="shared" si="0"/>
        <v>348419</v>
      </c>
      <c r="D17" s="92">
        <f t="shared" si="1"/>
        <v>107880</v>
      </c>
      <c r="E17" s="92">
        <f t="shared" si="1"/>
        <v>240539</v>
      </c>
      <c r="F17" s="92">
        <f t="shared" si="2"/>
        <v>186064</v>
      </c>
      <c r="G17" s="92">
        <v>33420</v>
      </c>
      <c r="H17" s="92">
        <v>152644</v>
      </c>
      <c r="I17" s="92">
        <f t="shared" si="3"/>
        <v>162355</v>
      </c>
      <c r="J17" s="92">
        <v>74460</v>
      </c>
      <c r="K17" s="92">
        <v>87895</v>
      </c>
      <c r="L17" s="129" t="s">
        <v>47</v>
      </c>
      <c r="O17" s="38"/>
      <c r="P17" s="39"/>
      <c r="Q17" s="39"/>
      <c r="R17" s="39"/>
      <c r="S17" s="39"/>
      <c r="T17" s="39"/>
      <c r="U17" s="39"/>
      <c r="V17" s="39"/>
      <c r="W17" s="39"/>
      <c r="X17" s="39"/>
    </row>
    <row r="18" spans="1:24" ht="38.15" customHeight="1">
      <c r="B18" s="94" t="s">
        <v>46</v>
      </c>
      <c r="C18" s="94">
        <f t="shared" si="0"/>
        <v>238764</v>
      </c>
      <c r="D18" s="94">
        <f t="shared" si="1"/>
        <v>73252</v>
      </c>
      <c r="E18" s="94">
        <f t="shared" si="1"/>
        <v>165512</v>
      </c>
      <c r="F18" s="94">
        <f t="shared" si="2"/>
        <v>108096</v>
      </c>
      <c r="G18" s="94">
        <v>11599</v>
      </c>
      <c r="H18" s="94">
        <v>96497</v>
      </c>
      <c r="I18" s="94">
        <f t="shared" si="3"/>
        <v>130668</v>
      </c>
      <c r="J18" s="94">
        <v>61653</v>
      </c>
      <c r="K18" s="94">
        <v>69015</v>
      </c>
      <c r="L18" s="128" t="s">
        <v>45</v>
      </c>
      <c r="O18" s="38"/>
      <c r="P18" s="39"/>
      <c r="Q18" s="39"/>
      <c r="R18" s="39"/>
      <c r="S18" s="39"/>
      <c r="T18" s="39"/>
      <c r="U18" s="39"/>
      <c r="V18" s="39"/>
      <c r="W18" s="39"/>
      <c r="X18" s="39"/>
    </row>
    <row r="19" spans="1:24" ht="38.15" customHeight="1">
      <c r="B19" s="92" t="s">
        <v>44</v>
      </c>
      <c r="C19" s="92">
        <f t="shared" si="0"/>
        <v>158519</v>
      </c>
      <c r="D19" s="92">
        <f t="shared" si="1"/>
        <v>51158</v>
      </c>
      <c r="E19" s="92">
        <f t="shared" si="1"/>
        <v>107361</v>
      </c>
      <c r="F19" s="92">
        <f t="shared" si="2"/>
        <v>63192</v>
      </c>
      <c r="G19" s="92">
        <v>6688</v>
      </c>
      <c r="H19" s="92">
        <v>56504</v>
      </c>
      <c r="I19" s="92">
        <f t="shared" si="3"/>
        <v>95327</v>
      </c>
      <c r="J19" s="92">
        <v>44470</v>
      </c>
      <c r="K19" s="92">
        <v>50857</v>
      </c>
      <c r="L19" s="129" t="s">
        <v>43</v>
      </c>
      <c r="M19" s="40"/>
      <c r="O19" s="38"/>
      <c r="P19" s="39"/>
      <c r="Q19" s="39"/>
      <c r="R19" s="39"/>
      <c r="S19" s="39"/>
      <c r="T19" s="39"/>
      <c r="U19" s="39"/>
      <c r="V19" s="39"/>
      <c r="W19" s="39"/>
      <c r="X19" s="39"/>
    </row>
    <row r="20" spans="1:24" ht="38.15" customHeight="1">
      <c r="B20" s="94" t="s">
        <v>42</v>
      </c>
      <c r="C20" s="94">
        <f t="shared" si="0"/>
        <v>90333</v>
      </c>
      <c r="D20" s="94">
        <f t="shared" si="1"/>
        <v>32530</v>
      </c>
      <c r="E20" s="94">
        <f t="shared" si="1"/>
        <v>57803</v>
      </c>
      <c r="F20" s="94">
        <f t="shared" si="2"/>
        <v>27295</v>
      </c>
      <c r="G20" s="94">
        <v>3307</v>
      </c>
      <c r="H20" s="94">
        <v>23988</v>
      </c>
      <c r="I20" s="94">
        <f t="shared" si="3"/>
        <v>63038</v>
      </c>
      <c r="J20" s="94">
        <v>29223</v>
      </c>
      <c r="K20" s="94">
        <v>33815</v>
      </c>
      <c r="L20" s="128" t="s">
        <v>41</v>
      </c>
      <c r="O20" s="38"/>
      <c r="P20" s="39"/>
      <c r="Q20" s="39"/>
      <c r="R20" s="39"/>
      <c r="S20" s="39"/>
      <c r="T20" s="39"/>
      <c r="U20" s="39"/>
      <c r="V20" s="39"/>
      <c r="W20" s="39"/>
      <c r="X20" s="39"/>
    </row>
    <row r="21" spans="1:24" ht="38.15" customHeight="1">
      <c r="B21" s="92" t="s">
        <v>177</v>
      </c>
      <c r="C21" s="92">
        <f t="shared" si="0"/>
        <v>112983</v>
      </c>
      <c r="D21" s="92">
        <f t="shared" si="1"/>
        <v>55674</v>
      </c>
      <c r="E21" s="92">
        <f t="shared" si="1"/>
        <v>57309</v>
      </c>
      <c r="F21" s="92">
        <f t="shared" si="2"/>
        <v>13327</v>
      </c>
      <c r="G21" s="92">
        <v>2818</v>
      </c>
      <c r="H21" s="92">
        <v>10509</v>
      </c>
      <c r="I21" s="92">
        <f t="shared" si="3"/>
        <v>99656</v>
      </c>
      <c r="J21" s="92">
        <v>52856</v>
      </c>
      <c r="K21" s="92">
        <v>46800</v>
      </c>
      <c r="L21" s="129" t="s">
        <v>206</v>
      </c>
      <c r="O21" s="38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27" customFormat="1" ht="50.15" customHeight="1">
      <c r="B22" s="83" t="s">
        <v>1</v>
      </c>
      <c r="C22" s="26">
        <f t="shared" ref="C22:K22" si="4">SUM(C8:C21)</f>
        <v>4900325</v>
      </c>
      <c r="D22" s="26">
        <f t="shared" si="4"/>
        <v>1958849</v>
      </c>
      <c r="E22" s="26">
        <f t="shared" si="4"/>
        <v>2941476</v>
      </c>
      <c r="F22" s="26">
        <f t="shared" si="4"/>
        <v>1759963</v>
      </c>
      <c r="G22" s="26">
        <f t="shared" si="4"/>
        <v>452733</v>
      </c>
      <c r="H22" s="26">
        <f t="shared" si="4"/>
        <v>1307230</v>
      </c>
      <c r="I22" s="26">
        <f t="shared" si="4"/>
        <v>3140362</v>
      </c>
      <c r="J22" s="26">
        <f t="shared" si="4"/>
        <v>1506116</v>
      </c>
      <c r="K22" s="26">
        <f t="shared" si="4"/>
        <v>1634246</v>
      </c>
      <c r="L22" s="83" t="s">
        <v>0</v>
      </c>
      <c r="M22" s="36"/>
      <c r="O22" s="38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27" customFormat="1" ht="30.75" customHeight="1">
      <c r="B23" s="226" t="s">
        <v>227</v>
      </c>
      <c r="C23" s="226"/>
      <c r="D23" s="226"/>
      <c r="E23" s="226"/>
      <c r="J23" s="231" t="s">
        <v>226</v>
      </c>
      <c r="K23" s="231"/>
      <c r="L23" s="231"/>
      <c r="M23" s="36"/>
      <c r="O23" s="38"/>
      <c r="P23" s="39"/>
      <c r="Q23" s="39"/>
      <c r="R23" s="39"/>
      <c r="S23" s="39"/>
      <c r="T23" s="39"/>
      <c r="U23" s="39"/>
      <c r="V23" s="39"/>
      <c r="W23" s="39"/>
      <c r="X23" s="39"/>
    </row>
    <row r="24" spans="1:24">
      <c r="O24" s="38"/>
      <c r="P24" s="39"/>
      <c r="Q24" s="39"/>
      <c r="R24" s="39"/>
      <c r="S24" s="39"/>
      <c r="T24" s="39"/>
      <c r="U24" s="39"/>
      <c r="V24" s="39"/>
      <c r="W24" s="39"/>
      <c r="X24" s="39"/>
    </row>
    <row r="25" spans="1:24">
      <c r="C25" s="28"/>
      <c r="O25" s="37"/>
      <c r="P25" s="37"/>
      <c r="Q25" s="37"/>
      <c r="R25" s="37"/>
      <c r="S25" s="37"/>
      <c r="T25" s="37"/>
      <c r="U25" s="37"/>
      <c r="V25" s="37"/>
      <c r="W25" s="37"/>
      <c r="X25" s="39"/>
    </row>
    <row r="26" spans="1:24">
      <c r="A26" s="37"/>
      <c r="B26" s="37"/>
      <c r="C26" s="37"/>
      <c r="D26" s="37"/>
      <c r="E26" s="37">
        <f>SUM(E11:E21)</f>
        <v>2327947</v>
      </c>
      <c r="F26" s="37"/>
      <c r="G26" s="37"/>
      <c r="H26" s="37"/>
      <c r="I26" s="37"/>
      <c r="J26" s="37"/>
      <c r="K26" s="37"/>
      <c r="L26" s="89"/>
      <c r="M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89"/>
      <c r="M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89"/>
      <c r="M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89"/>
      <c r="M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4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4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8">
      <c r="B50" s="134"/>
      <c r="C50" s="135"/>
      <c r="D50" s="135"/>
      <c r="E50" s="134"/>
      <c r="F50" s="136"/>
      <c r="G50" s="136"/>
      <c r="H50" s="134"/>
      <c r="I50" s="136"/>
      <c r="J50" s="136"/>
      <c r="K50" s="2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8">
      <c r="B51" s="134"/>
      <c r="C51" s="135"/>
      <c r="D51" s="135"/>
      <c r="E51" s="134"/>
      <c r="F51" s="136"/>
      <c r="G51" s="136"/>
      <c r="H51" s="134"/>
      <c r="I51" s="136"/>
      <c r="J51" s="136"/>
      <c r="K51" s="2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8">
      <c r="B52" s="134"/>
      <c r="C52" s="134"/>
      <c r="D52" s="134"/>
      <c r="E52" s="134"/>
      <c r="F52" s="134"/>
      <c r="G52" s="134"/>
      <c r="H52" s="134"/>
      <c r="I52" s="134"/>
      <c r="J52" s="134"/>
      <c r="K52" s="137"/>
      <c r="O52" s="37"/>
      <c r="P52" s="37"/>
      <c r="Q52" s="37"/>
      <c r="R52" s="37"/>
      <c r="S52" s="37"/>
      <c r="T52" s="37"/>
      <c r="U52" s="37"/>
      <c r="V52" s="37"/>
      <c r="W52" s="37"/>
    </row>
    <row r="53" spans="1:23">
      <c r="O53" s="37"/>
      <c r="P53" s="37"/>
      <c r="Q53" s="37"/>
      <c r="R53" s="37"/>
      <c r="S53" s="37"/>
      <c r="T53" s="37"/>
      <c r="U53" s="37"/>
      <c r="V53" s="37"/>
      <c r="W53" s="37"/>
    </row>
    <row r="54" spans="1:23">
      <c r="O54" s="37"/>
      <c r="P54" s="37"/>
      <c r="Q54" s="37"/>
      <c r="R54" s="37"/>
      <c r="S54" s="37"/>
      <c r="T54" s="37"/>
      <c r="U54" s="37"/>
      <c r="V54" s="37"/>
      <c r="W54" s="37"/>
    </row>
    <row r="55" spans="1:23">
      <c r="O55" s="37"/>
      <c r="P55" s="37"/>
      <c r="Q55" s="37"/>
      <c r="R55" s="37"/>
      <c r="S55" s="37"/>
      <c r="T55" s="37"/>
      <c r="U55" s="37"/>
      <c r="V55" s="37"/>
      <c r="W55" s="37"/>
    </row>
    <row r="56" spans="1:23">
      <c r="O56" s="37"/>
      <c r="P56" s="37"/>
      <c r="Q56" s="37"/>
      <c r="R56" s="37"/>
      <c r="S56" s="37"/>
      <c r="T56" s="37"/>
      <c r="U56" s="37"/>
      <c r="V56" s="37"/>
      <c r="W56" s="37"/>
    </row>
    <row r="57" spans="1:23">
      <c r="O57" s="37"/>
      <c r="P57" s="37"/>
      <c r="Q57" s="37"/>
      <c r="R57" s="37"/>
      <c r="S57" s="37"/>
      <c r="T57" s="37"/>
      <c r="U57" s="37"/>
      <c r="V57" s="37"/>
      <c r="W57" s="37"/>
    </row>
    <row r="58" spans="1:23">
      <c r="O58" s="37"/>
      <c r="P58" s="37"/>
      <c r="Q58" s="37"/>
      <c r="R58" s="37"/>
      <c r="S58" s="37"/>
      <c r="T58" s="37"/>
      <c r="U58" s="37"/>
      <c r="V58" s="37"/>
      <c r="W58" s="37"/>
    </row>
    <row r="59" spans="1:23">
      <c r="O59" s="37"/>
      <c r="P59" s="37"/>
      <c r="Q59" s="37"/>
      <c r="R59" s="37"/>
      <c r="S59" s="37"/>
      <c r="T59" s="37"/>
      <c r="U59" s="37"/>
      <c r="V59" s="37"/>
      <c r="W59" s="37"/>
    </row>
    <row r="60" spans="1:23">
      <c r="O60" s="37"/>
      <c r="P60" s="37"/>
      <c r="Q60" s="37"/>
      <c r="R60" s="37"/>
      <c r="S60" s="37"/>
      <c r="T60" s="37"/>
      <c r="U60" s="37"/>
      <c r="V60" s="37"/>
      <c r="W60" s="37"/>
    </row>
    <row r="61" spans="1:23">
      <c r="O61" s="37"/>
      <c r="P61" s="37"/>
      <c r="Q61" s="37"/>
      <c r="R61" s="37"/>
      <c r="S61" s="37"/>
      <c r="T61" s="37"/>
      <c r="U61" s="37"/>
      <c r="V61" s="37"/>
      <c r="W61" s="37"/>
    </row>
    <row r="62" spans="1:23">
      <c r="O62" s="37"/>
      <c r="P62" s="37"/>
      <c r="Q62" s="37"/>
      <c r="R62" s="37"/>
      <c r="S62" s="37"/>
      <c r="T62" s="37"/>
      <c r="U62" s="37"/>
      <c r="V62" s="37"/>
      <c r="W62" s="37"/>
    </row>
    <row r="63" spans="1:23">
      <c r="O63" s="37"/>
      <c r="P63" s="37"/>
      <c r="Q63" s="37"/>
      <c r="R63" s="37"/>
      <c r="S63" s="37"/>
      <c r="T63" s="37"/>
      <c r="U63" s="37"/>
      <c r="V63" s="37"/>
      <c r="W63" s="37"/>
    </row>
    <row r="64" spans="1:23">
      <c r="O64" s="37"/>
      <c r="P64" s="37"/>
      <c r="Q64" s="37"/>
      <c r="R64" s="37"/>
      <c r="S64" s="37"/>
      <c r="T64" s="37"/>
      <c r="U64" s="37"/>
      <c r="V64" s="37"/>
      <c r="W64" s="37"/>
    </row>
    <row r="65" spans="15:23">
      <c r="O65" s="37"/>
      <c r="P65" s="37"/>
      <c r="Q65" s="37"/>
      <c r="R65" s="37"/>
      <c r="S65" s="37"/>
      <c r="T65" s="37"/>
      <c r="U65" s="37"/>
      <c r="V65" s="37"/>
      <c r="W65" s="37"/>
    </row>
    <row r="66" spans="15:23">
      <c r="O66" s="37"/>
      <c r="P66" s="37"/>
      <c r="Q66" s="37"/>
      <c r="R66" s="37"/>
      <c r="S66" s="37"/>
      <c r="T66" s="37"/>
      <c r="U66" s="37"/>
      <c r="V66" s="37"/>
      <c r="W66" s="37"/>
    </row>
    <row r="67" spans="15:23">
      <c r="O67" s="37"/>
      <c r="P67" s="37"/>
      <c r="Q67" s="37"/>
      <c r="R67" s="37"/>
      <c r="S67" s="37"/>
      <c r="T67" s="37"/>
      <c r="U67" s="37"/>
      <c r="V67" s="37"/>
      <c r="W67" s="37"/>
    </row>
    <row r="68" spans="15:23">
      <c r="O68" s="37"/>
      <c r="P68" s="37"/>
      <c r="Q68" s="37"/>
      <c r="R68" s="37"/>
      <c r="S68" s="37"/>
      <c r="T68" s="37"/>
      <c r="U68" s="37"/>
      <c r="V68" s="37"/>
      <c r="W68" s="37"/>
    </row>
    <row r="69" spans="15:23">
      <c r="O69" s="37"/>
      <c r="P69" s="37"/>
      <c r="Q69" s="37"/>
      <c r="R69" s="37"/>
      <c r="S69" s="37"/>
      <c r="T69" s="37"/>
      <c r="U69" s="37"/>
      <c r="V69" s="37"/>
      <c r="W69" s="37"/>
    </row>
    <row r="70" spans="15:23">
      <c r="O70" s="37"/>
      <c r="P70" s="37"/>
      <c r="Q70" s="37"/>
      <c r="R70" s="37"/>
      <c r="S70" s="37"/>
      <c r="T70" s="37"/>
      <c r="U70" s="37"/>
      <c r="V70" s="37"/>
      <c r="W70" s="37"/>
    </row>
    <row r="71" spans="15:23">
      <c r="O71" s="37"/>
      <c r="P71" s="37"/>
      <c r="Q71" s="37"/>
      <c r="R71" s="37"/>
      <c r="S71" s="37"/>
      <c r="T71" s="37"/>
      <c r="U71" s="37"/>
      <c r="V71" s="37"/>
      <c r="W71" s="37"/>
    </row>
    <row r="72" spans="15:23">
      <c r="O72" s="37"/>
      <c r="P72" s="37"/>
      <c r="Q72" s="37"/>
      <c r="R72" s="37"/>
      <c r="S72" s="37"/>
      <c r="T72" s="37"/>
      <c r="U72" s="37"/>
      <c r="V72" s="37"/>
      <c r="W72" s="37"/>
    </row>
    <row r="73" spans="15:23">
      <c r="O73" s="37"/>
      <c r="P73" s="37"/>
      <c r="Q73" s="37"/>
      <c r="R73" s="37"/>
      <c r="S73" s="37"/>
      <c r="T73" s="37"/>
      <c r="U73" s="37"/>
      <c r="V73" s="37"/>
      <c r="W73" s="37"/>
    </row>
    <row r="74" spans="15:23">
      <c r="O74" s="37"/>
      <c r="P74" s="37"/>
      <c r="Q74" s="37"/>
      <c r="R74" s="37"/>
      <c r="S74" s="37"/>
      <c r="T74" s="37"/>
      <c r="U74" s="37"/>
      <c r="V74" s="37"/>
      <c r="W74" s="37"/>
    </row>
    <row r="75" spans="15:23">
      <c r="O75" s="37"/>
      <c r="P75" s="37"/>
      <c r="Q75" s="37"/>
      <c r="R75" s="37"/>
      <c r="S75" s="37"/>
      <c r="T75" s="37"/>
      <c r="U75" s="37"/>
      <c r="V75" s="37"/>
      <c r="W75" s="37"/>
    </row>
    <row r="76" spans="15:23">
      <c r="O76" s="37"/>
      <c r="P76" s="37"/>
      <c r="Q76" s="37"/>
      <c r="R76" s="37"/>
      <c r="S76" s="37"/>
      <c r="T76" s="37"/>
      <c r="U76" s="37"/>
      <c r="V76" s="37"/>
      <c r="W76" s="37"/>
    </row>
    <row r="77" spans="15:23">
      <c r="O77" s="37"/>
      <c r="P77" s="37"/>
      <c r="Q77" s="37"/>
      <c r="R77" s="37"/>
      <c r="S77" s="37"/>
      <c r="T77" s="37"/>
      <c r="U77" s="37"/>
      <c r="V77" s="37"/>
      <c r="W77" s="37"/>
    </row>
    <row r="78" spans="15:23">
      <c r="O78" s="37"/>
      <c r="P78" s="37"/>
      <c r="Q78" s="37"/>
      <c r="R78" s="37"/>
      <c r="S78" s="37"/>
      <c r="T78" s="37"/>
      <c r="U78" s="37"/>
      <c r="V78" s="37"/>
      <c r="W78" s="37"/>
    </row>
    <row r="79" spans="15:23">
      <c r="O79" s="37"/>
      <c r="P79" s="37"/>
      <c r="Q79" s="37"/>
      <c r="R79" s="37"/>
      <c r="S79" s="37"/>
      <c r="T79" s="37"/>
      <c r="U79" s="37"/>
      <c r="V79" s="37"/>
      <c r="W79" s="37"/>
    </row>
    <row r="80" spans="15:23">
      <c r="O80" s="37"/>
      <c r="P80" s="37"/>
      <c r="Q80" s="37"/>
      <c r="R80" s="37"/>
      <c r="S80" s="37"/>
      <c r="T80" s="37"/>
      <c r="U80" s="37"/>
      <c r="V80" s="37"/>
      <c r="W80" s="37"/>
    </row>
    <row r="81" spans="15:23">
      <c r="O81" s="37"/>
      <c r="P81" s="37"/>
      <c r="Q81" s="37"/>
      <c r="R81" s="37"/>
      <c r="S81" s="37"/>
      <c r="T81" s="37"/>
      <c r="U81" s="37"/>
      <c r="V81" s="37"/>
      <c r="W81" s="37"/>
    </row>
    <row r="82" spans="15:23">
      <c r="O82" s="37"/>
      <c r="P82" s="37"/>
      <c r="Q82" s="37"/>
      <c r="R82" s="37"/>
      <c r="S82" s="37"/>
      <c r="T82" s="37"/>
      <c r="U82" s="37"/>
      <c r="V82" s="37"/>
      <c r="W82" s="37"/>
    </row>
    <row r="83" spans="15:23">
      <c r="O83" s="37"/>
      <c r="P83" s="37"/>
      <c r="Q83" s="37"/>
      <c r="R83" s="37"/>
      <c r="S83" s="37"/>
      <c r="T83" s="37"/>
      <c r="U83" s="37"/>
      <c r="V83" s="37"/>
      <c r="W83" s="37"/>
    </row>
    <row r="84" spans="15:23">
      <c r="O84" s="37"/>
      <c r="P84" s="37"/>
      <c r="Q84" s="37"/>
      <c r="R84" s="37"/>
      <c r="S84" s="37"/>
      <c r="T84" s="37"/>
      <c r="U84" s="37"/>
      <c r="V84" s="37"/>
      <c r="W84" s="37"/>
    </row>
    <row r="85" spans="15:23">
      <c r="O85" s="37"/>
      <c r="P85" s="37"/>
      <c r="Q85" s="37"/>
      <c r="R85" s="37"/>
      <c r="S85" s="37"/>
      <c r="T85" s="37"/>
      <c r="U85" s="37"/>
      <c r="V85" s="37"/>
      <c r="W85" s="37"/>
    </row>
    <row r="86" spans="15:23">
      <c r="O86" s="37"/>
      <c r="P86" s="37"/>
      <c r="Q86" s="37"/>
      <c r="R86" s="37"/>
      <c r="S86" s="37"/>
      <c r="T86" s="37"/>
      <c r="U86" s="37"/>
      <c r="V86" s="37"/>
      <c r="W86" s="37"/>
    </row>
    <row r="87" spans="15:23">
      <c r="O87" s="37"/>
      <c r="P87" s="37"/>
      <c r="Q87" s="37"/>
      <c r="R87" s="37"/>
      <c r="S87" s="37"/>
      <c r="T87" s="37"/>
      <c r="U87" s="37"/>
      <c r="V87" s="37"/>
      <c r="W87" s="37"/>
    </row>
    <row r="88" spans="15:23">
      <c r="O88" s="37"/>
      <c r="P88" s="37"/>
      <c r="Q88" s="37"/>
      <c r="R88" s="37"/>
      <c r="S88" s="37"/>
      <c r="T88" s="37"/>
      <c r="U88" s="37"/>
      <c r="V88" s="37"/>
      <c r="W88" s="37"/>
    </row>
    <row r="89" spans="15:23">
      <c r="O89" s="37"/>
      <c r="P89" s="37"/>
      <c r="Q89" s="37"/>
      <c r="R89" s="37"/>
      <c r="S89" s="37"/>
      <c r="T89" s="37"/>
      <c r="U89" s="37"/>
      <c r="V89" s="37"/>
      <c r="W89" s="37"/>
    </row>
    <row r="90" spans="15:23">
      <c r="O90" s="37"/>
      <c r="P90" s="37"/>
      <c r="Q90" s="37"/>
      <c r="R90" s="37"/>
      <c r="S90" s="37"/>
      <c r="T90" s="37"/>
      <c r="U90" s="37"/>
      <c r="V90" s="37"/>
      <c r="W90" s="37"/>
    </row>
    <row r="91" spans="15:23">
      <c r="O91" s="37"/>
      <c r="P91" s="37"/>
      <c r="Q91" s="37"/>
      <c r="R91" s="37"/>
      <c r="S91" s="37"/>
      <c r="T91" s="37"/>
      <c r="U91" s="37"/>
      <c r="V91" s="37"/>
      <c r="W91" s="37"/>
    </row>
    <row r="92" spans="15:23">
      <c r="O92" s="37"/>
      <c r="P92" s="37"/>
      <c r="Q92" s="37"/>
      <c r="R92" s="37"/>
      <c r="S92" s="37"/>
      <c r="T92" s="37"/>
      <c r="U92" s="37"/>
      <c r="V92" s="37"/>
      <c r="W92" s="37"/>
    </row>
    <row r="93" spans="15:23">
      <c r="O93" s="37"/>
      <c r="P93" s="37"/>
      <c r="Q93" s="37"/>
      <c r="R93" s="37"/>
      <c r="S93" s="37"/>
      <c r="T93" s="37"/>
      <c r="U93" s="37"/>
      <c r="V93" s="37"/>
      <c r="W93" s="37"/>
    </row>
    <row r="94" spans="15:23">
      <c r="O94" s="37"/>
      <c r="P94" s="37"/>
      <c r="Q94" s="37"/>
      <c r="R94" s="37"/>
      <c r="S94" s="37"/>
      <c r="T94" s="37"/>
      <c r="U94" s="37"/>
      <c r="V94" s="37"/>
      <c r="W94" s="37"/>
    </row>
    <row r="95" spans="15:23">
      <c r="O95" s="37"/>
      <c r="P95" s="37"/>
      <c r="Q95" s="37"/>
      <c r="R95" s="37"/>
      <c r="S95" s="37"/>
      <c r="T95" s="37"/>
      <c r="U95" s="37"/>
      <c r="V95" s="37"/>
      <c r="W95" s="37"/>
    </row>
    <row r="96" spans="15:23">
      <c r="O96" s="37"/>
      <c r="P96" s="37"/>
      <c r="Q96" s="37"/>
      <c r="R96" s="37"/>
      <c r="S96" s="37"/>
      <c r="T96" s="37"/>
      <c r="U96" s="37"/>
      <c r="V96" s="37"/>
      <c r="W96" s="37"/>
    </row>
    <row r="97" spans="15:23">
      <c r="O97" s="37"/>
      <c r="P97" s="37"/>
      <c r="Q97" s="37"/>
      <c r="R97" s="37"/>
      <c r="S97" s="37"/>
      <c r="T97" s="37"/>
      <c r="U97" s="37"/>
      <c r="V97" s="37"/>
      <c r="W97" s="37"/>
    </row>
    <row r="98" spans="15:23">
      <c r="O98" s="37"/>
      <c r="P98" s="37"/>
      <c r="Q98" s="37"/>
      <c r="R98" s="37"/>
      <c r="S98" s="37"/>
      <c r="T98" s="37"/>
      <c r="U98" s="37"/>
      <c r="V98" s="37"/>
      <c r="W98" s="37"/>
    </row>
    <row r="99" spans="15:23">
      <c r="O99" s="37"/>
      <c r="P99" s="37"/>
      <c r="Q99" s="37"/>
      <c r="R99" s="37"/>
      <c r="S99" s="37"/>
      <c r="T99" s="37"/>
      <c r="U99" s="37"/>
      <c r="V99" s="37"/>
      <c r="W99" s="37"/>
    </row>
    <row r="100" spans="15:23"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5:23">
      <c r="O101" s="37"/>
      <c r="P101" s="37"/>
      <c r="Q101" s="37"/>
      <c r="R101" s="37"/>
      <c r="S101" s="37"/>
      <c r="T101" s="37"/>
      <c r="U101" s="37"/>
      <c r="V101" s="37"/>
      <c r="W101" s="37"/>
    </row>
    <row r="102" spans="15:23"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5:23"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5:23"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5:23"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5:23"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5:23">
      <c r="O107" s="37"/>
      <c r="P107" s="37"/>
      <c r="Q107" s="37"/>
      <c r="R107" s="37"/>
      <c r="S107" s="37"/>
      <c r="T107" s="37"/>
      <c r="U107" s="37"/>
      <c r="V107" s="37"/>
      <c r="W107" s="37"/>
    </row>
    <row r="108" spans="15:23"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5:23"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5:23"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5:23"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5:23"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5:23"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5:23"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5:23"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5:23"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5:23">
      <c r="O117" s="37"/>
      <c r="P117" s="37"/>
      <c r="Q117" s="37"/>
      <c r="R117" s="37"/>
      <c r="S117" s="37"/>
      <c r="T117" s="37"/>
      <c r="U117" s="37"/>
      <c r="V117" s="37"/>
      <c r="W117" s="37"/>
    </row>
    <row r="118" spans="15:23"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5:23"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5:23"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5:23"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5:23"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5:23"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5:23"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5:23"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5:23"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5:23"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5:23"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5:23"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5:23"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5:23"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5:23"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5:23"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5:23"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5:23"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5:23"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5:23"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5:23"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5:23"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5:23"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5:23"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5:23"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5:23"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5:23"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5:23"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5:23"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5:23"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5:23"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5:23"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5:23"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5:23"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5:23"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5:23"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5:23"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5:23"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5:23"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5:23"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5:23"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5:23"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5:23"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5:23"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5:23"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5:23"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5:23"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5:23"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5:23"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5:23"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5:23"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5:23"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5:23"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5:23"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5:23"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5:23"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5:23"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5:23"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5:23"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5:23"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5:23"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5:23"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5:23"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5:23"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5:23"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5:23"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5:23"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5:23"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5:23"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5:23"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5:23"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5:23"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5:23"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5:23"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5:23"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5:23"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5:23"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5:23"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5:23"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5:23"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5:23"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5:23"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5:23"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5:23"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5:23"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5:23"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5:23"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5:23"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5:23"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5:23"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5:23"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5:23"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5:23"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5:23"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5:23"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5:23"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5:23"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5:23"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5:23"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5:23"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5:23"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5:23"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5:23"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5:23"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5:23"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5:23"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5:23"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5:23"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5:23"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5:23"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5:23"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5:23"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5:23"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5:23"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5:23"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5:23"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5:23"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5:23"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5:23"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5:23"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5:23"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5:23"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5:23"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5:23"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5:23"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5:23"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5:23"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5:23"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5:23"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5:23"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5:23"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5:23"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5:23"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5:23"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5:23"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5:23"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5:23"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5:23"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5:23"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5:23"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5:23">
      <c r="O258" s="37"/>
      <c r="P258" s="37"/>
      <c r="Q258" s="37"/>
      <c r="R258" s="37"/>
      <c r="S258" s="37"/>
      <c r="T258" s="37"/>
      <c r="U258" s="37"/>
      <c r="V258" s="37"/>
      <c r="W258" s="37"/>
    </row>
  </sheetData>
  <protectedRanges>
    <protectedRange sqref="K50:K52" name="نطاق1_6"/>
    <protectedRange sqref="B3:L4" name="نطاق1_7"/>
    <protectedRange sqref="B2 D2 F2:L2" name="نطاق1_2_1"/>
    <protectedRange sqref="K49" name="نطاق1_6_2"/>
    <protectedRange sqref="B5:B21" name="نطاق1_5_2"/>
    <protectedRange sqref="B22" name="نطاق1_1_2_2"/>
    <protectedRange sqref="L5:L7 L22" name="نطاق1_6_2_1"/>
    <protectedRange sqref="L8:L21" name="نطاق1_6_1_1"/>
    <protectedRange sqref="I5:K5" name="نطاق1_2_1_1"/>
  </protectedRanges>
  <mergeCells count="10">
    <mergeCell ref="B23:E23"/>
    <mergeCell ref="J23:L23"/>
    <mergeCell ref="M1:M2"/>
    <mergeCell ref="B3:L3"/>
    <mergeCell ref="B4:L4"/>
    <mergeCell ref="B5:B7"/>
    <mergeCell ref="C5:E5"/>
    <mergeCell ref="F5:H5"/>
    <mergeCell ref="I5:K5"/>
    <mergeCell ref="L5:L7"/>
  </mergeCells>
  <hyperlinks>
    <hyperlink ref="M1" location="الفهرس!A1" display="R" xr:uid="{00000000-0004-0000-0800-000000000000}"/>
  </hyperlinks>
  <printOptions horizontalCentered="1"/>
  <pageMargins left="0.19685039370078741" right="0" top="0.39370078740157483" bottom="0.39370078740157483" header="0.39370078740157483" footer="0.39370078740157483"/>
  <pageSetup paperSize="9" scale="61" orientation="landscape" r:id="rId1"/>
  <headerFooter alignWithMargins="0"/>
  <rowBreaks count="1" manualBreakCount="1">
    <brk id="2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33</vt:i4>
      </vt:variant>
    </vt:vector>
  </HeadingPairs>
  <TitlesOfParts>
    <vt:vector size="66" baseType="lpstr">
      <vt:lpstr>الفهرس </vt:lpstr>
      <vt:lpstr>الفهرس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17-1</vt:lpstr>
      <vt:lpstr>17-2</vt:lpstr>
      <vt:lpstr>18</vt:lpstr>
      <vt:lpstr>19</vt:lpstr>
      <vt:lpstr>20</vt:lpstr>
      <vt:lpstr>21</vt:lpstr>
      <vt:lpstr>21-1</vt:lpstr>
      <vt:lpstr>21-2</vt:lpstr>
      <vt:lpstr>22</vt:lpstr>
      <vt:lpstr>22-1</vt:lpstr>
      <vt:lpstr>22-2</vt:lpstr>
      <vt:lpstr>23</vt:lpstr>
      <vt:lpstr>24</vt:lpstr>
      <vt:lpstr>25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'17-1'!Print_Area</vt:lpstr>
      <vt:lpstr>'17-2'!Print_Area</vt:lpstr>
      <vt:lpstr>'18'!Print_Area</vt:lpstr>
      <vt:lpstr>'19'!Print_Area</vt:lpstr>
      <vt:lpstr>'2'!Print_Area</vt:lpstr>
      <vt:lpstr>'20'!Print_Area</vt:lpstr>
      <vt:lpstr>'21'!Print_Area</vt:lpstr>
      <vt:lpstr>'21-1'!Print_Area</vt:lpstr>
      <vt:lpstr>'21-2'!Print_Area</vt:lpstr>
      <vt:lpstr>'22'!Print_Area</vt:lpstr>
      <vt:lpstr>'22-1'!Print_Area</vt:lpstr>
      <vt:lpstr>'22-2'!Print_Area</vt:lpstr>
      <vt:lpstr>'23'!Print_Area</vt:lpstr>
      <vt:lpstr>'24'!Print_Area</vt:lpstr>
      <vt:lpstr>'25'!Print_Area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'الفهرس '!Print_Area</vt:lpstr>
      <vt:lpstr>'الفهرس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2019-03-15T13:31:28Z</dcterms:modified>
</cp:coreProperties>
</file>