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A0321I1-MinhKhoa\TaiLieuCodegym\"/>
    </mc:Choice>
  </mc:AlternateContent>
  <xr:revisionPtr revIDLastSave="0" documentId="13_ncr:1_{EC24DC0A-0E68-45D6-93CD-23831057B4C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KB BP 3x4" sheetId="1" r:id="rId1"/>
    <sheet name="Holidays 2021,2020" sheetId="2" r:id="rId2"/>
  </sheets>
  <calcPr calcId="191029"/>
</workbook>
</file>

<file path=xl/calcChain.xml><?xml version="1.0" encoding="utf-8"?>
<calcChain xmlns="http://schemas.openxmlformats.org/spreadsheetml/2006/main">
  <c r="B14" i="1" l="1"/>
  <c r="B15" i="1" s="1"/>
  <c r="C13" i="1"/>
  <c r="B16" i="1" l="1"/>
  <c r="C15" i="1"/>
  <c r="C14" i="1"/>
  <c r="C16" i="1" l="1"/>
  <c r="B17" i="1"/>
  <c r="B18" i="1" l="1"/>
  <c r="C17" i="1"/>
  <c r="B19" i="1" l="1"/>
  <c r="C18" i="1"/>
  <c r="C19" i="1" l="1"/>
  <c r="B20" i="1"/>
  <c r="C20" i="1" l="1"/>
  <c r="B21" i="1"/>
  <c r="C21" i="1" l="1"/>
  <c r="B22" i="1"/>
  <c r="B23" i="1" l="1"/>
  <c r="C22" i="1"/>
  <c r="F22" i="1" s="1"/>
  <c r="C23" i="1" l="1"/>
  <c r="F23" i="1" s="1"/>
  <c r="B24" i="1"/>
  <c r="C24" i="1" l="1"/>
  <c r="F24" i="1" s="1"/>
  <c r="B25" i="1"/>
  <c r="B26" i="1" l="1"/>
  <c r="C25" i="1"/>
  <c r="B27" i="1" l="1"/>
  <c r="C26" i="1"/>
  <c r="B28" i="1" l="1"/>
  <c r="C27" i="1"/>
  <c r="F27" i="1" s="1"/>
  <c r="B29" i="1" l="1"/>
  <c r="C28" i="1"/>
  <c r="F28" i="1" s="1"/>
  <c r="C29" i="1" l="1"/>
  <c r="F29" i="1" s="1"/>
  <c r="B30" i="1"/>
  <c r="C30" i="1" l="1"/>
  <c r="F30" i="1" s="1"/>
  <c r="B31" i="1"/>
  <c r="C31" i="1" l="1"/>
  <c r="F31" i="1" s="1"/>
  <c r="B32" i="1"/>
  <c r="B33" i="1" l="1"/>
  <c r="C32" i="1"/>
  <c r="F32" i="1" s="1"/>
  <c r="B34" i="1" l="1"/>
  <c r="C33" i="1"/>
  <c r="F33" i="1" s="1"/>
  <c r="C34" i="1" l="1"/>
  <c r="F34" i="1" s="1"/>
  <c r="B35" i="1"/>
  <c r="B36" i="1" l="1"/>
  <c r="C35" i="1"/>
  <c r="F35" i="1" s="1"/>
  <c r="B37" i="1" l="1"/>
  <c r="C36" i="1"/>
  <c r="F36" i="1" s="1"/>
  <c r="C37" i="1" l="1"/>
  <c r="F37" i="1" s="1"/>
  <c r="B38" i="1"/>
  <c r="C38" i="1" l="1"/>
  <c r="F38" i="1" s="1"/>
  <c r="B39" i="1"/>
  <c r="B40" i="1" l="1"/>
  <c r="C40" i="1" s="1"/>
  <c r="C39" i="1"/>
</calcChain>
</file>

<file path=xl/sharedStrings.xml><?xml version="1.0" encoding="utf-8"?>
<sst xmlns="http://schemas.openxmlformats.org/spreadsheetml/2006/main" count="154" uniqueCount="129">
  <si>
    <t>THỜI KHOÁ BIỂU</t>
  </si>
  <si>
    <t>BOOTCAMP PREPARATION</t>
  </si>
  <si>
    <t>ACCERELATOR JAVA</t>
  </si>
  <si>
    <t>CodeGym Đà Nẵng</t>
  </si>
  <si>
    <t>Version</t>
  </si>
  <si>
    <t>Lớp</t>
  </si>
  <si>
    <t>A0321I1</t>
  </si>
  <si>
    <t>Ngày cập nhật</t>
  </si>
  <si>
    <t>Phòng học</t>
  </si>
  <si>
    <t>James</t>
  </si>
  <si>
    <t>Instructor</t>
  </si>
  <si>
    <t>Đặng Chí Trung</t>
  </si>
  <si>
    <t>Giờ học</t>
  </si>
  <si>
    <t>17:30-21:30</t>
  </si>
  <si>
    <t>Tutor</t>
  </si>
  <si>
    <t>Trần Văn Chánh</t>
  </si>
  <si>
    <t>Ngày học</t>
  </si>
  <si>
    <t xml:space="preserve">Thứ 2,4,6 </t>
  </si>
  <si>
    <t>Buổi</t>
  </si>
  <si>
    <t>Ngày</t>
  </si>
  <si>
    <t>Thứ</t>
  </si>
  <si>
    <t>M
17:30 - 20:00</t>
  </si>
  <si>
    <t>L 
20:00 - 21:30</t>
  </si>
  <si>
    <t>Ghi chú</t>
  </si>
  <si>
    <t>Buổi 1</t>
  </si>
  <si>
    <t>Khai giảng</t>
  </si>
  <si>
    <t>BP.T1</t>
  </si>
  <si>
    <t>Buổi 2</t>
  </si>
  <si>
    <t>BP.L1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</si>
  <si>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</si>
  <si>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</si>
  <si>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</si>
  <si>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</si>
  <si>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</si>
  <si>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</si>
  <si>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</si>
  <si>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</si>
  <si>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</si>
  <si>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</si>
  <si>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</si>
  <si>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</si>
  <si>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</si>
  <si>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</si>
  <si>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</si>
  <si>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</si>
  <si>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</si>
  <si>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</si>
  <si>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</si>
  <si>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</si>
  <si>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</si>
  <si>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BP.L8</t>
  </si>
  <si>
    <t>BP.T9</t>
  </si>
  <si>
    <t>Buổi 11</t>
  </si>
  <si>
    <t>BP.L9</t>
  </si>
  <si>
    <t>BP.T10</t>
  </si>
  <si>
    <t>Buổi 12</t>
  </si>
  <si>
    <t>BP.L10</t>
  </si>
  <si>
    <t>BP.T11</t>
  </si>
  <si>
    <t>Buổi 13</t>
  </si>
  <si>
    <t>BP.L11</t>
  </si>
  <si>
    <t>BP.T12</t>
  </si>
  <si>
    <t>Seminar Technical</t>
  </si>
  <si>
    <t>Buổi 14</t>
  </si>
  <si>
    <t>BP.L12</t>
  </si>
  <si>
    <t>BP.T13</t>
  </si>
  <si>
    <t>Retros CAH</t>
  </si>
  <si>
    <t>Buổi 15</t>
  </si>
  <si>
    <t>BP.L13</t>
  </si>
  <si>
    <t>BP.T14</t>
  </si>
  <si>
    <t>Buổi 16</t>
  </si>
  <si>
    <t>BP.L14</t>
  </si>
  <si>
    <t>BP.T15</t>
  </si>
  <si>
    <t>Buổi 17</t>
  </si>
  <si>
    <t>BP.L15</t>
  </si>
  <si>
    <t>BP.T16</t>
  </si>
  <si>
    <t>Buổi 18</t>
  </si>
  <si>
    <t>BP.L16</t>
  </si>
  <si>
    <t>Buổi 19</t>
  </si>
  <si>
    <t>BP.T17</t>
  </si>
  <si>
    <t>Buổi 20</t>
  </si>
  <si>
    <t>BP.L17</t>
  </si>
  <si>
    <t>BP.T18</t>
  </si>
  <si>
    <t>Buổi 21</t>
  </si>
  <si>
    <t>BP.L18</t>
  </si>
  <si>
    <t>BP.T19</t>
  </si>
  <si>
    <t>Buổi 22</t>
  </si>
  <si>
    <t>BP.L19</t>
  </si>
  <si>
    <t>BP.T20</t>
  </si>
  <si>
    <t>Buổi 23</t>
  </si>
  <si>
    <t>BP.L20</t>
  </si>
  <si>
    <t>BP.L21</t>
  </si>
  <si>
    <t>Buổi 24</t>
  </si>
  <si>
    <t>BP.L19 -&gt; Case Study BS</t>
  </si>
  <si>
    <t>BP.T20 -&gt; Case Study BS</t>
  </si>
  <si>
    <t>Buổi 25</t>
  </si>
  <si>
    <t>BP.L20 -&gt; Case Study BS</t>
  </si>
  <si>
    <t>BP.T21-&gt; Case Study BS</t>
  </si>
  <si>
    <t>Buổi 26</t>
  </si>
  <si>
    <t>BP.L21  -&gt; Case Study BS</t>
  </si>
  <si>
    <t>Buổi 27</t>
  </si>
  <si>
    <t>BP. Exam</t>
  </si>
  <si>
    <t>Tự đánh giá năng lực</t>
  </si>
  <si>
    <t>Buổi 28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</si>
  <si>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</si>
  <si>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</si>
  <si>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</si>
  <si>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</si>
  <si>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</si>
  <si>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</si>
  <si>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</si>
  <si>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</si>
  <si>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</si>
  <si>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</si>
  <si>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</si>
  <si>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</si>
  <si>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</si>
  <si>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</si>
  <si>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</si>
  <si>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</si>
  <si>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</si>
  <si>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</si>
  <si>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</si>
  <si>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</si>
  <si>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</si>
  <si>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</si>
  <si>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r </t>
  </si>
  <si>
    <t>r</t>
  </si>
  <si>
    <t>thực hành</t>
  </si>
  <si>
    <t>lý thuyết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</si>
</sst>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yy"/>
    <numFmt numFmtId="166" formatCode="yyyy&quot;/&quot;m&quot;/&quot;d&quot;,&quot;dddd"/>
  </numFmts>
  <fonts count="18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2"/>
      <color rgb="FF000000"/>
      <name val="&quot;Times New Roman&quot;"/>
    </font>
    <font>
      <sz val="10"/>
      <color theme="1"/>
      <name val="Arial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0" borderId="5" xfId="0" applyFont="1" applyBorder="1"/>
    <xf numFmtId="0" fontId="12" fillId="0" borderId="2" xfId="0" applyFont="1" applyBorder="1" applyAlignment="1"/>
    <xf numFmtId="0" fontId="12" fillId="4" borderId="0" xfId="0" applyFont="1" applyFill="1" applyAlignment="1"/>
    <xf numFmtId="0" fontId="8" fillId="0" borderId="2" xfId="0" applyFont="1" applyBorder="1" applyAlignment="1">
      <alignment horizontal="left"/>
    </xf>
    <xf numFmtId="0" fontId="9" fillId="2" borderId="0" xfId="0" applyFont="1" applyFill="1" applyAlignment="1">
      <alignment horizontal="left" vertical="center"/>
    </xf>
    <xf numFmtId="14" fontId="1" fillId="0" borderId="2" xfId="0" applyNumberFormat="1" applyFont="1" applyBorder="1"/>
    <xf numFmtId="0" fontId="12" fillId="4" borderId="2" xfId="0" applyFont="1" applyFill="1" applyBorder="1" applyAlignment="1"/>
    <xf numFmtId="0" fontId="12" fillId="5" borderId="2" xfId="0" applyFont="1" applyFill="1" applyBorder="1" applyAlignment="1"/>
    <xf numFmtId="0" fontId="12" fillId="0" borderId="2" xfId="0" applyFont="1" applyBorder="1" applyAlignment="1"/>
    <xf numFmtId="0" fontId="12" fillId="2" borderId="2" xfId="0" applyFont="1" applyFill="1" applyBorder="1" applyAlignment="1"/>
    <xf numFmtId="0" fontId="13" fillId="0" borderId="0" xfId="0" applyFont="1"/>
    <xf numFmtId="0" fontId="14" fillId="0" borderId="2" xfId="0" applyFont="1" applyBorder="1" applyAlignment="1"/>
    <xf numFmtId="0" fontId="12" fillId="0" borderId="2" xfId="0" applyFont="1" applyBorder="1" applyAlignment="1"/>
    <xf numFmtId="0" fontId="12" fillId="5" borderId="2" xfId="0" applyFont="1" applyFill="1" applyBorder="1" applyAlignment="1"/>
    <xf numFmtId="0" fontId="12" fillId="2" borderId="2" xfId="0" applyFont="1" applyFill="1" applyBorder="1" applyAlignment="1"/>
    <xf numFmtId="0" fontId="12" fillId="6" borderId="2" xfId="0" applyFont="1" applyFill="1" applyBorder="1" applyAlignment="1"/>
    <xf numFmtId="0" fontId="12" fillId="6" borderId="2" xfId="0" applyFont="1" applyFill="1" applyBorder="1" applyAlignment="1"/>
    <xf numFmtId="0" fontId="9" fillId="0" borderId="2" xfId="0" applyFont="1" applyBorder="1" applyAlignment="1">
      <alignment horizontal="left" wrapText="1"/>
    </xf>
    <xf numFmtId="0" fontId="1" fillId="7" borderId="2" xfId="0" applyFont="1" applyFill="1" applyBorder="1" applyAlignment="1"/>
    <xf numFmtId="0" fontId="1" fillId="8" borderId="2" xfId="0" applyFont="1" applyFill="1" applyBorder="1"/>
    <xf numFmtId="0" fontId="9" fillId="0" borderId="2" xfId="0" applyFont="1" applyBorder="1" applyAlignment="1">
      <alignment horizontal="left"/>
    </xf>
    <xf numFmtId="0" fontId="15" fillId="0" borderId="0" xfId="0" applyFont="1"/>
    <xf numFmtId="0" fontId="1" fillId="4" borderId="1" xfId="0" applyFont="1" applyFill="1" applyBorder="1"/>
    <xf numFmtId="0" fontId="1" fillId="6" borderId="1" xfId="0" applyFont="1" applyFill="1" applyBorder="1"/>
    <xf numFmtId="0" fontId="16" fillId="9" borderId="2" xfId="0" applyFont="1" applyFill="1" applyBorder="1" applyAlignment="1"/>
    <xf numFmtId="0" fontId="2" fillId="0" borderId="0" xfId="0" applyFont="1" applyAlignment="1"/>
    <xf numFmtId="0" fontId="17" fillId="0" borderId="2" xfId="0" applyFont="1" applyBorder="1" applyAlignment="1">
      <alignment horizontal="right"/>
    </xf>
    <xf numFmtId="166" fontId="17" fillId="0" borderId="2" xfId="0" applyNumberFormat="1" applyFont="1" applyBorder="1" applyAlignment="1">
      <alignment horizontal="right"/>
    </xf>
    <xf numFmtId="0" fontId="17" fillId="0" borderId="2" xfId="0" applyFont="1" applyBorder="1" applyAlignment="1"/>
    <xf numFmtId="166" fontId="17" fillId="0" borderId="2" xfId="0" applyNumberFormat="1" applyFont="1" applyBorder="1" applyAlignment="1">
      <alignment horizontal="right"/>
    </xf>
    <xf numFmtId="0" fontId="17" fillId="0" borderId="2" xfId="0" applyFont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A10" workbookViewId="0">
      <selection activeCell="F21" sqref="F21"/>
    </sheetView>
  </sheetViews>
  <sheetFormatPr defaultColWidth="14.453125" defaultRowHeight="15" customHeight="1"/>
  <cols>
    <col min="1" max="1" width="11" customWidth="1"/>
    <col min="2" max="2" width="13.81640625" customWidth="1"/>
    <col min="3" max="3" width="11.453125" customWidth="1"/>
    <col min="4" max="4" width="28.26953125" customWidth="1"/>
    <col min="5" max="5" width="25.7265625" customWidth="1"/>
    <col min="6" max="6" width="25.453125" customWidth="1"/>
    <col min="7" max="7" width="20.1796875" customWidth="1"/>
    <col min="8" max="8" width="11.453125" customWidth="1"/>
    <col min="9" max="25" width="13.453125" customWidth="1"/>
  </cols>
  <sheetData>
    <row r="1" spans="1:25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</row>
    <row r="2" spans="1:25" ht="22.5" customHeight="1">
      <c r="A2" s="1"/>
      <c r="B2" s="1"/>
      <c r="C2" s="2"/>
      <c r="D2" s="1"/>
      <c r="E2" s="3" t="s">
        <v>0</v>
      </c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2"/>
    </row>
    <row r="3" spans="1:25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"/>
      <c r="Y3" s="2"/>
    </row>
    <row r="4" spans="1:25" ht="21.75" customHeight="1">
      <c r="A4" s="6"/>
      <c r="B4" s="1"/>
      <c r="C4" s="7"/>
      <c r="D4" s="1"/>
      <c r="E4" s="8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/>
      <c r="Y4" s="2"/>
    </row>
    <row r="5" spans="1:2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"/>
      <c r="Y5" s="2"/>
    </row>
    <row r="6" spans="1:25" ht="18" customHeight="1">
      <c r="A6" s="9" t="s">
        <v>3</v>
      </c>
      <c r="B6" s="9"/>
      <c r="C6" s="9"/>
      <c r="D6" s="9"/>
      <c r="E6" s="9" t="s">
        <v>4</v>
      </c>
      <c r="F6" s="10">
        <v>1</v>
      </c>
      <c r="G6" s="2"/>
      <c r="H6" s="11"/>
      <c r="I6" s="12"/>
      <c r="J6" s="12"/>
      <c r="K6" s="12"/>
      <c r="L6" s="12"/>
      <c r="M6" s="12"/>
      <c r="N6" s="1"/>
      <c r="O6" s="1"/>
      <c r="P6" s="1"/>
      <c r="Q6" s="1"/>
      <c r="R6" s="1"/>
      <c r="S6" s="1"/>
      <c r="T6" s="1"/>
      <c r="U6" s="1"/>
      <c r="V6" s="1"/>
      <c r="W6" s="1"/>
      <c r="X6" s="2"/>
      <c r="Y6" s="2"/>
    </row>
    <row r="7" spans="1:25" ht="18" customHeight="1">
      <c r="A7" s="9" t="s">
        <v>5</v>
      </c>
      <c r="B7" s="53" t="s">
        <v>6</v>
      </c>
      <c r="C7" s="54"/>
      <c r="D7" s="2"/>
      <c r="E7" s="9" t="s">
        <v>7</v>
      </c>
      <c r="F7" s="14">
        <v>44154</v>
      </c>
      <c r="G7" s="2"/>
      <c r="H7" s="11"/>
      <c r="I7" s="12"/>
      <c r="J7" s="12"/>
      <c r="K7" s="12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2"/>
      <c r="Y7" s="2"/>
    </row>
    <row r="8" spans="1:25" ht="18" customHeight="1">
      <c r="A8" s="9" t="s">
        <v>8</v>
      </c>
      <c r="B8" s="53" t="s">
        <v>9</v>
      </c>
      <c r="C8" s="54"/>
      <c r="D8" s="2"/>
      <c r="E8" s="9" t="s">
        <v>10</v>
      </c>
      <c r="F8" s="13" t="s">
        <v>11</v>
      </c>
      <c r="G8" s="2"/>
      <c r="H8" s="11"/>
      <c r="I8" s="12"/>
      <c r="J8" s="12"/>
      <c r="K8" s="12"/>
      <c r="L8" s="12"/>
      <c r="M8" s="12"/>
      <c r="N8" s="1"/>
      <c r="O8" s="1"/>
      <c r="P8" s="1"/>
      <c r="Q8" s="1"/>
      <c r="R8" s="1"/>
      <c r="S8" s="1"/>
      <c r="T8" s="1"/>
      <c r="U8" s="1"/>
      <c r="V8" s="1"/>
      <c r="W8" s="1"/>
      <c r="X8" s="2"/>
      <c r="Y8" s="2"/>
    </row>
    <row r="9" spans="1:25" ht="18" customHeight="1">
      <c r="A9" s="9" t="s">
        <v>12</v>
      </c>
      <c r="B9" s="11" t="s">
        <v>13</v>
      </c>
      <c r="C9" s="2"/>
      <c r="D9" s="9"/>
      <c r="E9" s="9" t="s">
        <v>14</v>
      </c>
      <c r="F9" s="13" t="s">
        <v>15</v>
      </c>
      <c r="G9" s="2"/>
      <c r="H9" s="15"/>
      <c r="I9" s="16"/>
      <c r="J9" s="16"/>
      <c r="K9" s="16"/>
      <c r="L9" s="16"/>
      <c r="M9" s="1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</row>
    <row r="10" spans="1:25" ht="18" customHeight="1">
      <c r="A10" s="9" t="s">
        <v>16</v>
      </c>
      <c r="B10" s="11" t="s">
        <v>17</v>
      </c>
      <c r="C10" s="2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8" customHeight="1">
      <c r="A11" s="2"/>
      <c r="B11" s="2"/>
      <c r="C11" s="2"/>
      <c r="D11" s="2" t="s">
        <v>127</v>
      </c>
      <c r="E11" s="2" t="s">
        <v>128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30" customHeight="1">
      <c r="A12" s="17" t="s">
        <v>18</v>
      </c>
      <c r="B12" s="17" t="s">
        <v>19</v>
      </c>
      <c r="C12" s="17" t="s">
        <v>20</v>
      </c>
      <c r="D12" s="18" t="s">
        <v>21</v>
      </c>
      <c r="E12" s="18" t="s">
        <v>22</v>
      </c>
      <c r="F12" s="19" t="s">
        <v>23</v>
      </c>
      <c r="G12" s="15"/>
      <c r="H12" s="15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8" customHeight="1">
      <c r="A13" s="20" t="s">
        <v>24</v>
      </c>
      <c r="B13" s="21">
        <v>44281</v>
      </c>
      <c r="C13" s="22" t="str">
        <f t="shared" ref="C13:C40" si="0">TEXT(B13,"ddd")</f>
        <v>Fri</v>
      </c>
      <c r="D13" s="23" t="s">
        <v>25</v>
      </c>
      <c r="E13" s="24" t="s">
        <v>26</v>
      </c>
      <c r="F13" s="25" t="s">
        <v>125</v>
      </c>
      <c r="G13" s="26"/>
      <c r="H13" s="15"/>
      <c r="I13" s="2"/>
      <c r="J13" s="1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8" customHeight="1">
      <c r="A14" s="20" t="s">
        <v>27</v>
      </c>
      <c r="B14" s="27">
        <f>WORKDAY(B13,1,'Holidays 2021,2020'!$B$2:$B$19)</f>
        <v>44284</v>
      </c>
      <c r="C14" s="22" t="str">
        <f t="shared" si="0"/>
        <v>Mon</v>
      </c>
      <c r="D14" s="23" t="s">
        <v>28</v>
      </c>
      <c r="E14" s="28" t="s">
        <v>29</v>
      </c>
      <c r="F14" s="25" t="s">
        <v>126</v>
      </c>
      <c r="G14" s="26"/>
      <c r="H14" s="15"/>
      <c r="I14" s="2"/>
      <c r="J14" s="1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" customHeight="1">
      <c r="A15" s="20" t="s">
        <v>30</v>
      </c>
      <c r="B15" s="27">
        <f>WORKDAY(B14,2,'Holidays 2021,2020'!$B$2:$B$19)</f>
        <v>44286</v>
      </c>
      <c r="C15" s="22" t="str">
        <f t="shared" si="0"/>
        <v>Wed</v>
      </c>
      <c r="D15" s="23" t="s">
        <v>31</v>
      </c>
      <c r="E15" s="28" t="s">
        <v>32</v>
      </c>
      <c r="F15" s="25" t="s">
        <v>126</v>
      </c>
      <c r="G15" s="26"/>
      <c r="H15" s="15"/>
      <c r="I15" s="2"/>
      <c r="J15" s="1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8" customHeight="1">
      <c r="A16" s="20" t="s">
        <v>33</v>
      </c>
      <c r="B16" s="27">
        <f>WORKDAY(B15,2,'Holidays 2021,2020'!$B$2:$B$19)</f>
        <v>44288</v>
      </c>
      <c r="C16" s="22" t="str">
        <f t="shared" si="0"/>
        <v>Fri</v>
      </c>
      <c r="D16" s="23" t="s">
        <v>34</v>
      </c>
      <c r="E16" s="28" t="s">
        <v>35</v>
      </c>
      <c r="F16" s="25" t="s">
        <v>126</v>
      </c>
      <c r="G16" s="26"/>
      <c r="H16" s="15"/>
      <c r="I16" s="2"/>
      <c r="J16" s="1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8" customHeight="1">
      <c r="A17" s="20" t="s">
        <v>36</v>
      </c>
      <c r="B17" s="27">
        <f>WORKDAY(B16,1,'Holidays 2021,2020'!$B$2:$B$19)</f>
        <v>44291</v>
      </c>
      <c r="C17" s="22" t="str">
        <f t="shared" si="0"/>
        <v>Mon</v>
      </c>
      <c r="D17" s="23" t="s">
        <v>37</v>
      </c>
      <c r="E17" s="29" t="s">
        <v>38</v>
      </c>
      <c r="F17" s="25" t="s">
        <v>126</v>
      </c>
      <c r="G17" s="26"/>
      <c r="H17" s="15"/>
      <c r="I17" s="2"/>
      <c r="J17" s="1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8" customHeight="1">
      <c r="A18" s="20" t="s">
        <v>39</v>
      </c>
      <c r="B18" s="27">
        <f>WORKDAY(B17,2,'Holidays 2021,2020'!$B$2:$B$19)</f>
        <v>44293</v>
      </c>
      <c r="C18" s="22" t="str">
        <f t="shared" si="0"/>
        <v>Wed</v>
      </c>
      <c r="D18" s="30" t="s">
        <v>40</v>
      </c>
      <c r="E18" s="31" t="s">
        <v>40</v>
      </c>
      <c r="F18" s="25" t="s">
        <v>126</v>
      </c>
      <c r="G18" s="26"/>
      <c r="H18" s="15"/>
      <c r="I18" s="2"/>
      <c r="J18" s="1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" customHeight="1">
      <c r="A19" s="20" t="s">
        <v>41</v>
      </c>
      <c r="B19" s="27">
        <f>WORKDAY(B18,2,'Holidays 2021,2020'!$B$2:$B$19)</f>
        <v>44295</v>
      </c>
      <c r="C19" s="22" t="str">
        <f t="shared" si="0"/>
        <v>Fri</v>
      </c>
      <c r="D19" s="30" t="s">
        <v>40</v>
      </c>
      <c r="E19" s="29" t="s">
        <v>42</v>
      </c>
      <c r="F19" s="25" t="s">
        <v>126</v>
      </c>
      <c r="G19" s="26"/>
      <c r="H19" s="15"/>
      <c r="I19" s="2"/>
      <c r="J19" s="1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" customHeight="1">
      <c r="A20" s="20" t="s">
        <v>43</v>
      </c>
      <c r="B20" s="27">
        <f>WORKDAY(B19,1,'Holidays 2021,2020'!$B$2:$B$19)</f>
        <v>44298</v>
      </c>
      <c r="C20" s="22" t="str">
        <f t="shared" si="0"/>
        <v>Mon</v>
      </c>
      <c r="D20" s="30" t="s">
        <v>44</v>
      </c>
      <c r="E20" s="29" t="s">
        <v>45</v>
      </c>
      <c r="F20" s="25" t="s">
        <v>126</v>
      </c>
      <c r="G20" s="26"/>
      <c r="H20" s="15"/>
      <c r="I20" s="2"/>
      <c r="J20" s="1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8" customHeight="1">
      <c r="A21" s="20" t="s">
        <v>46</v>
      </c>
      <c r="B21" s="27">
        <f>WORKDAY(B20,2,'Holidays 2021,2020'!$B$2:$B$19)</f>
        <v>44300</v>
      </c>
      <c r="C21" s="22" t="str">
        <f t="shared" si="0"/>
        <v>Wed</v>
      </c>
      <c r="D21" s="30" t="s">
        <v>47</v>
      </c>
      <c r="E21" s="29" t="s">
        <v>48</v>
      </c>
      <c r="F21" s="25" t="s">
        <v>126</v>
      </c>
      <c r="G21" s="26"/>
      <c r="H21" s="15"/>
      <c r="I21" s="2"/>
      <c r="J21" s="1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8" customHeight="1">
      <c r="A22" s="20" t="s">
        <v>49</v>
      </c>
      <c r="B22" s="27">
        <f>WORKDAY(B21,2,'Holidays 2021,2020'!$B$2:$B$19)</f>
        <v>44302</v>
      </c>
      <c r="C22" s="22" t="str">
        <f t="shared" si="0"/>
        <v>Fri</v>
      </c>
      <c r="D22" s="30" t="s">
        <v>50</v>
      </c>
      <c r="E22" s="29" t="s">
        <v>51</v>
      </c>
      <c r="F22" s="25" t="str">
        <f t="shared" ref="F21:F24" si="1">IF(C22="Th 6","Retros","")</f>
        <v/>
      </c>
      <c r="G22" s="26"/>
      <c r="H22" s="15"/>
      <c r="I22" s="2"/>
      <c r="J22" s="1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8" customHeight="1">
      <c r="A23" s="20" t="s">
        <v>52</v>
      </c>
      <c r="B23" s="27">
        <f>WORKDAY(B22,1,'Holidays 2021,2020'!$B$2:$B$19)</f>
        <v>44305</v>
      </c>
      <c r="C23" s="22" t="str">
        <f t="shared" si="0"/>
        <v>Mon</v>
      </c>
      <c r="D23" s="30" t="s">
        <v>53</v>
      </c>
      <c r="E23" s="29" t="s">
        <v>54</v>
      </c>
      <c r="F23" s="25" t="str">
        <f t="shared" si="1"/>
        <v/>
      </c>
      <c r="G23" s="26"/>
      <c r="H23" s="15"/>
      <c r="I23" s="2"/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8" customHeight="1">
      <c r="A24" s="20" t="s">
        <v>55</v>
      </c>
      <c r="B24" s="27">
        <f>WORKDAY(B23,3,'Holidays 2021,2020'!$B$2:$B$19)</f>
        <v>44309</v>
      </c>
      <c r="C24" s="20" t="str">
        <f t="shared" si="0"/>
        <v>Fri</v>
      </c>
      <c r="D24" s="30" t="s">
        <v>56</v>
      </c>
      <c r="E24" s="29" t="s">
        <v>57</v>
      </c>
      <c r="F24" s="25" t="str">
        <f t="shared" si="1"/>
        <v/>
      </c>
      <c r="G24" s="26"/>
      <c r="H24" s="15"/>
      <c r="I24" s="2"/>
      <c r="J24" s="32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8" customHeight="1">
      <c r="A25" s="20" t="s">
        <v>58</v>
      </c>
      <c r="B25" s="27">
        <f>WORKDAY(B24,1,'Holidays 2021,2020'!$B$2:$B$19)</f>
        <v>44312</v>
      </c>
      <c r="C25" s="22" t="str">
        <f t="shared" si="0"/>
        <v>Mon</v>
      </c>
      <c r="D25" s="30" t="s">
        <v>59</v>
      </c>
      <c r="E25" s="29" t="s">
        <v>60</v>
      </c>
      <c r="F25" s="33" t="s">
        <v>61</v>
      </c>
      <c r="G25" s="26"/>
      <c r="H25" s="15"/>
      <c r="I25" s="2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8" customHeight="1">
      <c r="A26" s="20" t="s">
        <v>62</v>
      </c>
      <c r="B26" s="27">
        <f>WORKDAY(B25,2,'Holidays 2021,2020'!$B$2:$B$19)</f>
        <v>44314</v>
      </c>
      <c r="C26" s="22" t="str">
        <f t="shared" si="0"/>
        <v>Wed</v>
      </c>
      <c r="D26" s="30" t="s">
        <v>63</v>
      </c>
      <c r="E26" s="29" t="s">
        <v>64</v>
      </c>
      <c r="F26" s="25" t="s">
        <v>65</v>
      </c>
      <c r="G26" s="26"/>
      <c r="H26" s="15"/>
      <c r="I26" s="2"/>
      <c r="J26" s="1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8" customHeight="1">
      <c r="A27" s="20" t="s">
        <v>66</v>
      </c>
      <c r="B27" s="27">
        <f>WORKDAY(B26,2,'Holidays 2021,2020'!$B$2:$B$19)</f>
        <v>44319</v>
      </c>
      <c r="C27" s="20" t="str">
        <f t="shared" si="0"/>
        <v>Mon</v>
      </c>
      <c r="D27" s="30" t="s">
        <v>67</v>
      </c>
      <c r="E27" s="29" t="s">
        <v>68</v>
      </c>
      <c r="F27" s="25" t="str">
        <f t="shared" ref="F27:F38" si="2">IF(C27="Th 6","Retros","")</f>
        <v/>
      </c>
      <c r="G27" s="26"/>
      <c r="H27" s="15"/>
      <c r="I27" s="2"/>
      <c r="J27" s="1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8" customHeight="1">
      <c r="A28" s="20" t="s">
        <v>69</v>
      </c>
      <c r="B28" s="27">
        <f>WORKDAY(B27,2,'Holidays 2021,2020'!$B$2:$B$19)</f>
        <v>44321</v>
      </c>
      <c r="C28" s="22" t="str">
        <f t="shared" si="0"/>
        <v>Wed</v>
      </c>
      <c r="D28" s="30" t="s">
        <v>70</v>
      </c>
      <c r="E28" s="29" t="s">
        <v>71</v>
      </c>
      <c r="F28" s="25" t="str">
        <f t="shared" si="2"/>
        <v/>
      </c>
      <c r="G28" s="26"/>
      <c r="H28" s="15"/>
      <c r="I28" s="2"/>
      <c r="J28" s="1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8" customHeight="1">
      <c r="A29" s="20" t="s">
        <v>72</v>
      </c>
      <c r="B29" s="27">
        <f>WORKDAY(B28,2,'Holidays 2021,2020'!$B$2:$B$19)</f>
        <v>44323</v>
      </c>
      <c r="C29" s="22" t="str">
        <f t="shared" si="0"/>
        <v>Fri</v>
      </c>
      <c r="D29" s="30" t="s">
        <v>73</v>
      </c>
      <c r="E29" s="29" t="s">
        <v>74</v>
      </c>
      <c r="F29" s="25" t="str">
        <f t="shared" si="2"/>
        <v/>
      </c>
      <c r="G29" s="26"/>
      <c r="H29" s="15"/>
      <c r="I29" s="2"/>
      <c r="J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8" customHeight="1">
      <c r="A30" s="20" t="s">
        <v>75</v>
      </c>
      <c r="B30" s="27">
        <f>WORKDAY(B29,1,'Holidays 2021,2020'!$B$2:$B$19)</f>
        <v>44326</v>
      </c>
      <c r="C30" s="20" t="str">
        <f t="shared" si="0"/>
        <v>Mon</v>
      </c>
      <c r="D30" s="34" t="s">
        <v>76</v>
      </c>
      <c r="E30" s="31" t="s">
        <v>76</v>
      </c>
      <c r="F30" s="25" t="str">
        <f t="shared" si="2"/>
        <v/>
      </c>
      <c r="G30" s="26"/>
      <c r="H30" s="15"/>
      <c r="I30" s="2"/>
      <c r="J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8" customHeight="1">
      <c r="A31" s="20" t="s">
        <v>77</v>
      </c>
      <c r="B31" s="27">
        <f>WORKDAY(B30,2,'Holidays 2021,2020'!$B$2:$B$19)</f>
        <v>44328</v>
      </c>
      <c r="C31" s="22" t="str">
        <f t="shared" si="0"/>
        <v>Wed</v>
      </c>
      <c r="D31" s="34" t="s">
        <v>76</v>
      </c>
      <c r="E31" s="29" t="s">
        <v>78</v>
      </c>
      <c r="F31" s="25" t="str">
        <f t="shared" si="2"/>
        <v/>
      </c>
      <c r="G31" s="26"/>
      <c r="H31" s="15"/>
      <c r="I31" s="2"/>
      <c r="J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8" customHeight="1">
      <c r="A32" s="20" t="s">
        <v>79</v>
      </c>
      <c r="B32" s="27">
        <f>WORKDAY(B31,2,'Holidays 2021,2020'!$B$2:$B$19)</f>
        <v>44330</v>
      </c>
      <c r="C32" s="22" t="str">
        <f t="shared" si="0"/>
        <v>Fri</v>
      </c>
      <c r="D32" s="34" t="s">
        <v>80</v>
      </c>
      <c r="E32" s="29" t="s">
        <v>81</v>
      </c>
      <c r="F32" s="25" t="str">
        <f t="shared" si="2"/>
        <v/>
      </c>
      <c r="G32" s="26"/>
      <c r="H32" s="15"/>
      <c r="I32" s="2"/>
      <c r="J32" s="1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8" customHeight="1">
      <c r="A33" s="20" t="s">
        <v>82</v>
      </c>
      <c r="B33" s="27">
        <f>WORKDAY(B32,1,'Holidays 2021,2020'!$B$2:$B$19)</f>
        <v>44333</v>
      </c>
      <c r="C33" s="20" t="str">
        <f t="shared" si="0"/>
        <v>Mon</v>
      </c>
      <c r="D33" s="34" t="s">
        <v>83</v>
      </c>
      <c r="E33" s="29" t="s">
        <v>84</v>
      </c>
      <c r="F33" s="25" t="str">
        <f t="shared" si="2"/>
        <v/>
      </c>
      <c r="G33" s="26"/>
      <c r="H33" s="15"/>
      <c r="I33" s="2"/>
      <c r="J33" s="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8" customHeight="1">
      <c r="A34" s="20" t="s">
        <v>85</v>
      </c>
      <c r="B34" s="27">
        <f>WORKDAY(B33,2,'Holidays 2021,2020'!$B$2:$B$19)</f>
        <v>44335</v>
      </c>
      <c r="C34" s="22" t="str">
        <f t="shared" si="0"/>
        <v>Wed</v>
      </c>
      <c r="D34" s="23" t="s">
        <v>86</v>
      </c>
      <c r="E34" s="35" t="s">
        <v>87</v>
      </c>
      <c r="F34" s="25" t="str">
        <f t="shared" si="2"/>
        <v/>
      </c>
      <c r="G34" s="26"/>
      <c r="H34" s="15"/>
      <c r="I34" s="2"/>
      <c r="J34" s="1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8" customHeight="1">
      <c r="A35" s="20" t="s">
        <v>88</v>
      </c>
      <c r="B35" s="27">
        <f>WORKDAY(B34,2,'Holidays 2021,2020'!$B$2:$B$19)</f>
        <v>44337</v>
      </c>
      <c r="C35" s="22" t="str">
        <f t="shared" si="0"/>
        <v>Fri</v>
      </c>
      <c r="D35" s="23" t="s">
        <v>89</v>
      </c>
      <c r="E35" s="36" t="s">
        <v>90</v>
      </c>
      <c r="F35" s="25" t="str">
        <f t="shared" si="2"/>
        <v/>
      </c>
      <c r="G35" s="26"/>
      <c r="H35" s="15"/>
      <c r="I35" s="2"/>
      <c r="J35" s="1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8" customHeight="1">
      <c r="A36" s="20" t="s">
        <v>91</v>
      </c>
      <c r="B36" s="27">
        <f>WORKDAY(B35,1,'Holidays 2021,2020'!$B$2:$B$19)</f>
        <v>44340</v>
      </c>
      <c r="C36" s="20" t="str">
        <f t="shared" si="0"/>
        <v>Mon</v>
      </c>
      <c r="D36" s="23" t="s">
        <v>92</v>
      </c>
      <c r="E36" s="35" t="s">
        <v>93</v>
      </c>
      <c r="F36" s="25" t="str">
        <f t="shared" si="2"/>
        <v/>
      </c>
      <c r="G36" s="26"/>
      <c r="H36" s="15"/>
      <c r="I36" s="2"/>
      <c r="J36" s="1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8" customHeight="1">
      <c r="A37" s="20" t="s">
        <v>94</v>
      </c>
      <c r="B37" s="27">
        <f>WORKDAY(B36,2,'Holidays 2021,2020'!$B$2:$B$19)</f>
        <v>44342</v>
      </c>
      <c r="C37" s="22" t="str">
        <f t="shared" si="0"/>
        <v>Wed</v>
      </c>
      <c r="D37" s="23" t="s">
        <v>95</v>
      </c>
      <c r="E37" s="35" t="s">
        <v>96</v>
      </c>
      <c r="F37" s="25" t="str">
        <f t="shared" si="2"/>
        <v/>
      </c>
      <c r="G37" s="26"/>
      <c r="H37" s="15"/>
      <c r="I37" s="2"/>
      <c r="J37" s="1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5">
      <c r="A38" s="20" t="s">
        <v>97</v>
      </c>
      <c r="B38" s="27">
        <f>WORKDAY(B37,2,'Holidays 2021,2020'!$B$2:$B$19)</f>
        <v>44344</v>
      </c>
      <c r="C38" s="22" t="str">
        <f t="shared" si="0"/>
        <v>Fri</v>
      </c>
      <c r="D38" s="23" t="s">
        <v>98</v>
      </c>
      <c r="E38" s="23" t="s">
        <v>98</v>
      </c>
      <c r="F38" s="25" t="str">
        <f t="shared" si="2"/>
        <v/>
      </c>
      <c r="G38" s="26"/>
      <c r="H38" s="15"/>
      <c r="I38" s="2"/>
      <c r="J38" s="1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20" t="s">
        <v>99</v>
      </c>
      <c r="B39" s="27">
        <f>WORKDAY(B38,1,'Holidays 2021,2020'!$B$2:$B$19)</f>
        <v>44347</v>
      </c>
      <c r="C39" s="20" t="str">
        <f t="shared" si="0"/>
        <v>Mon</v>
      </c>
      <c r="D39" s="37" t="s">
        <v>100</v>
      </c>
      <c r="E39" s="38" t="s">
        <v>100</v>
      </c>
      <c r="F39" s="39" t="s">
        <v>101</v>
      </c>
      <c r="G39" s="26"/>
      <c r="H39" s="15"/>
      <c r="I39" s="2"/>
      <c r="J39" s="1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8" customHeight="1">
      <c r="A40" s="20" t="s">
        <v>102</v>
      </c>
      <c r="B40" s="27">
        <f>WORKDAY(B39,2,'Holidays 2021,2020'!$B$2:$B$19)</f>
        <v>44349</v>
      </c>
      <c r="C40" s="22" t="str">
        <f t="shared" si="0"/>
        <v>Wed</v>
      </c>
      <c r="D40" s="40" t="s">
        <v>103</v>
      </c>
      <c r="E40" s="41" t="s">
        <v>104</v>
      </c>
      <c r="F40" s="42" t="s">
        <v>105</v>
      </c>
      <c r="G40" s="26"/>
      <c r="H40" s="15"/>
      <c r="I40" s="2"/>
      <c r="J40" s="1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8" customHeight="1">
      <c r="A41" s="43"/>
      <c r="B41" s="44" t="s">
        <v>106</v>
      </c>
      <c r="C41" s="1" t="s">
        <v>107</v>
      </c>
      <c r="D41" s="1"/>
      <c r="E41" s="1"/>
      <c r="F41" s="1"/>
      <c r="G41" s="15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8" customHeight="1">
      <c r="A42" s="1"/>
      <c r="B42" s="1" t="s">
        <v>108</v>
      </c>
      <c r="C42" s="1" t="s">
        <v>109</v>
      </c>
      <c r="D42" s="1"/>
      <c r="E42" s="1"/>
      <c r="F42" s="1"/>
      <c r="G42" s="15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8" customHeight="1">
      <c r="A43" s="1"/>
      <c r="B43" s="45" t="s">
        <v>110</v>
      </c>
      <c r="C43" s="1" t="s">
        <v>111</v>
      </c>
      <c r="D43" s="1"/>
      <c r="E43" s="1"/>
      <c r="F43" s="1"/>
      <c r="G43" s="15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 t="s">
        <v>112</v>
      </c>
      <c r="C44" s="1" t="s">
        <v>113</v>
      </c>
      <c r="D44" s="1"/>
      <c r="E44" s="1"/>
      <c r="F44" s="1"/>
      <c r="G44" s="15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 t="s">
        <v>65</v>
      </c>
      <c r="C45" s="1" t="s">
        <v>114</v>
      </c>
      <c r="D45" s="1"/>
      <c r="E45" s="1"/>
      <c r="F45" s="1"/>
      <c r="G45" s="15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1"/>
      <c r="D46" s="1"/>
      <c r="E46" s="1"/>
      <c r="F46" s="1"/>
      <c r="G46" s="15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1"/>
      <c r="D47" s="1"/>
      <c r="E47" s="1"/>
      <c r="F47" s="1"/>
      <c r="G47" s="15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1"/>
      <c r="D48" s="1"/>
      <c r="E48" s="1"/>
      <c r="F48" s="1"/>
      <c r="G48" s="15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1"/>
      <c r="D49" s="1"/>
      <c r="E49" s="1"/>
      <c r="F49" s="1"/>
      <c r="G49" s="15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1"/>
      <c r="D50" s="1"/>
      <c r="E50" s="1"/>
      <c r="F50" s="1"/>
      <c r="G50" s="15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1"/>
      <c r="D51" s="1"/>
      <c r="E51" s="1"/>
      <c r="F51" s="1"/>
      <c r="G51" s="15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1"/>
      <c r="D52" s="1"/>
      <c r="E52" s="1"/>
      <c r="F52" s="1"/>
      <c r="G52" s="15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1"/>
      <c r="D53" s="1"/>
      <c r="E53" s="1"/>
      <c r="F53" s="1"/>
      <c r="G53" s="15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15"/>
      <c r="H54" s="1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15"/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1"/>
      <c r="D56" s="1"/>
      <c r="E56" s="1"/>
      <c r="F56" s="1"/>
      <c r="G56" s="15"/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15"/>
      <c r="H57" s="1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15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1"/>
      <c r="D59" s="1"/>
      <c r="E59" s="1"/>
      <c r="F59" s="1"/>
      <c r="G59" s="15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"/>
      <c r="E60" s="1"/>
      <c r="F60" s="1"/>
      <c r="G60" s="15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15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"/>
      <c r="E62" s="1"/>
      <c r="F62" s="1"/>
      <c r="G62" s="15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"/>
      <c r="E63" s="1"/>
      <c r="F63" s="1"/>
      <c r="G63" s="15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"/>
      <c r="E64" s="1"/>
      <c r="F64" s="1"/>
      <c r="G64" s="15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"/>
      <c r="E65" s="1"/>
      <c r="F65" s="1"/>
      <c r="G65" s="15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"/>
      <c r="E66" s="1"/>
      <c r="F66" s="1"/>
      <c r="G66" s="15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15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"/>
      <c r="E68" s="1"/>
      <c r="F68" s="1"/>
      <c r="G68" s="15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"/>
      <c r="E69" s="1"/>
      <c r="F69" s="1"/>
      <c r="G69" s="15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"/>
      <c r="E70" s="1"/>
      <c r="F70" s="1"/>
      <c r="G70" s="15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"/>
      <c r="E71" s="1"/>
      <c r="F71" s="1"/>
      <c r="G71" s="15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1"/>
      <c r="F72" s="1"/>
      <c r="G72" s="15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5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1"/>
      <c r="F74" s="1"/>
      <c r="G74" s="15"/>
      <c r="H74" s="1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1"/>
      <c r="F75" s="1"/>
      <c r="G75" s="15"/>
      <c r="H75" s="1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1"/>
      <c r="F76" s="1"/>
      <c r="G76" s="15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1"/>
      <c r="F77" s="1"/>
      <c r="G77" s="15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1"/>
      <c r="F78" s="1"/>
      <c r="G78" s="15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5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1"/>
      <c r="F80" s="1"/>
      <c r="G80" s="15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15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15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15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15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/>
    <row r="247" spans="1:25" ht="15.75" customHeight="1"/>
    <row r="248" spans="1:25" ht="15.75" customHeight="1"/>
    <row r="249" spans="1:25" ht="15.75" customHeight="1"/>
    <row r="250" spans="1:25" ht="15.75" customHeight="1"/>
    <row r="251" spans="1:25" ht="15.75" customHeight="1"/>
    <row r="252" spans="1:25" ht="15.75" customHeight="1"/>
    <row r="253" spans="1:25" ht="15.75" customHeight="1"/>
    <row r="254" spans="1:25" ht="15.75" customHeight="1"/>
    <row r="255" spans="1:25" ht="15.75" customHeight="1"/>
    <row r="256" spans="1:2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B8:C8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1"/>
  <sheetViews>
    <sheetView workbookViewId="0"/>
  </sheetViews>
  <sheetFormatPr defaultColWidth="14.453125" defaultRowHeight="15" customHeight="1"/>
  <cols>
    <col min="2" max="2" width="24.54296875" customWidth="1"/>
  </cols>
  <sheetData>
    <row r="1" spans="1:23" ht="15.75" customHeight="1">
      <c r="A1" s="46" t="s">
        <v>115</v>
      </c>
      <c r="B1" s="46" t="s">
        <v>116</v>
      </c>
      <c r="C1" s="46" t="s">
        <v>117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</row>
    <row r="2" spans="1:23" ht="15.75" customHeight="1">
      <c r="A2" s="48">
        <v>1</v>
      </c>
      <c r="B2" s="49">
        <v>44197</v>
      </c>
      <c r="C2" s="50" t="s">
        <v>118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1:23" ht="15.75" customHeight="1">
      <c r="A3" s="48">
        <v>2</v>
      </c>
      <c r="B3" s="49">
        <v>44235</v>
      </c>
      <c r="C3" s="50" t="s">
        <v>119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3" ht="15.75" customHeight="1">
      <c r="A4" s="48">
        <v>3</v>
      </c>
      <c r="B4" s="49">
        <v>44236</v>
      </c>
      <c r="C4" s="50" t="s">
        <v>120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3" ht="15.75" customHeight="1">
      <c r="A5" s="48">
        <v>4</v>
      </c>
      <c r="B5" s="51">
        <v>43850</v>
      </c>
      <c r="C5" s="50" t="s">
        <v>120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</row>
    <row r="6" spans="1:23" ht="15.75" customHeight="1">
      <c r="A6" s="48">
        <v>5</v>
      </c>
      <c r="B6" s="49">
        <v>44237</v>
      </c>
      <c r="C6" s="50" t="s">
        <v>120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</row>
    <row r="7" spans="1:23" ht="15.75" customHeight="1">
      <c r="A7" s="48">
        <v>6</v>
      </c>
      <c r="B7" s="49">
        <v>44238</v>
      </c>
      <c r="C7" s="50" t="s">
        <v>120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</row>
    <row r="8" spans="1:23" ht="15.75" customHeight="1">
      <c r="A8" s="48">
        <v>7</v>
      </c>
      <c r="B8" s="49">
        <v>44239</v>
      </c>
      <c r="C8" s="50" t="s">
        <v>120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</row>
    <row r="9" spans="1:23" ht="15.75" customHeight="1">
      <c r="A9" s="48">
        <v>8</v>
      </c>
      <c r="B9" s="49">
        <v>44240</v>
      </c>
      <c r="C9" s="50" t="s">
        <v>120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spans="1:23" ht="15.75" customHeight="1">
      <c r="A10" s="48">
        <v>9</v>
      </c>
      <c r="B10" s="49">
        <v>44241</v>
      </c>
      <c r="C10" s="50" t="s">
        <v>120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spans="1:23" ht="15.75" customHeight="1">
      <c r="A11" s="48">
        <v>10</v>
      </c>
      <c r="B11" s="49">
        <v>44242</v>
      </c>
      <c r="C11" s="50" t="s">
        <v>120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 spans="1:23" ht="15.75" customHeight="1">
      <c r="A12" s="48">
        <v>11</v>
      </c>
      <c r="B12" s="49">
        <v>44243</v>
      </c>
      <c r="C12" s="50" t="s">
        <v>120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 spans="1:23" ht="15.75" customHeight="1">
      <c r="A13" s="48">
        <v>12</v>
      </c>
      <c r="B13" s="49">
        <v>44244</v>
      </c>
      <c r="C13" s="50" t="s">
        <v>120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1:23" ht="15.75" customHeight="1">
      <c r="A14" s="48">
        <v>13</v>
      </c>
      <c r="B14" s="49">
        <v>44245</v>
      </c>
      <c r="C14" s="50" t="s">
        <v>120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spans="1:23" ht="15.75" customHeight="1">
      <c r="A15" s="48">
        <v>14</v>
      </c>
      <c r="B15" s="49">
        <v>44246</v>
      </c>
      <c r="C15" s="50" t="s">
        <v>120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1:23" ht="15.75" customHeight="1">
      <c r="A16" s="48">
        <v>15</v>
      </c>
      <c r="B16" s="49">
        <v>44307</v>
      </c>
      <c r="C16" s="52" t="s">
        <v>121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spans="1:23" ht="15.75" customHeight="1">
      <c r="A17" s="48">
        <v>16</v>
      </c>
      <c r="B17" s="49">
        <v>44316</v>
      </c>
      <c r="C17" s="52" t="s">
        <v>122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spans="1:23" ht="15.75" customHeight="1">
      <c r="A18" s="48">
        <v>17</v>
      </c>
      <c r="B18" s="49">
        <v>44317</v>
      </c>
      <c r="C18" s="50" t="s">
        <v>123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1:23" ht="15.75" customHeight="1">
      <c r="A19" s="48">
        <v>18</v>
      </c>
      <c r="B19" s="49">
        <v>44441</v>
      </c>
      <c r="C19" s="50" t="s">
        <v>124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1:23" ht="15.75" customHeight="1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spans="1:23" ht="15.75" customHeight="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spans="1:23" ht="15.75" customHeight="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1:23" ht="15.75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spans="1:23" ht="15.7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</row>
    <row r="25" spans="1:23" ht="15.7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spans="1:23" ht="15.75" customHeigh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spans="1:23" ht="15.7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 spans="1:23" ht="15.75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spans="1:23" ht="15.75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spans="1:23" ht="15.7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 spans="1:23" ht="15.75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 spans="1:23" ht="15.75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 spans="1:23" ht="15.7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spans="1:23" ht="15.7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1:23" ht="15.7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1:23" ht="15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1:23" ht="15.7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</row>
    <row r="38" spans="1:23" ht="15.7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</row>
    <row r="39" spans="1:23" ht="15.7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</row>
    <row r="40" spans="1:23" ht="15.7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</row>
    <row r="41" spans="1:23" ht="15.7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</row>
    <row r="42" spans="1:23" ht="15.7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</row>
    <row r="43" spans="1:23" ht="15.7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</row>
    <row r="44" spans="1:23" ht="15.7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</row>
    <row r="45" spans="1:23" ht="15.7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</row>
    <row r="46" spans="1:23" ht="15.7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</row>
    <row r="47" spans="1:23" ht="15.7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</row>
    <row r="48" spans="1:23" ht="15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</row>
    <row r="49" spans="1:23" ht="15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</row>
    <row r="50" spans="1:23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</row>
    <row r="51" spans="1:23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</row>
    <row r="52" spans="1:23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</row>
    <row r="53" spans="1:23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</row>
    <row r="54" spans="1:23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1:23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</row>
    <row r="56" spans="1:23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 spans="1:23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 spans="1:23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</row>
    <row r="59" spans="1:23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</row>
    <row r="60" spans="1:23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</row>
    <row r="61" spans="1:23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</row>
    <row r="62" spans="1:23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</row>
    <row r="63" spans="1:23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</row>
    <row r="64" spans="1:23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</row>
    <row r="65" spans="1:23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</row>
    <row r="66" spans="1:23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</row>
    <row r="67" spans="1:23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</row>
    <row r="68" spans="1:23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</row>
    <row r="69" spans="1:23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</row>
    <row r="70" spans="1:23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</row>
    <row r="71" spans="1:23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</row>
    <row r="72" spans="1:23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</row>
    <row r="73" spans="1:23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</row>
    <row r="74" spans="1:23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</row>
    <row r="75" spans="1:23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</row>
    <row r="76" spans="1:23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</row>
    <row r="77" spans="1:23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</row>
    <row r="78" spans="1:23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</row>
    <row r="79" spans="1:23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</row>
    <row r="80" spans="1:23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</row>
    <row r="81" spans="1:23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</row>
    <row r="82" spans="1:23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</row>
    <row r="83" spans="1:23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</row>
    <row r="84" spans="1:23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</row>
    <row r="85" spans="1:23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</row>
    <row r="86" spans="1:23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</row>
    <row r="87" spans="1:23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</row>
    <row r="88" spans="1:23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</row>
    <row r="89" spans="1:23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</row>
    <row r="90" spans="1:23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</row>
    <row r="91" spans="1:23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</row>
    <row r="92" spans="1:23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</row>
    <row r="93" spans="1:2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</row>
    <row r="94" spans="1:23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</row>
    <row r="95" spans="1:23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</row>
    <row r="96" spans="1:23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</row>
    <row r="97" spans="1:23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</row>
    <row r="98" spans="1:23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</row>
    <row r="99" spans="1:23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</row>
    <row r="100" spans="1:23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</row>
    <row r="101" spans="1:23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</row>
    <row r="102" spans="1:23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</row>
    <row r="103" spans="1:2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</row>
    <row r="104" spans="1:23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</row>
    <row r="105" spans="1:23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</row>
    <row r="106" spans="1:23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</row>
    <row r="107" spans="1:23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</row>
    <row r="108" spans="1:23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</row>
    <row r="109" spans="1:23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</row>
    <row r="110" spans="1:23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</row>
    <row r="111" spans="1:23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</row>
    <row r="112" spans="1:23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</row>
    <row r="113" spans="1:2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</row>
    <row r="114" spans="1:23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</row>
    <row r="115" spans="1:23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</row>
    <row r="116" spans="1:23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</row>
    <row r="117" spans="1:23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</row>
    <row r="118" spans="1:23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</row>
    <row r="119" spans="1:23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</row>
    <row r="120" spans="1:23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</row>
    <row r="121" spans="1:23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</row>
    <row r="122" spans="1:23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</row>
    <row r="123" spans="1: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</row>
    <row r="124" spans="1:23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</row>
    <row r="125" spans="1:23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</row>
    <row r="126" spans="1:23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</row>
    <row r="127" spans="1:23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</row>
    <row r="128" spans="1:23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</row>
    <row r="129" spans="1:23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</row>
    <row r="130" spans="1:23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</row>
    <row r="131" spans="1:23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</row>
    <row r="132" spans="1:23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</row>
    <row r="133" spans="1:2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</row>
    <row r="134" spans="1:23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</row>
    <row r="135" spans="1:23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</row>
    <row r="136" spans="1:23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</row>
    <row r="137" spans="1:23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</row>
    <row r="138" spans="1:23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</row>
    <row r="139" spans="1:23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</row>
    <row r="140" spans="1:23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</row>
    <row r="141" spans="1:23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</row>
    <row r="142" spans="1:23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</row>
    <row r="143" spans="1:2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</row>
    <row r="144" spans="1:23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</row>
    <row r="145" spans="1:23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</row>
    <row r="146" spans="1:23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</row>
    <row r="147" spans="1:23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</row>
    <row r="148" spans="1:23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</row>
    <row r="149" spans="1:23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</row>
    <row r="150" spans="1:23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</row>
    <row r="151" spans="1:23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</row>
    <row r="152" spans="1:23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</row>
    <row r="153" spans="1:2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</row>
    <row r="154" spans="1:23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</row>
    <row r="155" spans="1:23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</row>
    <row r="156" spans="1:23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</row>
    <row r="157" spans="1:23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</row>
    <row r="158" spans="1:23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</row>
    <row r="159" spans="1:23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</row>
    <row r="160" spans="1:23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</row>
    <row r="161" spans="1:23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</row>
    <row r="162" spans="1:23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</row>
    <row r="163" spans="1:2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</row>
    <row r="164" spans="1:23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</row>
    <row r="165" spans="1:23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</row>
    <row r="166" spans="1:23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</row>
    <row r="167" spans="1:23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</row>
    <row r="168" spans="1:23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</row>
    <row r="169" spans="1:23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</row>
    <row r="170" spans="1:23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</row>
    <row r="171" spans="1:23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</row>
    <row r="172" spans="1:23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</row>
    <row r="173" spans="1:2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</row>
    <row r="174" spans="1:23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</row>
    <row r="175" spans="1:23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</row>
    <row r="176" spans="1:23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</row>
    <row r="177" spans="1:23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</row>
    <row r="178" spans="1:23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</row>
    <row r="179" spans="1:23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</row>
    <row r="180" spans="1:23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</row>
    <row r="181" spans="1:23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</row>
    <row r="182" spans="1:23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</row>
    <row r="183" spans="1:2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</row>
    <row r="184" spans="1:23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</row>
    <row r="185" spans="1:23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</row>
    <row r="186" spans="1:23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</row>
    <row r="187" spans="1:23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</row>
    <row r="188" spans="1:23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</row>
    <row r="189" spans="1:23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</row>
    <row r="190" spans="1:23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</row>
    <row r="191" spans="1:23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</row>
    <row r="192" spans="1:23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</row>
    <row r="193" spans="1:2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</row>
    <row r="194" spans="1:23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</row>
    <row r="195" spans="1:23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</row>
    <row r="196" spans="1:23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</row>
    <row r="197" spans="1:23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</row>
    <row r="198" spans="1:23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</row>
    <row r="199" spans="1:23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</row>
    <row r="200" spans="1:23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</row>
    <row r="201" spans="1:23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</row>
    <row r="202" spans="1:23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</row>
    <row r="203" spans="1:2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</row>
    <row r="204" spans="1:23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</row>
    <row r="205" spans="1:23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</row>
    <row r="206" spans="1:23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</row>
    <row r="207" spans="1:23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</row>
    <row r="208" spans="1:23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</row>
    <row r="209" spans="1:23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</row>
    <row r="210" spans="1:23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</row>
    <row r="211" spans="1:23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</row>
    <row r="212" spans="1:23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</row>
    <row r="213" spans="1:2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</row>
    <row r="214" spans="1:23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</row>
    <row r="215" spans="1:23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</row>
    <row r="216" spans="1:23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</row>
    <row r="217" spans="1:23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</row>
    <row r="218" spans="1:23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</row>
    <row r="219" spans="1:23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</row>
    <row r="220" spans="1:23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</row>
    <row r="221" spans="1:23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</row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BP 3x4</vt:lpstr>
      <vt:lpstr>Holidays 2021,2020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2021-04-15T06:13:34Z</dcterms:modified>
</cp:coreProperties>
</file>