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codeName="ThisWorkbook"/>
  <mc:AlternateContent xmlns:mc="http://schemas.openxmlformats.org/markup-compatibility/2006">
    <mc:Choice Requires="x15">
      <x15ac:absPath xmlns:x15ac="http://schemas.microsoft.com/office/spreadsheetml/2010/11/ac" url="C:\Automation Team\REF_Integration\RPA-Folder\2024\RPA-Internal\Test Summary Template\"/>
    </mc:Choice>
  </mc:AlternateContent>
  <xr:revisionPtr revIDLastSave="0" documentId="13_ncr:1_{79197A2D-5D70-4D24-B6E7-E165B5929DA4}" xr6:coauthVersionLast="47" xr6:coauthVersionMax="47" xr10:uidLastSave="{00000000-0000-0000-0000-000000000000}"/>
  <bookViews>
    <workbookView xWindow="-108" yWindow="-108" windowWidth="23256" windowHeight="12456" activeTab="3" xr2:uid="{00000000-000D-0000-FFFF-FFFF00000000}"/>
  </bookViews>
  <sheets>
    <sheet name="Summary Report" sheetId="32" r:id="rId1"/>
    <sheet name="NA Test Cases" sheetId="33" r:id="rId2"/>
    <sheet name="Client Creation" sheetId="8" r:id="rId3"/>
    <sheet name="Add Document-GFR" sheetId="34" r:id="rId4"/>
    <sheet name="Binder Creation_GFR" sheetId="7" r:id="rId5"/>
    <sheet name="Pre-Verification Wizard" sheetId="17" r:id="rId6"/>
    <sheet name="Verification Wizard" sheetId="19" r:id="rId7"/>
    <sheet name="SCD" sheetId="28" r:id="rId8"/>
    <sheet name="Superseded Wizard" sheetId="20" r:id="rId9"/>
    <sheet name="Child Form Association" sheetId="21" r:id="rId10"/>
    <sheet name="Duplicate" sheetId="22" r:id="rId11"/>
    <sheet name="New Form Association" sheetId="23" r:id="rId12"/>
    <sheet name="Tax Exempt Wizard" sheetId="24" r:id="rId13"/>
    <sheet name="Finalization Wizard" sheetId="25" r:id="rId14"/>
    <sheet name="Document Viewer" sheetId="6" r:id="rId15"/>
    <sheet name="Binder Open Close" sheetId="2" r:id="rId16"/>
    <sheet name="Index Tree" sheetId="3" r:id="rId17"/>
    <sheet name="Review Tree" sheetId="4" r:id="rId18"/>
    <sheet name="Annotation" sheetId="5" r:id="rId19"/>
    <sheet name="Export-GoSystem" sheetId="9" r:id="rId20"/>
    <sheet name="Export-CCH" sheetId="29" r:id="rId21"/>
    <sheet name="Import TR" sheetId="10" r:id="rId22"/>
    <sheet name="Notes" sheetId="11" r:id="rId23"/>
    <sheet name="Drag&amp;Drop" sheetId="12" r:id="rId24"/>
    <sheet name="Add Document-SPbinder" sheetId="13" r:id="rId25"/>
    <sheet name="Add document-Fileroom" sheetId="15" r:id="rId26"/>
    <sheet name="Print-1" sheetId="14" r:id="rId27"/>
    <sheet name="Print-2" sheetId="26" r:id="rId28"/>
  </sheets>
  <definedNames>
    <definedName name="_xlnm._FilterDatabase" localSheetId="9" hidden="1">'Child Form Association'!$A$1:$D$19</definedName>
    <definedName name="_xlnm._FilterDatabase" localSheetId="10" hidden="1">Duplicate!$A$1:$D$28</definedName>
    <definedName name="_xlnm._FilterDatabase" localSheetId="19" hidden="1">'Export-GoSystem'!$A$1:$D$28</definedName>
    <definedName name="_xlnm._FilterDatabase" localSheetId="13" hidden="1">'Finalization Wizard'!$A$1:$D$10</definedName>
    <definedName name="_xlnm._FilterDatabase" localSheetId="11" hidden="1">'New Form Association'!$A$1:$D$22</definedName>
    <definedName name="_xlnm._FilterDatabase" localSheetId="5" hidden="1">'Pre-Verification Wizard'!$A$1:$D$27</definedName>
    <definedName name="_xlnm._FilterDatabase" localSheetId="7" hidden="1">SCD!$A$1:$D$13</definedName>
    <definedName name="_xlnm._FilterDatabase" localSheetId="8" hidden="1">'Superseded Wizard'!$A$1:$D$17</definedName>
    <definedName name="_xlnm._FilterDatabase" localSheetId="12" hidden="1">'Tax Exempt Wizard'!$A$1:$D$27</definedName>
    <definedName name="_xlnm._FilterDatabase" localSheetId="6" hidden="1">'Verification Wizard'!$A$1:$D$26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34" l="1"/>
  <c r="I2" i="34"/>
  <c r="H2" i="34"/>
  <c r="G2" i="34" s="1"/>
  <c r="F2" i="34"/>
  <c r="F2" i="26" l="1"/>
  <c r="F2" i="14"/>
  <c r="J2" i="15"/>
  <c r="J2" i="24"/>
  <c r="G2" i="6"/>
  <c r="G2" i="24"/>
  <c r="G2" i="21"/>
  <c r="G2" i="28"/>
  <c r="J2" i="26"/>
  <c r="I2" i="26"/>
  <c r="H2" i="26"/>
  <c r="G2" i="26" s="1"/>
  <c r="F2" i="15"/>
  <c r="H2" i="14"/>
  <c r="I2" i="14"/>
  <c r="J2" i="14"/>
  <c r="F2" i="13"/>
  <c r="H2" i="13"/>
  <c r="I2" i="13"/>
  <c r="J2" i="13"/>
  <c r="F2" i="12"/>
  <c r="H2" i="12"/>
  <c r="G2" i="12" s="1"/>
  <c r="I2" i="12"/>
  <c r="J2" i="12"/>
  <c r="F2" i="11"/>
  <c r="H2" i="11"/>
  <c r="I2" i="11"/>
  <c r="J2" i="11"/>
  <c r="F2" i="10"/>
  <c r="H2" i="10"/>
  <c r="G2" i="10" s="1"/>
  <c r="I2" i="10"/>
  <c r="J2" i="10"/>
  <c r="F2" i="29"/>
  <c r="H2" i="29"/>
  <c r="G2" i="29" s="1"/>
  <c r="I2" i="29"/>
  <c r="J2" i="29"/>
  <c r="F2" i="9"/>
  <c r="H2" i="9"/>
  <c r="G2" i="9" s="1"/>
  <c r="I2" i="9"/>
  <c r="J2" i="9"/>
  <c r="F2" i="5"/>
  <c r="H2" i="5"/>
  <c r="I2" i="5"/>
  <c r="J2" i="5"/>
  <c r="F2" i="4"/>
  <c r="H2" i="4"/>
  <c r="I2" i="4"/>
  <c r="J2" i="4"/>
  <c r="F2" i="3"/>
  <c r="H2" i="3"/>
  <c r="I2" i="3"/>
  <c r="J2" i="3"/>
  <c r="F2" i="2"/>
  <c r="H2" i="2"/>
  <c r="G2" i="2" s="1"/>
  <c r="I2" i="2"/>
  <c r="J2" i="2"/>
  <c r="F2" i="6"/>
  <c r="H2" i="6"/>
  <c r="I2" i="6"/>
  <c r="J2" i="6"/>
  <c r="F2" i="22"/>
  <c r="H2" i="22"/>
  <c r="I2" i="22"/>
  <c r="J2" i="22"/>
  <c r="F2" i="21"/>
  <c r="H2" i="21"/>
  <c r="I2" i="21"/>
  <c r="J2" i="21"/>
  <c r="F2" i="20"/>
  <c r="H2" i="20"/>
  <c r="I2" i="20"/>
  <c r="J2" i="20"/>
  <c r="F2" i="19"/>
  <c r="H2" i="19"/>
  <c r="I2" i="19"/>
  <c r="J2" i="19"/>
  <c r="F2" i="17"/>
  <c r="H2" i="17"/>
  <c r="I2" i="17"/>
  <c r="J2" i="17"/>
  <c r="F2" i="28"/>
  <c r="H2" i="28"/>
  <c r="I2" i="28"/>
  <c r="J2" i="28"/>
  <c r="F2" i="7"/>
  <c r="D21" i="32" s="1"/>
  <c r="H2" i="7"/>
  <c r="I2" i="7"/>
  <c r="J2" i="7"/>
  <c r="J2" i="8"/>
  <c r="J2" i="25"/>
  <c r="J2" i="23"/>
  <c r="F2" i="8"/>
  <c r="I2" i="25"/>
  <c r="H2" i="25"/>
  <c r="G2" i="25" s="1"/>
  <c r="F2" i="25"/>
  <c r="I2" i="24"/>
  <c r="H2" i="24"/>
  <c r="F2" i="24"/>
  <c r="I2" i="23"/>
  <c r="H2" i="23"/>
  <c r="G2" i="23" s="1"/>
  <c r="F2" i="23"/>
  <c r="I2" i="15"/>
  <c r="H2" i="15"/>
  <c r="G2" i="15" s="1"/>
  <c r="I2" i="8"/>
  <c r="H2" i="8"/>
  <c r="G2" i="8" s="1"/>
  <c r="G2" i="17" l="1"/>
  <c r="G2" i="19"/>
  <c r="G2" i="20"/>
  <c r="G2" i="22"/>
  <c r="G2" i="14"/>
  <c r="G2" i="11"/>
  <c r="G2" i="5"/>
  <c r="D24" i="32"/>
  <c r="G2" i="4"/>
  <c r="D25" i="32"/>
  <c r="G2" i="7"/>
  <c r="D23" i="32"/>
  <c r="G2" i="13"/>
  <c r="G2" i="3"/>
  <c r="D22" i="32" l="1"/>
</calcChain>
</file>

<file path=xl/sharedStrings.xml><?xml version="1.0" encoding="utf-8"?>
<sst xmlns="http://schemas.openxmlformats.org/spreadsheetml/2006/main" count="2341" uniqueCount="895">
  <si>
    <t>Summary Report</t>
  </si>
  <si>
    <t>Unique reference number</t>
  </si>
  <si>
    <t>Binder ID</t>
  </si>
  <si>
    <t>Engagement Type</t>
  </si>
  <si>
    <t>Service Type</t>
  </si>
  <si>
    <t>Tax Software</t>
  </si>
  <si>
    <t>Leadsheet Type</t>
  </si>
  <si>
    <t>Submission Type</t>
  </si>
  <si>
    <t>Tax Year</t>
  </si>
  <si>
    <t>Start Time (Dispatcher)</t>
  </si>
  <si>
    <t>End Time (Dispatcher)</t>
  </si>
  <si>
    <t>Start Time (Performer)</t>
  </si>
  <si>
    <t>End Time (Performer)</t>
  </si>
  <si>
    <t>User Identity</t>
  </si>
  <si>
    <t>Attended /Unattended Mode?</t>
  </si>
  <si>
    <t>Execution Status</t>
  </si>
  <si>
    <t>Total TC's - Applicable</t>
  </si>
  <si>
    <t>Total TC's - Executed</t>
  </si>
  <si>
    <t>Total TC's - Pass</t>
  </si>
  <si>
    <t>Total TC's - Fail</t>
  </si>
  <si>
    <t>Total TC's - Not Applicable</t>
  </si>
  <si>
    <t>Status Client Creation</t>
  </si>
  <si>
    <t>Status SCD</t>
  </si>
  <si>
    <t>Status Wizard</t>
  </si>
  <si>
    <t>Status BinderMenu</t>
  </si>
  <si>
    <t>Status Index Tree</t>
  </si>
  <si>
    <t>Status Review Tree</t>
  </si>
  <si>
    <t>Status Annotation</t>
  </si>
  <si>
    <t>Status Export_Match &amp; Update-1st Run</t>
  </si>
  <si>
    <t>Status Export_Match &amp; Update-2nd Run</t>
  </si>
  <si>
    <t>Status ImportTR</t>
  </si>
  <si>
    <t>Status Notes</t>
  </si>
  <si>
    <t>Status Drag&amp;Drop</t>
  </si>
  <si>
    <t>Status AddDocument-SPBinder</t>
  </si>
  <si>
    <t>Status AddDocument-Fileroom</t>
  </si>
  <si>
    <t>Status AddDocument-Taxcaddy</t>
  </si>
  <si>
    <t>Status Print-1st Run</t>
  </si>
  <si>
    <t>Status Print-2nd Run</t>
  </si>
  <si>
    <t>Status Print-3rd Run</t>
  </si>
  <si>
    <t>Test-Case ID</t>
  </si>
  <si>
    <t>Test-Description</t>
  </si>
  <si>
    <t>TC Status</t>
  </si>
  <si>
    <t>Comments</t>
  </si>
  <si>
    <t>Total TC's applicable</t>
  </si>
  <si>
    <t>Total TC's executed</t>
  </si>
  <si>
    <t>Passed</t>
  </si>
  <si>
    <t>Failed</t>
  </si>
  <si>
    <t>NA</t>
  </si>
  <si>
    <t>TC_01</t>
  </si>
  <si>
    <t>Verify that user is able to open tax software</t>
  </si>
  <si>
    <t>TC_02</t>
  </si>
  <si>
    <t>VC_03</t>
  </si>
  <si>
    <t>VC_04</t>
  </si>
  <si>
    <t>Adding Taxpayer Last Name in Basic Information</t>
  </si>
  <si>
    <t>VC_05</t>
  </si>
  <si>
    <t>VC_06</t>
  </si>
  <si>
    <t>Adding Taxpayer Date of Birth in Basic Information</t>
  </si>
  <si>
    <t>VC_07</t>
  </si>
  <si>
    <t>Adding Taxpayer Address in Basic Information</t>
  </si>
  <si>
    <t>VC_08</t>
  </si>
  <si>
    <t xml:space="preserve">Adding Spouse First Name in Basic Information </t>
  </si>
  <si>
    <t>VC_09</t>
  </si>
  <si>
    <t>Adding Spouse Last Name in Basic Information</t>
  </si>
  <si>
    <t>VC_10</t>
  </si>
  <si>
    <t>Adding Spouse SSN in Basic Information</t>
  </si>
  <si>
    <t>VC_11</t>
  </si>
  <si>
    <t>Adding Spouse Date of Birth in Basic Information</t>
  </si>
  <si>
    <t>VC_12</t>
  </si>
  <si>
    <t>VC_13</t>
  </si>
  <si>
    <t>VC_14</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</si>
  <si>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</si>
  <si>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</si>
  <si>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</si>
  <si>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</si>
  <si>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</si>
  <si>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</si>
  <si>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</si>
  <si>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</si>
  <si>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</si>
  <si>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</si>
  <si>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</si>
  <si>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</si>
  <si>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</si>
  <si>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</si>
  <si>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</si>
  <si>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</si>
  <si>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</si>
  <si>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</si>
  <si>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</si>
  <si>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</si>
  <si>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</si>
  <si>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</si>
  <si>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</si>
  <si>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TC_26</t>
  </si>
  <si>
    <t>TC_27</t>
  </si>
  <si>
    <t>TC_28</t>
  </si>
  <si>
    <t>TC_29</t>
  </si>
  <si>
    <t>TC_30</t>
  </si>
  <si>
    <t>TC_31</t>
  </si>
  <si>
    <t>TC_32</t>
  </si>
  <si>
    <t>TC_33</t>
  </si>
  <si>
    <t>TC_34</t>
  </si>
  <si>
    <t>TC_35</t>
  </si>
  <si>
    <t>TC_36</t>
  </si>
  <si>
    <t>TC_37</t>
  </si>
  <si>
    <t>TC_38</t>
  </si>
  <si>
    <t>TC_39</t>
  </si>
  <si>
    <t>TC_40</t>
  </si>
  <si>
    <t>TC_41</t>
  </si>
  <si>
    <t>TC_42</t>
  </si>
  <si>
    <t>TC_43</t>
  </si>
  <si>
    <t>TC_44</t>
  </si>
  <si>
    <t>TC_45</t>
  </si>
  <si>
    <t>TC_46</t>
  </si>
  <si>
    <t>TC_47</t>
  </si>
  <si>
    <t>TC_48</t>
  </si>
  <si>
    <t>TC_49</t>
  </si>
  <si>
    <t>TC_50</t>
  </si>
  <si>
    <t>TC_51</t>
  </si>
  <si>
    <t>TC_52</t>
  </si>
  <si>
    <t>TC_53</t>
  </si>
  <si>
    <t>TC_55</t>
  </si>
  <si>
    <t>TC_82</t>
  </si>
  <si>
    <t>VC_25</t>
  </si>
  <si>
    <t>VC_26</t>
  </si>
  <si>
    <t>VC_27</t>
  </si>
  <si>
    <t>VC_28</t>
  </si>
  <si>
    <t>VC_29</t>
  </si>
  <si>
    <t>VC_31</t>
  </si>
  <si>
    <t>VC_15</t>
  </si>
  <si>
    <t>VC_16</t>
  </si>
  <si>
    <t>VC_17</t>
  </si>
  <si>
    <t>VC_18</t>
  </si>
  <si>
    <t>VC_19</t>
  </si>
  <si>
    <t>VC_20</t>
  </si>
  <si>
    <t>VC_21</t>
  </si>
  <si>
    <t>VC_22</t>
  </si>
  <si>
    <t>VC_23</t>
  </si>
  <si>
    <t>TC_OO_001</t>
  </si>
  <si>
    <t>To verify the binder is visible in SCD for verification.</t>
  </si>
  <si>
    <t>TC_OO_002</t>
  </si>
  <si>
    <t>To verify that user is able to assign the binder from manager to team Lead user role</t>
  </si>
  <si>
    <t>TC_OO_003</t>
  </si>
  <si>
    <t>To verify that user is able to assign the binder from  team Lead to Verifier user role</t>
  </si>
  <si>
    <t>TC_OO_004</t>
  </si>
  <si>
    <t>To verify user is able to open the binder in pre-verification window (RW2.0) from verification queue</t>
  </si>
  <si>
    <t>TC_OO_005</t>
  </si>
  <si>
    <t>To verify user is able to open the verification window (RW1.0) from verification queue and complete the verification.</t>
  </si>
  <si>
    <t>TC_OO_006</t>
  </si>
  <si>
    <t>To verify binder is land in RM assignmnet queue in preparation</t>
  </si>
  <si>
    <t>TC_OO_007</t>
  </si>
  <si>
    <t xml:space="preserve">To verify user is able to assign the binder to reviewer from reviewer manager </t>
  </si>
  <si>
    <t>TC_OO_008</t>
  </si>
  <si>
    <t>To verify user is able to assign the binder from reviewer to preparer.</t>
  </si>
  <si>
    <t>TC_OO_009</t>
  </si>
  <si>
    <t>To verify that folder structure get created at the defined location (Auto download )</t>
  </si>
  <si>
    <t>TC_OO_010</t>
  </si>
  <si>
    <t>Verify that for OS Simplified leadsheet Binder, when user opens binder in preparation queue, finalization wizard get tripped</t>
  </si>
  <si>
    <t>TC_OO_011</t>
  </si>
  <si>
    <t>Verify that for OS Simplified leadsheet binder, when user clicks on Proceed button on popup window of export, export job is created and binder data got exported</t>
  </si>
  <si>
    <t>TC_OO_012</t>
  </si>
  <si>
    <t xml:space="preserve">To verify user is able to open the binder through preparer user role </t>
  </si>
  <si>
    <t>TC_OO_088</t>
  </si>
  <si>
    <t>To Verify Deleted Workpapers by the preparer are not displayed when we open the Binder via Fileroom.</t>
  </si>
  <si>
    <t>TC_OO_089</t>
  </si>
  <si>
    <t>To Verify Sections in Unreviewed Fields Created by in Review Tree Toolbar is same which is done By the preparer.</t>
  </si>
  <si>
    <t>TC_OO_090</t>
  </si>
  <si>
    <t>To Verify Unreviewed Fields remains the same which is done by the preparer.</t>
  </si>
  <si>
    <t>TC_OO_091</t>
  </si>
  <si>
    <t>To verify user is able to select the complexcity and able to save the complexity level.</t>
  </si>
  <si>
    <t>TC_OO_092</t>
  </si>
  <si>
    <t>To verify user is able to rate the respective binder ID from rating screen.</t>
  </si>
  <si>
    <t>TC_OO_093</t>
  </si>
  <si>
    <t>To verify that the  binder through reviewer user role must able to select the list of question ans and able to complete reveiew of the binder.</t>
  </si>
  <si>
    <t>TC_OO_094</t>
  </si>
  <si>
    <t>Verify that After transferring binder, its status is change as Awaiting Upload in job details page and binder landed in FileRoom with status as "Spprocessing"</t>
  </si>
  <si>
    <t>TC_OO_095</t>
  </si>
  <si>
    <t xml:space="preserve">Verify that Priting job got auto started for binder and its status display as  Awaiting Printing  in job details page till printing gets complete
</t>
  </si>
  <si>
    <t>TC_OO_096</t>
  </si>
  <si>
    <t xml:space="preserve">Verify that after printing job is complete binder status displayed as  Ready for Review in job details page and in FileRoom its status should get updated as BLANK or custom status as binder processing is complete
</t>
  </si>
  <si>
    <t>TC_OO_097</t>
  </si>
  <si>
    <t xml:space="preserve">Verify that user is able to open binder from FileRoom </t>
  </si>
  <si>
    <t>TC_OO_126</t>
  </si>
  <si>
    <t xml:space="preserve">On resubmit/ Add dcoument activity the binder, the binder is display in SCD </t>
  </si>
  <si>
    <t>TC_OO_127</t>
  </si>
  <si>
    <t>if folder structure is not getting  created with auto process then verify that user will be able to create folder structure and drop the file at the defined location (Manual download )</t>
  </si>
  <si>
    <t>TC_OPENTAX_294</t>
  </si>
  <si>
    <t xml:space="preserve">
Verify that an option of 'Open Tax Software' is available when binder is in Preparer's and Reviewers dashboard</t>
  </si>
  <si>
    <t>TC_OPENTAX_295</t>
  </si>
  <si>
    <t>Verify that for CCH Axcess Binder, when user clicks on 'Open Tax Software', system should open the CCH Tax Software.</t>
  </si>
  <si>
    <t>TC_OPENTAX_296</t>
  </si>
  <si>
    <t>Verify that system should log user into the CCH Axcess tax software with the credentials that client configures in Admin =&gt; Tax File Activation =&gt; CCH Axcess Tax User logins (For Outsource only).</t>
  </si>
  <si>
    <t>TC_OPENTAX_297</t>
  </si>
  <si>
    <t>A column to indicate whether the login is for Onshore/Offshore should be added in the backend to differentiate user as per the attached decision table.</t>
  </si>
  <si>
    <t>TC_OPENTAX_298</t>
  </si>
  <si>
    <t>The system should take service center specific login details when doing ‘’Open Tax Software’’, if it is mentioned in the configuration.</t>
  </si>
  <si>
    <t>TC_OPENTAX_299</t>
  </si>
  <si>
    <t>When doing ‘’Open Tax Software’’, if the Specific configuration is not set for the  user, then the system should continue with default login details</t>
  </si>
  <si>
    <t>TC_OPENTAX_300</t>
  </si>
  <si>
    <t>System shoud display the message  when doing ‘’Open Tax Software’’ fpr offshore and  configuration is not mentioned for offshore</t>
  </si>
  <si>
    <t>TC_OPENTAX_301</t>
  </si>
  <si>
    <t>System shoud display the message  when doing ‘’Open Tax Software’’ for onshore service and  configuration is not mentioned for onshore.</t>
  </si>
  <si>
    <t>TC_OPENTAX_302</t>
  </si>
  <si>
    <t>Verify that an option of 'Open Tax Software' is available when binder is in Preparer's and Reviewers dashboard</t>
  </si>
  <si>
    <t>TC_OPENTAX_303</t>
  </si>
  <si>
    <t>Verify that for GoSystem Tax RS Binder, when user clicks on 'Open Tax Software', system should launch Internet Explorer (IE) in ‘Run as administrator’ mode and open https://gosystemrs.fasttax.com’</t>
  </si>
  <si>
    <t>TC_OPENTAX_304</t>
  </si>
  <si>
    <t>Verify that system should log user into GoSystem tax software with the credentials that client configures in Admin =&gt; Tax File Activation =&gt; GoSystem User Logins (For Outsource only)</t>
  </si>
  <si>
    <t>TC_OPENTAX_305</t>
  </si>
  <si>
    <t>If client configures 3 logins and given that first login is already in use, then when the user tries to do ‘Open Tax Software’, system should use the second login or the available login</t>
  </si>
  <si>
    <t>TC_OPENTAX_306</t>
  </si>
  <si>
    <t>If all provided logins are in use, then system should show a message ‘All GoSystem User Logins are in use. Please have your colleagues to ‘Release GoSystem Login</t>
  </si>
  <si>
    <t>TC_OPENTAX_307</t>
  </si>
  <si>
    <t>Verify that when user does Open Tax software for binder wherein the tax software is blank or other, then system should display message “Invalid tax software or tax software not found. Please contact your Manager.”.</t>
  </si>
  <si>
    <t>TC_OPENTAX_308</t>
  </si>
  <si>
    <t>Verify that when a user tries to open Tax Software which is already open then system should display message “Tax Software is already opened.”.</t>
  </si>
  <si>
    <t>TC_OPENTAX_309</t>
  </si>
  <si>
    <t>Verify that when the client Login credentials are not available then system should display message "Tax Software login information is not available. Please contact your Manager.’</t>
  </si>
  <si>
    <t>TC_SHOWDRAFT_310</t>
  </si>
  <si>
    <t>Verify that an option of ‘Show Draft’ should be available to the reviewers and preparers.</t>
  </si>
  <si>
    <t>TC_SHOWDRAFT_311</t>
  </si>
  <si>
    <t>Verify that when the user clicks the option of ‘Show Draft’ and the files doesn’t exist in the 3000 folder then system should display message ‘PDF doesn’t exist in 3000 Folder'</t>
  </si>
  <si>
    <t>TC_SHOWDRAFT_312</t>
  </si>
  <si>
    <t>Verify that when the use clicks on the option of ‘Show Draft’ and the files are present in the 3000 folder then system should open the pdf present in the folder</t>
  </si>
  <si>
    <t>TC_SHOWDRAFT_313</t>
  </si>
  <si>
    <t>Verify that if the 3000 folder have more than one folder and the user clicks on show draft option then system should display validation “More than one PDF exists in 3000 Folder”</t>
  </si>
  <si>
    <t>TC_SHOWDRAFT_314</t>
  </si>
  <si>
    <t>Verify that if the 3000 folder has documents other than the pdf then system should display message ‘PDF doesn’t exist in 3000 folder'</t>
  </si>
  <si>
    <t>TC_SHOWDRAFT_315</t>
  </si>
  <si>
    <t>Verify that the Reviewer can view the binders assigned to Preparer by some other Reviewers</t>
  </si>
  <si>
    <t>TC_SHOWDRAFT_316</t>
  </si>
  <si>
    <t>Files should get downloaded in ‘M:\\Download\\Live\\Firm ID Folder\\Client ID folder’.</t>
  </si>
  <si>
    <t>TC_SHOWDRAFT_317</t>
  </si>
  <si>
    <t>Below is the tree structure of 1040 Binders:
For 1040 binders:
[Year] Individual Tax Return
1000 Original Files Submitted
1010 Image Files
1020 Tax Software
1030 Subsequent Document Submissions
1040 Proforma Data File
2000 Tax Workpapers
3000 Copy of Tax Returns
4000 Tax Software Files Prepared by SP</t>
  </si>
  <si>
    <t>TC_SHOWDRAFT_318</t>
  </si>
  <si>
    <t>Files should get downloaded in ‘M:\\Download\\Live
Firm ID Folder
Client ID folder’.</t>
  </si>
  <si>
    <t>TC_SHOWDRAFT_319</t>
  </si>
  <si>
    <t>Below is the tree structure of 1040 Binders:
For 1041 binders:
[Year] Trust Tax Return
1000 Original Files Submitted
1010 Image Files
1020 Tax Software
1030 Subsequent Document Submissions
1040 Proforma Data File
2000 Tax Workpapers
3000 Copy of Tax Returns
4000 Tax Software Files Prepared by SP</t>
  </si>
  <si>
    <t>TC_SHOWDRAFT_320</t>
  </si>
  <si>
    <t>Verify that the files for the test domains should be downloaded in M:\\Download
Test folder. The folder structure will remain same for services as mentioned above</t>
  </si>
  <si>
    <t>Verify that 'Foreign tax amounts' does not trip in Pre-Verification wizard</t>
  </si>
  <si>
    <t>Verify that 'Foreign tax amounts' trip in Pre-Verification wizard</t>
  </si>
  <si>
    <t>Verify that 'Account number' trip in Pre-Verification wizard</t>
  </si>
  <si>
    <t>Verify that 'Account number' does not trip in Pre-Verification wizard</t>
  </si>
  <si>
    <t>Verify that 'Statement date' trip in Pre-Verification wizard</t>
  </si>
  <si>
    <t>Verify that 'Statement date' does not trip in Pre-Verification wizard</t>
  </si>
  <si>
    <t>Verify the Pre-Verification wizard trip in Review Wizard</t>
  </si>
  <si>
    <t>Verify the Pre-Verification wizard does not trip in Review Wizard</t>
  </si>
  <si>
    <t>Verify that Pre-Verification wizard does not trip in Review Wizard for 'SPbinder' service</t>
  </si>
  <si>
    <t>Verify Title bar of Pre-Verification wizard</t>
  </si>
  <si>
    <t>Verify that below mentioned field headings along with a checkbox to select all and deselect all fields are available on Pre-Verification wizard:
Form Type Field Name, Source Document Image and Correct Value if Required</t>
  </si>
  <si>
    <t>Verify that checkboxes are displayed for all fields for selection and deselection</t>
  </si>
  <si>
    <t>Verify that user is able check and uncheck checkboxes displayed for all fields</t>
  </si>
  <si>
    <t>Verify that user is able to correct any value for all fields in Pre-Verification wizard</t>
  </si>
  <si>
    <t>Verify that user is able to verify the current field and move to next field by using 'Enter' Shortcut Key</t>
  </si>
  <si>
    <t>Verify that user is able to view page of a particular field in Image Viewer</t>
  </si>
  <si>
    <t>Verify that Next button in Pre-Verification wizard is disabled when it is launched</t>
  </si>
  <si>
    <t>Verify that Next button in Pre-Verification wizard is enabled when all the fields are selected</t>
  </si>
  <si>
    <t>Verify that user is redirected to subsequent Review Wizard on click of Next button</t>
  </si>
  <si>
    <t>Verify that user is redirected to subsequent Review Wizard with 'ALT+N' Shortcut key</t>
  </si>
  <si>
    <t>Check if Save icon is visible in Verification wizard toolbar Pass</t>
  </si>
  <si>
    <t>Check if Show Page(s) dropdown is visible in Verification wizard toolbar</t>
  </si>
  <si>
    <t>Show Page(s) dropdown Contaians In Verification,All,Auto Verified</t>
  </si>
  <si>
    <t>Navigations buttons should be visible in Verification wizard toolbar</t>
  </si>
  <si>
    <t>Zoom Options should be visible in Verification wizard toolbar</t>
  </si>
  <si>
    <t>Rotate Options should be visible in Verification wizard toolbar</t>
  </si>
  <si>
    <t>Delete Page Data button should be visible in Verification wizard toolbar</t>
  </si>
  <si>
    <t>Sticky Note icon should be visible in Verification wizard toolbar</t>
  </si>
  <si>
    <t>Engagement Information icon should be visible in Verification wizard toolbar</t>
  </si>
  <si>
    <t>Delete icon should be visible in Verification wizard toolbar</t>
  </si>
  <si>
    <t>Restore Page(s) icon should be visible in Verification wizard toolbar</t>
  </si>
  <si>
    <t>Open new Source Document icon should be visible in Verification wizard toolbar</t>
  </si>
  <si>
    <t>Reviewed options should be visible in Verification wizard toolbar</t>
  </si>
  <si>
    <t>Document Type field should be visible in Verification wizard toolbar</t>
  </si>
  <si>
    <t>Source document exists in document type dropdown.
Organizer exists in document type dropdown
Consolidated Statement exists in document type dropdown
Notebook exists in document type dropdown</t>
  </si>
  <si>
    <t>Form Type field should be visible in Verification wizard toolbar</t>
  </si>
  <si>
    <t>Bookmark Only checkbox should be visible in Verification wizard toolbar</t>
  </si>
  <si>
    <t>Document Viewer section available in Verification wizard</t>
  </si>
  <si>
    <t>Verification Form available in Verification wizard</t>
  </si>
  <si>
    <t>User shouldbe able to Restore and Minimize Verification wizard</t>
  </si>
  <si>
    <t>Proforma in the form of a list (combo box) should be displayed to the user in Verification wizard</t>
  </si>
  <si>
    <t>Show All Pages selected</t>
  </si>
  <si>
    <t>VC_84</t>
  </si>
  <si>
    <t>First page icon is visible</t>
  </si>
  <si>
    <t>Review Options - Moved to next page should be visible on click on Review button</t>
  </si>
  <si>
    <t>Verify number of pages in demo document with the pages in Verificatin wizard</t>
  </si>
  <si>
    <t>Upper panel data has been read</t>
  </si>
  <si>
    <t>Tax year changed</t>
  </si>
  <si>
    <t>Page 1 data has been verified and reviewed</t>
  </si>
  <si>
    <t>Page 2 data has been verified and reviewed</t>
  </si>
  <si>
    <t>Page 3 data has been verified and reviewed</t>
  </si>
  <si>
    <t>Page 4 data has been verified and reviewed</t>
  </si>
  <si>
    <t>Page 5 data has been verified and reviewed</t>
  </si>
  <si>
    <t>Page 6 data has been verified and reviewed</t>
  </si>
  <si>
    <t>Page 7 data has been verified and reviewed</t>
  </si>
  <si>
    <t>Page 8 data has been verified and reviewed</t>
  </si>
  <si>
    <t>Page 9 data has been verified and reviewed</t>
  </si>
  <si>
    <t>Page 10 data has been verified and reviewed</t>
  </si>
  <si>
    <t>Page 11 data has been verified and reviewed</t>
  </si>
  <si>
    <t>Page 12 data has been verified and reviewed</t>
  </si>
  <si>
    <t>Page 13 data has been verified and reviewed</t>
  </si>
  <si>
    <t>Page 14 data has been verified and reviewed</t>
  </si>
  <si>
    <t>Page 15 data has been verified and reviewed</t>
  </si>
  <si>
    <t>Page 16 data has been verified and reviewed</t>
  </si>
  <si>
    <t>Page 17 data has been verified and reviewed</t>
  </si>
  <si>
    <t>Page 18 data has been verified and reviewed</t>
  </si>
  <si>
    <t>Page 19 data has been verified and reviewed</t>
  </si>
  <si>
    <t>Page 20 data has been verified and reviewed</t>
  </si>
  <si>
    <t>Page 21 data has been verified and reviewed</t>
  </si>
  <si>
    <t>Page 22 data has been verified and reviewed</t>
  </si>
  <si>
    <t>Page 23 data has been verified and reviewed</t>
  </si>
  <si>
    <t>Page 24 data has been verified and reviewed</t>
  </si>
  <si>
    <t>Page 25 data has been verified and reviewed</t>
  </si>
  <si>
    <t>Page 26 data has been verified and reviewed</t>
  </si>
  <si>
    <t>Page 27 data has been verified and reviewed</t>
  </si>
  <si>
    <t>Page 28 data has been verified and reviewed</t>
  </si>
  <si>
    <t>Page 29 data has been verified and reviewed</t>
  </si>
  <si>
    <t>Page 30 data has been verified and reviewed</t>
  </si>
  <si>
    <t>Page 31 data has been verified and reviewed</t>
  </si>
  <si>
    <t>Page 32 data has been verified and reviewed</t>
  </si>
  <si>
    <t>Page 33 data has been verified and reviewed</t>
  </si>
  <si>
    <t>Page 34 data has been verified and reviewed</t>
  </si>
  <si>
    <t>Page 35 data has been verified and reviewed</t>
  </si>
  <si>
    <t>Page 36 data has been verified and reviewed</t>
  </si>
  <si>
    <t>Page 37 data has been verified and reviewed</t>
  </si>
  <si>
    <t>Page 38 data has been verified and reviewed</t>
  </si>
  <si>
    <t>Page 39 data has been verified and reviewed</t>
  </si>
  <si>
    <t>Page 40 data has been verified and reviewed</t>
  </si>
  <si>
    <t>Page 41 data has been verified and reviewed</t>
  </si>
  <si>
    <t>Page 42 data has been verified and reviewed</t>
  </si>
  <si>
    <t>Page 43 data has been verified and reviewed</t>
  </si>
  <si>
    <t>Page 44 data has been verified and reviewed</t>
  </si>
  <si>
    <t>Page 45 data has been verified and reviewed</t>
  </si>
  <si>
    <t>Page 46 data has been verified and reviewed</t>
  </si>
  <si>
    <t>Page 47 data has been verified and reviewed</t>
  </si>
  <si>
    <t>Page 48 data has been verified and reviewed</t>
  </si>
  <si>
    <t>Page 49 data has been verified and reviewed</t>
  </si>
  <si>
    <t>Page 50 data has been verified and reviewed</t>
  </si>
  <si>
    <t>Page 51 data has been verified and reviewed</t>
  </si>
  <si>
    <t>Page 52 data has been verified and reviewed</t>
  </si>
  <si>
    <t>Page 53 data has been verified and reviewed</t>
  </si>
  <si>
    <t>Page 54 data has been verified and reviewed</t>
  </si>
  <si>
    <t>Page 55 data has been verified and reviewed</t>
  </si>
  <si>
    <t>Navigated to all pages in Verification wizard</t>
  </si>
  <si>
    <t>Should be able to add refrence for disabled field</t>
  </si>
  <si>
    <t>Mandatory field has been updated in Verification wizard</t>
  </si>
  <si>
    <t>All pages have been verified and reviewed</t>
  </si>
  <si>
    <t>Verification wizard is submitted</t>
  </si>
  <si>
    <t>Verify that document should be displayed in Superseded Document Wizard if two or more Source documents have the same Identifiers e.g. Form Name and belong to the same individual, then they are identified as potential duplicate forms.</t>
  </si>
  <si>
    <t>Verify that Cancel button is working</t>
  </si>
  <si>
    <t>Verify that Finish Later button is working</t>
  </si>
  <si>
    <t>Verify that Next button is working</t>
  </si>
  <si>
    <t>Verify that forms that are auto duplicated and marked as 'Superseded' then such forms are associated under the Superseded Documents section of the Unused node in SPbinder</t>
  </si>
  <si>
    <t>Verify that shortcut key F1 is working properly</t>
  </si>
  <si>
    <t>Verify that shortcut key F2 is working properly</t>
  </si>
  <si>
    <t>Verify that shortcut key ALT+N is working properly</t>
  </si>
  <si>
    <t>Verify that user is able to mark document as superseded by selecting check box in front of that document</t>
  </si>
  <si>
    <t>Verify that image viewer get open if user double click on display document</t>
  </si>
  <si>
    <t>Verify that close button on image viewer is working properly or not</t>
  </si>
  <si>
    <t>Verify that user is able to use zoom in option in Image viewer.</t>
  </si>
  <si>
    <t>Verify that user is able to use zoom out option in Image viewer.</t>
  </si>
  <si>
    <t>Verify values on Superseded Wizard Title bar</t>
  </si>
  <si>
    <t>Verify values on Image Viewer Title bar of Superseded Wizard</t>
  </si>
  <si>
    <t>Verify the Informational banner is display in Superseded wizard</t>
  </si>
  <si>
    <t>Verify Tree view: Expand/Collapse functionality in Superseded Wizard</t>
  </si>
  <si>
    <t>Verify that in the Post VW step below documents status is visible in the image viewer
-None
-Bookmarked
-Corrected</t>
  </si>
  <si>
    <t>Verify Child Form Association Wizard screen</t>
  </si>
  <si>
    <t>Verify that when user clicks on a child form in the right panel, then all the related parent forms should display in bold in left panel</t>
  </si>
  <si>
    <t>Verify that when user clicks on a child form in the right panel, all other unrelated parent forms that do not belong to the selected child form should remain closed</t>
  </si>
  <si>
    <t xml:space="preserve">Verify that when user double clicks on the Document Name then document should open in Document Image viewer. </t>
  </si>
  <si>
    <t>Verify that when user clicks on the Document Name and press F1 then document should open in Document Image viewer</t>
  </si>
  <si>
    <t>Verify that when user clicks on the Document Name and press F2 then document should open in Document Image viewer</t>
  </si>
  <si>
    <t>Verify that in Document Image viewer page, fields which are read by OCR, should be
- Displayed as highlighted and user should get option to Edit Field
- Displayed as highlighted and user should get option to open 'Help'</t>
  </si>
  <si>
    <t>Verify that user should associate Child form to its Parent Form by performing "Drag and Drop"</t>
  </si>
  <si>
    <t xml:space="preserve">Verify that user should associate Child form to its Parent Form on click of "&lt;&lt;" arrow button </t>
  </si>
  <si>
    <t xml:space="preserve">Verify that user should remove the already associated  Child form from its Parent Form on click of "&gt;&gt;" arrow button </t>
  </si>
  <si>
    <t>Verify that if user try to associate a Child form to a Parent Form which is not a possible parent form through 'Assignment Arrow' button, then appropriate message should be displayed</t>
  </si>
  <si>
    <t>Verify that if user try to associate a Child form to a Parent Form which is not a possible parent form through 'Drag and Drop' option, then appropriate message should be displayed</t>
  </si>
  <si>
    <t>Verify the checkbox 'Show source documents automatically matched to Parent' should expand the Available Parent Forms Tree view.</t>
  </si>
  <si>
    <t>Verify that when source documents are matched to the parent forms automatically by the system (i.e. no child forms available), the box 'Show source documents automatically matched to Parent' should be auto-checked when wizard opens.</t>
  </si>
  <si>
    <t>Verify that all child forms that are displayed in the Available Child Forms section should be retrieved under the Unassociated Workpapers node of Index Tree in Binder.</t>
  </si>
  <si>
    <t>Verify 1099-MISC or 1098 Mortgage Interest are unassociated Child Form for CCH Axcess tax software, displayed associated to respective forms in the Index Tree, also data from the documents should be exported to the default forms in tax software.</t>
  </si>
  <si>
    <t>Verify different button on CFA wizard</t>
  </si>
  <si>
    <t>Verify "Tips on using Shortcut Keys" link on CFA wizard</t>
  </si>
  <si>
    <t>Verify Forms which get auto associate in CFA
- Schedule K-1 PTP</t>
  </si>
  <si>
    <t>Verify Forms which get auto associate in CFA
- 1098 Mortgage Interest</t>
  </si>
  <si>
    <t>Verify Forms which get auto associate in CFA
- State K-1’s</t>
  </si>
  <si>
    <t>Verify that when identifiers are not matched then, new Entity is created and displayed on left panel</t>
  </si>
  <si>
    <t>User is able to zoom in to Image Viewer</t>
  </si>
  <si>
    <t>VC_24</t>
  </si>
  <si>
    <t>User is able to zoom out of image Viewer</t>
  </si>
  <si>
    <t>Verify if CFA wizard popup appears</t>
  </si>
  <si>
    <t>Verify that Show Filter is working properly or not</t>
  </si>
  <si>
    <t>Verify that Match button is working properly</t>
  </si>
  <si>
    <t>Verify that user is able to select check box as duplicate document</t>
  </si>
  <si>
    <t>Verify that UnMatch button is working properly</t>
  </si>
  <si>
    <t xml:space="preserve">Verify functionality of Show Auto Duplicate </t>
  </si>
  <si>
    <t>Verify that pop-up is open when user click on Tips on Using Shortcut Keys link</t>
  </si>
  <si>
    <t>Verify that shortcut key Drop Down Arrow is working properly</t>
  </si>
  <si>
    <t>Verify that shortcut key ALT+C is working properly</t>
  </si>
  <si>
    <t>Verify if Duplicate Wizard pop up appears</t>
  </si>
  <si>
    <t>Validate if 'Next' button is visible on duplicate wizard popup</t>
  </si>
  <si>
    <t>Validate if 'Cancel' button is visible on duplicate wizard popup</t>
  </si>
  <si>
    <t>Validate if 'Finish Later' button is visible on duplicate wizard popup</t>
  </si>
  <si>
    <t>Validate ifsource document is matched with the original document</t>
  </si>
  <si>
    <t>Verify New Form Review Wizard screen</t>
  </si>
  <si>
    <t>Verify that all unmatched source documents appear in “Unmatched Documents” section on RHS</t>
  </si>
  <si>
    <t>Verify that all proforma input forms appear in the “Proforma Input Form” section on LHS</t>
  </si>
  <si>
    <t>Verify that forms are auto associated to the proforma Form when it matches with 100%.</t>
  </si>
  <si>
    <t>Verify that when system finds a form is matching with multiple proforma forms of “Proforma Input Forms” section, then system doesn’t auto associate form to any proforma Form</t>
  </si>
  <si>
    <t>Verify that when multiple forms matched with single proforma form, then system randomly auto associate any of the one form to that single proforma form and other forms stay unmatched in “Unmatched Documents” section</t>
  </si>
  <si>
    <t>Verify Example 1 as below-
Form W-2 US National Bank is proforma and the current year source document has Form W-2 from US Bank National. In this case, W2 form with bank name "W-2 US Bank National" should be displayed in unmatched documents
Performa form bank name- W-2 US National Bank
Source Document bank name- W-2 US Bank National</t>
  </si>
  <si>
    <t>Verify Example 2 as below-
Performa - Form 1099-INT from MELLON
Source document - Form 1099-INT from Exxon Mobil. Unmatched Documents section displays - Source document for Exxon Mobil</t>
  </si>
  <si>
    <t>Verify that single and multi-instance forms displayed as proforma’d form in New Form Review wizard and user able to associate the unmatched form under them</t>
  </si>
  <si>
    <t>Verify when user clicks on source document of “Unmatched Documents” section, then all the related forms should be display in bold in “Proforma Input Forms” section</t>
  </si>
  <si>
    <t>Verify when user clicks on source document of “Unmatched Documents” section, then all other unrelated forms that do not belong to selected form should remain closed</t>
  </si>
  <si>
    <t>Verify that user is able to view Document in Image viewer on Double click of Document name</t>
  </si>
  <si>
    <t>Verify that user is able to view Document in Image viewer on click of Document name + F1</t>
  </si>
  <si>
    <t>Verify that user is able to view Document in Image viewer on click of Document name + F2</t>
  </si>
  <si>
    <t>Verify that user should associate Unmatched document to its Proforma Form by performing "Drag and Drop"</t>
  </si>
  <si>
    <t xml:space="preserve">Verify that user should associate Unmatched document to its Proforma Form on click of "&lt;&lt;" arrow button </t>
  </si>
  <si>
    <t xml:space="preserve">Verify that user should remove the already associated  Unmatched document from its Proforma Form on click of "&gt;&gt;" arrow button </t>
  </si>
  <si>
    <t>Verify that if user associates a document (either through Drag and drop or Assignment Arrow button) to a Proforma Form which is not a possible form</t>
  </si>
  <si>
    <t>Verify Edit Proforma Form on the shortcut menu</t>
  </si>
  <si>
    <t>Verify that when the form is not assigned to any proforma form then system create a new form in SPbinder/Tax Software</t>
  </si>
  <si>
    <t>Verify link “Will I need to match these unmatched documents to Proforma input forms every year?” on NFR wizard</t>
  </si>
  <si>
    <t>Schedule K-1s remains unmatched in the subsequent submission
- subsequently submitted Schedule K-1 do not auto matched to the proforma entity though the matching level identifiers are matched with the proforma
- Proforma entity displayed users on the left-hand side with ‘PS’ document and subsequently submitted Schedule K-1 remains unmatched in the unmatched section.</t>
  </si>
  <si>
    <t>Document other than Schedule K-1s remains matched in the subsequent submission
- subsequently submitted Document other than Schedule K-1 auto matched to the proforma entity though the matching level identifiers are matched with the proforma
- Proforma entity displayed users on the left-hand side with ‘PS’ document and subsequently submitted Document other than Schedule K-1 not displayed in the unmatched section.</t>
  </si>
  <si>
    <t>Verify the Check box 'Show source documents automatically matched to proforma'</t>
  </si>
  <si>
    <t>Verify that 'Show source documents automatically matched to proforma' appears auto-checked on load of wizard- 
- If source documents are automatically matched to the proforma input forms by the system and no source documents appear in the Unmatched Documents section
- there is ‘PS’ document under Proforma forms on LHS</t>
  </si>
  <si>
    <t>Verify prior submitted pages should appear with the 'PS' icon (in red font) next to it and the page icon will be displayed in blue border</t>
  </si>
  <si>
    <t>Verify different button on NFR wizard are working Finish Later, Next, Cancel, Close, Maximize, Minimize</t>
  </si>
  <si>
    <t>Verify "Tips on using Shortcut Keys" link on NFR wizard</t>
  </si>
  <si>
    <t>Verify that on above the associated document section in the NFR wizard there will be a search box with search and clear button</t>
  </si>
  <si>
    <t>Verify that the filter is applied to ‘Proforma Input Forms’</t>
  </si>
  <si>
    <t>Verify That Tax exempt Wizard stand window display</t>
  </si>
  <si>
    <t>Verify that there is informational Message is displayed about TEI wizard</t>
  </si>
  <si>
    <t>Verify that following buttons are displayed on TEI window
1. Show Filter
2. Select All check box
3. Show All checkbox
4. Finish Later
5. Export to Excel
6. Next
7. Cancel
8. Hyperlink of "Will I need to determine state taxable every year?" at the left side bottom of window
9. Hyperlink of "Tips on using Shortcut keys" displayed at right top side of window</t>
  </si>
  <si>
    <t xml:space="preserve">Verify That after clicking Finish Later all the changes are saved </t>
  </si>
  <si>
    <t>Verify that after clicking next , next wizard/Spbinder appeared</t>
  </si>
  <si>
    <t>Verify that the security descriptions that are not matched in the Verification step are shown in the Tax-Exempt Interest/Dividend Wizard along with the respective amount in the field of 1099 Earnings.</t>
  </si>
  <si>
    <t>Verify that the  all the percentages entered in the Verification wizard will get converted into amounts and will be displayed in the 'Exempt % or Amount' column in this wizard.</t>
  </si>
  <si>
    <t>Verify that If user want to change the taxability of the security from TEI wizard, check the box to the right side of the amount to report the interest income as state taxable.</t>
  </si>
  <si>
    <t>Verify that In case of numerous consolidated statements, filter functionality can be used to view the data for a particular consolidated statement.</t>
  </si>
  <si>
    <t>Verify that the blank fields appear above each of the column headings</t>
  </si>
  <si>
    <t>Verify that enter the field description in the blank fields to filter the required data,all the data that meet the criteria entered will be filtered.</t>
  </si>
  <si>
    <t>Verify that the  the Resident State of the return will be displayed at the bottom left of the Tax Exempt Interest Wizard.</t>
  </si>
  <si>
    <r>
      <t>To view the source document, double click on it or press </t>
    </r>
    <r>
      <rPr>
        <b/>
        <sz val="11"/>
        <color rgb="FF333333"/>
        <rFont val="Segoe UI"/>
        <family val="2"/>
      </rPr>
      <t>F1</t>
    </r>
    <r>
      <rPr>
        <sz val="11"/>
        <color rgb="FF333333"/>
        <rFont val="Segoe UI"/>
        <family val="2"/>
      </rPr>
      <t xml:space="preserve">.  </t>
    </r>
  </si>
  <si>
    <t>To close the source document viewing window user can click Close or press Esc key</t>
  </si>
  <si>
    <r>
      <t>To view the Shortcut keys for this review wizard, user allow to click </t>
    </r>
    <r>
      <rPr>
        <b/>
        <sz val="11"/>
        <color rgb="FF333333"/>
        <rFont val="Segoe UI"/>
        <family val="2"/>
      </rPr>
      <t>Tips on Using Shortcut Keys</t>
    </r>
    <r>
      <rPr>
        <sz val="11"/>
        <color rgb="FF333333"/>
        <rFont val="Segoe UI"/>
        <family val="2"/>
      </rPr>
      <t> link.</t>
    </r>
  </si>
  <si>
    <r>
      <t>Checking the </t>
    </r>
    <r>
      <rPr>
        <b/>
        <sz val="11"/>
        <color rgb="FF333333"/>
        <rFont val="Segoe UI"/>
        <family val="2"/>
      </rPr>
      <t>Show All</t>
    </r>
    <r>
      <rPr>
        <sz val="11"/>
        <color rgb="FF333333"/>
        <rFont val="Segoe UI"/>
        <family val="2"/>
      </rPr>
      <t> check-box will allow user to view all the matched as well as unmatched security descriptions from the pre-defined security descriptions list and the resident state.</t>
    </r>
  </si>
  <si>
    <r>
      <t>Click </t>
    </r>
    <r>
      <rPr>
        <b/>
        <sz val="11"/>
        <color rgb="FF333333"/>
        <rFont val="Segoe UI"/>
        <family val="2"/>
      </rPr>
      <t>Cancel</t>
    </r>
    <r>
      <rPr>
        <sz val="11"/>
        <color rgb="FF333333"/>
        <rFont val="Segoe UI"/>
        <family val="2"/>
      </rPr>
      <t> or press </t>
    </r>
    <r>
      <rPr>
        <b/>
        <sz val="11"/>
        <color rgb="FF333333"/>
        <rFont val="Segoe UI"/>
        <family val="2"/>
      </rPr>
      <t>ALT </t>
    </r>
    <r>
      <rPr>
        <sz val="11"/>
        <color rgb="FF333333"/>
        <rFont val="Segoe UI"/>
        <family val="2"/>
      </rPr>
      <t>+ </t>
    </r>
    <r>
      <rPr>
        <b/>
        <sz val="11"/>
        <color rgb="FF333333"/>
        <rFont val="Segoe UI"/>
        <family val="2"/>
      </rPr>
      <t>C</t>
    </r>
    <r>
      <rPr>
        <sz val="11"/>
        <color rgb="FF333333"/>
        <rFont val="Segoe UI"/>
        <family val="2"/>
      </rPr>
      <t> to close the Review Wizard without saving any of the work performed.</t>
    </r>
  </si>
  <si>
    <r>
      <t>Click </t>
    </r>
    <r>
      <rPr>
        <b/>
        <sz val="11"/>
        <color rgb="FF333333"/>
        <rFont val="Segoe UI"/>
        <family val="2"/>
      </rPr>
      <t>Finish Later</t>
    </r>
    <r>
      <rPr>
        <sz val="11"/>
        <color rgb="FF333333"/>
        <rFont val="Segoe UI"/>
        <family val="2"/>
      </rPr>
      <t> or press </t>
    </r>
    <r>
      <rPr>
        <b/>
        <sz val="11"/>
        <color rgb="FF333333"/>
        <rFont val="Segoe UI"/>
        <family val="2"/>
      </rPr>
      <t>ALT</t>
    </r>
    <r>
      <rPr>
        <sz val="11"/>
        <color rgb="FF333333"/>
        <rFont val="Segoe UI"/>
        <family val="2"/>
      </rPr>
      <t>+ </t>
    </r>
    <r>
      <rPr>
        <b/>
        <sz val="11"/>
        <color rgb="FF333333"/>
        <rFont val="Segoe UI"/>
        <family val="2"/>
      </rPr>
      <t>F</t>
    </r>
    <r>
      <rPr>
        <sz val="11"/>
        <color rgb="FF333333"/>
        <rFont val="Segoe UI"/>
        <family val="2"/>
      </rPr>
      <t> to close the Review Wizard after saving all of the work performed.</t>
    </r>
  </si>
  <si>
    <r>
      <t>Click </t>
    </r>
    <r>
      <rPr>
        <b/>
        <sz val="11"/>
        <color rgb="FF333333"/>
        <rFont val="Segoe UI"/>
        <family val="2"/>
      </rPr>
      <t>Next</t>
    </r>
    <r>
      <rPr>
        <sz val="11"/>
        <color rgb="FF333333"/>
        <rFont val="Segoe UI"/>
        <family val="2"/>
      </rPr>
      <t> to continue or press </t>
    </r>
    <r>
      <rPr>
        <b/>
        <sz val="11"/>
        <color rgb="FF333333"/>
        <rFont val="Segoe UI"/>
        <family val="2"/>
      </rPr>
      <t>ALT </t>
    </r>
    <r>
      <rPr>
        <sz val="11"/>
        <color rgb="FF333333"/>
        <rFont val="Segoe UI"/>
        <family val="2"/>
      </rPr>
      <t>+ </t>
    </r>
    <r>
      <rPr>
        <b/>
        <sz val="11"/>
        <color rgb="FF333333"/>
        <rFont val="Segoe UI"/>
        <family val="2"/>
      </rPr>
      <t>N</t>
    </r>
    <r>
      <rPr>
        <sz val="11"/>
        <color rgb="FF333333"/>
        <rFont val="Segoe UI"/>
        <family val="2"/>
      </rPr>
      <t>.</t>
    </r>
  </si>
  <si>
    <t>Verify that checkboxes once selected are getting saved on the machine and need not be re-selected for subsequent returns</t>
  </si>
  <si>
    <t xml:space="preserve">Verify that message is display in Finalization Wizard saying close the Tax software file before exporting </t>
  </si>
  <si>
    <t xml:space="preserve">Verify  that checkbox for to export the binder data in to their respective tax software file does not appear for 1040SCAN Organize binders </t>
  </si>
  <si>
    <t>Verify that Open SPbinder option is selected by default</t>
  </si>
  <si>
    <t>Verify that Open SPbinder option is selected then 'Enable SPbinder E-Access’ option should be enable</t>
  </si>
  <si>
    <t>Verify that Open SPbinder option is deselected then 'Enable SPbinder E-Access’ option should be disable</t>
  </si>
  <si>
    <t xml:space="preserve">Verify that confirmation message is display when user click on Save button </t>
  </si>
  <si>
    <t>Verify that when user click on OK button then confirmation message window get closed and SPbinder will get open</t>
  </si>
  <si>
    <t>Verify that Create SPbinder PDF working properly or not</t>
  </si>
  <si>
    <t>Verify that newly created PDF  get open when user click on Print button</t>
  </si>
  <si>
    <t>Verifiy that Finalize wizard not appear for classic leadsheet binders</t>
  </si>
  <si>
    <t>Verifiy that Finalize wizard appear for simplified and none leadsheet binders</t>
  </si>
  <si>
    <t>Verify Binder with blank status should open from OPTIONS column in Fileroom</t>
  </si>
  <si>
    <t>Verify different icons should visible on Document Viewer</t>
  </si>
  <si>
    <t>Verify tooltip suggestions for the icons on Document Viewer</t>
  </si>
  <si>
    <t>Verify total page count and the current page number at the bottom of the document viewer.</t>
  </si>
  <si>
    <t>Verify Page number text field with numeric value</t>
  </si>
  <si>
    <t>Verify the functionality of the First page navigation icon when user is on the First Page</t>
  </si>
  <si>
    <t>Verify the functionality of the Previous  page navigation icon when user is on the First page</t>
  </si>
  <si>
    <t>Verify the functionality of the First page navigation icon when user is not on the First Page.</t>
  </si>
  <si>
    <t>Verify the functionality of the Previous page navigation icon when user is not on the First Page.</t>
  </si>
  <si>
    <t>Verify the functionality of the Next page navigation icon.</t>
  </si>
  <si>
    <t>Verify the functionality of the Last page navigation icon.</t>
  </si>
  <si>
    <t>Verify the functionality of the Last page navigation icon when user is on the last page.</t>
  </si>
  <si>
    <t>Verify the functionality of the Next page navigation icon when user is on the last page.</t>
  </si>
  <si>
    <t>Verify the functionality of Zoom Out icon</t>
  </si>
  <si>
    <t>Verify the functionality of Zoom In icon</t>
  </si>
  <si>
    <t>Verify the zoom percentage selectbox</t>
  </si>
  <si>
    <t>Verify the zoom percentage selectbox with valid input data</t>
  </si>
  <si>
    <t>Verify the zoom percentage selectbox dropdown</t>
  </si>
  <si>
    <t>Verify the zoom percentage selectbox dropdown with selected values from the dropdown</t>
  </si>
  <si>
    <t>Verify horizontal scrollbar on the document viewer</t>
  </si>
  <si>
    <t>Verify vertical scrollbar on the document viewer</t>
  </si>
  <si>
    <t>Verify the functionality of the Previous in History icon</t>
  </si>
  <si>
    <t>Verify the functionality of the Next in History icon</t>
  </si>
  <si>
    <t>Verify the Workpaper History icon</t>
  </si>
  <si>
    <t>Verify tooltip of a page in Workpaper History modal</t>
  </si>
  <si>
    <t>Verify OK button on the Workpaper History modal</t>
  </si>
  <si>
    <t>Verify Close button on the Workpaper History modal</t>
  </si>
  <si>
    <t>Verify Close(X) icon on the Workpaper History modal</t>
  </si>
  <si>
    <t>Verify the functionality of the Fit width icon</t>
  </si>
  <si>
    <t>Verify the functionality of the Fit Page icon</t>
  </si>
  <si>
    <t>Verify the functionality of the Actual Size icon</t>
  </si>
  <si>
    <t>Verify Rotate 90 degree icon funtionality</t>
  </si>
  <si>
    <t>Verify Rotate 270 degree icon funtionality</t>
  </si>
  <si>
    <t>Verify Rotate 180 degree icon funtionality</t>
  </si>
  <si>
    <t>Verify the Hand tool functionality</t>
  </si>
  <si>
    <t>Verify Pointer tool functionality</t>
  </si>
  <si>
    <t>Verify the Legend for Tickmark icon functionality</t>
  </si>
  <si>
    <t>Verify opening of Input form by clicking on references of Document Viewer.</t>
  </si>
  <si>
    <t>Verify navigation of references for the leadsheet by clicking on references of Document Viewer.</t>
  </si>
  <si>
    <t>Verify Internal Links on Leadsheet for the references on document viewer</t>
  </si>
  <si>
    <t>Verify reference opening from leadsheet in Simplified binder.</t>
  </si>
  <si>
    <t>Verify Page number text field with alphanumeric value</t>
  </si>
  <si>
    <t>Verify Page number text field with maximum number</t>
  </si>
  <si>
    <t>Verify Page number text field with minimum number</t>
  </si>
  <si>
    <t>Verify OK button on the SPbinder alert popup</t>
  </si>
  <si>
    <t>Verify close(X) icon on the SPbinder alert popup</t>
  </si>
  <si>
    <t>Verify Binder  with Blank Status should  get open from OPTIONS column in Fileroom</t>
  </si>
  <si>
    <t>Verify Binder should be get Closed after clicking on Close button</t>
  </si>
  <si>
    <t>Verify different icons in Toolbar of Binder.</t>
  </si>
  <si>
    <t>Verify ToolTip suggestion on different icons in Toolbar of Binder.</t>
  </si>
  <si>
    <t>Verify functionality of Save Icon in Toolbar of Binder.</t>
  </si>
  <si>
    <t>Verify functionality of Save as PBFx  Icon in Toolbar of Binder.</t>
  </si>
  <si>
    <t>Verify functionality of Print Page(s)  Icon in Toolbar of Binder.</t>
  </si>
  <si>
    <t>Verify functionality of Add Documents  Icon in Toolbar of Binder.</t>
  </si>
  <si>
    <t>Verify functionality of View Diagnostics Icon in Toolbar of Binder.</t>
  </si>
  <si>
    <t>Verify functionality of Restore Pages  Icon in Toolbar of Binder.</t>
  </si>
  <si>
    <t>Verify functionality of Open in New Window  Icon in Toolbar of Binder.</t>
  </si>
  <si>
    <t>Verify functionality of Hide Original Page Numbers Icon in Toolbar of Binder.</t>
  </si>
  <si>
    <t>Verify functionality of Select Stamps  Icon in Toolbar of Binder.</t>
  </si>
  <si>
    <t>Verify functionality of Hide_Annotations Icon in Toolbar of Binder.</t>
  </si>
  <si>
    <t>Verify functionality of Export to tax Software  Icon in Toolbar of Binder.</t>
  </si>
  <si>
    <t>Verify functionality of Import TR  Icon in Toolbar of Binder.</t>
  </si>
  <si>
    <t>Verify functionality of Import K-1 Icon in Toolbar of Binder.</t>
  </si>
  <si>
    <t>Verify functionality of Send for Print  Icon in Toolbar of Binder.</t>
  </si>
  <si>
    <t>Verify functionality of Assign members  Icon in Toolbar of Binder.</t>
  </si>
  <si>
    <t>Verify functionality of Transfer Ownership/Update Status  Icon in Toolbar of Binder.</t>
  </si>
  <si>
    <t>Verify functionality of Lock Binder  Icon in Toolbar of Binder.</t>
  </si>
  <si>
    <t>Verify functionality of Help Center Icon in Toolbar of Binder.</t>
  </si>
  <si>
    <t>Verify functionality of Grant SurePrep Support Access  Icon in Toolbar of Binder.</t>
  </si>
  <si>
    <t>Verify functionality of Binder Information  Icon in Toolbar of Binder.</t>
  </si>
  <si>
    <t>Verify functionality of Preferences  Icon in Toolbar of Binder.</t>
  </si>
  <si>
    <t>Verify functionality of K-1 Reclass  Icon in Toolbar of Binder.</t>
  </si>
  <si>
    <t>Verify functionality of Open Reviewer Dashboard  Icon in Toolbar of Binder.</t>
  </si>
  <si>
    <t>VC_01</t>
  </si>
  <si>
    <t>Verify functionality of Tax Exempt</t>
  </si>
  <si>
    <t>VC_02</t>
  </si>
  <si>
    <t>Verify functionality of Rating</t>
  </si>
  <si>
    <t>Verify functionality of Search  Icon in Toolbar of Binder.</t>
  </si>
  <si>
    <t>Verify index tree in Classic/Simplified/None binders.</t>
  </si>
  <si>
    <t>Verify document viewer when user clicks on particular page from Index tree.</t>
  </si>
  <si>
    <t>Verify multiple pages are indexed for single entity.</t>
  </si>
  <si>
    <t>Verify page association in index tree.</t>
  </si>
  <si>
    <t>Verify page shortcut functionality in index tree.</t>
  </si>
  <si>
    <t>Verify Move Workpapers functionality in index tree.</t>
  </si>
  <si>
    <t>Verify Delete functionality in Index tree.</t>
  </si>
  <si>
    <t>Verify Edit Workpaper functionality in Index tree.</t>
  </si>
  <si>
    <t>Verify Disassociate Workpaper functionality for already workpaper associated entity with Yes option.</t>
  </si>
  <si>
    <t>Verify Disassociate Workpaper functionality for already workpaper associated entity with No option.</t>
  </si>
  <si>
    <t>Verify Sign-Off Workpaper By L1 - Preparer -01 for the entities where workpaper are already associated.</t>
  </si>
  <si>
    <t>Verify Sign-Off Workpaper By L1 - Preparer -02 for the entities where workpaper are already associated.</t>
  </si>
  <si>
    <t>Verify Sign-Off Workpaper By L1 - Preparer -03 for the entities where workpaper are already associated.</t>
  </si>
  <si>
    <t>Verify Sign-Off Workpaper option for entities where workpaper is not associated.</t>
  </si>
  <si>
    <t>Verify Mark Roll Forward option for entities in index tree.</t>
  </si>
  <si>
    <t>Verify Unmark Roll Forward option for roll forwarded entities in index tree.</t>
  </si>
  <si>
    <t>Verify Rotate 90 degree functionality for the workpaper associated entities.</t>
  </si>
  <si>
    <t>Verify Rotate 180 degree functionality for the workpaper associated entities.</t>
  </si>
  <si>
    <t>Verify Rotate 270 degree functionality for the workpaper associated entities.</t>
  </si>
  <si>
    <t xml:space="preserve">Verify NonStandard Pages are displayed in Thumbnail of Binder </t>
  </si>
  <si>
    <t>Verify Pages from Thumbnail of Binder can be dragged and drop in Index tree</t>
  </si>
  <si>
    <t>Verify  Signed off sign on pages in Thumbnail</t>
  </si>
  <si>
    <t xml:space="preserve">Verify display sequence and Original sequence of page number is displayed in Thumbnail section  </t>
  </si>
  <si>
    <t>Verify section in Review Tree of binder.</t>
  </si>
  <si>
    <t>Verify count in each section of Review tree.</t>
  </si>
  <si>
    <t>Verify Sections in Unreviewed Fields Created by in Review Tree Toolbar</t>
  </si>
  <si>
    <t>Verify Unreviewed Fields Created by can be reviewed from Review Tree.</t>
  </si>
  <si>
    <t>Verify count when section doesnt consist data in it.</t>
  </si>
  <si>
    <t>Verify adding missing item note on Missing entities in Review tree.</t>
  </si>
  <si>
    <t>Log msg missing</t>
  </si>
  <si>
    <t>Verify remove missing item note on Missing entities in Review tree.</t>
  </si>
  <si>
    <t>Verify Go to missing item note functionality.</t>
  </si>
  <si>
    <t>Verify Mark note as Clear note functionality.</t>
  </si>
  <si>
    <t xml:space="preserve">Verify Missing Document entity can be clear by associating  page </t>
  </si>
  <si>
    <t>Verify Missing Document entity can be clear by adding current year data in missing entity</t>
  </si>
  <si>
    <t>Verify Mark note as Unclear note functionality.</t>
  </si>
  <si>
    <t>Verify Review all fields functionality in Unreviewed Field section.</t>
  </si>
  <si>
    <t>Verify reviewing workpapers in Unreviewed Workpapers by L-1 Preparer.</t>
  </si>
  <si>
    <t>Verify reviewing workpapers in Unreviewed Workpapers by L-2 Preparer.</t>
  </si>
  <si>
    <t>Verify reviewing workpapers in Unreviewed Workpapers by L-3 Preparer.</t>
  </si>
  <si>
    <t>Verify reviewing workpapers in Unreviewed Workpapers by L-4 Preparer.</t>
  </si>
  <si>
    <t>Verify unreviewing workpapers in Unreviewed Workpapers by L-1 Preparer.</t>
  </si>
  <si>
    <t>Verify Refresh  functionality in Review Tree Toolbar</t>
  </si>
  <si>
    <t>Verify Expand All functionality in Review Tree Toolbar</t>
  </si>
  <si>
    <t>Verify Collapse All functionality in Review Tree Toolbar</t>
  </si>
  <si>
    <t>Verify Edit Workpaper functionality in Review Tree Toolbar</t>
  </si>
  <si>
    <t>Verify Delete Workpaper functionality in Review Tree Toolbar</t>
  </si>
  <si>
    <t>Verify different icons in Annotation Bar of Binder.</t>
  </si>
  <si>
    <t>Verify tooltip on different icons in Annotation Bar of Binder.</t>
  </si>
  <si>
    <t>Verify functionality of Highlighter in Annotation bar of Binder.</t>
  </si>
  <si>
    <t>Verify functionality of Freehand  Highlighter in Annotation bar of Binder.</t>
  </si>
  <si>
    <t>Verify functionality of Highlight Text  in Annotation bar of Binder.</t>
  </si>
  <si>
    <t>Verify functionality of Underline Text  in Annotation bar of Binder.</t>
  </si>
  <si>
    <t>Verify functionality of Crossout Text  in Annotation bar of Binder.</t>
  </si>
  <si>
    <t>Verify functionality of TextBox  in Annotation bar of Binder.</t>
  </si>
  <si>
    <t>Verify functionality of Arrow  in Annotation bar of Binder.</t>
  </si>
  <si>
    <t>Verify functionality of Line  in Annotation bar of Binder.</t>
  </si>
  <si>
    <t>Verify functionality of Rectangle   in Annotation bar of Binder.</t>
  </si>
  <si>
    <t>Verify functionality of Oval  in Annotation bar of Binder.</t>
  </si>
  <si>
    <t>Verify functionality of Pencil  in Annotation bar of Binder.</t>
  </si>
  <si>
    <t>Verify functionality of Typewriter  in Annotation bar of Binder.</t>
  </si>
  <si>
    <t>Verify functionality of Sticky Notes  in Annotation bar of Binder.</t>
  </si>
  <si>
    <t>Verify functionality of Cross Reference in Annotation bar of Binder.</t>
  </si>
  <si>
    <t>Verify functionality of Note  in Annotation bar of Binder.</t>
  </si>
  <si>
    <t>Verify functionality of Calculator  in Annotation bar of Binder.</t>
  </si>
  <si>
    <t>Verify functionality of Tax return Stamp  in Annotation bar of Binder.</t>
  </si>
  <si>
    <t>Verify functionality of Duplicate Stamp  in Annotation bar of Binder.</t>
  </si>
  <si>
    <t>Verify functionality of Tick Stamp  in Annotation bar of Binder.</t>
  </si>
  <si>
    <t>Verify functionality of Estimate Stamp  in Annotation bar of Binder.</t>
  </si>
  <si>
    <t>Verify functionality of One Stamp in Annotation bar of Binder.</t>
  </si>
  <si>
    <t>Verify functionality of Two Stamp  in Annotation bar of Binder.</t>
  </si>
  <si>
    <t>Verify functionality of Three Stamp   in Annotation bar of Binder.</t>
  </si>
  <si>
    <t>Verify functionality of Four Stamp in Annotation bar of Binder.</t>
  </si>
  <si>
    <t>Verify functionality of Five  Stamp  in Annotation bar of Binder.</t>
  </si>
  <si>
    <t>Verify functionality of Approximate Stamp   in Annotation bar of Binder.</t>
  </si>
  <si>
    <t>Verify functionality of Reviewed Stamp  in Annotation bar of Binder.</t>
  </si>
  <si>
    <t>Verify functionality of TLEADS Stamp   in Annotation bar of Binder.</t>
  </si>
  <si>
    <t>Verify functionality of Red Checkmark Stamp in Annotation bar of Binder.</t>
  </si>
  <si>
    <t>Verify functionality of taxinvoice Stamp   in Annotation bar of Binder.</t>
  </si>
  <si>
    <t>Verify functionality of Realdest Stamp  in Annotation bar of Binder.</t>
  </si>
  <si>
    <t>Verify that all jobs are completed successfully</t>
  </si>
  <si>
    <t>Verfiy that review wizard opens successfully</t>
  </si>
  <si>
    <t>Verfiy that review wizard completed successfully</t>
  </si>
  <si>
    <t>Verfiy that verification wizard opens successfully</t>
  </si>
  <si>
    <t>Verfiy that Verification wizard completed successfully</t>
  </si>
  <si>
    <t>Verify that binder gets open successfully</t>
  </si>
  <si>
    <t>Verify that Forms tab is clickable and opens in Binder</t>
  </si>
  <si>
    <t>Verify that data from OCR read and entered in forms in GoSystem software is displayed in Forms tab</t>
  </si>
  <si>
    <t>Verify that Leads tab is clickable and populated successfully in Binder</t>
  </si>
  <si>
    <t>Verify that user is able to open Locator in GoSystem software after binder is opened</t>
  </si>
  <si>
    <t>Verify that user is able to Add,Modify,Delete data in Locator in GoSystem software after binder is opened</t>
  </si>
  <si>
    <t>Verfiy the Export button in Binder</t>
  </si>
  <si>
    <t>Verify the Export Jobs should begin successfully</t>
  </si>
  <si>
    <t>Verify the Export Jobs should be completed  successfully</t>
  </si>
  <si>
    <t>Verify that the data is exported successfully to the Locator in GoSystem software</t>
  </si>
  <si>
    <t>Verify that manually added data gets successfully exported along with OCR data in the locator in GoSystem software</t>
  </si>
  <si>
    <t>Verify that when data is added in a particular form under Binder, it should be added in same form in Locator in GoSystem software</t>
  </si>
  <si>
    <t>Verify that when data is modified in a particular form under Binder, it should be modified in same form in Locator in GoSystem software</t>
  </si>
  <si>
    <t>Verify that when the form is deleted in Binder, all data would be deleted for that form except identifier field which would export as "Discontinued" along with its Form name for that particular deleted form.</t>
  </si>
  <si>
    <t>Verify that when data is added in a particular field in form under Binder, it should be added in same form in Locator in GoSystem software</t>
  </si>
  <si>
    <t>Verify that when data is modified in a particular field in form under Binder, it should be modified in same form in Locator in GoSystem software</t>
  </si>
  <si>
    <t>Verify that when data is deleted in a particular field in form under Binder, it should be deleted in same form in Locator in GoSystem software</t>
  </si>
  <si>
    <t>Verify that when data is added in a particular field group in form under Binder, it should be added in same form in Locator in GoSystem software</t>
  </si>
  <si>
    <t>Verify that when data is modified in a particular field group in form under Binder, it should be modified in same form in Locator in GoSystem software</t>
  </si>
  <si>
    <t>Verify that when data is deleted in a particular field group in form under Binder, it should be deleted in same form in Locator in GoSystem software</t>
  </si>
  <si>
    <t>Verify that when identifier is modified for a field group in form under Binder, it should be modified in same form in Locator in GoSystem software</t>
  </si>
  <si>
    <t>Verify that when identifier is modified for a form under Binder, it should be modified in same form in Locator in GoSystem software</t>
  </si>
  <si>
    <t>Verify that when data is Added, Modified &amp; deleted in one form under Binder, it should be Added, Modified &amp; deleted in same form in Locator in GoSystem software</t>
  </si>
  <si>
    <t>Verify that when data is Added in One form, Modified in other form &amp; deleted in another form under Binder, it should be Added, Modified &amp; deleted in respective forms in Locator in GoSystem software</t>
  </si>
  <si>
    <t>Verify that when data is Moved from One form to another form under Binder, it should be moved in respective forms in Locator in GoSystem software</t>
  </si>
  <si>
    <t>Verify that Import TR jobs gets completed when user Export in binder</t>
  </si>
  <si>
    <t>Verify Jobs after adding a Document in Binder</t>
  </si>
  <si>
    <t>Verify that the Added Document gets open in Binder successfully after verification</t>
  </si>
  <si>
    <t>Verify that data from OCR read and entered in forms in CCH software is displayed in Forms tab</t>
  </si>
  <si>
    <t>Verify that user is able to open Tax file in CCH software after binder is opened</t>
  </si>
  <si>
    <t>Verify that when data is added in a particular form under Binder, it should be added in same form in Tax file in CCH software</t>
  </si>
  <si>
    <t>Verify that when data is modified in a particular form under Binder, it should be modified in same form in Tax file in CCH software</t>
  </si>
  <si>
    <t>Verify that when data is deleted in a particular form under Binder, it should be deleted in same form in Tax file in CCH software</t>
  </si>
  <si>
    <t>Verify that when data is added in a particular field in form under Binder, it should be added in same form in Tax file in CCH software</t>
  </si>
  <si>
    <t>Verify that when data is modified in a particular field in form under Binder, it should be modified in same form in Tax file in CCH software</t>
  </si>
  <si>
    <t>Verify that when data is deleted in a particular field in form under Binder, it should be deleted in same form in Tax file in CCH software</t>
  </si>
  <si>
    <t>Verify that when data is added in a particular field group in form under Binder, it should be added in same form in Tax file in CCH software</t>
  </si>
  <si>
    <t>Verify that when data is modified in a particular field group in form under Binder, it should be modified in same form in Tax file in CCH software</t>
  </si>
  <si>
    <t>Verify that when data is deleted in a particular field group in form under Binder, it should be deleted in same form in Tax file in CCH software</t>
  </si>
  <si>
    <t>Verify that when identifier is modified for a field group in form under Binder, it should be modified in same form in Tax file in CCH software</t>
  </si>
  <si>
    <t>Verify that when identifier is modified for a form under Binder, it should be modified in same form in Tax file in CCH software</t>
  </si>
  <si>
    <t>Verify that when data is Added, Modified &amp; deleted in one form under Binder, it should be Added, Modified &amp; deleted in same form in Tax file in CCH software</t>
  </si>
  <si>
    <t>Verify that when data is Added in One form, Modified in other form &amp; deleted in another form under Binder, it should be Added, Modified &amp; deleted in respective forms in Tax file in CCH software</t>
  </si>
  <si>
    <t>Verify that when data is Moved from One form to another form under Binder, it should be moved in respective forms in Tax file in CCH software</t>
  </si>
  <si>
    <t>Verify Leadsheet In Simplified binders</t>
  </si>
  <si>
    <t>Verify data In sheets of leadsheet i.e. Wages/ Interest/ Dividend.</t>
  </si>
  <si>
    <t>Verify Recalculate functionality In Simplified binder.</t>
  </si>
  <si>
    <t>Verify Recalculate functionality When we update the existing data In Classic binder.</t>
  </si>
  <si>
    <t>Verify Recalculate functionality When we delete the existing data In Classic binder.</t>
  </si>
  <si>
    <t>Verify Force Recalculate functionality On Leadsheet.</t>
  </si>
  <si>
    <t>Verify Partial Recalculate functionality On Leadhseet.</t>
  </si>
  <si>
    <t>Verify accessing sheet through Right click In leadsheet.</t>
  </si>
  <si>
    <t>Verify Internal Links On Leadsheet.</t>
  </si>
  <si>
    <t>Verify Export To Excel functionality On leadsheet.</t>
  </si>
  <si>
    <t>Verify leadsheet after performing Import TR In simplified binder.</t>
  </si>
  <si>
    <t>Verify reference opening From leadsheet In Simplified binder.</t>
  </si>
  <si>
    <t>Verify leadsheet data In Printed PDF</t>
  </si>
  <si>
    <t>FORM 1040 (Pg 1) - Read extraction of transformed entity level Leadsheet/Tax software data to excel</t>
  </si>
  <si>
    <t>Edit Operation of FORM 1040 (Pg 1) in Tax Software</t>
  </si>
  <si>
    <t>Entity/Field level data reflection checks of FORM 1040 (Pg 1) associated to TaxSoftware-&gt; SP Binder Leadsheet</t>
  </si>
  <si>
    <t>Interest (1099-INT) - Read extraction of transformed entity level Leadsheet/Tax software data to excel</t>
  </si>
  <si>
    <t>Add Operation of entities for Interest (1099-INT) in Tax Software</t>
  </si>
  <si>
    <t>Edit Operation of entities for Interest (1099-INT) in Tax Software</t>
  </si>
  <si>
    <t>Delete Operation of entities for Interest (1099-INT) in Tax Software</t>
  </si>
  <si>
    <t>Entity/Field level data reflection checks (Interest (1099-INT) of Read/Add/Edit/Delete Operations associated to TaxSoftware-&gt; SP Binder Leadsheet</t>
  </si>
  <si>
    <t>Dividends (IRS 1099-DIV) - Read extraction of transformed entity level Leadsheet/Tax software data to excel</t>
  </si>
  <si>
    <t>Add Operation of entities for Dividends (IRS 1099-DIV) in Tax Software</t>
  </si>
  <si>
    <t>Edit Operation of entities for Dividends (IRS 1099-DIV) in Tax Software</t>
  </si>
  <si>
    <t>Delete Operation of entities for Dividends (IRS 1099-DIV) in Tax Software</t>
  </si>
  <si>
    <t>Entity/Field level data reflection checks (Dividends (IRS 1099-DIV)) of Read/Add/Edit/Delete Operations associated to TaxSoftware-&gt; SP Binder Leadsheet</t>
  </si>
  <si>
    <t>Wages and Salaries (IRS W-2) - Read extraction of transformed entity level Leadsheet/Tax software data to excel</t>
  </si>
  <si>
    <t>Add Operation of entities for Wages and Salaries (IRS W-2) in Tax Software</t>
  </si>
  <si>
    <t>Edit Operation of entities for Wages and Salaries (IRS W-2) in Tax Software</t>
  </si>
  <si>
    <t>VC_30</t>
  </si>
  <si>
    <t>Delete Operation of entities for Wages and Salaries (IRS W-2) in Tax Software</t>
  </si>
  <si>
    <t>Entity/Field level data reflection checks (Wages and Salaries (IRS W-2) of Read/Add/Edit/Delete Operations associated to TaxSoftware-&gt; SP Binder Leadsheet</t>
  </si>
  <si>
    <t xml:space="preserve">We changed the order to the descending so we can take the total count of the available notes </t>
  </si>
  <si>
    <t>Verify total count of notes checklist.</t>
  </si>
  <si>
    <t>The note is edited with new name</t>
  </si>
  <si>
    <t>We can add the response to the previously added notes</t>
  </si>
  <si>
    <t>Verify we can delete the response which we added to the notes</t>
  </si>
  <si>
    <t xml:space="preserve">Verify we can clear the note </t>
  </si>
  <si>
    <t>Verify we can not add response to the cleared note</t>
  </si>
  <si>
    <t>Verify notes section when we delete note</t>
  </si>
  <si>
    <t>Associate the documents from thumbnail if any previous documents are available</t>
  </si>
  <si>
    <t>Verify that non-OCR documents (.xlsx, .tif, .eml) dragged and dropped into the binder are successful.</t>
  </si>
  <si>
    <t>Verify that Click on Add document Button in SP Binder</t>
  </si>
  <si>
    <t>Verify that Submission Wizard Appeared</t>
  </si>
  <si>
    <t>Verify that Document uploaded</t>
  </si>
  <si>
    <t>Verify that Click activity is performed on the Browse button</t>
  </si>
  <si>
    <t>Verify that Click on Submit button</t>
  </si>
  <si>
    <t>Verify that the 'Add' button (CCH and GO) is Appeared in the SP Binder.</t>
  </si>
  <si>
    <t>Verify that 'Yes' button (Ultra and Lacert) is Appeared in the SP Binder.</t>
  </si>
  <si>
    <t>Verify the Export jobs with Added  Document should begin successfully</t>
  </si>
  <si>
    <t>Verify the Export Jobs with Added  Document should be completed  successfully</t>
  </si>
  <si>
    <t>Verify that the data is exported successfully to the Tax file in  software when document is added in binder</t>
  </si>
  <si>
    <t>Binder status has been validated and the status is blank</t>
  </si>
  <si>
    <t>Verify whether user is able to print withlead binders when the binder is in completed status</t>
  </si>
  <si>
    <t>Verify whether user is able to print withlead binders when the binder is in blank status</t>
  </si>
  <si>
    <t>Verify when both options are selected, ' Bookmark with markups' and ' Bookmarks only' and printed, both the copies of DWP  printed simultaneously.</t>
  </si>
  <si>
    <t xml:space="preserve">Verify that, when user Print DWP PDF on server with Bookmarks with markups and bookmark only option. </t>
  </si>
  <si>
    <t>Verify that when Print Setup  window is opened for first time, it populates the domain level print option and sub options that are set in Admin &gt; Print Options tab.</t>
  </si>
  <si>
    <t>Verify that if  made any changes in options on the Print Setup window and Print, then those options are saved on binder level. Subsequently, when you open the Print Setup window, the last saved options are populated.</t>
  </si>
  <si>
    <t>Verify whether user is able to print withoutlead binders when the binder is in completed status</t>
  </si>
  <si>
    <t>Verify whether user is able to print withoutlead binders when the binder is in blank status</t>
  </si>
  <si>
    <t>Verify  printing functionality when clicked on "Print on my pc" option for withoutlead binders</t>
  </si>
  <si>
    <t>Verify  printing functionality when clicked on "Print on Sureprep server" option for withoutlead binders</t>
  </si>
  <si>
    <t>To verify whether user is able to download the DWP workpapers from fileroom</t>
  </si>
  <si>
    <t>To verify whether user is able to download the SPBinder  workpapers from fileroom</t>
  </si>
  <si>
    <t>Searching Binder with the binder ID</t>
  </si>
  <si>
    <t xml:space="preserve">Verify that Click on Add document Button </t>
  </si>
  <si>
    <t>Verify that Upload Document successfully</t>
  </si>
  <si>
    <t>Verify the jobs for Added Document should be completed  successfully</t>
  </si>
  <si>
    <t>Verify the binders belong to SCD and are processed in house.</t>
  </si>
  <si>
    <r>
      <t>Verify Mark note as Clear note functionality by adding page to missing</t>
    </r>
    <r>
      <rPr>
        <b/>
        <sz val="11"/>
        <rFont val="Calibri"/>
        <family val="2"/>
      </rPr>
      <t xml:space="preserve"> </t>
    </r>
    <r>
      <rPr>
        <sz val="11"/>
        <rFont val="Calibri"/>
        <family val="2"/>
      </rPr>
      <t>entity in Index Tree</t>
    </r>
  </si>
  <si>
    <r>
      <t>Verify Mark note as Clear note functionality by adding page to missing</t>
    </r>
    <r>
      <rPr>
        <b/>
        <sz val="11"/>
        <rFont val="Calibri"/>
        <family val="2"/>
      </rPr>
      <t xml:space="preserve"> </t>
    </r>
    <r>
      <rPr>
        <sz val="11"/>
        <rFont val="Calibri"/>
        <family val="2"/>
      </rPr>
      <t>entity in Input form</t>
    </r>
  </si>
  <si>
    <t>Validated the binder is in verification state and ready to be processed through review wizard</t>
  </si>
  <si>
    <t>Validated reading of Source Document image data</t>
  </si>
  <si>
    <t>Validated reading of Auto read values.</t>
  </si>
  <si>
    <t>VC_83</t>
  </si>
  <si>
    <t>VC_85</t>
  </si>
  <si>
    <t>VC_86</t>
  </si>
  <si>
    <t>VC_87</t>
  </si>
  <si>
    <t>VC_88</t>
  </si>
  <si>
    <t>VC_89</t>
  </si>
  <si>
    <t>VC_90</t>
  </si>
  <si>
    <t>VC_91</t>
  </si>
  <si>
    <t>VC_92</t>
  </si>
  <si>
    <t>VC_93</t>
  </si>
  <si>
    <t>VC_94</t>
  </si>
  <si>
    <t>VC_95</t>
  </si>
  <si>
    <t>VC_96</t>
  </si>
  <si>
    <t>VC_97</t>
  </si>
  <si>
    <t>VC_98</t>
  </si>
  <si>
    <t>VC_99</t>
  </si>
  <si>
    <t>VC_100</t>
  </si>
  <si>
    <t>VC_101</t>
  </si>
  <si>
    <t>VC_102</t>
  </si>
  <si>
    <t>VC_103</t>
  </si>
  <si>
    <t>VC_104</t>
  </si>
  <si>
    <t>VC_105</t>
  </si>
  <si>
    <t>VC_106</t>
  </si>
  <si>
    <t>VC_107</t>
  </si>
  <si>
    <t>VC_108</t>
  </si>
  <si>
    <t>VC_109</t>
  </si>
  <si>
    <t>VC_110</t>
  </si>
  <si>
    <t>VC_111</t>
  </si>
  <si>
    <t>VC_112</t>
  </si>
  <si>
    <t>VC_113</t>
  </si>
  <si>
    <t>VC_114</t>
  </si>
  <si>
    <t>VC_115</t>
  </si>
  <si>
    <t>VC_116</t>
  </si>
  <si>
    <t>VC_117</t>
  </si>
  <si>
    <t>VC_118</t>
  </si>
  <si>
    <t>VC_119</t>
  </si>
  <si>
    <t>VC_120</t>
  </si>
  <si>
    <t>VC_121</t>
  </si>
  <si>
    <t>VC_122</t>
  </si>
  <si>
    <t>VC_123</t>
  </si>
  <si>
    <t>VC_124</t>
  </si>
  <si>
    <t>VC_125</t>
  </si>
  <si>
    <t>VC_126</t>
  </si>
  <si>
    <t>VC_127</t>
  </si>
  <si>
    <t>VC_128</t>
  </si>
  <si>
    <t>VC_129</t>
  </si>
  <si>
    <t>VC_130</t>
  </si>
  <si>
    <t>VC_131</t>
  </si>
  <si>
    <t>VC_132</t>
  </si>
  <si>
    <t>VC_133</t>
  </si>
  <si>
    <t>VC_134</t>
  </si>
  <si>
    <t>VC_135</t>
  </si>
  <si>
    <t>VC_136</t>
  </si>
  <si>
    <t>VC_137</t>
  </si>
  <si>
    <t>VC_138</t>
  </si>
  <si>
    <t>VC_139</t>
  </si>
  <si>
    <t>VC_140</t>
  </si>
  <si>
    <t>VC_141</t>
  </si>
  <si>
    <t>VC_142</t>
  </si>
  <si>
    <t>VC_143</t>
  </si>
  <si>
    <t>VC_144</t>
  </si>
  <si>
    <t>VC_145</t>
  </si>
  <si>
    <t>VC_146</t>
  </si>
  <si>
    <t>VC_147</t>
  </si>
  <si>
    <t>VC_148</t>
  </si>
  <si>
    <t>Validate File Already Exist In the Binder</t>
  </si>
  <si>
    <t>Verify Binder status in fileroom Blank</t>
  </si>
  <si>
    <t>Verify that the data is exported successfully to the Tax file in  software when document is added in binder</t>
  </si>
  <si>
    <t>Machine</t>
  </si>
  <si>
    <t>User Email</t>
  </si>
  <si>
    <t>Verify that user is able to create Tax Client with data</t>
  </si>
  <si>
    <t>Adding Taxpayer First Name in Basic Information (1040, 1065, 1120, 1120s)</t>
  </si>
  <si>
    <t>Adding Taxpayer SSN in Basic Information (1040, 1065, 1120, 1120s)</t>
  </si>
  <si>
    <t>Add some forms and data in W-2, Interest (1099-INT) and dividends (1099- DIV)</t>
  </si>
  <si>
    <t>Adding Trust Name Basic Information (1041)</t>
  </si>
  <si>
    <t>Adding Trust SSN Basic Information (1041)</t>
  </si>
  <si>
    <t>Adding Profoma details for trust (DIV) and (W2) ---- (1041)</t>
  </si>
  <si>
    <t>Adding Return Status - Partnership (1065)</t>
  </si>
  <si>
    <t>Adding Return Status - Corporate (1120)</t>
  </si>
  <si>
    <t>Adding Return Status - S-Corporate (1120s)</t>
  </si>
  <si>
    <t>Verify that Finalization Wizard is always suppressed for 1040SCAN Verify+ binders</t>
  </si>
  <si>
    <t>Verify that after Import TR jobs gets completed, the data should appear in leadsheet under</t>
  </si>
  <si>
    <t>Verify that after Import TR jobs gets completed, the data should appear in leadsheet under 1040 page 1</t>
  </si>
  <si>
    <t>Superseded Wizard</t>
  </si>
  <si>
    <t>New Form Association</t>
  </si>
  <si>
    <t>Finalization Wizard</t>
  </si>
  <si>
    <t>Export-GoSystem</t>
  </si>
  <si>
    <t>Export-CCH</t>
  </si>
  <si>
    <t>Component</t>
  </si>
  <si>
    <t>TC-ID</t>
  </si>
  <si>
    <t>TC Description</t>
  </si>
  <si>
    <t>Status AddDocument-GFR</t>
  </si>
  <si>
    <t>Document has been added to GFR</t>
  </si>
  <si>
    <t>Agent is Active</t>
  </si>
  <si>
    <t>Check if the user is able to login the GFR</t>
  </si>
  <si>
    <t>Check once the user login's and clicks on the my works.</t>
  </si>
  <si>
    <t>Verify if the user clicks on the Option button.</t>
  </si>
  <si>
    <t> </t>
  </si>
  <si>
    <t>Verify if the create new folder option is clickable. (Enable)</t>
  </si>
  <si>
    <t>Verify if the user clicks on the Create new folder option.</t>
  </si>
  <si>
    <t>Verify once the user selects the service type as Tax and clicks on the OK button.</t>
  </si>
  <si>
    <t>Verify if the user is able to view and enter details on the following fields. 1) Client Name, 2) Client Number, 3) Engagements, 4) Year, 5) Period End, 6) Workflow, 7) Description. 8) PIC (Optional)</t>
  </si>
  <si>
    <t>Verify on the name field if the user clicks on the search icon and select the client name.</t>
  </si>
  <si>
    <t>Verify once the user enters or selects the client name then client numbers gets automatically filled.</t>
  </si>
  <si>
    <t>Verify if the user is able to select Individual tax 1040 from the drop down field of Engagement</t>
  </si>
  <si>
    <t>Check if the user is able to select the Year and Period end date from the drop down field.</t>
  </si>
  <si>
    <t>Verify on the workflow field user is able to select the Sureprep Tax Return from the drop down.</t>
  </si>
  <si>
    <t>Check if the user is able to enter the description on the description field.</t>
  </si>
  <si>
    <t>Verify if all the details are filled correctly and user clicks on the OK button.</t>
  </si>
  <si>
    <t>Check if the Create Engagement Sureprep Button is clickable.</t>
  </si>
  <si>
    <t>Verify once the folder is created the user is able to upload the documents.</t>
  </si>
  <si>
    <t>Verify if the uploaded document are seen on the document section.</t>
  </si>
  <si>
    <t>Verify once the user clicks on the Create engagement sureprep button.</t>
  </si>
  <si>
    <t>Verify if the user is able to select the firm ID from the drop down.</t>
  </si>
  <si>
    <t>Check if the user is able to select the Binder Type and Service type from the dropdown.</t>
  </si>
  <si>
    <t>Verify once the user has entered the Firm ID, Binder type, Service type and clicked on the create binder button.</t>
  </si>
  <si>
    <t>Verify on the submission wizard user enters all the details and selects documents and clicks on submit.</t>
  </si>
  <si>
    <t>Verify once the binder is submitted then the status of the that tax folder in GFR gets changed.</t>
  </si>
  <si>
    <t>Verify when will the GFR status get changed and button will be enabled.</t>
  </si>
  <si>
    <t>Document has been added to the folder</t>
  </si>
  <si>
    <t>Document is added to GFR binder</t>
  </si>
  <si>
    <t>Tax Software is Go System</t>
  </si>
  <si>
    <t>Tax Software is CCH Tax</t>
  </si>
  <si>
    <t>Tax Software is Ultra Tax</t>
  </si>
  <si>
    <t>Tax Software is Lacerte Tax</t>
  </si>
  <si>
    <t>Pre-verification wizard is unchecked/does not exists</t>
  </si>
  <si>
    <t>VC_32</t>
  </si>
  <si>
    <t>Create PBFX is unchecked</t>
  </si>
  <si>
    <t>VC_33</t>
  </si>
  <si>
    <t>Logged into Fileroom</t>
  </si>
  <si>
    <t>VC_34</t>
  </si>
  <si>
    <t>Landed Job Detail page</t>
  </si>
  <si>
    <t>VC_35</t>
  </si>
  <si>
    <t>Owner name is present</t>
  </si>
  <si>
    <t>VC_36</t>
  </si>
  <si>
    <t>Office Location is present</t>
  </si>
  <si>
    <t>VC_37</t>
  </si>
  <si>
    <t>Leadsheet type is selected</t>
  </si>
  <si>
    <t>VC_38</t>
  </si>
  <si>
    <t>Leadsheet is present in the list</t>
  </si>
  <si>
    <t>Binder Creation_GFR</t>
  </si>
  <si>
    <t>Na</t>
  </si>
  <si>
    <t>Documents have been submitted for Submission Wizard</t>
  </si>
  <si>
    <t>Verify that 'Yes' button (Ultra and Lacerte) is Appeared in the SP Binder</t>
  </si>
  <si>
    <t xml:space="preserve">Verfiy that review wizard opens successfully: </t>
  </si>
  <si>
    <t>Verfiy that review wizard completed successfully:</t>
  </si>
  <si>
    <t>Verify that the 'Add' button (CCH and GO) is Appeared in the SP Binder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</si>
</sst>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rgb="FF000000"/>
      <name val="Calibri"/>
      <family val="2"/>
      <scheme val="minor"/>
    </font>
    <font>
      <b/>
      <sz val="12"/>
      <name val="Calibri"/>
      <family val="2"/>
      <scheme val="minor"/>
    </font>
    <font>
      <b/>
      <sz val="14"/>
      <color theme="8"/>
      <name val="Calibri"/>
      <family val="2"/>
      <scheme val="minor"/>
    </font>
    <font>
      <sz val="8"/>
      <name val="Calibri"/>
      <family val="2"/>
      <scheme val="minor"/>
    </font>
    <font>
      <sz val="11"/>
      <name val="Calibri"/>
      <family val="2"/>
    </font>
    <font>
      <sz val="11"/>
      <color indexed="0"/>
      <name val="Calibri"/>
      <family val="2"/>
    </font>
    <font>
      <sz val="12"/>
      <name val="Times New Roman"/>
      <family val="1"/>
    </font>
    <font>
      <sz val="11"/>
      <color rgb="FF000000"/>
      <name val="Calibri"/>
      <family val="2"/>
    </font>
    <font>
      <sz val="11"/>
      <color rgb="FF333333"/>
      <name val="Segoe UI"/>
      <family val="2"/>
    </font>
    <font>
      <b/>
      <sz val="11"/>
      <color rgb="FF333333"/>
      <name val="Segoe UI"/>
      <family val="2"/>
    </font>
    <font>
      <sz val="11"/>
      <color rgb="FF000000"/>
      <name val="Calibri"/>
      <family val="2"/>
    </font>
    <font>
      <sz val="11"/>
      <name val="Calibri"/>
      <family val="2"/>
    </font>
    <font>
      <sz val="11"/>
      <color indexed="0"/>
      <name val="Calibri"/>
      <family val="2"/>
    </font>
    <font>
      <sz val="11"/>
      <name val="Calibri"/>
      <family val="2"/>
      <scheme val="minor"/>
    </font>
    <font>
      <sz val="12"/>
      <name val="Calibri"/>
      <family val="2"/>
    </font>
    <font>
      <sz val="11"/>
      <color rgb="FF000000"/>
      <name val="Aptos Narrow"/>
      <family val="2"/>
    </font>
    <font>
      <sz val="11"/>
      <color rgb="FFFF0000"/>
      <name val="Calibri"/>
      <family val="2"/>
      <scheme val="minor"/>
    </font>
    <font>
      <sz val="11"/>
      <color rgb="FF242424"/>
      <name val="Segoe UI"/>
      <family val="2"/>
    </font>
    <font>
      <sz val="11"/>
      <color rgb="FF002060"/>
      <name val="Calibri"/>
      <family val="2"/>
      <scheme val="minor"/>
    </font>
    <font>
      <sz val="11"/>
      <color rgb="FF002060"/>
      <name val="Calibri"/>
      <family val="2"/>
    </font>
    <font>
      <sz val="11"/>
      <color rgb="FF000000"/>
      <name val="Calibri"/>
      <family val="2"/>
      <scheme val="minor"/>
    </font>
    <font>
      <b/>
      <sz val="11"/>
      <name val="Calibri"/>
      <family val="2"/>
    </font>
    <font>
      <b/>
      <sz val="20"/>
      <color rgb="FF000000"/>
      <name val="Calibri"/>
      <family val="2"/>
    </font>
  </fonts>
  <fills count="17">
    <fill>
      <patternFill patternType="none"/>
    </fill>
    <fill>
      <patternFill patternType="gray125"/>
    </fill>
    <fill>
      <patternFill patternType="solid">
        <fgColor rgb="FFFFC000"/>
        <bgColor rgb="FF000000"/>
      </patternFill>
    </fill>
    <fill>
      <patternFill patternType="solid">
        <fgColor theme="7" tint="0.59999389629810485"/>
        <bgColor indexed="64"/>
      </patternFill>
    </fill>
    <fill>
      <patternFill patternType="solid">
        <fgColor theme="9"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0"/>
        <bgColor indexed="64"/>
      </patternFill>
    </fill>
    <fill>
      <patternFill patternType="solid">
        <fgColor rgb="FFFFFFFF"/>
        <bgColor rgb="FF000000"/>
      </patternFill>
    </fill>
    <fill>
      <patternFill patternType="solid">
        <fgColor rgb="FFE7E6E6"/>
        <bgColor rgb="FF000000"/>
      </patternFill>
    </fill>
    <fill>
      <patternFill patternType="solid">
        <fgColor rgb="FFF2F2F2"/>
        <bgColor rgb="FF000000"/>
      </patternFill>
    </fill>
    <fill>
      <patternFill patternType="solid">
        <fgColor theme="4" tint="0.79998168889431442"/>
        <bgColor indexed="64"/>
      </patternFill>
    </fill>
    <fill>
      <patternFill patternType="solid">
        <fgColor rgb="FFDDEBF7"/>
        <bgColor rgb="FF000000"/>
      </patternFill>
    </fill>
    <fill>
      <patternFill patternType="solid">
        <fgColor theme="6" tint="0.79998168889431442"/>
        <bgColor indexed="64"/>
      </patternFill>
    </fill>
    <fill>
      <patternFill patternType="solid">
        <fgColor theme="7" tint="0.39997558519241921"/>
        <bgColor rgb="FF000000"/>
      </patternFill>
    </fill>
    <fill>
      <patternFill patternType="solid">
        <fgColor theme="6" tint="0.79998168889431442"/>
        <bgColor rgb="FF000000"/>
      </patternFill>
    </fill>
    <fill>
      <patternFill patternType="solid">
        <fgColor rgb="FFE2EFDA"/>
        <bgColor rgb="FF000000"/>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indexed="64"/>
      </right>
      <top/>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style="medium">
        <color rgb="FF000000"/>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s>
  <cellStyleXfs count="2">
    <xf numFmtId="0" fontId="0" fillId="0" borderId="0"/>
    <xf numFmtId="0" fontId="7" fillId="0" borderId="0">
      <alignment vertical="center"/>
    </xf>
  </cellStyleXfs>
  <cellXfs count="130">
    <xf numFmtId="0" fontId="0" fillId="0" borderId="0" xfId="0"/>
    <xf numFmtId="0" fontId="1" fillId="2" borderId="1" xfId="0" applyFont="1"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2" fillId="3" borderId="1" xfId="0" applyFont="1" applyFill="1" applyBorder="1" applyAlignment="1">
      <alignment horizontal="left" vertical="top"/>
    </xf>
    <xf numFmtId="0" fontId="3" fillId="0" borderId="1" xfId="0" applyFont="1" applyBorder="1" applyAlignment="1">
      <alignment horizontal="left" vertical="top"/>
    </xf>
    <xf numFmtId="0" fontId="0" fillId="0" borderId="1" xfId="0" applyBorder="1" applyAlignment="1">
      <alignment vertical="top"/>
    </xf>
    <xf numFmtId="0" fontId="5" fillId="0" borderId="1" xfId="0" applyFont="1" applyBorder="1" applyAlignment="1">
      <alignment vertical="top"/>
    </xf>
    <xf numFmtId="0" fontId="6" fillId="0" borderId="1" xfId="0" applyFont="1" applyBorder="1" applyAlignment="1">
      <alignment vertical="top"/>
    </xf>
    <xf numFmtId="0" fontId="8" fillId="0" borderId="1" xfId="0" applyFont="1" applyBorder="1" applyAlignment="1">
      <alignment wrapText="1"/>
    </xf>
    <xf numFmtId="0" fontId="5" fillId="0" borderId="1" xfId="0" applyFont="1" applyBorder="1" applyAlignment="1">
      <alignment wrapText="1"/>
    </xf>
    <xf numFmtId="0" fontId="0" fillId="0" borderId="1" xfId="0" applyBorder="1" applyAlignment="1">
      <alignment vertical="top" wrapText="1"/>
    </xf>
    <xf numFmtId="0" fontId="5" fillId="0" borderId="3" xfId="0" applyFont="1" applyBorder="1" applyAlignment="1">
      <alignment wrapText="1"/>
    </xf>
    <xf numFmtId="0" fontId="5" fillId="0" borderId="2" xfId="0" applyFont="1" applyBorder="1"/>
    <xf numFmtId="0" fontId="8" fillId="0" borderId="1" xfId="0" applyFont="1" applyBorder="1"/>
    <xf numFmtId="0" fontId="0" fillId="0" borderId="5" xfId="0" applyBorder="1" applyAlignment="1">
      <alignment horizontal="left" vertical="top"/>
    </xf>
    <xf numFmtId="0" fontId="1" fillId="2" borderId="6" xfId="0" applyFont="1" applyFill="1" applyBorder="1" applyAlignment="1">
      <alignment horizontal="left" vertical="top"/>
    </xf>
    <xf numFmtId="0" fontId="5" fillId="0" borderId="1" xfId="0" applyFont="1" applyBorder="1"/>
    <xf numFmtId="0" fontId="5" fillId="0" borderId="4" xfId="0" applyFont="1" applyBorder="1" applyAlignment="1">
      <alignment wrapText="1"/>
    </xf>
    <xf numFmtId="0" fontId="9" fillId="0" borderId="1" xfId="0" applyFont="1" applyBorder="1" applyAlignment="1">
      <alignment wrapText="1"/>
    </xf>
    <xf numFmtId="0" fontId="9" fillId="0" borderId="1" xfId="0" applyFont="1" applyBorder="1"/>
    <xf numFmtId="0" fontId="5" fillId="5" borderId="1" xfId="0" applyFont="1" applyFill="1" applyBorder="1"/>
    <xf numFmtId="0" fontId="11" fillId="0" borderId="1" xfId="0" applyFont="1" applyBorder="1"/>
    <xf numFmtId="0" fontId="11" fillId="0" borderId="4" xfId="0" applyFont="1" applyBorder="1" applyAlignment="1">
      <alignment wrapText="1"/>
    </xf>
    <xf numFmtId="0" fontId="11" fillId="0" borderId="2" xfId="0" applyFont="1" applyBorder="1"/>
    <xf numFmtId="0" fontId="11" fillId="0" borderId="3" xfId="0" applyFont="1" applyBorder="1" applyAlignment="1">
      <alignment wrapText="1"/>
    </xf>
    <xf numFmtId="0" fontId="12" fillId="0" borderId="3" xfId="0" applyFont="1" applyBorder="1" applyAlignment="1">
      <alignment wrapText="1"/>
    </xf>
    <xf numFmtId="0" fontId="13" fillId="0" borderId="1" xfId="0" applyFont="1" applyBorder="1" applyAlignment="1">
      <alignment horizontal="left" vertical="top" wrapText="1"/>
    </xf>
    <xf numFmtId="0" fontId="0" fillId="0" borderId="1" xfId="0" applyBorder="1"/>
    <xf numFmtId="0" fontId="12" fillId="0" borderId="2" xfId="0" applyFont="1" applyBorder="1"/>
    <xf numFmtId="0" fontId="0" fillId="7" borderId="1" xfId="0" applyFill="1" applyBorder="1" applyAlignment="1">
      <alignment horizontal="left" vertical="top"/>
    </xf>
    <xf numFmtId="0" fontId="0" fillId="7" borderId="0" xfId="0" applyFill="1" applyAlignment="1">
      <alignment horizontal="left" vertical="top"/>
    </xf>
    <xf numFmtId="0" fontId="1" fillId="2" borderId="10" xfId="0" applyFont="1" applyFill="1" applyBorder="1" applyAlignment="1">
      <alignment horizontal="left" vertical="top"/>
    </xf>
    <xf numFmtId="0" fontId="12" fillId="7" borderId="3" xfId="0" applyFont="1" applyFill="1" applyBorder="1" applyAlignment="1">
      <alignment wrapText="1"/>
    </xf>
    <xf numFmtId="0" fontId="15" fillId="7" borderId="1" xfId="0" applyFont="1" applyFill="1" applyBorder="1" applyAlignment="1">
      <alignment wrapText="1"/>
    </xf>
    <xf numFmtId="0" fontId="11" fillId="8" borderId="1" xfId="0" applyFont="1" applyFill="1" applyBorder="1" applyAlignment="1">
      <alignment wrapText="1"/>
    </xf>
    <xf numFmtId="0" fontId="12" fillId="9" borderId="1" xfId="0" applyFont="1" applyFill="1" applyBorder="1" applyAlignment="1">
      <alignment wrapText="1"/>
    </xf>
    <xf numFmtId="0" fontId="12" fillId="10" borderId="1" xfId="0" applyFont="1" applyFill="1" applyBorder="1" applyAlignment="1">
      <alignment wrapText="1"/>
    </xf>
    <xf numFmtId="0" fontId="12" fillId="8" borderId="1" xfId="0" applyFont="1" applyFill="1" applyBorder="1" applyAlignment="1">
      <alignment wrapText="1"/>
    </xf>
    <xf numFmtId="0" fontId="5" fillId="0" borderId="1" xfId="0" applyFont="1" applyBorder="1" applyAlignment="1">
      <alignment horizontal="center" vertical="top"/>
    </xf>
    <xf numFmtId="0" fontId="1" fillId="2" borderId="1" xfId="0" applyFont="1" applyFill="1" applyBorder="1" applyAlignment="1">
      <alignment vertical="top"/>
    </xf>
    <xf numFmtId="0" fontId="0" fillId="0" borderId="10" xfId="0" applyBorder="1" applyAlignment="1">
      <alignment horizontal="left" vertical="top"/>
    </xf>
    <xf numFmtId="0" fontId="0" fillId="7" borderId="5" xfId="0" applyFill="1" applyBorder="1" applyAlignment="1">
      <alignment horizontal="left" vertical="top"/>
    </xf>
    <xf numFmtId="0" fontId="12" fillId="7" borderId="5" xfId="0" applyFont="1" applyFill="1" applyBorder="1" applyAlignment="1">
      <alignment wrapText="1"/>
    </xf>
    <xf numFmtId="0" fontId="15" fillId="7" borderId="5" xfId="0" applyFont="1" applyFill="1" applyBorder="1" applyAlignment="1">
      <alignment wrapText="1"/>
    </xf>
    <xf numFmtId="0" fontId="15" fillId="7" borderId="8" xfId="0" applyFont="1" applyFill="1" applyBorder="1" applyAlignment="1">
      <alignment wrapText="1"/>
    </xf>
    <xf numFmtId="0" fontId="12" fillId="7" borderId="1" xfId="0" applyFont="1" applyFill="1" applyBorder="1" applyAlignment="1">
      <alignment wrapText="1"/>
    </xf>
    <xf numFmtId="0" fontId="12" fillId="7" borderId="11" xfId="0" applyFont="1" applyFill="1" applyBorder="1" applyAlignment="1">
      <alignment wrapText="1"/>
    </xf>
    <xf numFmtId="0" fontId="15" fillId="7" borderId="10" xfId="0" applyFont="1" applyFill="1" applyBorder="1" applyAlignment="1">
      <alignment wrapText="1"/>
    </xf>
    <xf numFmtId="0" fontId="0" fillId="7" borderId="10" xfId="0" applyFill="1" applyBorder="1" applyAlignment="1">
      <alignment horizontal="left" vertical="top"/>
    </xf>
    <xf numFmtId="0" fontId="5" fillId="7" borderId="1" xfId="0" applyFont="1" applyFill="1" applyBorder="1"/>
    <xf numFmtId="0" fontId="5" fillId="7" borderId="4" xfId="0" applyFont="1" applyFill="1" applyBorder="1" applyAlignment="1">
      <alignment wrapText="1"/>
    </xf>
    <xf numFmtId="0" fontId="8" fillId="7" borderId="9" xfId="0" applyFont="1" applyFill="1" applyBorder="1" applyAlignment="1">
      <alignment wrapText="1"/>
    </xf>
    <xf numFmtId="0" fontId="5" fillId="7" borderId="3" xfId="0" applyFont="1" applyFill="1" applyBorder="1" applyAlignment="1">
      <alignment wrapText="1"/>
    </xf>
    <xf numFmtId="0" fontId="0" fillId="0" borderId="12" xfId="0" applyBorder="1" applyAlignment="1">
      <alignment horizontal="left" vertical="top"/>
    </xf>
    <xf numFmtId="0" fontId="5" fillId="0" borderId="5" xfId="0" applyFont="1" applyBorder="1" applyAlignment="1">
      <alignment wrapText="1"/>
    </xf>
    <xf numFmtId="0" fontId="5" fillId="8" borderId="5" xfId="0" applyFont="1" applyFill="1" applyBorder="1" applyAlignment="1">
      <alignment wrapText="1"/>
    </xf>
    <xf numFmtId="0" fontId="8" fillId="0" borderId="5" xfId="0" applyFont="1" applyBorder="1" applyAlignment="1">
      <alignment wrapText="1"/>
    </xf>
    <xf numFmtId="0" fontId="11" fillId="8" borderId="5" xfId="0" applyFont="1" applyFill="1" applyBorder="1" applyAlignment="1">
      <alignment wrapText="1"/>
    </xf>
    <xf numFmtId="0" fontId="5" fillId="0" borderId="5" xfId="0" applyFont="1" applyBorder="1"/>
    <xf numFmtId="0" fontId="11" fillId="8" borderId="10" xfId="0" applyFont="1" applyFill="1" applyBorder="1" applyAlignment="1">
      <alignment wrapText="1"/>
    </xf>
    <xf numFmtId="0" fontId="8" fillId="4" borderId="5" xfId="0" applyFont="1" applyFill="1" applyBorder="1"/>
    <xf numFmtId="0" fontId="0" fillId="4" borderId="5" xfId="0" applyFill="1" applyBorder="1"/>
    <xf numFmtId="0" fontId="17" fillId="0" borderId="1" xfId="0" applyFont="1" applyBorder="1" applyAlignment="1">
      <alignment vertical="top"/>
    </xf>
    <xf numFmtId="0" fontId="5" fillId="0" borderId="12" xfId="0" applyFont="1" applyBorder="1" applyAlignment="1">
      <alignment wrapText="1"/>
    </xf>
    <xf numFmtId="0" fontId="18" fillId="0" borderId="0" xfId="0" applyFont="1" applyAlignment="1">
      <alignment wrapText="1"/>
    </xf>
    <xf numFmtId="0" fontId="0" fillId="0" borderId="0" xfId="0" applyAlignment="1">
      <alignment vertical="top"/>
    </xf>
    <xf numFmtId="0" fontId="19" fillId="0" borderId="0" xfId="0" applyFont="1" applyAlignment="1">
      <alignment horizontal="left"/>
    </xf>
    <xf numFmtId="0" fontId="8" fillId="6" borderId="1" xfId="0" applyFont="1" applyFill="1" applyBorder="1"/>
    <xf numFmtId="0" fontId="8" fillId="11" borderId="1" xfId="0" applyFont="1" applyFill="1" applyBorder="1"/>
    <xf numFmtId="0" fontId="8" fillId="12" borderId="1" xfId="0" applyFont="1" applyFill="1" applyBorder="1" applyAlignment="1">
      <alignment wrapText="1"/>
    </xf>
    <xf numFmtId="0" fontId="0" fillId="4" borderId="1" xfId="0" applyFill="1" applyBorder="1" applyAlignment="1">
      <alignment horizontal="left" vertical="top"/>
    </xf>
    <xf numFmtId="0" fontId="8" fillId="4" borderId="1" xfId="0" quotePrefix="1" applyFont="1" applyFill="1" applyBorder="1" applyAlignment="1">
      <alignment wrapText="1"/>
    </xf>
    <xf numFmtId="0" fontId="0" fillId="7" borderId="12" xfId="0" applyFill="1" applyBorder="1" applyAlignment="1">
      <alignment horizontal="left" vertical="top"/>
    </xf>
    <xf numFmtId="0" fontId="14" fillId="0" borderId="1" xfId="0" applyFont="1" applyBorder="1" applyAlignment="1">
      <alignment horizontal="left" vertical="top" wrapText="1"/>
    </xf>
    <xf numFmtId="0" fontId="14" fillId="0" borderId="1" xfId="0" applyFont="1" applyBorder="1" applyAlignment="1">
      <alignment horizontal="left" vertical="top"/>
    </xf>
    <xf numFmtId="0" fontId="8" fillId="0" borderId="4" xfId="0" applyFont="1" applyBorder="1" applyAlignment="1">
      <alignment wrapText="1"/>
    </xf>
    <xf numFmtId="0" fontId="8" fillId="0" borderId="2" xfId="0" applyFont="1" applyBorder="1"/>
    <xf numFmtId="0" fontId="8" fillId="0" borderId="3" xfId="0" applyFont="1" applyBorder="1" applyAlignment="1">
      <alignment wrapText="1"/>
    </xf>
    <xf numFmtId="0" fontId="18" fillId="0" borderId="1" xfId="0" applyFont="1" applyBorder="1"/>
    <xf numFmtId="0" fontId="0" fillId="0" borderId="1" xfId="0" applyBorder="1" applyAlignment="1">
      <alignment wrapText="1"/>
    </xf>
    <xf numFmtId="0" fontId="0" fillId="0" borderId="1" xfId="0" applyBorder="1" applyAlignment="1">
      <alignment vertical="center" wrapText="1"/>
    </xf>
    <xf numFmtId="0" fontId="20" fillId="13" borderId="15" xfId="0" applyFont="1" applyFill="1" applyBorder="1" applyAlignment="1">
      <alignment horizontal="left"/>
    </xf>
    <xf numFmtId="0" fontId="20" fillId="13" borderId="16" xfId="0" applyFont="1" applyFill="1" applyBorder="1" applyAlignment="1">
      <alignment horizontal="left"/>
    </xf>
    <xf numFmtId="0" fontId="20" fillId="13" borderId="17" xfId="0" applyFont="1" applyFill="1" applyBorder="1" applyAlignment="1">
      <alignment horizontal="left"/>
    </xf>
    <xf numFmtId="0" fontId="11" fillId="5" borderId="18" xfId="0" applyFont="1" applyFill="1" applyBorder="1"/>
    <xf numFmtId="0" fontId="11" fillId="15" borderId="15" xfId="0" applyFont="1" applyFill="1" applyBorder="1"/>
    <xf numFmtId="0" fontId="11" fillId="5" borderId="19" xfId="0" applyFont="1" applyFill="1" applyBorder="1"/>
    <xf numFmtId="0" fontId="11" fillId="5" borderId="20" xfId="0" applyFont="1" applyFill="1" applyBorder="1"/>
    <xf numFmtId="0" fontId="11" fillId="5" borderId="21" xfId="0" applyFont="1" applyFill="1" applyBorder="1"/>
    <xf numFmtId="0" fontId="5" fillId="0" borderId="10" xfId="0" applyFont="1" applyBorder="1" applyAlignment="1">
      <alignment horizontal="left" vertical="top"/>
    </xf>
    <xf numFmtId="0" fontId="8" fillId="5" borderId="20" xfId="0" applyFont="1" applyFill="1" applyBorder="1"/>
    <xf numFmtId="0" fontId="20" fillId="13" borderId="19" xfId="0" applyFont="1" applyFill="1" applyBorder="1" applyAlignment="1">
      <alignment horizontal="left"/>
    </xf>
    <xf numFmtId="0" fontId="20" fillId="13" borderId="20" xfId="0" applyFont="1" applyFill="1" applyBorder="1" applyAlignment="1">
      <alignment horizontal="left"/>
    </xf>
    <xf numFmtId="0" fontId="20" fillId="13" borderId="21" xfId="0" applyFont="1" applyFill="1" applyBorder="1" applyAlignment="1">
      <alignment horizontal="left"/>
    </xf>
    <xf numFmtId="0" fontId="8" fillId="11" borderId="5" xfId="0" applyFont="1" applyFill="1" applyBorder="1"/>
    <xf numFmtId="0" fontId="8" fillId="11" borderId="5" xfId="0" applyFont="1" applyFill="1" applyBorder="1" applyAlignment="1">
      <alignment wrapText="1"/>
    </xf>
    <xf numFmtId="0" fontId="8" fillId="4" borderId="5" xfId="0" applyFont="1" applyFill="1" applyBorder="1" applyAlignment="1">
      <alignment wrapText="1"/>
    </xf>
    <xf numFmtId="0" fontId="16" fillId="4" borderId="5" xfId="0" applyFont="1" applyFill="1" applyBorder="1"/>
    <xf numFmtId="0" fontId="0" fillId="4" borderId="5" xfId="0" applyFill="1" applyBorder="1" applyAlignment="1">
      <alignment horizontal="left" vertical="top"/>
    </xf>
    <xf numFmtId="0" fontId="1" fillId="2" borderId="5" xfId="0" applyFont="1" applyFill="1" applyBorder="1" applyAlignment="1">
      <alignment horizontal="left" vertical="top"/>
    </xf>
    <xf numFmtId="0" fontId="1" fillId="2" borderId="7" xfId="0" applyFont="1" applyFill="1" applyBorder="1" applyAlignment="1">
      <alignment horizontal="left" vertical="top"/>
    </xf>
    <xf numFmtId="0" fontId="21" fillId="12" borderId="5" xfId="0" applyFont="1" applyFill="1" applyBorder="1"/>
    <xf numFmtId="0" fontId="21" fillId="0" borderId="5" xfId="0" applyFont="1" applyBorder="1" applyAlignment="1">
      <alignment horizontal="left" vertical="top"/>
    </xf>
    <xf numFmtId="0" fontId="21" fillId="12" borderId="5" xfId="0" applyFont="1" applyFill="1" applyBorder="1" applyAlignment="1">
      <alignment wrapText="1"/>
    </xf>
    <xf numFmtId="0" fontId="21" fillId="16" borderId="5" xfId="0" applyFont="1" applyFill="1" applyBorder="1"/>
    <xf numFmtId="0" fontId="21" fillId="16" borderId="5" xfId="0" applyFont="1" applyFill="1" applyBorder="1" applyAlignment="1">
      <alignment wrapText="1"/>
    </xf>
    <xf numFmtId="0" fontId="1" fillId="2" borderId="1" xfId="0" applyFont="1" applyFill="1" applyBorder="1" applyAlignment="1">
      <alignment horizontal="left"/>
    </xf>
    <xf numFmtId="0" fontId="5" fillId="0" borderId="1" xfId="0" applyFont="1" applyBorder="1" applyAlignment="1">
      <alignment horizontal="left"/>
    </xf>
    <xf numFmtId="0" fontId="8" fillId="0" borderId="1" xfId="0" applyFont="1" applyBorder="1" applyAlignment="1">
      <alignment horizontal="left" wrapText="1"/>
    </xf>
    <xf numFmtId="0" fontId="0" fillId="0" borderId="1" xfId="0" applyBorder="1" applyAlignment="1">
      <alignment horizontal="left"/>
    </xf>
    <xf numFmtId="0" fontId="5" fillId="2" borderId="1" xfId="0" applyFont="1" applyFill="1" applyBorder="1" applyAlignment="1">
      <alignment horizontal="left" vertical="top"/>
    </xf>
    <xf numFmtId="0" fontId="6" fillId="0" borderId="1" xfId="0" applyFont="1" applyBorder="1" applyAlignment="1">
      <alignment horizontal="left" vertical="top" wrapText="1"/>
    </xf>
    <xf numFmtId="0" fontId="5" fillId="2" borderId="1" xfId="0" applyFont="1" applyFill="1" applyBorder="1" applyAlignment="1">
      <alignment vertical="top"/>
    </xf>
    <xf numFmtId="0" fontId="0" fillId="0" borderId="1" xfId="0" applyBorder="1" applyAlignment="1">
      <alignment vertical="center"/>
    </xf>
    <xf numFmtId="0" fontId="0" fillId="0" borderId="0" xfId="0" applyAlignment="1">
      <alignment wrapText="1"/>
    </xf>
    <xf numFmtId="49" fontId="20" fillId="13" borderId="15" xfId="0" applyNumberFormat="1" applyFont="1" applyFill="1" applyBorder="1" applyAlignment="1">
      <alignment horizontal="left"/>
    </xf>
    <xf numFmtId="49" fontId="20" fillId="13" borderId="16" xfId="0" applyNumberFormat="1" applyFont="1" applyFill="1" applyBorder="1" applyAlignment="1">
      <alignment horizontal="left"/>
    </xf>
    <xf numFmtId="49" fontId="20" fillId="13" borderId="17" xfId="0" applyNumberFormat="1" applyFont="1" applyFill="1" applyBorder="1" applyAlignment="1">
      <alignment horizontal="left"/>
    </xf>
    <xf numFmtId="0" fontId="8" fillId="5" borderId="21" xfId="0" applyFont="1" applyFill="1" applyBorder="1"/>
    <xf numFmtId="0" fontId="8" fillId="5" borderId="19" xfId="0" applyFont="1" applyFill="1" applyBorder="1"/>
    <xf numFmtId="0" fontId="8" fillId="5" borderId="13" xfId="0" applyFont="1" applyFill="1" applyBorder="1"/>
    <xf numFmtId="0" fontId="8" fillId="5" borderId="22" xfId="0" applyFont="1" applyFill="1" applyBorder="1"/>
    <xf numFmtId="0" fontId="8" fillId="5" borderId="23" xfId="0" applyFont="1" applyFill="1" applyBorder="1"/>
    <xf numFmtId="0" fontId="0" fillId="0" borderId="5" xfId="0" applyBorder="1" applyAlignment="1">
      <alignment horizontal="center" vertical="center"/>
    </xf>
    <xf numFmtId="0" fontId="23" fillId="14" borderId="13" xfId="0" applyFont="1" applyFill="1" applyBorder="1" applyAlignment="1">
      <alignment horizontal="center"/>
    </xf>
    <xf numFmtId="0" fontId="23" fillId="14" borderId="14" xfId="0" applyFont="1" applyFill="1" applyBorder="1" applyAlignment="1">
      <alignment horizontal="center"/>
    </xf>
  </cellXfs>
  <cellStyles count="2">
    <cellStyle name="Normal" xfId="0" builtinId="0"/>
    <cellStyle name="Normal 6 2" xfId="1" xr:uid="{0856B48E-CF08-410A-BAD8-09E1954A0EDD}"/>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6B8001-2F77-4095-B1C8-4E602B51D9E9}" name="Table1" displayName="Table1" ref="A1:D19" totalsRowShown="0">
  <autoFilter ref="A1:D19" xr:uid="{276B8001-2F77-4095-B1C8-4E602B51D9E9}"/>
  <tableColumns count="4">
    <tableColumn id="1" xr3:uid="{87903791-47E2-40DE-A45A-BCC99C98D19A}" name="Component"/>
    <tableColumn id="2" xr3:uid="{648613B2-2769-45C1-B34D-BDA38D21C7F5}" name="TC-ID"/>
    <tableColumn id="3" xr3:uid="{327ED452-C56D-4EAD-9589-3F4ECFD279F5}" name="TC Description" dataDxfId="0"/>
    <tableColumn id="4" xr3:uid="{F92858DC-67E9-4685-84E7-E737E0818ECC}" name="Comment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E461F-49D3-439E-9281-4AC03E84FB92}">
  <sheetPr>
    <tabColor theme="9"/>
  </sheetPr>
  <dimension ref="C3:D45"/>
  <sheetViews>
    <sheetView showGridLines="0" topLeftCell="A23" workbookViewId="0">
      <selection activeCell="E28" sqref="E28"/>
    </sheetView>
  </sheetViews>
  <sheetFormatPr defaultRowHeight="14.4" x14ac:dyDescent="0.3"/>
  <cols>
    <col min="3" max="3" width="34.6640625" customWidth="1"/>
    <col min="4" max="4" width="51.6640625" style="70" customWidth="1"/>
  </cols>
  <sheetData>
    <row r="3" spans="3:4" ht="26.4" thickBot="1" x14ac:dyDescent="0.55000000000000004">
      <c r="C3" s="128" t="s">
        <v>0</v>
      </c>
      <c r="D3" s="129"/>
    </row>
    <row r="4" spans="3:4" ht="15" thickBot="1" x14ac:dyDescent="0.35">
      <c r="C4" s="88" t="s">
        <v>1</v>
      </c>
      <c r="D4" s="89"/>
    </row>
    <row r="5" spans="3:4" x14ac:dyDescent="0.3">
      <c r="C5" s="90" t="s">
        <v>2</v>
      </c>
      <c r="D5" s="85"/>
    </row>
    <row r="6" spans="3:4" x14ac:dyDescent="0.3">
      <c r="C6" s="91" t="s">
        <v>3</v>
      </c>
      <c r="D6" s="86"/>
    </row>
    <row r="7" spans="3:4" x14ac:dyDescent="0.3">
      <c r="C7" s="91" t="s">
        <v>4</v>
      </c>
      <c r="D7" s="86"/>
    </row>
    <row r="8" spans="3:4" x14ac:dyDescent="0.3">
      <c r="C8" s="94" t="s">
        <v>5</v>
      </c>
      <c r="D8" s="86"/>
    </row>
    <row r="9" spans="3:4" x14ac:dyDescent="0.3">
      <c r="C9" s="94" t="s">
        <v>6</v>
      </c>
      <c r="D9" s="86"/>
    </row>
    <row r="10" spans="3:4" x14ac:dyDescent="0.3">
      <c r="C10" s="94" t="s">
        <v>7</v>
      </c>
      <c r="D10" s="86"/>
    </row>
    <row r="11" spans="3:4" ht="15" thickBot="1" x14ac:dyDescent="0.35">
      <c r="C11" s="122" t="s">
        <v>8</v>
      </c>
      <c r="D11" s="87"/>
    </row>
    <row r="12" spans="3:4" x14ac:dyDescent="0.3">
      <c r="C12" s="123" t="s">
        <v>9</v>
      </c>
      <c r="D12" s="119"/>
    </row>
    <row r="13" spans="3:4" x14ac:dyDescent="0.3">
      <c r="C13" s="94" t="s">
        <v>10</v>
      </c>
      <c r="D13" s="120"/>
    </row>
    <row r="14" spans="3:4" x14ac:dyDescent="0.3">
      <c r="C14" s="94" t="s">
        <v>11</v>
      </c>
      <c r="D14" s="120"/>
    </row>
    <row r="15" spans="3:4" ht="15" thickBot="1" x14ac:dyDescent="0.35">
      <c r="C15" s="122" t="s">
        <v>12</v>
      </c>
      <c r="D15" s="121"/>
    </row>
    <row r="16" spans="3:4" x14ac:dyDescent="0.3">
      <c r="C16" s="123" t="s">
        <v>13</v>
      </c>
      <c r="D16" s="86"/>
    </row>
    <row r="17" spans="3:4" x14ac:dyDescent="0.3">
      <c r="C17" s="94" t="s">
        <v>816</v>
      </c>
      <c r="D17" s="86"/>
    </row>
    <row r="18" spans="3:4" x14ac:dyDescent="0.3">
      <c r="C18" s="94" t="s">
        <v>817</v>
      </c>
      <c r="D18" s="86"/>
    </row>
    <row r="19" spans="3:4" ht="15" thickBot="1" x14ac:dyDescent="0.35">
      <c r="C19" s="94" t="s">
        <v>14</v>
      </c>
      <c r="D19" s="86"/>
    </row>
    <row r="20" spans="3:4" x14ac:dyDescent="0.3">
      <c r="C20" s="124" t="s">
        <v>15</v>
      </c>
      <c r="D20" s="95"/>
    </row>
    <row r="21" spans="3:4" x14ac:dyDescent="0.3">
      <c r="C21" s="125" t="s">
        <v>16</v>
      </c>
      <c r="D21" s="96">
        <f>'Client Creation'!F2+'Binder Creation_GFR'!F2+SCD!F2+'Pre-Verification Wizard'!F2+'Verification Wizard'!F2+'Superseded Wizard'!F2+'Child Form Association'!F2+Duplicate!F2+'New Form Association'!F2+'Tax Exempt Wizard'!F2+'Finalization Wizard'!F2+'Document Viewer'!F2+'Binder Open Close'!F2+'Index Tree'!F2+'Review Tree'!F2+Annotation!F2+'Export-GoSystem'!F2+'Export-CCH'!F2+'Import TR'!F2+Notes!F2+'Drag&amp;Drop'!F2+'Add Document-SPbinder'!F2+'Print-1'!F2+'Print-2'!F2+'Add document-Fileroom'!F2+'Add Document-GFR'!F2</f>
        <v>664</v>
      </c>
    </row>
    <row r="22" spans="3:4" x14ac:dyDescent="0.3">
      <c r="C22" s="125" t="s">
        <v>17</v>
      </c>
      <c r="D22" s="96">
        <f>'Client Creation'!G2+'Binder Creation_GFR'!G2+SCD!G2+'Pre-Verification Wizard'!G2+'Verification Wizard'!G2+'Superseded Wizard'!G2+'Child Form Association'!G2+Duplicate!G2+'New Form Association'!G2+'Tax Exempt Wizard'!G2+'Finalization Wizard'!G2+'Document Viewer'!G2+'Binder Open Close'!G2+'Index Tree'!G2+'Review Tree'!G2+Annotation!G2+'Export-GoSystem'!G2+'Export-CCH'!G2+'Import TR'!G2+Notes!G2+'Drag&amp;Drop'!G2+'Add Document-SPbinder'!G2+'Print-1'!G2+'Print-2'!G2+'Add document-Fileroom'!G2+'Add Document-GFR'!G2</f>
        <v>0</v>
      </c>
    </row>
    <row r="23" spans="3:4" x14ac:dyDescent="0.3">
      <c r="C23" s="125" t="s">
        <v>18</v>
      </c>
      <c r="D23" s="96">
        <f>'Client Creation'!H2+'Binder Creation_GFR'!H2+SCD!H2+'Pre-Verification Wizard'!H2+'Verification Wizard'!H2+'Superseded Wizard'!H2+'Child Form Association'!H2+Duplicate!H2+'New Form Association'!H2+'Tax Exempt Wizard'!H2+'Finalization Wizard'!H2+'Document Viewer'!H2+'Binder Open Close'!H2+'Index Tree'!H2+'Review Tree'!H2+Annotation!H2+'Export-GoSystem'!H2+'Export-CCH'!H2+'Import TR'!H2+Notes!H2+'Drag&amp;Drop'!H2+'Add Document-SPbinder'!H2+'Print-1'!H2+'Print-2'!H2+'Add document-Fileroom'!H2+'Add Document-GFR'!H2</f>
        <v>0</v>
      </c>
    </row>
    <row r="24" spans="3:4" x14ac:dyDescent="0.3">
      <c r="C24" s="125" t="s">
        <v>19</v>
      </c>
      <c r="D24" s="96">
        <f>'Client Creation'!I2+'Binder Creation_GFR'!I2+SCD!I2+'Pre-Verification Wizard'!I2+'Verification Wizard'!I2+'Superseded Wizard'!I2+'Child Form Association'!I2+Duplicate!I2+'New Form Association'!I2+'Tax Exempt Wizard'!I2+'Finalization Wizard'!I2+'Document Viewer'!I2+'Binder Open Close'!I2+'Index Tree'!I2+'Review Tree'!I2+Annotation!I2+'Export-GoSystem'!I2+'Export-CCH'!I2+'Import TR'!I2+Notes!I2+'Drag&amp;Drop'!I2+'Add Document-SPbinder'!I2+'Print-1'!I2+'Print-2'!I2+'Add document-Fileroom'!I2+'Add Document-GFR'!I2</f>
        <v>0</v>
      </c>
    </row>
    <row r="25" spans="3:4" ht="15" thickBot="1" x14ac:dyDescent="0.35">
      <c r="C25" s="126" t="s">
        <v>20</v>
      </c>
      <c r="D25" s="97">
        <f xml:space="preserve"> 'Client Creation'!J2+'Binder Creation_GFR'!J2+SCD!J2+'Pre-Verification Wizard'!J2+'Verification Wizard'!J2+'Superseded Wizard'!J2+'Child Form Association'!J2+Duplicate!J2+'New Form Association'!J2+'Tax Exempt Wizard'!J2+'Finalization Wizard'!J2+'Document Viewer'!J2+'Binder Open Close'!J2+'Index Tree'!J2+'Review Tree'!J2+Annotation!J2+'Export-GoSystem'!J2+'Export-CCH'!J2+'Import TR'!J2+Notes!J2+'Drag&amp;Drop'!J2+'Add Document-SPbinder'!J2+'Print-1'!J2+'Print-2'!J2+'Add document-Fileroom'!J2+'Add Document-GFR'!J2</f>
        <v>666</v>
      </c>
    </row>
    <row r="26" spans="3:4" x14ac:dyDescent="0.3">
      <c r="C26" s="123" t="s">
        <v>21</v>
      </c>
      <c r="D26" s="85"/>
    </row>
    <row r="27" spans="3:4" x14ac:dyDescent="0.3">
      <c r="C27" s="94" t="s">
        <v>888</v>
      </c>
      <c r="D27" s="86"/>
    </row>
    <row r="28" spans="3:4" x14ac:dyDescent="0.3">
      <c r="C28" s="94" t="s">
        <v>22</v>
      </c>
      <c r="D28" s="86"/>
    </row>
    <row r="29" spans="3:4" x14ac:dyDescent="0.3">
      <c r="C29" s="94" t="s">
        <v>23</v>
      </c>
      <c r="D29" s="86"/>
    </row>
    <row r="30" spans="3:4" x14ac:dyDescent="0.3">
      <c r="C30" s="94" t="s">
        <v>24</v>
      </c>
      <c r="D30" s="86"/>
    </row>
    <row r="31" spans="3:4" x14ac:dyDescent="0.3">
      <c r="C31" s="94" t="s">
        <v>25</v>
      </c>
      <c r="D31" s="86"/>
    </row>
    <row r="32" spans="3:4" x14ac:dyDescent="0.3">
      <c r="C32" s="94" t="s">
        <v>26</v>
      </c>
      <c r="D32" s="86"/>
    </row>
    <row r="33" spans="3:4" x14ac:dyDescent="0.3">
      <c r="C33" s="91" t="s">
        <v>27</v>
      </c>
      <c r="D33" s="86"/>
    </row>
    <row r="34" spans="3:4" x14ac:dyDescent="0.3">
      <c r="C34" s="91" t="s">
        <v>28</v>
      </c>
      <c r="D34" s="86"/>
    </row>
    <row r="35" spans="3:4" x14ac:dyDescent="0.3">
      <c r="C35" s="91" t="s">
        <v>29</v>
      </c>
      <c r="D35" s="86"/>
    </row>
    <row r="36" spans="3:4" x14ac:dyDescent="0.3">
      <c r="C36" s="91" t="s">
        <v>30</v>
      </c>
      <c r="D36" s="86"/>
    </row>
    <row r="37" spans="3:4" x14ac:dyDescent="0.3">
      <c r="C37" s="91" t="s">
        <v>31</v>
      </c>
      <c r="D37" s="86"/>
    </row>
    <row r="38" spans="3:4" x14ac:dyDescent="0.3">
      <c r="C38" s="91" t="s">
        <v>32</v>
      </c>
      <c r="D38" s="86"/>
    </row>
    <row r="39" spans="3:4" x14ac:dyDescent="0.3">
      <c r="C39" s="91" t="s">
        <v>33</v>
      </c>
      <c r="D39" s="86"/>
    </row>
    <row r="40" spans="3:4" x14ac:dyDescent="0.3">
      <c r="C40" s="91" t="s">
        <v>34</v>
      </c>
      <c r="D40" s="86"/>
    </row>
    <row r="41" spans="3:4" x14ac:dyDescent="0.3">
      <c r="C41" s="91" t="s">
        <v>35</v>
      </c>
      <c r="D41" s="86"/>
    </row>
    <row r="42" spans="3:4" x14ac:dyDescent="0.3">
      <c r="C42" s="94" t="s">
        <v>839</v>
      </c>
      <c r="D42" s="86"/>
    </row>
    <row r="43" spans="3:4" x14ac:dyDescent="0.3">
      <c r="C43" s="91" t="s">
        <v>36</v>
      </c>
      <c r="D43" s="86"/>
    </row>
    <row r="44" spans="3:4" x14ac:dyDescent="0.3">
      <c r="C44" s="91" t="s">
        <v>37</v>
      </c>
      <c r="D44" s="86"/>
    </row>
    <row r="45" spans="3:4" ht="15" thickBot="1" x14ac:dyDescent="0.35">
      <c r="C45" s="92" t="s">
        <v>38</v>
      </c>
      <c r="D45" s="87"/>
    </row>
  </sheetData>
  <mergeCells count="1">
    <mergeCell ref="C3:D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59B76-E77F-41AB-AE49-7A60A537D9DE}">
  <dimension ref="A1:J26"/>
  <sheetViews>
    <sheetView topLeftCell="A9" zoomScale="80" zoomScaleNormal="80" workbookViewId="0">
      <selection activeCell="C2" sqref="C2:C26"/>
    </sheetView>
  </sheetViews>
  <sheetFormatPr defaultColWidth="9.109375" defaultRowHeight="14.4" x14ac:dyDescent="0.3"/>
  <cols>
    <col min="1" max="1" width="11.5546875" style="2" bestFit="1" customWidth="1"/>
    <col min="2" max="2" width="123.88671875" style="2" bestFit="1" customWidth="1"/>
    <col min="3" max="3" width="8.6640625" style="2" bestFit="1" customWidth="1"/>
    <col min="4" max="4" width="10.33203125" style="2" bestFit="1" customWidth="1"/>
    <col min="5" max="5" width="9.109375" style="2" customWidth="1"/>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 t="s">
        <v>39</v>
      </c>
      <c r="B1" s="1" t="s">
        <v>40</v>
      </c>
      <c r="C1" s="1" t="s">
        <v>41</v>
      </c>
      <c r="D1" s="1" t="s">
        <v>42</v>
      </c>
      <c r="F1" s="7" t="s">
        <v>43</v>
      </c>
      <c r="G1" s="7" t="s">
        <v>44</v>
      </c>
      <c r="H1" s="7" t="s">
        <v>45</v>
      </c>
      <c r="I1" s="7" t="s">
        <v>46</v>
      </c>
      <c r="J1" s="7" t="s">
        <v>47</v>
      </c>
    </row>
    <row r="2" spans="1:10" s="34" customFormat="1" ht="18" customHeight="1" x14ac:dyDescent="0.3">
      <c r="A2" s="36" t="s">
        <v>48</v>
      </c>
      <c r="B2" s="49" t="s">
        <v>366</v>
      </c>
      <c r="C2" s="33" t="s">
        <v>47</v>
      </c>
      <c r="D2" s="33"/>
      <c r="F2" s="8">
        <f>COUNTA(A2:A1000)</f>
        <v>25</v>
      </c>
      <c r="G2" s="8">
        <f>H2+I2</f>
        <v>0</v>
      </c>
      <c r="H2" s="8">
        <f>COUNTIF(C:C,"Pass")</f>
        <v>0</v>
      </c>
      <c r="I2" s="8">
        <f>COUNTIF(C:C,"Fail")</f>
        <v>0</v>
      </c>
      <c r="J2" s="8">
        <f>COUNTIF(C:C,"NA")</f>
        <v>25</v>
      </c>
    </row>
    <row r="3" spans="1:10" s="34" customFormat="1" x14ac:dyDescent="0.3">
      <c r="A3" s="36" t="s">
        <v>50</v>
      </c>
      <c r="B3" s="49" t="s">
        <v>367</v>
      </c>
      <c r="C3" s="33" t="s">
        <v>47</v>
      </c>
      <c r="D3" s="33"/>
    </row>
    <row r="4" spans="1:10" s="34" customFormat="1" ht="28.8" x14ac:dyDescent="0.3">
      <c r="A4" s="36" t="s">
        <v>70</v>
      </c>
      <c r="B4" s="49" t="s">
        <v>368</v>
      </c>
      <c r="C4" s="33" t="s">
        <v>47</v>
      </c>
      <c r="D4" s="33"/>
    </row>
    <row r="5" spans="1:10" s="34" customFormat="1" ht="15.6" x14ac:dyDescent="0.3">
      <c r="A5" s="36" t="s">
        <v>71</v>
      </c>
      <c r="B5" s="37" t="s">
        <v>369</v>
      </c>
      <c r="C5" s="33" t="s">
        <v>47</v>
      </c>
      <c r="D5" s="33"/>
    </row>
    <row r="6" spans="1:10" s="34" customFormat="1" ht="15.6" x14ac:dyDescent="0.3">
      <c r="A6" s="36" t="s">
        <v>72</v>
      </c>
      <c r="B6" s="37" t="s">
        <v>370</v>
      </c>
      <c r="C6" s="33" t="s">
        <v>47</v>
      </c>
      <c r="D6" s="33"/>
    </row>
    <row r="7" spans="1:10" s="34" customFormat="1" ht="15.6" x14ac:dyDescent="0.3">
      <c r="A7" s="36" t="s">
        <v>73</v>
      </c>
      <c r="B7" s="37" t="s">
        <v>371</v>
      </c>
      <c r="C7" s="33" t="s">
        <v>47</v>
      </c>
      <c r="D7" s="33"/>
    </row>
    <row r="8" spans="1:10" s="34" customFormat="1" ht="46.8" x14ac:dyDescent="0.3">
      <c r="A8" s="36" t="s">
        <v>74</v>
      </c>
      <c r="B8" s="48" t="s">
        <v>372</v>
      </c>
      <c r="C8" s="33" t="s">
        <v>47</v>
      </c>
      <c r="D8" s="33"/>
    </row>
    <row r="9" spans="1:10" s="34" customFormat="1" ht="15.6" x14ac:dyDescent="0.3">
      <c r="A9" s="36" t="s">
        <v>75</v>
      </c>
      <c r="B9" s="37" t="s">
        <v>373</v>
      </c>
      <c r="C9" s="33" t="s">
        <v>47</v>
      </c>
      <c r="D9" s="33"/>
    </row>
    <row r="10" spans="1:10" s="34" customFormat="1" ht="15.6" x14ac:dyDescent="0.3">
      <c r="A10" s="36" t="s">
        <v>76</v>
      </c>
      <c r="B10" s="37" t="s">
        <v>374</v>
      </c>
      <c r="C10" s="33" t="s">
        <v>47</v>
      </c>
      <c r="D10" s="33"/>
    </row>
    <row r="11" spans="1:10" s="34" customFormat="1" ht="15.6" x14ac:dyDescent="0.3">
      <c r="A11" s="36" t="s">
        <v>77</v>
      </c>
      <c r="B11" s="37" t="s">
        <v>375</v>
      </c>
      <c r="C11" s="33" t="s">
        <v>47</v>
      </c>
      <c r="D11" s="33"/>
    </row>
    <row r="12" spans="1:10" s="34" customFormat="1" ht="31.2" x14ac:dyDescent="0.3">
      <c r="A12" s="36" t="s">
        <v>78</v>
      </c>
      <c r="B12" s="37" t="s">
        <v>376</v>
      </c>
      <c r="C12" s="33" t="s">
        <v>47</v>
      </c>
      <c r="D12" s="33"/>
    </row>
    <row r="13" spans="1:10" s="34" customFormat="1" ht="31.2" x14ac:dyDescent="0.3">
      <c r="A13" s="36" t="s">
        <v>79</v>
      </c>
      <c r="B13" s="37" t="s">
        <v>377</v>
      </c>
      <c r="C13" s="33" t="s">
        <v>47</v>
      </c>
      <c r="D13" s="33"/>
    </row>
    <row r="14" spans="1:10" s="34" customFormat="1" ht="31.2" x14ac:dyDescent="0.3">
      <c r="A14" s="36" t="s">
        <v>80</v>
      </c>
      <c r="B14" s="37" t="s">
        <v>378</v>
      </c>
      <c r="C14" s="33" t="s">
        <v>47</v>
      </c>
      <c r="D14" s="33"/>
    </row>
    <row r="15" spans="1:10" s="34" customFormat="1" ht="31.2" x14ac:dyDescent="0.3">
      <c r="A15" s="36" t="s">
        <v>81</v>
      </c>
      <c r="B15" s="37" t="s">
        <v>379</v>
      </c>
      <c r="C15" s="33" t="s">
        <v>47</v>
      </c>
      <c r="D15" s="33"/>
    </row>
    <row r="16" spans="1:10" s="34" customFormat="1" ht="31.2" x14ac:dyDescent="0.3">
      <c r="A16" s="36" t="s">
        <v>82</v>
      </c>
      <c r="B16" s="37" t="s">
        <v>380</v>
      </c>
      <c r="C16" s="33" t="s">
        <v>47</v>
      </c>
      <c r="D16" s="33"/>
    </row>
    <row r="17" spans="1:4" s="34" customFormat="1" ht="31.2" x14ac:dyDescent="0.3">
      <c r="A17" s="36" t="s">
        <v>83</v>
      </c>
      <c r="B17" s="37" t="s">
        <v>381</v>
      </c>
      <c r="C17" s="33" t="s">
        <v>47</v>
      </c>
      <c r="D17" s="33"/>
    </row>
    <row r="18" spans="1:4" s="34" customFormat="1" ht="15.6" x14ac:dyDescent="0.3">
      <c r="A18" s="50" t="s">
        <v>84</v>
      </c>
      <c r="B18" s="51" t="s">
        <v>382</v>
      </c>
      <c r="C18" s="33" t="s">
        <v>47</v>
      </c>
      <c r="D18" s="52"/>
    </row>
    <row r="19" spans="1:4" s="34" customFormat="1" ht="15.6" x14ac:dyDescent="0.3">
      <c r="A19" s="46" t="s">
        <v>85</v>
      </c>
      <c r="B19" s="47" t="s">
        <v>383</v>
      </c>
      <c r="C19" s="33" t="s">
        <v>47</v>
      </c>
      <c r="D19" s="45"/>
    </row>
    <row r="20" spans="1:4" s="34" customFormat="1" ht="31.2" x14ac:dyDescent="0.3">
      <c r="A20" s="45" t="s">
        <v>86</v>
      </c>
      <c r="B20" s="47" t="s">
        <v>384</v>
      </c>
      <c r="C20" s="33" t="s">
        <v>47</v>
      </c>
      <c r="D20" s="45"/>
    </row>
    <row r="21" spans="1:4" s="34" customFormat="1" ht="31.2" x14ac:dyDescent="0.3">
      <c r="A21" s="45" t="s">
        <v>87</v>
      </c>
      <c r="B21" s="47" t="s">
        <v>385</v>
      </c>
      <c r="C21" s="33" t="s">
        <v>47</v>
      </c>
      <c r="D21" s="45"/>
    </row>
    <row r="22" spans="1:4" s="34" customFormat="1" ht="31.2" x14ac:dyDescent="0.3">
      <c r="A22" s="45" t="s">
        <v>88</v>
      </c>
      <c r="B22" s="47" t="s">
        <v>386</v>
      </c>
      <c r="C22" s="33" t="s">
        <v>47</v>
      </c>
      <c r="D22" s="45"/>
    </row>
    <row r="23" spans="1:4" s="34" customFormat="1" ht="15.6" x14ac:dyDescent="0.3">
      <c r="A23" s="45" t="s">
        <v>89</v>
      </c>
      <c r="B23" s="47" t="s">
        <v>387</v>
      </c>
      <c r="C23" s="33" t="s">
        <v>47</v>
      </c>
      <c r="D23" s="45"/>
    </row>
    <row r="24" spans="1:4" s="34" customFormat="1" x14ac:dyDescent="0.3">
      <c r="A24" s="45" t="s">
        <v>137</v>
      </c>
      <c r="B24" s="45" t="s">
        <v>388</v>
      </c>
      <c r="C24" s="33" t="s">
        <v>47</v>
      </c>
      <c r="D24" s="45"/>
    </row>
    <row r="25" spans="1:4" s="34" customFormat="1" x14ac:dyDescent="0.3">
      <c r="A25" s="76" t="s">
        <v>389</v>
      </c>
      <c r="B25" s="76" t="s">
        <v>390</v>
      </c>
      <c r="C25" s="33" t="s">
        <v>47</v>
      </c>
      <c r="D25" s="76"/>
    </row>
    <row r="26" spans="1:4" x14ac:dyDescent="0.3">
      <c r="A26" s="3" t="s">
        <v>123</v>
      </c>
      <c r="B26" s="3" t="s">
        <v>391</v>
      </c>
      <c r="C26" s="33" t="s">
        <v>47</v>
      </c>
      <c r="D26" s="3"/>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26B85-C8B4-453F-A3DC-980389BFF85C}">
  <dimension ref="A1:J28"/>
  <sheetViews>
    <sheetView zoomScale="80" zoomScaleNormal="80" workbookViewId="0">
      <selection activeCell="C2" sqref="C2:C21"/>
    </sheetView>
  </sheetViews>
  <sheetFormatPr defaultColWidth="9.109375" defaultRowHeight="14.4" x14ac:dyDescent="0.3"/>
  <cols>
    <col min="1" max="1" width="11.5546875" style="2" bestFit="1" customWidth="1"/>
    <col min="2" max="2" width="123.88671875" style="2" bestFit="1" customWidth="1"/>
    <col min="3" max="3" width="8.6640625" style="2" bestFit="1" customWidth="1"/>
    <col min="4" max="4" width="10.33203125" style="2" bestFit="1" customWidth="1"/>
    <col min="5" max="5" width="9.109375" style="2" customWidth="1"/>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 t="s">
        <v>39</v>
      </c>
      <c r="B1" s="1" t="s">
        <v>40</v>
      </c>
      <c r="C1" s="1" t="s">
        <v>41</v>
      </c>
      <c r="D1" s="1" t="s">
        <v>42</v>
      </c>
      <c r="F1" s="7" t="s">
        <v>43</v>
      </c>
      <c r="G1" s="7" t="s">
        <v>44</v>
      </c>
      <c r="H1" s="7" t="s">
        <v>45</v>
      </c>
      <c r="I1" s="7" t="s">
        <v>46</v>
      </c>
      <c r="J1" s="7" t="s">
        <v>47</v>
      </c>
    </row>
    <row r="2" spans="1:10" s="34" customFormat="1" ht="18" customHeight="1" x14ac:dyDescent="0.3">
      <c r="A2" s="53" t="s">
        <v>48</v>
      </c>
      <c r="B2" s="54" t="s">
        <v>392</v>
      </c>
      <c r="C2" s="33" t="s">
        <v>889</v>
      </c>
      <c r="D2" s="33"/>
      <c r="F2" s="8">
        <f>COUNTA(A2:A1000)</f>
        <v>19</v>
      </c>
      <c r="G2" s="8">
        <f>H2+I2</f>
        <v>0</v>
      </c>
      <c r="H2" s="8">
        <f>COUNTIF(C:C,"Pass")</f>
        <v>0</v>
      </c>
      <c r="I2" s="8">
        <f>COUNTIF(C:C,"Fail")</f>
        <v>0</v>
      </c>
      <c r="J2" s="8">
        <f>COUNTIF(C:C,"NA")</f>
        <v>20</v>
      </c>
    </row>
    <row r="3" spans="1:10" s="34" customFormat="1" x14ac:dyDescent="0.3">
      <c r="A3" s="53" t="s">
        <v>50</v>
      </c>
      <c r="B3" s="54" t="s">
        <v>393</v>
      </c>
      <c r="C3" s="33" t="s">
        <v>889</v>
      </c>
      <c r="D3" s="33"/>
    </row>
    <row r="4" spans="1:10" s="34" customFormat="1" x14ac:dyDescent="0.3">
      <c r="A4" s="53" t="s">
        <v>70</v>
      </c>
      <c r="B4" s="54" t="s">
        <v>394</v>
      </c>
      <c r="C4" s="33" t="s">
        <v>889</v>
      </c>
      <c r="D4" s="33"/>
    </row>
    <row r="5" spans="1:10" s="34" customFormat="1" x14ac:dyDescent="0.3">
      <c r="A5" s="53" t="s">
        <v>71</v>
      </c>
      <c r="B5" s="54" t="s">
        <v>395</v>
      </c>
      <c r="C5" s="33" t="s">
        <v>889</v>
      </c>
      <c r="D5" s="33"/>
    </row>
    <row r="6" spans="1:10" s="34" customFormat="1" x14ac:dyDescent="0.3">
      <c r="A6" s="53"/>
      <c r="B6" s="54"/>
      <c r="C6" s="33" t="s">
        <v>889</v>
      </c>
      <c r="D6" s="33"/>
    </row>
    <row r="7" spans="1:10" s="34" customFormat="1" x14ac:dyDescent="0.3">
      <c r="A7" s="53" t="s">
        <v>72</v>
      </c>
      <c r="B7" s="54" t="s">
        <v>396</v>
      </c>
      <c r="C7" s="33" t="s">
        <v>889</v>
      </c>
      <c r="D7" s="33"/>
    </row>
    <row r="8" spans="1:10" s="34" customFormat="1" x14ac:dyDescent="0.3">
      <c r="A8" s="53" t="s">
        <v>73</v>
      </c>
      <c r="B8" s="54" t="s">
        <v>397</v>
      </c>
      <c r="C8" s="33" t="s">
        <v>889</v>
      </c>
      <c r="D8" s="33"/>
    </row>
    <row r="9" spans="1:10" s="34" customFormat="1" x14ac:dyDescent="0.3">
      <c r="A9" s="53" t="s">
        <v>74</v>
      </c>
      <c r="B9" s="55" t="s">
        <v>353</v>
      </c>
      <c r="C9" s="33" t="s">
        <v>889</v>
      </c>
      <c r="D9" s="33"/>
    </row>
    <row r="10" spans="1:10" s="34" customFormat="1" x14ac:dyDescent="0.3">
      <c r="A10" s="53" t="s">
        <v>75</v>
      </c>
      <c r="B10" s="55" t="s">
        <v>354</v>
      </c>
      <c r="C10" s="33" t="s">
        <v>889</v>
      </c>
      <c r="D10" s="33"/>
    </row>
    <row r="11" spans="1:10" s="34" customFormat="1" x14ac:dyDescent="0.3">
      <c r="A11" s="53" t="s">
        <v>76</v>
      </c>
      <c r="B11" s="55" t="s">
        <v>398</v>
      </c>
      <c r="C11" s="33" t="s">
        <v>889</v>
      </c>
      <c r="D11" s="33"/>
    </row>
    <row r="12" spans="1:10" s="34" customFormat="1" x14ac:dyDescent="0.3">
      <c r="A12" s="53" t="s">
        <v>77</v>
      </c>
      <c r="B12" s="55" t="s">
        <v>355</v>
      </c>
      <c r="C12" s="33" t="s">
        <v>889</v>
      </c>
      <c r="D12" s="33"/>
    </row>
    <row r="13" spans="1:10" s="34" customFormat="1" x14ac:dyDescent="0.3">
      <c r="A13" s="53" t="s">
        <v>78</v>
      </c>
      <c r="B13" s="55" t="s">
        <v>399</v>
      </c>
      <c r="C13" s="33" t="s">
        <v>889</v>
      </c>
      <c r="D13" s="33"/>
    </row>
    <row r="14" spans="1:10" s="34" customFormat="1" x14ac:dyDescent="0.3">
      <c r="A14" s="53" t="s">
        <v>79</v>
      </c>
      <c r="B14" s="55" t="s">
        <v>349</v>
      </c>
      <c r="C14" s="33" t="s">
        <v>889</v>
      </c>
      <c r="D14" s="33"/>
    </row>
    <row r="15" spans="1:10" s="34" customFormat="1" x14ac:dyDescent="0.3">
      <c r="A15" s="53" t="s">
        <v>80</v>
      </c>
      <c r="B15" s="55" t="s">
        <v>350</v>
      </c>
      <c r="C15" s="33" t="s">
        <v>889</v>
      </c>
      <c r="D15" s="33"/>
    </row>
    <row r="16" spans="1:10" s="34" customFormat="1" x14ac:dyDescent="0.3">
      <c r="A16" s="53" t="s">
        <v>81</v>
      </c>
      <c r="B16" s="55" t="s">
        <v>351</v>
      </c>
      <c r="C16" s="33" t="s">
        <v>889</v>
      </c>
      <c r="D16" s="33"/>
    </row>
    <row r="17" spans="1:4" s="34" customFormat="1" x14ac:dyDescent="0.3">
      <c r="A17" s="56" t="s">
        <v>129</v>
      </c>
      <c r="B17" s="56" t="s">
        <v>400</v>
      </c>
      <c r="C17" s="33" t="s">
        <v>889</v>
      </c>
      <c r="D17" s="33"/>
    </row>
    <row r="18" spans="1:4" s="34" customFormat="1" x14ac:dyDescent="0.3">
      <c r="A18" s="56" t="s">
        <v>130</v>
      </c>
      <c r="B18" s="56" t="s">
        <v>401</v>
      </c>
      <c r="C18" s="33" t="s">
        <v>889</v>
      </c>
      <c r="D18" s="33"/>
    </row>
    <row r="19" spans="1:4" s="34" customFormat="1" x14ac:dyDescent="0.3">
      <c r="A19" s="56" t="s">
        <v>131</v>
      </c>
      <c r="B19" s="56" t="s">
        <v>402</v>
      </c>
      <c r="C19" s="33" t="s">
        <v>889</v>
      </c>
      <c r="D19" s="33"/>
    </row>
    <row r="20" spans="1:4" s="34" customFormat="1" x14ac:dyDescent="0.3">
      <c r="A20" s="56" t="s">
        <v>132</v>
      </c>
      <c r="B20" s="56" t="s">
        <v>403</v>
      </c>
      <c r="C20" s="33" t="s">
        <v>889</v>
      </c>
      <c r="D20" s="33"/>
    </row>
    <row r="21" spans="1:4" s="34" customFormat="1" x14ac:dyDescent="0.3">
      <c r="A21" s="56" t="s">
        <v>133</v>
      </c>
      <c r="B21" s="56" t="s">
        <v>404</v>
      </c>
      <c r="C21" s="33" t="s">
        <v>889</v>
      </c>
      <c r="D21" s="33"/>
    </row>
    <row r="22" spans="1:4" x14ac:dyDescent="0.3">
      <c r="A22" s="15"/>
      <c r="B22" s="15"/>
      <c r="C22" s="3"/>
      <c r="D22" s="3"/>
    </row>
    <row r="23" spans="1:4" x14ac:dyDescent="0.3">
      <c r="A23" s="15"/>
      <c r="B23" s="15"/>
      <c r="C23" s="3"/>
      <c r="D23" s="3"/>
    </row>
    <row r="24" spans="1:4" x14ac:dyDescent="0.3">
      <c r="A24" s="15"/>
      <c r="B24" s="15"/>
      <c r="C24" s="3"/>
      <c r="D24" s="3"/>
    </row>
    <row r="25" spans="1:4" x14ac:dyDescent="0.3">
      <c r="A25" s="15"/>
      <c r="B25" s="15"/>
      <c r="C25" s="3"/>
      <c r="D25" s="3"/>
    </row>
    <row r="26" spans="1:4" x14ac:dyDescent="0.3">
      <c r="A26" s="15"/>
      <c r="B26" s="15"/>
      <c r="C26" s="3"/>
      <c r="D26" s="3"/>
    </row>
    <row r="27" spans="1:4" x14ac:dyDescent="0.3">
      <c r="A27" s="15"/>
      <c r="B27" s="15"/>
      <c r="C27" s="3"/>
      <c r="D27" s="3"/>
    </row>
    <row r="28" spans="1:4" x14ac:dyDescent="0.3">
      <c r="A28" s="15"/>
      <c r="B28" s="15"/>
      <c r="C28" s="3"/>
      <c r="D28" s="3"/>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B94D0-072B-48A1-A80F-D94076C76615}">
  <dimension ref="A1:J27"/>
  <sheetViews>
    <sheetView topLeftCell="A9" zoomScale="80" zoomScaleNormal="80" workbookViewId="0">
      <selection activeCell="C2" sqref="C2:C27"/>
    </sheetView>
  </sheetViews>
  <sheetFormatPr defaultColWidth="9.109375" defaultRowHeight="14.4" x14ac:dyDescent="0.3"/>
  <cols>
    <col min="1" max="1" width="11.5546875" style="2" bestFit="1" customWidth="1"/>
    <col min="2" max="2" width="123.88671875" style="2" bestFit="1" customWidth="1"/>
    <col min="3" max="3" width="8.6640625" style="2" bestFit="1" customWidth="1"/>
    <col min="4" max="4" width="10.33203125" style="2" bestFit="1" customWidth="1"/>
    <col min="5" max="5" width="9.109375" style="2" customWidth="1"/>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x14ac:dyDescent="0.3">
      <c r="A1" s="1" t="s">
        <v>39</v>
      </c>
      <c r="B1" s="1" t="s">
        <v>40</v>
      </c>
      <c r="C1" s="1" t="s">
        <v>41</v>
      </c>
      <c r="D1" s="1" t="s">
        <v>42</v>
      </c>
      <c r="F1" s="7" t="s">
        <v>43</v>
      </c>
      <c r="G1" s="7" t="s">
        <v>44</v>
      </c>
      <c r="H1" s="7" t="s">
        <v>45</v>
      </c>
      <c r="I1" s="7" t="s">
        <v>46</v>
      </c>
      <c r="J1" s="7" t="s">
        <v>47</v>
      </c>
    </row>
    <row r="2" spans="1:10" ht="18" x14ac:dyDescent="0.3">
      <c r="A2" s="13" t="s">
        <v>48</v>
      </c>
      <c r="B2" s="13" t="s">
        <v>405</v>
      </c>
      <c r="C2" s="3" t="s">
        <v>47</v>
      </c>
      <c r="D2" s="3"/>
      <c r="F2" s="8">
        <f>COUNTA(A2:A783)</f>
        <v>26</v>
      </c>
      <c r="G2" s="8">
        <f>H2+I2</f>
        <v>0</v>
      </c>
      <c r="H2" s="8">
        <f>COUNTIF(C:C,"Pass")</f>
        <v>0</v>
      </c>
      <c r="I2" s="8">
        <f>COUNTIF(C:C,"Fail")</f>
        <v>0</v>
      </c>
      <c r="J2" s="8">
        <f>COUNTIF(C:C,"NA")</f>
        <v>26</v>
      </c>
    </row>
    <row r="3" spans="1:10" x14ac:dyDescent="0.3">
      <c r="A3" s="13" t="s">
        <v>50</v>
      </c>
      <c r="B3" s="13" t="s">
        <v>406</v>
      </c>
      <c r="C3" s="3" t="s">
        <v>47</v>
      </c>
      <c r="D3" s="3"/>
    </row>
    <row r="4" spans="1:10" x14ac:dyDescent="0.3">
      <c r="A4" s="13" t="s">
        <v>70</v>
      </c>
      <c r="B4" s="13" t="s">
        <v>407</v>
      </c>
      <c r="C4" s="3" t="s">
        <v>47</v>
      </c>
      <c r="D4" s="3"/>
    </row>
    <row r="5" spans="1:10" x14ac:dyDescent="0.3">
      <c r="A5" s="13" t="s">
        <v>71</v>
      </c>
      <c r="B5" s="13" t="s">
        <v>408</v>
      </c>
      <c r="C5" s="3" t="s">
        <v>47</v>
      </c>
      <c r="D5" s="3"/>
    </row>
    <row r="6" spans="1:10" ht="28.8" x14ac:dyDescent="0.3">
      <c r="A6" s="13" t="s">
        <v>72</v>
      </c>
      <c r="B6" s="13" t="s">
        <v>409</v>
      </c>
      <c r="C6" s="3" t="s">
        <v>47</v>
      </c>
      <c r="D6" s="3"/>
    </row>
    <row r="7" spans="1:10" ht="28.8" x14ac:dyDescent="0.3">
      <c r="A7" s="13" t="s">
        <v>73</v>
      </c>
      <c r="B7" s="13" t="s">
        <v>410</v>
      </c>
      <c r="C7" s="3" t="s">
        <v>47</v>
      </c>
      <c r="D7" s="3"/>
    </row>
    <row r="8" spans="1:10" ht="72" x14ac:dyDescent="0.3">
      <c r="A8" s="13" t="s">
        <v>74</v>
      </c>
      <c r="B8" s="13" t="s">
        <v>411</v>
      </c>
      <c r="C8" s="3" t="s">
        <v>47</v>
      </c>
      <c r="D8" s="3"/>
    </row>
    <row r="9" spans="1:10" ht="43.2" x14ac:dyDescent="0.3">
      <c r="A9" s="13" t="s">
        <v>75</v>
      </c>
      <c r="B9" s="13" t="s">
        <v>412</v>
      </c>
      <c r="C9" s="3" t="s">
        <v>47</v>
      </c>
      <c r="D9" s="3"/>
    </row>
    <row r="10" spans="1:10" ht="28.8" x14ac:dyDescent="0.3">
      <c r="A10" s="13" t="s">
        <v>76</v>
      </c>
      <c r="B10" s="13" t="s">
        <v>413</v>
      </c>
      <c r="C10" s="3" t="s">
        <v>47</v>
      </c>
      <c r="D10" s="3"/>
    </row>
    <row r="11" spans="1:10" ht="28.8" x14ac:dyDescent="0.3">
      <c r="A11" s="13" t="s">
        <v>77</v>
      </c>
      <c r="B11" s="13" t="s">
        <v>414</v>
      </c>
      <c r="C11" s="3" t="s">
        <v>47</v>
      </c>
      <c r="D11" s="3"/>
    </row>
    <row r="12" spans="1:10" ht="28.8" x14ac:dyDescent="0.3">
      <c r="A12" s="13" t="s">
        <v>78</v>
      </c>
      <c r="B12" s="13" t="s">
        <v>415</v>
      </c>
      <c r="C12" s="3" t="s">
        <v>47</v>
      </c>
      <c r="D12" s="3"/>
    </row>
    <row r="13" spans="1:10" x14ac:dyDescent="0.3">
      <c r="A13" s="13" t="s">
        <v>79</v>
      </c>
      <c r="B13" s="13" t="s">
        <v>416</v>
      </c>
      <c r="C13" s="3" t="s">
        <v>47</v>
      </c>
      <c r="D13" s="3"/>
    </row>
    <row r="14" spans="1:10" x14ac:dyDescent="0.3">
      <c r="A14" s="13" t="s">
        <v>80</v>
      </c>
      <c r="B14" s="13" t="s">
        <v>417</v>
      </c>
      <c r="C14" s="3" t="s">
        <v>47</v>
      </c>
      <c r="D14" s="3"/>
    </row>
    <row r="15" spans="1:10" x14ac:dyDescent="0.3">
      <c r="A15" s="13" t="s">
        <v>81</v>
      </c>
      <c r="B15" s="13" t="s">
        <v>418</v>
      </c>
      <c r="C15" s="3" t="s">
        <v>47</v>
      </c>
      <c r="D15" s="3"/>
    </row>
    <row r="16" spans="1:10" x14ac:dyDescent="0.3">
      <c r="A16" s="13" t="s">
        <v>82</v>
      </c>
      <c r="B16" s="13" t="s">
        <v>419</v>
      </c>
      <c r="C16" s="3" t="s">
        <v>47</v>
      </c>
      <c r="D16" s="3"/>
    </row>
    <row r="17" spans="1:4" x14ac:dyDescent="0.3">
      <c r="A17" s="13" t="s">
        <v>83</v>
      </c>
      <c r="B17" s="13" t="s">
        <v>420</v>
      </c>
      <c r="C17" s="3" t="s">
        <v>47</v>
      </c>
      <c r="D17" s="3"/>
    </row>
    <row r="18" spans="1:4" x14ac:dyDescent="0.3">
      <c r="A18" s="13" t="s">
        <v>84</v>
      </c>
      <c r="B18" s="13" t="s">
        <v>421</v>
      </c>
      <c r="C18" s="3" t="s">
        <v>47</v>
      </c>
      <c r="D18" s="3"/>
    </row>
    <row r="19" spans="1:4" ht="28.8" x14ac:dyDescent="0.3">
      <c r="A19" s="13" t="s">
        <v>85</v>
      </c>
      <c r="B19" s="13" t="s">
        <v>422</v>
      </c>
      <c r="C19" s="3" t="s">
        <v>47</v>
      </c>
      <c r="D19" s="3"/>
    </row>
    <row r="20" spans="1:4" x14ac:dyDescent="0.3">
      <c r="A20" s="13" t="s">
        <v>86</v>
      </c>
      <c r="B20" s="13" t="s">
        <v>423</v>
      </c>
      <c r="C20" s="3" t="s">
        <v>47</v>
      </c>
      <c r="D20" s="3"/>
    </row>
    <row r="21" spans="1:4" x14ac:dyDescent="0.3">
      <c r="A21" s="13" t="s">
        <v>87</v>
      </c>
      <c r="B21" s="13" t="s">
        <v>424</v>
      </c>
      <c r="C21" s="3" t="s">
        <v>47</v>
      </c>
      <c r="D21" s="3"/>
    </row>
    <row r="22" spans="1:4" x14ac:dyDescent="0.3">
      <c r="A22" s="13" t="s">
        <v>91</v>
      </c>
      <c r="B22" s="13" t="s">
        <v>428</v>
      </c>
      <c r="C22" s="3" t="s">
        <v>47</v>
      </c>
      <c r="D22" s="3"/>
    </row>
    <row r="23" spans="1:4" x14ac:dyDescent="0.3">
      <c r="A23" s="3" t="s">
        <v>94</v>
      </c>
      <c r="B23" s="3" t="s">
        <v>431</v>
      </c>
      <c r="C23" s="3" t="s">
        <v>47</v>
      </c>
      <c r="D23" s="3"/>
    </row>
    <row r="24" spans="1:4" x14ac:dyDescent="0.3">
      <c r="A24" s="3" t="s">
        <v>95</v>
      </c>
      <c r="B24" s="3" t="s">
        <v>432</v>
      </c>
      <c r="C24" s="3" t="s">
        <v>47</v>
      </c>
      <c r="D24" s="3"/>
    </row>
    <row r="25" spans="1:4" x14ac:dyDescent="0.3">
      <c r="A25" s="3" t="s">
        <v>96</v>
      </c>
      <c r="B25" s="3" t="s">
        <v>433</v>
      </c>
      <c r="C25" s="3" t="s">
        <v>47</v>
      </c>
      <c r="D25" s="3"/>
    </row>
    <row r="26" spans="1:4" x14ac:dyDescent="0.3">
      <c r="A26" s="3" t="s">
        <v>97</v>
      </c>
      <c r="B26" s="3" t="s">
        <v>434</v>
      </c>
      <c r="C26" s="3" t="s">
        <v>47</v>
      </c>
      <c r="D26" s="3"/>
    </row>
    <row r="27" spans="1:4" ht="57.6" x14ac:dyDescent="0.3">
      <c r="A27" s="3" t="s">
        <v>98</v>
      </c>
      <c r="B27" s="4" t="s">
        <v>365</v>
      </c>
      <c r="C27" s="3" t="s">
        <v>47</v>
      </c>
      <c r="D27" s="3"/>
    </row>
  </sheetData>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83F8C-0022-4B8E-97F1-C78CC14FE437}">
  <dimension ref="A1:J27"/>
  <sheetViews>
    <sheetView topLeftCell="A8" zoomScale="80" zoomScaleNormal="80" workbookViewId="0">
      <selection activeCell="C2" sqref="C2:C21"/>
    </sheetView>
  </sheetViews>
  <sheetFormatPr defaultColWidth="9.109375" defaultRowHeight="14.4" x14ac:dyDescent="0.3"/>
  <cols>
    <col min="1" max="1" width="11.5546875" style="2" bestFit="1" customWidth="1"/>
    <col min="2" max="2" width="123.88671875" style="2" bestFit="1" customWidth="1"/>
    <col min="3" max="3" width="8.6640625" style="2" bestFit="1" customWidth="1"/>
    <col min="4" max="4" width="10.33203125" style="2" bestFit="1" customWidth="1"/>
    <col min="5" max="5" width="9.109375" style="2" customWidth="1"/>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 t="s">
        <v>39</v>
      </c>
      <c r="B1" s="1" t="s">
        <v>40</v>
      </c>
      <c r="C1" s="1" t="s">
        <v>41</v>
      </c>
      <c r="D1" s="1" t="s">
        <v>42</v>
      </c>
      <c r="F1" s="7" t="s">
        <v>43</v>
      </c>
      <c r="G1" s="7" t="s">
        <v>44</v>
      </c>
      <c r="H1" s="7" t="s">
        <v>45</v>
      </c>
      <c r="I1" s="7" t="s">
        <v>46</v>
      </c>
      <c r="J1" s="7" t="s">
        <v>47</v>
      </c>
    </row>
    <row r="2" spans="1:10" ht="18" customHeight="1" x14ac:dyDescent="0.3">
      <c r="A2" s="17" t="s">
        <v>48</v>
      </c>
      <c r="B2" s="12" t="s">
        <v>435</v>
      </c>
      <c r="C2" s="3" t="s">
        <v>47</v>
      </c>
      <c r="D2" s="3"/>
      <c r="F2" s="8">
        <f>COUNTA(A2:A788)</f>
        <v>20</v>
      </c>
      <c r="G2" s="8">
        <f>H2+I2</f>
        <v>0</v>
      </c>
      <c r="H2" s="8">
        <f>COUNTIF(C:C,"Pass")</f>
        <v>0</v>
      </c>
      <c r="I2" s="8">
        <f>COUNTIF(C:C,"Fail")</f>
        <v>0</v>
      </c>
      <c r="J2" s="8">
        <f>COUNTIF(C:C,"NA")</f>
        <v>20</v>
      </c>
    </row>
    <row r="3" spans="1:10" x14ac:dyDescent="0.3">
      <c r="A3" s="17" t="s">
        <v>50</v>
      </c>
      <c r="B3" s="12" t="s">
        <v>436</v>
      </c>
      <c r="C3" s="3" t="s">
        <v>47</v>
      </c>
      <c r="D3" s="3"/>
    </row>
    <row r="4" spans="1:10" ht="144" x14ac:dyDescent="0.3">
      <c r="A4" s="17" t="s">
        <v>70</v>
      </c>
      <c r="B4" s="12" t="s">
        <v>437</v>
      </c>
      <c r="C4" s="3" t="s">
        <v>47</v>
      </c>
      <c r="D4" s="3"/>
    </row>
    <row r="5" spans="1:10" x14ac:dyDescent="0.3">
      <c r="A5" s="17" t="s">
        <v>71</v>
      </c>
      <c r="B5" s="12" t="s">
        <v>438</v>
      </c>
      <c r="C5" s="3" t="s">
        <v>47</v>
      </c>
      <c r="D5" s="3"/>
    </row>
    <row r="6" spans="1:10" x14ac:dyDescent="0.3">
      <c r="A6" s="17" t="s">
        <v>72</v>
      </c>
      <c r="B6" s="12" t="s">
        <v>439</v>
      </c>
      <c r="C6" s="3" t="s">
        <v>47</v>
      </c>
      <c r="D6" s="3"/>
    </row>
    <row r="7" spans="1:10" ht="28.8" x14ac:dyDescent="0.3">
      <c r="A7" s="17" t="s">
        <v>73</v>
      </c>
      <c r="B7" s="12" t="s">
        <v>440</v>
      </c>
      <c r="C7" s="3" t="s">
        <v>47</v>
      </c>
      <c r="D7" s="3"/>
    </row>
    <row r="8" spans="1:10" ht="33.6" x14ac:dyDescent="0.4">
      <c r="A8" s="17" t="s">
        <v>74</v>
      </c>
      <c r="B8" s="22" t="s">
        <v>441</v>
      </c>
      <c r="C8" s="3" t="s">
        <v>47</v>
      </c>
      <c r="D8" s="3"/>
    </row>
    <row r="9" spans="1:10" ht="33.6" x14ac:dyDescent="0.4">
      <c r="A9" s="17" t="s">
        <v>75</v>
      </c>
      <c r="B9" s="22" t="s">
        <v>442</v>
      </c>
      <c r="C9" s="3" t="s">
        <v>47</v>
      </c>
      <c r="D9" s="3"/>
    </row>
    <row r="10" spans="1:10" ht="33.6" x14ac:dyDescent="0.4">
      <c r="A10" s="17" t="s">
        <v>76</v>
      </c>
      <c r="B10" s="22" t="s">
        <v>443</v>
      </c>
      <c r="C10" s="3" t="s">
        <v>47</v>
      </c>
      <c r="D10" s="3"/>
    </row>
    <row r="11" spans="1:10" ht="16.8" x14ac:dyDescent="0.4">
      <c r="A11" s="17" t="s">
        <v>77</v>
      </c>
      <c r="B11" s="22" t="s">
        <v>444</v>
      </c>
      <c r="C11" s="3" t="s">
        <v>47</v>
      </c>
      <c r="D11" s="3"/>
    </row>
    <row r="12" spans="1:10" ht="33.6" x14ac:dyDescent="0.4">
      <c r="A12" s="17" t="s">
        <v>78</v>
      </c>
      <c r="B12" s="22" t="s">
        <v>445</v>
      </c>
      <c r="C12" s="3" t="s">
        <v>47</v>
      </c>
      <c r="D12" s="3"/>
    </row>
    <row r="13" spans="1:10" ht="16.8" x14ac:dyDescent="0.4">
      <c r="A13" s="17" t="s">
        <v>79</v>
      </c>
      <c r="B13" s="22" t="s">
        <v>446</v>
      </c>
      <c r="C13" s="3" t="s">
        <v>47</v>
      </c>
      <c r="D13" s="3"/>
    </row>
    <row r="14" spans="1:10" ht="16.8" x14ac:dyDescent="0.4">
      <c r="A14" s="17" t="s">
        <v>80</v>
      </c>
      <c r="B14" s="22" t="s">
        <v>447</v>
      </c>
      <c r="C14" s="3" t="s">
        <v>47</v>
      </c>
      <c r="D14" s="3"/>
    </row>
    <row r="15" spans="1:10" ht="16.8" x14ac:dyDescent="0.4">
      <c r="A15" s="17" t="s">
        <v>81</v>
      </c>
      <c r="B15" s="22" t="s">
        <v>448</v>
      </c>
      <c r="C15" s="3" t="s">
        <v>47</v>
      </c>
      <c r="D15" s="3"/>
    </row>
    <row r="16" spans="1:10" ht="16.8" x14ac:dyDescent="0.4">
      <c r="A16" s="17" t="s">
        <v>83</v>
      </c>
      <c r="B16" s="22" t="s">
        <v>449</v>
      </c>
      <c r="C16" s="3" t="s">
        <v>47</v>
      </c>
      <c r="D16" s="3"/>
    </row>
    <row r="17" spans="1:4" ht="33.6" x14ac:dyDescent="0.4">
      <c r="A17" s="17" t="s">
        <v>84</v>
      </c>
      <c r="B17" s="22" t="s">
        <v>450</v>
      </c>
      <c r="C17" s="3" t="s">
        <v>47</v>
      </c>
      <c r="D17" s="3"/>
    </row>
    <row r="18" spans="1:4" ht="16.8" x14ac:dyDescent="0.4">
      <c r="A18" s="17" t="s">
        <v>85</v>
      </c>
      <c r="B18" s="22" t="s">
        <v>451</v>
      </c>
      <c r="C18" s="3" t="s">
        <v>47</v>
      </c>
      <c r="D18" s="3"/>
    </row>
    <row r="19" spans="1:4" ht="16.8" x14ac:dyDescent="0.4">
      <c r="A19" s="17" t="s">
        <v>86</v>
      </c>
      <c r="B19" s="22" t="s">
        <v>452</v>
      </c>
      <c r="C19" s="3" t="s">
        <v>47</v>
      </c>
      <c r="D19" s="3"/>
    </row>
    <row r="20" spans="1:4" ht="16.8" x14ac:dyDescent="0.4">
      <c r="A20" s="17" t="s">
        <v>87</v>
      </c>
      <c r="B20" s="23" t="s">
        <v>453</v>
      </c>
      <c r="C20" s="3" t="s">
        <v>47</v>
      </c>
      <c r="D20" s="3"/>
    </row>
    <row r="21" spans="1:4" ht="57.6" x14ac:dyDescent="0.3">
      <c r="A21" s="20" t="s">
        <v>88</v>
      </c>
      <c r="B21" s="13" t="s">
        <v>365</v>
      </c>
      <c r="C21" s="3" t="s">
        <v>47</v>
      </c>
      <c r="D21" s="3"/>
    </row>
    <row r="22" spans="1:4" x14ac:dyDescent="0.3">
      <c r="A22" s="15"/>
      <c r="B22" s="15"/>
      <c r="C22" s="3"/>
      <c r="D22" s="3"/>
    </row>
    <row r="23" spans="1:4" x14ac:dyDescent="0.3">
      <c r="A23" s="15"/>
      <c r="B23" s="15"/>
      <c r="C23" s="3"/>
      <c r="D23" s="3"/>
    </row>
    <row r="24" spans="1:4" x14ac:dyDescent="0.3">
      <c r="A24" s="15"/>
      <c r="B24" s="15"/>
      <c r="C24" s="3"/>
      <c r="D24" s="3"/>
    </row>
    <row r="25" spans="1:4" x14ac:dyDescent="0.3">
      <c r="A25" s="15"/>
      <c r="B25" s="15"/>
      <c r="C25" s="3"/>
      <c r="D25" s="3"/>
    </row>
    <row r="26" spans="1:4" x14ac:dyDescent="0.3">
      <c r="A26" s="15"/>
      <c r="B26" s="15"/>
      <c r="C26" s="3"/>
      <c r="D26" s="3"/>
    </row>
    <row r="27" spans="1:4" x14ac:dyDescent="0.3">
      <c r="A27" s="15"/>
      <c r="B27" s="15"/>
      <c r="C27" s="3"/>
      <c r="D27" s="3"/>
    </row>
  </sheetData>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21450-D386-42AF-B0A6-4379F33BBDAA}">
  <dimension ref="A1:J12"/>
  <sheetViews>
    <sheetView zoomScale="80" zoomScaleNormal="80" workbookViewId="0">
      <selection activeCell="C16" sqref="C16"/>
    </sheetView>
  </sheetViews>
  <sheetFormatPr defaultColWidth="9.109375" defaultRowHeight="14.4" x14ac:dyDescent="0.3"/>
  <cols>
    <col min="1" max="1" width="11.5546875" style="2" bestFit="1" customWidth="1"/>
    <col min="2" max="2" width="123.88671875" style="2" bestFit="1" customWidth="1"/>
    <col min="3" max="3" width="8.6640625" style="2" bestFit="1" customWidth="1"/>
    <col min="4" max="4" width="10.33203125" style="2" bestFit="1" customWidth="1"/>
    <col min="5" max="5" width="9.109375" style="2" customWidth="1"/>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x14ac:dyDescent="0.3">
      <c r="A1" s="110" t="s">
        <v>39</v>
      </c>
      <c r="B1" s="110" t="s">
        <v>40</v>
      </c>
      <c r="C1" s="110" t="s">
        <v>41</v>
      </c>
      <c r="D1" s="110" t="s">
        <v>42</v>
      </c>
      <c r="F1" s="7" t="s">
        <v>43</v>
      </c>
      <c r="G1" s="7" t="s">
        <v>44</v>
      </c>
      <c r="H1" s="7" t="s">
        <v>45</v>
      </c>
      <c r="I1" s="7" t="s">
        <v>46</v>
      </c>
      <c r="J1" s="7" t="s">
        <v>47</v>
      </c>
    </row>
    <row r="2" spans="1:10" ht="18" x14ac:dyDescent="0.3">
      <c r="A2" s="111" t="s">
        <v>50</v>
      </c>
      <c r="B2" s="112" t="s">
        <v>455</v>
      </c>
      <c r="C2" s="113" t="s">
        <v>47</v>
      </c>
      <c r="D2" s="113"/>
      <c r="F2" s="8">
        <f>COUNTA(A2:A769)</f>
        <v>11</v>
      </c>
      <c r="G2" s="8">
        <f>H2+I2</f>
        <v>0</v>
      </c>
      <c r="H2" s="8">
        <f>COUNTIF(C:C,"Pass")</f>
        <v>0</v>
      </c>
      <c r="I2" s="8">
        <f>COUNTIF(C:C,"Fail")</f>
        <v>0</v>
      </c>
      <c r="J2" s="8">
        <f>COUNTIF(C:C,"NA")</f>
        <v>11</v>
      </c>
    </row>
    <row r="3" spans="1:10" x14ac:dyDescent="0.3">
      <c r="A3" s="111" t="s">
        <v>71</v>
      </c>
      <c r="B3" s="112" t="s">
        <v>456</v>
      </c>
      <c r="C3" s="113" t="s">
        <v>47</v>
      </c>
      <c r="D3" s="113"/>
    </row>
    <row r="4" spans="1:10" x14ac:dyDescent="0.3">
      <c r="A4" s="111" t="s">
        <v>72</v>
      </c>
      <c r="B4" s="112" t="s">
        <v>457</v>
      </c>
      <c r="C4" s="113" t="s">
        <v>47</v>
      </c>
      <c r="D4" s="113"/>
    </row>
    <row r="5" spans="1:10" x14ac:dyDescent="0.3">
      <c r="A5" s="111" t="s">
        <v>73</v>
      </c>
      <c r="B5" s="112" t="s">
        <v>458</v>
      </c>
      <c r="C5" s="113" t="s">
        <v>47</v>
      </c>
      <c r="D5" s="113"/>
    </row>
    <row r="6" spans="1:10" x14ac:dyDescent="0.3">
      <c r="A6" s="111" t="s">
        <v>74</v>
      </c>
      <c r="B6" s="112" t="s">
        <v>459</v>
      </c>
      <c r="C6" s="113" t="s">
        <v>47</v>
      </c>
      <c r="D6" s="113"/>
    </row>
    <row r="7" spans="1:10" x14ac:dyDescent="0.3">
      <c r="A7" s="111" t="s">
        <v>75</v>
      </c>
      <c r="B7" s="112" t="s">
        <v>460</v>
      </c>
      <c r="C7" s="113" t="s">
        <v>47</v>
      </c>
      <c r="D7" s="113"/>
    </row>
    <row r="8" spans="1:10" x14ac:dyDescent="0.3">
      <c r="A8" s="111" t="s">
        <v>76</v>
      </c>
      <c r="B8" s="112" t="s">
        <v>461</v>
      </c>
      <c r="C8" s="113" t="s">
        <v>47</v>
      </c>
      <c r="D8" s="113"/>
    </row>
    <row r="9" spans="1:10" x14ac:dyDescent="0.3">
      <c r="A9" s="111" t="s">
        <v>77</v>
      </c>
      <c r="B9" s="112" t="s">
        <v>462</v>
      </c>
      <c r="C9" s="113" t="s">
        <v>47</v>
      </c>
      <c r="D9" s="113"/>
    </row>
    <row r="10" spans="1:10" x14ac:dyDescent="0.3">
      <c r="A10" s="111" t="s">
        <v>78</v>
      </c>
      <c r="B10" s="112" t="s">
        <v>463</v>
      </c>
      <c r="C10" s="113" t="s">
        <v>47</v>
      </c>
      <c r="D10" s="113"/>
    </row>
    <row r="11" spans="1:10" x14ac:dyDescent="0.3">
      <c r="A11" s="112" t="s">
        <v>67</v>
      </c>
      <c r="B11" s="112" t="s">
        <v>464</v>
      </c>
      <c r="C11" s="112" t="s">
        <v>47</v>
      </c>
      <c r="D11" s="112"/>
    </row>
    <row r="12" spans="1:10" x14ac:dyDescent="0.3">
      <c r="A12" s="112" t="s">
        <v>68</v>
      </c>
      <c r="B12" s="112" t="s">
        <v>465</v>
      </c>
      <c r="C12" s="112" t="s">
        <v>47</v>
      </c>
      <c r="D12" s="112"/>
    </row>
  </sheetData>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0EE70-00AF-4C11-9AFE-8966BE76FF16}">
  <dimension ref="A1:J54"/>
  <sheetViews>
    <sheetView topLeftCell="A27" zoomScale="80" zoomScaleNormal="80" workbookViewId="0">
      <selection activeCell="C2" sqref="C2:C54"/>
    </sheetView>
  </sheetViews>
  <sheetFormatPr defaultColWidth="9.109375" defaultRowHeight="14.4" x14ac:dyDescent="0.3"/>
  <cols>
    <col min="1" max="1" width="19.109375" style="2" customWidth="1"/>
    <col min="2" max="2" width="76.44140625" style="2" bestFit="1" customWidth="1"/>
    <col min="3" max="3" width="25.5546875" style="2" customWidth="1"/>
    <col min="4" max="4" width="49.88671875" style="2" customWidth="1"/>
    <col min="5" max="5" width="9.109375" style="2"/>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 t="s">
        <v>39</v>
      </c>
      <c r="B1" s="1" t="s">
        <v>40</v>
      </c>
      <c r="C1" s="1" t="s">
        <v>41</v>
      </c>
      <c r="D1" s="1" t="s">
        <v>42</v>
      </c>
      <c r="F1" s="7" t="s">
        <v>43</v>
      </c>
      <c r="G1" s="7" t="s">
        <v>44</v>
      </c>
      <c r="H1" s="7" t="s">
        <v>45</v>
      </c>
      <c r="I1" s="7" t="s">
        <v>46</v>
      </c>
      <c r="J1" s="7" t="s">
        <v>47</v>
      </c>
    </row>
    <row r="2" spans="1:10" ht="18" customHeight="1" x14ac:dyDescent="0.3">
      <c r="A2" s="14" t="s">
        <v>48</v>
      </c>
      <c r="B2" s="30" t="s">
        <v>466</v>
      </c>
      <c r="C2" s="9" t="s">
        <v>47</v>
      </c>
      <c r="D2" s="9"/>
      <c r="F2" s="8">
        <f>COUNTA(A2:A1000)</f>
        <v>53</v>
      </c>
      <c r="G2" s="8">
        <f>H2+I2</f>
        <v>0</v>
      </c>
      <c r="H2" s="8">
        <f>COUNTIF(C:C,"Pass")</f>
        <v>0</v>
      </c>
      <c r="I2" s="8">
        <f>COUNTIF(C:C,"Fail")</f>
        <v>0</v>
      </c>
      <c r="J2" s="8">
        <f>COUNTIF(C:C,"NA")</f>
        <v>53</v>
      </c>
    </row>
    <row r="3" spans="1:10" x14ac:dyDescent="0.3">
      <c r="A3" s="14" t="s">
        <v>50</v>
      </c>
      <c r="B3" s="14" t="s">
        <v>467</v>
      </c>
      <c r="C3" s="9" t="s">
        <v>47</v>
      </c>
      <c r="D3" s="9"/>
    </row>
    <row r="4" spans="1:10" x14ac:dyDescent="0.3">
      <c r="A4" s="14" t="s">
        <v>70</v>
      </c>
      <c r="B4" s="14" t="s">
        <v>468</v>
      </c>
      <c r="C4" s="9" t="s">
        <v>47</v>
      </c>
      <c r="D4" s="9"/>
    </row>
    <row r="5" spans="1:10" ht="28.8" x14ac:dyDescent="0.3">
      <c r="A5" s="14" t="s">
        <v>71</v>
      </c>
      <c r="B5" s="14" t="s">
        <v>469</v>
      </c>
      <c r="C5" s="9" t="s">
        <v>47</v>
      </c>
      <c r="D5" s="9"/>
    </row>
    <row r="6" spans="1:10" x14ac:dyDescent="0.3">
      <c r="A6" s="14" t="s">
        <v>72</v>
      </c>
      <c r="B6" s="14" t="s">
        <v>470</v>
      </c>
      <c r="C6" s="9" t="s">
        <v>47</v>
      </c>
      <c r="D6" s="9"/>
    </row>
    <row r="7" spans="1:10" x14ac:dyDescent="0.3">
      <c r="A7" s="14" t="s">
        <v>73</v>
      </c>
      <c r="B7" s="14" t="s">
        <v>471</v>
      </c>
      <c r="C7" s="9" t="s">
        <v>47</v>
      </c>
      <c r="D7" s="9"/>
    </row>
    <row r="8" spans="1:10" x14ac:dyDescent="0.3">
      <c r="A8" s="14" t="s">
        <v>74</v>
      </c>
      <c r="B8" s="14" t="s">
        <v>472</v>
      </c>
      <c r="C8" s="9" t="s">
        <v>47</v>
      </c>
      <c r="D8" s="9"/>
    </row>
    <row r="9" spans="1:10" x14ac:dyDescent="0.3">
      <c r="A9" s="14" t="s">
        <v>75</v>
      </c>
      <c r="B9" s="14" t="s">
        <v>473</v>
      </c>
      <c r="C9" s="9" t="s">
        <v>47</v>
      </c>
      <c r="D9" s="9"/>
    </row>
    <row r="10" spans="1:10" ht="28.8" x14ac:dyDescent="0.3">
      <c r="A10" s="14" t="s">
        <v>76</v>
      </c>
      <c r="B10" s="14" t="s">
        <v>474</v>
      </c>
      <c r="C10" s="9" t="s">
        <v>47</v>
      </c>
      <c r="D10" s="9"/>
    </row>
    <row r="11" spans="1:10" x14ac:dyDescent="0.3">
      <c r="A11" s="14" t="s">
        <v>77</v>
      </c>
      <c r="B11" s="14" t="s">
        <v>475</v>
      </c>
      <c r="C11" s="9" t="s">
        <v>47</v>
      </c>
      <c r="D11" s="9"/>
    </row>
    <row r="12" spans="1:10" x14ac:dyDescent="0.3">
      <c r="A12" s="14" t="s">
        <v>78</v>
      </c>
      <c r="B12" s="14" t="s">
        <v>476</v>
      </c>
      <c r="C12" s="9" t="s">
        <v>47</v>
      </c>
      <c r="D12" s="9"/>
    </row>
    <row r="13" spans="1:10" x14ac:dyDescent="0.3">
      <c r="A13" s="14" t="s">
        <v>79</v>
      </c>
      <c r="B13" s="14" t="s">
        <v>477</v>
      </c>
      <c r="C13" s="9" t="s">
        <v>47</v>
      </c>
      <c r="D13" s="9"/>
    </row>
    <row r="14" spans="1:10" x14ac:dyDescent="0.3">
      <c r="A14" s="9" t="s">
        <v>80</v>
      </c>
      <c r="B14" s="9" t="s">
        <v>478</v>
      </c>
      <c r="C14" s="9" t="s">
        <v>47</v>
      </c>
      <c r="D14" s="9"/>
    </row>
    <row r="15" spans="1:10" x14ac:dyDescent="0.3">
      <c r="A15" s="9" t="s">
        <v>81</v>
      </c>
      <c r="B15" s="9" t="s">
        <v>479</v>
      </c>
      <c r="C15" s="9" t="s">
        <v>47</v>
      </c>
      <c r="D15" s="9"/>
    </row>
    <row r="16" spans="1:10" x14ac:dyDescent="0.3">
      <c r="A16" s="9" t="s">
        <v>82</v>
      </c>
      <c r="B16" s="9" t="s">
        <v>480</v>
      </c>
      <c r="C16" s="9" t="s">
        <v>47</v>
      </c>
      <c r="D16" s="9"/>
    </row>
    <row r="17" spans="1:4" x14ac:dyDescent="0.3">
      <c r="A17" s="9" t="s">
        <v>83</v>
      </c>
      <c r="B17" s="9" t="s">
        <v>480</v>
      </c>
      <c r="C17" s="9" t="s">
        <v>47</v>
      </c>
      <c r="D17" s="9"/>
    </row>
    <row r="18" spans="1:4" x14ac:dyDescent="0.3">
      <c r="A18" s="9" t="s">
        <v>84</v>
      </c>
      <c r="B18" s="9" t="s">
        <v>481</v>
      </c>
      <c r="C18" s="9" t="s">
        <v>47</v>
      </c>
      <c r="D18" s="9"/>
    </row>
    <row r="19" spans="1:4" x14ac:dyDescent="0.3">
      <c r="A19" s="9" t="s">
        <v>85</v>
      </c>
      <c r="B19" s="9" t="s">
        <v>482</v>
      </c>
      <c r="C19" s="9" t="s">
        <v>47</v>
      </c>
      <c r="D19" s="9"/>
    </row>
    <row r="20" spans="1:4" x14ac:dyDescent="0.3">
      <c r="A20" s="9" t="s">
        <v>86</v>
      </c>
      <c r="B20" s="9" t="s">
        <v>483</v>
      </c>
      <c r="C20" s="9" t="s">
        <v>47</v>
      </c>
      <c r="D20" s="9"/>
    </row>
    <row r="21" spans="1:4" x14ac:dyDescent="0.3">
      <c r="A21" s="9" t="s">
        <v>87</v>
      </c>
      <c r="B21" s="9" t="s">
        <v>484</v>
      </c>
      <c r="C21" s="9" t="s">
        <v>47</v>
      </c>
      <c r="D21" s="9"/>
    </row>
    <row r="22" spans="1:4" x14ac:dyDescent="0.3">
      <c r="A22" s="9" t="s">
        <v>88</v>
      </c>
      <c r="B22" s="9" t="s">
        <v>479</v>
      </c>
      <c r="C22" s="9" t="s">
        <v>47</v>
      </c>
      <c r="D22" s="9"/>
    </row>
    <row r="23" spans="1:4" x14ac:dyDescent="0.3">
      <c r="A23" s="9" t="s">
        <v>89</v>
      </c>
      <c r="B23" s="9" t="s">
        <v>485</v>
      </c>
      <c r="C23" s="9" t="s">
        <v>47</v>
      </c>
      <c r="D23" s="9"/>
    </row>
    <row r="24" spans="1:4" x14ac:dyDescent="0.3">
      <c r="A24" s="9" t="s">
        <v>90</v>
      </c>
      <c r="B24" s="9" t="s">
        <v>486</v>
      </c>
      <c r="C24" s="9" t="s">
        <v>47</v>
      </c>
      <c r="D24" s="9"/>
    </row>
    <row r="25" spans="1:4" x14ac:dyDescent="0.3">
      <c r="A25" s="9" t="s">
        <v>91</v>
      </c>
      <c r="B25" s="9" t="s">
        <v>486</v>
      </c>
      <c r="C25" s="9" t="s">
        <v>47</v>
      </c>
      <c r="D25" s="9"/>
    </row>
    <row r="26" spans="1:4" x14ac:dyDescent="0.3">
      <c r="A26" s="9" t="s">
        <v>92</v>
      </c>
      <c r="B26" s="9" t="s">
        <v>486</v>
      </c>
      <c r="C26" s="9" t="s">
        <v>47</v>
      </c>
      <c r="D26" s="9"/>
    </row>
    <row r="27" spans="1:4" x14ac:dyDescent="0.3">
      <c r="A27" s="9" t="s">
        <v>93</v>
      </c>
      <c r="B27" s="9" t="s">
        <v>487</v>
      </c>
      <c r="C27" s="9" t="s">
        <v>47</v>
      </c>
      <c r="D27" s="9"/>
    </row>
    <row r="28" spans="1:4" x14ac:dyDescent="0.3">
      <c r="A28" s="9" t="s">
        <v>94</v>
      </c>
      <c r="B28" s="9" t="s">
        <v>488</v>
      </c>
      <c r="C28" s="9" t="s">
        <v>47</v>
      </c>
      <c r="D28" s="9"/>
    </row>
    <row r="29" spans="1:4" x14ac:dyDescent="0.3">
      <c r="A29" s="9" t="s">
        <v>95</v>
      </c>
      <c r="B29" s="9" t="s">
        <v>489</v>
      </c>
      <c r="C29" s="9" t="s">
        <v>47</v>
      </c>
      <c r="D29" s="9"/>
    </row>
    <row r="30" spans="1:4" x14ac:dyDescent="0.3">
      <c r="A30" s="9" t="s">
        <v>96</v>
      </c>
      <c r="B30" s="9" t="s">
        <v>487</v>
      </c>
      <c r="C30" s="9" t="s">
        <v>47</v>
      </c>
      <c r="D30" s="9"/>
    </row>
    <row r="31" spans="1:4" x14ac:dyDescent="0.3">
      <c r="A31" s="9" t="s">
        <v>97</v>
      </c>
      <c r="B31" s="9" t="s">
        <v>488</v>
      </c>
      <c r="C31" s="9" t="s">
        <v>47</v>
      </c>
      <c r="D31" s="9"/>
    </row>
    <row r="32" spans="1:4" x14ac:dyDescent="0.3">
      <c r="A32" s="9" t="s">
        <v>98</v>
      </c>
      <c r="B32" s="9" t="s">
        <v>489</v>
      </c>
      <c r="C32" s="9" t="s">
        <v>47</v>
      </c>
      <c r="D32" s="9"/>
    </row>
    <row r="33" spans="1:4" x14ac:dyDescent="0.3">
      <c r="A33" s="66" t="s">
        <v>99</v>
      </c>
      <c r="B33" s="9" t="s">
        <v>490</v>
      </c>
      <c r="C33" s="9" t="s">
        <v>47</v>
      </c>
      <c r="D33" s="9"/>
    </row>
    <row r="34" spans="1:4" x14ac:dyDescent="0.3">
      <c r="A34" s="9" t="s">
        <v>100</v>
      </c>
      <c r="B34" s="9" t="s">
        <v>491</v>
      </c>
      <c r="C34" s="9" t="s">
        <v>47</v>
      </c>
      <c r="D34" s="9"/>
    </row>
    <row r="35" spans="1:4" x14ac:dyDescent="0.3">
      <c r="A35" s="9" t="s">
        <v>101</v>
      </c>
      <c r="B35" s="9" t="s">
        <v>492</v>
      </c>
      <c r="C35" s="9" t="s">
        <v>47</v>
      </c>
      <c r="D35" s="9"/>
    </row>
    <row r="36" spans="1:4" x14ac:dyDescent="0.3">
      <c r="A36" s="9" t="s">
        <v>102</v>
      </c>
      <c r="B36" s="9" t="s">
        <v>493</v>
      </c>
      <c r="C36" s="9" t="s">
        <v>47</v>
      </c>
      <c r="D36" s="9"/>
    </row>
    <row r="37" spans="1:4" x14ac:dyDescent="0.3">
      <c r="A37" s="9" t="s">
        <v>103</v>
      </c>
      <c r="B37" s="9" t="s">
        <v>494</v>
      </c>
      <c r="C37" s="9" t="s">
        <v>47</v>
      </c>
      <c r="D37" s="9"/>
    </row>
    <row r="38" spans="1:4" x14ac:dyDescent="0.3">
      <c r="A38" s="9" t="s">
        <v>104</v>
      </c>
      <c r="B38" s="9" t="s">
        <v>495</v>
      </c>
      <c r="C38" s="9" t="s">
        <v>47</v>
      </c>
      <c r="D38" s="9"/>
    </row>
    <row r="39" spans="1:4" x14ac:dyDescent="0.3">
      <c r="A39" s="9" t="s">
        <v>105</v>
      </c>
      <c r="B39" s="9" t="s">
        <v>496</v>
      </c>
      <c r="C39" s="9" t="s">
        <v>47</v>
      </c>
      <c r="D39" s="9"/>
    </row>
    <row r="40" spans="1:4" x14ac:dyDescent="0.3">
      <c r="A40" s="66" t="s">
        <v>106</v>
      </c>
      <c r="B40" s="9" t="s">
        <v>497</v>
      </c>
      <c r="C40" s="9" t="s">
        <v>47</v>
      </c>
      <c r="D40" s="9"/>
    </row>
    <row r="41" spans="1:4" x14ac:dyDescent="0.3">
      <c r="A41" s="66" t="s">
        <v>107</v>
      </c>
      <c r="B41" s="9" t="s">
        <v>498</v>
      </c>
      <c r="C41" s="9" t="s">
        <v>47</v>
      </c>
      <c r="D41" s="9"/>
    </row>
    <row r="42" spans="1:4" x14ac:dyDescent="0.3">
      <c r="A42" s="66" t="s">
        <v>108</v>
      </c>
      <c r="B42" s="9" t="s">
        <v>499</v>
      </c>
      <c r="C42" s="9" t="s">
        <v>47</v>
      </c>
      <c r="D42" s="9"/>
    </row>
    <row r="43" spans="1:4" x14ac:dyDescent="0.3">
      <c r="A43" s="9" t="s">
        <v>109</v>
      </c>
      <c r="B43" s="9" t="s">
        <v>500</v>
      </c>
      <c r="C43" s="9" t="s">
        <v>47</v>
      </c>
      <c r="D43" s="9"/>
    </row>
    <row r="44" spans="1:4" x14ac:dyDescent="0.3">
      <c r="A44" s="9" t="s">
        <v>110</v>
      </c>
      <c r="B44" s="9" t="s">
        <v>501</v>
      </c>
      <c r="C44" s="9" t="s">
        <v>47</v>
      </c>
      <c r="D44" s="9"/>
    </row>
    <row r="45" spans="1:4" x14ac:dyDescent="0.3">
      <c r="A45" s="66" t="s">
        <v>111</v>
      </c>
      <c r="B45" s="9" t="s">
        <v>502</v>
      </c>
      <c r="C45" s="9" t="s">
        <v>47</v>
      </c>
      <c r="D45" s="9"/>
    </row>
    <row r="46" spans="1:4" x14ac:dyDescent="0.3">
      <c r="A46" s="9" t="s">
        <v>112</v>
      </c>
      <c r="B46" s="9" t="s">
        <v>503</v>
      </c>
      <c r="C46" s="9" t="s">
        <v>47</v>
      </c>
      <c r="D46" s="9"/>
    </row>
    <row r="47" spans="1:4" x14ac:dyDescent="0.3">
      <c r="A47" s="9" t="s">
        <v>113</v>
      </c>
      <c r="B47" s="9" t="s">
        <v>504</v>
      </c>
      <c r="C47" s="9" t="s">
        <v>47</v>
      </c>
      <c r="D47" s="9"/>
    </row>
    <row r="48" spans="1:4" x14ac:dyDescent="0.3">
      <c r="A48" s="9" t="s">
        <v>114</v>
      </c>
      <c r="B48" s="9" t="s">
        <v>505</v>
      </c>
      <c r="C48" s="9" t="s">
        <v>47</v>
      </c>
      <c r="D48" s="9"/>
    </row>
    <row r="49" spans="1:4" x14ac:dyDescent="0.3">
      <c r="A49" s="9" t="s">
        <v>115</v>
      </c>
      <c r="B49" s="9" t="s">
        <v>506</v>
      </c>
      <c r="C49" s="9" t="s">
        <v>47</v>
      </c>
      <c r="D49" s="9"/>
    </row>
    <row r="50" spans="1:4" x14ac:dyDescent="0.3">
      <c r="A50" s="9" t="s">
        <v>116</v>
      </c>
      <c r="B50" s="9" t="s">
        <v>507</v>
      </c>
      <c r="C50" s="9" t="s">
        <v>47</v>
      </c>
      <c r="D50" s="9"/>
    </row>
    <row r="51" spans="1:4" x14ac:dyDescent="0.3">
      <c r="A51" s="9" t="s">
        <v>117</v>
      </c>
      <c r="B51" s="9" t="s">
        <v>508</v>
      </c>
      <c r="C51" s="9" t="s">
        <v>47</v>
      </c>
      <c r="D51" s="9"/>
    </row>
    <row r="52" spans="1:4" x14ac:dyDescent="0.3">
      <c r="A52" s="9" t="s">
        <v>118</v>
      </c>
      <c r="B52" s="9" t="s">
        <v>509</v>
      </c>
      <c r="C52" s="9" t="s">
        <v>47</v>
      </c>
      <c r="D52" s="9"/>
    </row>
    <row r="53" spans="1:4" x14ac:dyDescent="0.3">
      <c r="A53" s="9" t="s">
        <v>119</v>
      </c>
      <c r="B53" s="9" t="s">
        <v>510</v>
      </c>
      <c r="C53" s="9" t="s">
        <v>47</v>
      </c>
      <c r="D53" s="9"/>
    </row>
    <row r="54" spans="1:4" x14ac:dyDescent="0.3">
      <c r="A54" s="9" t="s">
        <v>120</v>
      </c>
      <c r="B54" s="9" t="s">
        <v>511</v>
      </c>
      <c r="C54" s="9" t="s">
        <v>47</v>
      </c>
      <c r="D54" s="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300E3-74B1-4257-A655-3166E912F8EB}">
  <dimension ref="A1:J31"/>
  <sheetViews>
    <sheetView topLeftCell="A3" zoomScale="80" zoomScaleNormal="80" workbookViewId="0">
      <selection activeCell="C2" sqref="C2:C31"/>
    </sheetView>
  </sheetViews>
  <sheetFormatPr defaultColWidth="9.109375" defaultRowHeight="14.4" x14ac:dyDescent="0.3"/>
  <cols>
    <col min="1" max="1" width="19.109375" style="2" customWidth="1"/>
    <col min="2" max="2" width="76.44140625" style="2" bestFit="1" customWidth="1"/>
    <col min="3" max="3" width="25.5546875" style="2" customWidth="1"/>
    <col min="4" max="4" width="45.88671875" style="2" customWidth="1"/>
    <col min="5" max="5" width="9.109375" style="2"/>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 t="s">
        <v>39</v>
      </c>
      <c r="B1" s="1" t="s">
        <v>40</v>
      </c>
      <c r="C1" s="1" t="s">
        <v>41</v>
      </c>
      <c r="D1" s="1" t="s">
        <v>42</v>
      </c>
      <c r="F1" s="7" t="s">
        <v>43</v>
      </c>
      <c r="G1" s="7" t="s">
        <v>44</v>
      </c>
      <c r="H1" s="7" t="s">
        <v>45</v>
      </c>
      <c r="I1" s="7" t="s">
        <v>46</v>
      </c>
      <c r="J1" s="7" t="s">
        <v>47</v>
      </c>
    </row>
    <row r="2" spans="1:10" ht="18" customHeight="1" x14ac:dyDescent="0.3">
      <c r="A2" s="3" t="s">
        <v>48</v>
      </c>
      <c r="B2" s="3" t="s">
        <v>512</v>
      </c>
      <c r="C2" s="3" t="s">
        <v>47</v>
      </c>
      <c r="D2" s="3"/>
      <c r="F2" s="8">
        <f>COUNTA(A2:A1000)</f>
        <v>30</v>
      </c>
      <c r="G2" s="8">
        <f>H2+I2</f>
        <v>0</v>
      </c>
      <c r="H2" s="8">
        <f>COUNTIF(C:C,"Pass")</f>
        <v>0</v>
      </c>
      <c r="I2" s="8">
        <f>COUNTIF(C:C,"Fail")</f>
        <v>0</v>
      </c>
      <c r="J2" s="8">
        <f>COUNTIF(C:C,"NA")</f>
        <v>30</v>
      </c>
    </row>
    <row r="3" spans="1:10" x14ac:dyDescent="0.3">
      <c r="A3" s="3" t="s">
        <v>50</v>
      </c>
      <c r="B3" s="3" t="s">
        <v>513</v>
      </c>
      <c r="C3" s="3" t="s">
        <v>47</v>
      </c>
      <c r="D3" s="3"/>
    </row>
    <row r="4" spans="1:10" x14ac:dyDescent="0.3">
      <c r="A4" s="3" t="s">
        <v>70</v>
      </c>
      <c r="B4" s="3" t="s">
        <v>514</v>
      </c>
      <c r="C4" s="3" t="s">
        <v>47</v>
      </c>
      <c r="D4" s="3"/>
    </row>
    <row r="5" spans="1:10" x14ac:dyDescent="0.3">
      <c r="A5" s="3" t="s">
        <v>71</v>
      </c>
      <c r="B5" s="3" t="s">
        <v>515</v>
      </c>
      <c r="C5" s="3" t="s">
        <v>47</v>
      </c>
      <c r="D5" s="3"/>
    </row>
    <row r="6" spans="1:10" x14ac:dyDescent="0.3">
      <c r="A6" s="3" t="s">
        <v>72</v>
      </c>
      <c r="B6" s="3" t="s">
        <v>516</v>
      </c>
      <c r="C6" s="3" t="s">
        <v>47</v>
      </c>
      <c r="D6" s="3"/>
    </row>
    <row r="7" spans="1:10" x14ac:dyDescent="0.3">
      <c r="A7" s="3" t="s">
        <v>73</v>
      </c>
      <c r="B7" s="3" t="s">
        <v>517</v>
      </c>
      <c r="C7" s="3" t="s">
        <v>47</v>
      </c>
      <c r="D7" s="3"/>
    </row>
    <row r="8" spans="1:10" x14ac:dyDescent="0.3">
      <c r="A8" s="3" t="s">
        <v>74</v>
      </c>
      <c r="B8" s="3" t="s">
        <v>518</v>
      </c>
      <c r="C8" s="3" t="s">
        <v>47</v>
      </c>
      <c r="D8" s="3"/>
    </row>
    <row r="9" spans="1:10" x14ac:dyDescent="0.3">
      <c r="A9" s="3" t="s">
        <v>75</v>
      </c>
      <c r="B9" s="3" t="s">
        <v>519</v>
      </c>
      <c r="C9" s="3" t="s">
        <v>47</v>
      </c>
      <c r="D9" s="3"/>
    </row>
    <row r="10" spans="1:10" x14ac:dyDescent="0.3">
      <c r="A10" s="3" t="s">
        <v>76</v>
      </c>
      <c r="B10" s="3" t="s">
        <v>520</v>
      </c>
      <c r="C10" s="3" t="s">
        <v>47</v>
      </c>
      <c r="D10" s="3"/>
    </row>
    <row r="11" spans="1:10" x14ac:dyDescent="0.3">
      <c r="A11" s="3" t="s">
        <v>77</v>
      </c>
      <c r="B11" s="3" t="s">
        <v>521</v>
      </c>
      <c r="C11" s="3" t="s">
        <v>47</v>
      </c>
      <c r="D11" s="3"/>
    </row>
    <row r="12" spans="1:10" x14ac:dyDescent="0.3">
      <c r="A12" s="3" t="s">
        <v>78</v>
      </c>
      <c r="B12" s="3" t="s">
        <v>522</v>
      </c>
      <c r="C12" s="3" t="s">
        <v>47</v>
      </c>
      <c r="D12" s="3"/>
    </row>
    <row r="13" spans="1:10" x14ac:dyDescent="0.3">
      <c r="A13" s="3" t="s">
        <v>79</v>
      </c>
      <c r="B13" s="3" t="s">
        <v>523</v>
      </c>
      <c r="C13" s="3" t="s">
        <v>47</v>
      </c>
      <c r="D13" s="3"/>
    </row>
    <row r="14" spans="1:10" x14ac:dyDescent="0.3">
      <c r="A14" s="3" t="s">
        <v>80</v>
      </c>
      <c r="B14" s="3" t="s">
        <v>524</v>
      </c>
      <c r="C14" s="3" t="s">
        <v>47</v>
      </c>
      <c r="D14" s="3"/>
    </row>
    <row r="15" spans="1:10" x14ac:dyDescent="0.3">
      <c r="A15" s="3" t="s">
        <v>81</v>
      </c>
      <c r="B15" s="3" t="s">
        <v>525</v>
      </c>
      <c r="C15" s="3" t="s">
        <v>47</v>
      </c>
      <c r="D15" s="3"/>
    </row>
    <row r="16" spans="1:10" x14ac:dyDescent="0.3">
      <c r="A16" s="3" t="s">
        <v>82</v>
      </c>
      <c r="B16" s="3" t="s">
        <v>526</v>
      </c>
      <c r="C16" s="3" t="s">
        <v>47</v>
      </c>
      <c r="D16" s="3"/>
    </row>
    <row r="17" spans="1:4" x14ac:dyDescent="0.3">
      <c r="A17" s="3" t="s">
        <v>83</v>
      </c>
      <c r="B17" s="3" t="s">
        <v>527</v>
      </c>
      <c r="C17" s="3" t="s">
        <v>47</v>
      </c>
      <c r="D17" s="3"/>
    </row>
    <row r="18" spans="1:4" x14ac:dyDescent="0.3">
      <c r="A18" s="3" t="s">
        <v>84</v>
      </c>
      <c r="B18" s="3" t="s">
        <v>528</v>
      </c>
      <c r="C18" s="3" t="s">
        <v>47</v>
      </c>
      <c r="D18" s="3"/>
    </row>
    <row r="19" spans="1:4" x14ac:dyDescent="0.3">
      <c r="A19" s="3" t="s">
        <v>85</v>
      </c>
      <c r="B19" s="3" t="s">
        <v>529</v>
      </c>
      <c r="C19" s="3" t="s">
        <v>47</v>
      </c>
      <c r="D19" s="3"/>
    </row>
    <row r="20" spans="1:4" x14ac:dyDescent="0.3">
      <c r="A20" s="3" t="s">
        <v>86</v>
      </c>
      <c r="B20" s="3" t="s">
        <v>530</v>
      </c>
      <c r="C20" s="3" t="s">
        <v>47</v>
      </c>
      <c r="D20" s="3"/>
    </row>
    <row r="21" spans="1:4" x14ac:dyDescent="0.3">
      <c r="A21" s="3" t="s">
        <v>87</v>
      </c>
      <c r="B21" s="3" t="s">
        <v>531</v>
      </c>
      <c r="C21" s="3" t="s">
        <v>47</v>
      </c>
      <c r="D21" s="3"/>
    </row>
    <row r="22" spans="1:4" x14ac:dyDescent="0.3">
      <c r="A22" s="3" t="s">
        <v>88</v>
      </c>
      <c r="B22" s="3" t="s">
        <v>532</v>
      </c>
      <c r="C22" s="3" t="s">
        <v>47</v>
      </c>
      <c r="D22" s="3"/>
    </row>
    <row r="23" spans="1:4" x14ac:dyDescent="0.3">
      <c r="A23" s="3" t="s">
        <v>89</v>
      </c>
      <c r="B23" s="3" t="s">
        <v>533</v>
      </c>
      <c r="C23" s="3" t="s">
        <v>47</v>
      </c>
      <c r="D23" s="3"/>
    </row>
    <row r="24" spans="1:4" x14ac:dyDescent="0.3">
      <c r="A24" s="3" t="s">
        <v>90</v>
      </c>
      <c r="B24" s="3" t="s">
        <v>534</v>
      </c>
      <c r="C24" s="3" t="s">
        <v>47</v>
      </c>
      <c r="D24" s="3"/>
    </row>
    <row r="25" spans="1:4" x14ac:dyDescent="0.3">
      <c r="A25" s="3" t="s">
        <v>91</v>
      </c>
      <c r="B25" s="3" t="s">
        <v>535</v>
      </c>
      <c r="C25" s="3" t="s">
        <v>47</v>
      </c>
      <c r="D25" s="3"/>
    </row>
    <row r="26" spans="1:4" x14ac:dyDescent="0.3">
      <c r="A26" s="3" t="s">
        <v>92</v>
      </c>
      <c r="B26" s="3" t="s">
        <v>536</v>
      </c>
      <c r="C26" s="3" t="s">
        <v>47</v>
      </c>
      <c r="D26" s="3"/>
    </row>
    <row r="27" spans="1:4" x14ac:dyDescent="0.3">
      <c r="A27" s="3" t="s">
        <v>93</v>
      </c>
      <c r="B27" s="3" t="s">
        <v>537</v>
      </c>
      <c r="C27" s="3" t="s">
        <v>47</v>
      </c>
      <c r="D27" s="3"/>
    </row>
    <row r="28" spans="1:4" x14ac:dyDescent="0.3">
      <c r="A28" s="3" t="s">
        <v>94</v>
      </c>
      <c r="B28" s="3" t="s">
        <v>538</v>
      </c>
      <c r="C28" s="3" t="s">
        <v>47</v>
      </c>
      <c r="D28" s="3"/>
    </row>
    <row r="29" spans="1:4" x14ac:dyDescent="0.3">
      <c r="A29" s="3" t="s">
        <v>539</v>
      </c>
      <c r="B29" s="3" t="s">
        <v>540</v>
      </c>
      <c r="C29" s="3" t="s">
        <v>47</v>
      </c>
      <c r="D29" s="3"/>
    </row>
    <row r="30" spans="1:4" x14ac:dyDescent="0.3">
      <c r="A30" s="3" t="s">
        <v>541</v>
      </c>
      <c r="B30" s="3" t="s">
        <v>542</v>
      </c>
      <c r="C30" s="3" t="s">
        <v>47</v>
      </c>
      <c r="D30" s="3"/>
    </row>
    <row r="31" spans="1:4" x14ac:dyDescent="0.3">
      <c r="A31" s="3" t="s">
        <v>51</v>
      </c>
      <c r="B31" s="3" t="s">
        <v>543</v>
      </c>
      <c r="C31" s="3" t="s">
        <v>47</v>
      </c>
      <c r="D31" s="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2FD4C-1D6B-403C-9B33-D0027FF259B9}">
  <dimension ref="A1:J25"/>
  <sheetViews>
    <sheetView topLeftCell="A3" zoomScale="80" zoomScaleNormal="80" workbookViewId="0">
      <selection activeCell="C2" sqref="C2:C25"/>
    </sheetView>
  </sheetViews>
  <sheetFormatPr defaultColWidth="9.109375" defaultRowHeight="14.4" x14ac:dyDescent="0.3"/>
  <cols>
    <col min="1" max="1" width="19.109375" style="2" customWidth="1"/>
    <col min="2" max="2" width="76.44140625" style="2" bestFit="1" customWidth="1"/>
    <col min="3" max="3" width="25.5546875" style="69" customWidth="1"/>
    <col min="4" max="4" width="45.88671875" style="2" customWidth="1"/>
    <col min="5" max="5" width="9.109375" style="2"/>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 t="s">
        <v>39</v>
      </c>
      <c r="B1" s="1" t="s">
        <v>40</v>
      </c>
      <c r="C1" s="43" t="s">
        <v>41</v>
      </c>
      <c r="D1" s="1" t="s">
        <v>42</v>
      </c>
      <c r="F1" s="7" t="s">
        <v>43</v>
      </c>
      <c r="G1" s="7" t="s">
        <v>44</v>
      </c>
      <c r="H1" s="7" t="s">
        <v>45</v>
      </c>
      <c r="I1" s="7" t="s">
        <v>46</v>
      </c>
      <c r="J1" s="7" t="s">
        <v>47</v>
      </c>
    </row>
    <row r="2" spans="1:10" ht="18" customHeight="1" x14ac:dyDescent="0.3">
      <c r="A2" s="6" t="s">
        <v>48</v>
      </c>
      <c r="B2" s="77" t="s">
        <v>544</v>
      </c>
      <c r="C2" s="6" t="s">
        <v>47</v>
      </c>
      <c r="D2" s="6"/>
      <c r="F2" s="8">
        <f>COUNTA(A2:A991)</f>
        <v>23</v>
      </c>
      <c r="G2" s="8">
        <f>H2+I2</f>
        <v>0</v>
      </c>
      <c r="H2" s="8">
        <f>COUNTIF(C:C,"Pass")</f>
        <v>0</v>
      </c>
      <c r="I2" s="8">
        <f>COUNTIF(C:C,"Fail")</f>
        <v>0</v>
      </c>
      <c r="J2" s="8">
        <f>COUNTIF(C:C,"NA")</f>
        <v>24</v>
      </c>
    </row>
    <row r="3" spans="1:10" x14ac:dyDescent="0.3">
      <c r="A3" s="6" t="s">
        <v>50</v>
      </c>
      <c r="B3" s="77" t="s">
        <v>545</v>
      </c>
      <c r="C3" s="6" t="s">
        <v>47</v>
      </c>
      <c r="D3" s="6"/>
    </row>
    <row r="4" spans="1:10" x14ac:dyDescent="0.3">
      <c r="A4" s="6" t="s">
        <v>70</v>
      </c>
      <c r="B4" s="6" t="s">
        <v>546</v>
      </c>
      <c r="C4" s="6" t="s">
        <v>47</v>
      </c>
      <c r="D4" s="6"/>
    </row>
    <row r="5" spans="1:10" x14ac:dyDescent="0.3">
      <c r="A5" s="6" t="s">
        <v>71</v>
      </c>
      <c r="B5" s="6" t="s">
        <v>547</v>
      </c>
      <c r="C5" s="6" t="s">
        <v>47</v>
      </c>
      <c r="D5" s="6"/>
    </row>
    <row r="6" spans="1:10" x14ac:dyDescent="0.3">
      <c r="A6" s="6" t="s">
        <v>72</v>
      </c>
      <c r="B6" s="6" t="s">
        <v>548</v>
      </c>
      <c r="C6" s="6" t="s">
        <v>47</v>
      </c>
      <c r="D6" s="6"/>
    </row>
    <row r="7" spans="1:10" x14ac:dyDescent="0.3">
      <c r="A7" s="6" t="s">
        <v>73</v>
      </c>
      <c r="B7" s="6" t="s">
        <v>549</v>
      </c>
      <c r="C7" s="6" t="s">
        <v>47</v>
      </c>
      <c r="D7" s="6"/>
    </row>
    <row r="8" spans="1:10" x14ac:dyDescent="0.3">
      <c r="A8" s="6" t="s">
        <v>74</v>
      </c>
      <c r="B8" s="6" t="s">
        <v>550</v>
      </c>
      <c r="C8" s="6" t="s">
        <v>47</v>
      </c>
      <c r="D8" s="6"/>
    </row>
    <row r="9" spans="1:10" x14ac:dyDescent="0.3">
      <c r="A9" s="6" t="s">
        <v>75</v>
      </c>
      <c r="B9" s="6" t="s">
        <v>551</v>
      </c>
      <c r="C9" s="6" t="s">
        <v>47</v>
      </c>
      <c r="D9" s="6"/>
    </row>
    <row r="10" spans="1:10" ht="28.8" x14ac:dyDescent="0.3">
      <c r="A10" s="6" t="s">
        <v>76</v>
      </c>
      <c r="B10" s="6" t="s">
        <v>552</v>
      </c>
      <c r="C10" s="6" t="s">
        <v>47</v>
      </c>
      <c r="D10" s="6"/>
    </row>
    <row r="11" spans="1:10" ht="28.8" x14ac:dyDescent="0.3">
      <c r="A11" s="6" t="s">
        <v>77</v>
      </c>
      <c r="B11" s="6" t="s">
        <v>553</v>
      </c>
      <c r="C11" s="6" t="s">
        <v>47</v>
      </c>
      <c r="D11" s="6"/>
    </row>
    <row r="12" spans="1:10" ht="28.8" x14ac:dyDescent="0.3">
      <c r="A12" s="6" t="s">
        <v>78</v>
      </c>
      <c r="B12" s="6" t="s">
        <v>554</v>
      </c>
      <c r="C12" s="6" t="s">
        <v>47</v>
      </c>
      <c r="D12" s="6"/>
    </row>
    <row r="13" spans="1:10" ht="28.8" x14ac:dyDescent="0.3">
      <c r="A13" s="6" t="s">
        <v>79</v>
      </c>
      <c r="B13" s="6" t="s">
        <v>555</v>
      </c>
      <c r="C13" s="6" t="s">
        <v>47</v>
      </c>
      <c r="D13" s="6"/>
    </row>
    <row r="14" spans="1:10" ht="28.8" x14ac:dyDescent="0.3">
      <c r="A14" s="6" t="s">
        <v>80</v>
      </c>
      <c r="B14" s="6" t="s">
        <v>556</v>
      </c>
      <c r="C14" s="6" t="s">
        <v>47</v>
      </c>
      <c r="D14" s="6"/>
    </row>
    <row r="15" spans="1:10" x14ac:dyDescent="0.3">
      <c r="A15" s="6" t="s">
        <v>81</v>
      </c>
      <c r="B15" s="6" t="s">
        <v>557</v>
      </c>
      <c r="C15" s="6" t="s">
        <v>47</v>
      </c>
      <c r="D15" s="6"/>
    </row>
    <row r="16" spans="1:10" x14ac:dyDescent="0.3">
      <c r="A16" s="6" t="s">
        <v>82</v>
      </c>
      <c r="B16" s="6" t="s">
        <v>558</v>
      </c>
      <c r="C16" s="6" t="s">
        <v>47</v>
      </c>
      <c r="D16" s="6"/>
    </row>
    <row r="17" spans="1:4" x14ac:dyDescent="0.3">
      <c r="A17" s="6" t="s">
        <v>83</v>
      </c>
      <c r="B17" s="6" t="s">
        <v>559</v>
      </c>
      <c r="C17" s="6" t="s">
        <v>47</v>
      </c>
      <c r="D17" s="6"/>
    </row>
    <row r="18" spans="1:4" x14ac:dyDescent="0.3">
      <c r="A18" s="6" t="s">
        <v>84</v>
      </c>
      <c r="B18" s="6" t="s">
        <v>560</v>
      </c>
      <c r="C18" s="6" t="s">
        <v>47</v>
      </c>
      <c r="D18" s="6"/>
    </row>
    <row r="19" spans="1:4" x14ac:dyDescent="0.3">
      <c r="A19" s="6" t="s">
        <v>85</v>
      </c>
      <c r="B19" s="6" t="s">
        <v>561</v>
      </c>
      <c r="C19" s="6" t="s">
        <v>47</v>
      </c>
      <c r="D19" s="6"/>
    </row>
    <row r="20" spans="1:4" x14ac:dyDescent="0.3">
      <c r="A20" s="6" t="s">
        <v>86</v>
      </c>
      <c r="B20" s="6" t="s">
        <v>562</v>
      </c>
      <c r="C20" s="6" t="s">
        <v>47</v>
      </c>
      <c r="D20" s="6"/>
    </row>
    <row r="21" spans="1:4" x14ac:dyDescent="0.3">
      <c r="A21" s="78"/>
      <c r="B21" s="78"/>
      <c r="C21" s="6" t="s">
        <v>47</v>
      </c>
      <c r="D21" s="78"/>
    </row>
    <row r="22" spans="1:4" x14ac:dyDescent="0.3">
      <c r="A22" s="6" t="s">
        <v>48</v>
      </c>
      <c r="B22" s="6" t="s">
        <v>563</v>
      </c>
      <c r="C22" s="6" t="s">
        <v>47</v>
      </c>
      <c r="D22" s="78"/>
    </row>
    <row r="23" spans="1:4" x14ac:dyDescent="0.3">
      <c r="A23" s="6" t="s">
        <v>50</v>
      </c>
      <c r="B23" s="6" t="s">
        <v>564</v>
      </c>
      <c r="C23" s="6" t="s">
        <v>47</v>
      </c>
      <c r="D23" s="78"/>
    </row>
    <row r="24" spans="1:4" x14ac:dyDescent="0.3">
      <c r="A24" s="6" t="s">
        <v>76</v>
      </c>
      <c r="B24" s="77" t="s">
        <v>565</v>
      </c>
      <c r="C24" s="6" t="s">
        <v>47</v>
      </c>
      <c r="D24" s="78"/>
    </row>
    <row r="25" spans="1:4" ht="28.8" x14ac:dyDescent="0.3">
      <c r="A25" s="6" t="s">
        <v>80</v>
      </c>
      <c r="B25" s="77" t="s">
        <v>566</v>
      </c>
      <c r="C25" s="6" t="s">
        <v>47</v>
      </c>
      <c r="D25" s="7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C83A2-D516-4E04-B2EE-5D21CD7D91AA}">
  <dimension ref="A1:J26"/>
  <sheetViews>
    <sheetView zoomScale="80" zoomScaleNormal="80" workbookViewId="0">
      <selection activeCell="C2" sqref="C2:C26"/>
    </sheetView>
  </sheetViews>
  <sheetFormatPr defaultColWidth="9.109375" defaultRowHeight="15" customHeight="1" x14ac:dyDescent="0.3"/>
  <cols>
    <col min="1" max="1" width="19.109375" style="2" customWidth="1"/>
    <col min="2" max="2" width="76.44140625" style="2" bestFit="1" customWidth="1"/>
    <col min="3" max="3" width="25.5546875" style="2" customWidth="1"/>
    <col min="4" max="4" width="45.88671875" style="2" customWidth="1"/>
    <col min="5" max="5" width="9.109375" style="2"/>
    <col min="6" max="6" width="20.44140625" style="2" bestFit="1" customWidth="1"/>
    <col min="7" max="7" width="19.33203125" style="2" bestFit="1" customWidth="1"/>
    <col min="8" max="8" width="12.6640625" style="2" customWidth="1"/>
    <col min="9" max="9" width="7.33203125" style="2" customWidth="1"/>
    <col min="10" max="16384" width="9.109375" style="2"/>
  </cols>
  <sheetData>
    <row r="1" spans="1:10" ht="15.6" customHeight="1" x14ac:dyDescent="0.3">
      <c r="A1" s="35" t="s">
        <v>39</v>
      </c>
      <c r="B1" s="35" t="s">
        <v>40</v>
      </c>
      <c r="C1" s="35" t="s">
        <v>41</v>
      </c>
      <c r="D1" s="35" t="s">
        <v>42</v>
      </c>
      <c r="F1" s="7" t="s">
        <v>43</v>
      </c>
      <c r="G1" s="7" t="s">
        <v>44</v>
      </c>
      <c r="H1" s="7" t="s">
        <v>45</v>
      </c>
      <c r="I1" s="7" t="s">
        <v>46</v>
      </c>
      <c r="J1" s="7" t="s">
        <v>47</v>
      </c>
    </row>
    <row r="2" spans="1:10" ht="18" customHeight="1" x14ac:dyDescent="0.3">
      <c r="A2" s="42" t="s">
        <v>48</v>
      </c>
      <c r="B2" s="6" t="s">
        <v>567</v>
      </c>
      <c r="C2" s="13" t="s">
        <v>47</v>
      </c>
      <c r="D2" s="13"/>
      <c r="E2" s="12"/>
      <c r="F2" s="8">
        <f>COUNTA(A2:A999)</f>
        <v>25</v>
      </c>
      <c r="G2" s="8">
        <f>H2+I2</f>
        <v>0</v>
      </c>
      <c r="H2" s="8">
        <f>COUNTIF(C:C,"Pass")</f>
        <v>0</v>
      </c>
      <c r="I2" s="8">
        <f>COUNTIF(C:C,"Fail")</f>
        <v>0</v>
      </c>
      <c r="J2" s="8">
        <f>COUNTIF(C:C,"NA")</f>
        <v>25</v>
      </c>
    </row>
    <row r="3" spans="1:10" ht="17.25" customHeight="1" x14ac:dyDescent="0.3">
      <c r="A3" s="42" t="s">
        <v>50</v>
      </c>
      <c r="B3" s="6" t="s">
        <v>568</v>
      </c>
      <c r="C3" s="13" t="s">
        <v>47</v>
      </c>
      <c r="D3" s="13"/>
      <c r="E3" s="12"/>
      <c r="F3" s="12"/>
      <c r="G3" s="3"/>
      <c r="H3" s="3"/>
      <c r="I3" s="3"/>
    </row>
    <row r="4" spans="1:10" ht="14.4" x14ac:dyDescent="0.3">
      <c r="A4" s="42" t="s">
        <v>70</v>
      </c>
      <c r="B4" s="6" t="s">
        <v>569</v>
      </c>
      <c r="C4" s="13" t="s">
        <v>47</v>
      </c>
      <c r="D4" s="13"/>
      <c r="E4" s="12"/>
      <c r="F4" s="12"/>
      <c r="G4" s="3"/>
      <c r="H4" s="3"/>
      <c r="I4" s="3"/>
    </row>
    <row r="5" spans="1:10" ht="15" customHeight="1" x14ac:dyDescent="0.3">
      <c r="A5" s="42" t="s">
        <v>71</v>
      </c>
      <c r="B5" s="6" t="s">
        <v>570</v>
      </c>
      <c r="C5" s="13" t="s">
        <v>47</v>
      </c>
      <c r="D5" s="78"/>
      <c r="E5" s="3"/>
      <c r="F5" s="3"/>
      <c r="G5" s="3"/>
      <c r="H5" s="3"/>
      <c r="I5" s="3"/>
    </row>
    <row r="6" spans="1:10" ht="14.4" x14ac:dyDescent="0.3">
      <c r="A6" s="42" t="s">
        <v>72</v>
      </c>
      <c r="B6" s="6" t="s">
        <v>571</v>
      </c>
      <c r="C6" s="13" t="s">
        <v>47</v>
      </c>
      <c r="D6" s="13"/>
      <c r="E6" s="12"/>
      <c r="F6" s="12"/>
      <c r="G6" s="3"/>
      <c r="H6" s="3"/>
      <c r="I6" s="3"/>
    </row>
    <row r="7" spans="1:10" ht="14.4" x14ac:dyDescent="0.3">
      <c r="A7" s="42" t="s">
        <v>73</v>
      </c>
      <c r="B7" s="6" t="s">
        <v>572</v>
      </c>
      <c r="C7" s="13" t="s">
        <v>47</v>
      </c>
      <c r="D7" s="13" t="s">
        <v>573</v>
      </c>
      <c r="E7" s="12"/>
      <c r="F7" s="12"/>
      <c r="G7" s="3"/>
      <c r="H7" s="3"/>
      <c r="I7" s="3"/>
    </row>
    <row r="8" spans="1:10" ht="14.4" x14ac:dyDescent="0.3">
      <c r="A8" s="42" t="s">
        <v>74</v>
      </c>
      <c r="B8" s="6" t="s">
        <v>574</v>
      </c>
      <c r="C8" s="13" t="s">
        <v>47</v>
      </c>
      <c r="D8" s="13"/>
      <c r="E8" s="12"/>
      <c r="F8" s="12"/>
      <c r="G8" s="3"/>
      <c r="H8" s="3"/>
      <c r="I8" s="3"/>
    </row>
    <row r="9" spans="1:10" ht="14.4" x14ac:dyDescent="0.3">
      <c r="A9" s="42" t="s">
        <v>75</v>
      </c>
      <c r="B9" s="6" t="s">
        <v>575</v>
      </c>
      <c r="C9" s="13" t="s">
        <v>47</v>
      </c>
      <c r="D9" s="13"/>
      <c r="E9" s="12"/>
      <c r="F9" s="12"/>
      <c r="G9" s="3"/>
      <c r="H9" s="3"/>
      <c r="I9" s="3"/>
    </row>
    <row r="10" spans="1:10" ht="14.4" x14ac:dyDescent="0.3">
      <c r="A10" s="42" t="s">
        <v>76</v>
      </c>
      <c r="B10" s="6" t="s">
        <v>576</v>
      </c>
      <c r="C10" s="13" t="s">
        <v>47</v>
      </c>
      <c r="D10" s="13" t="s">
        <v>573</v>
      </c>
      <c r="E10" s="12"/>
      <c r="F10" s="12"/>
      <c r="G10" s="3"/>
      <c r="H10" s="3"/>
      <c r="I10" s="3"/>
    </row>
    <row r="11" spans="1:10" ht="14.4" x14ac:dyDescent="0.3">
      <c r="A11" s="42" t="s">
        <v>77</v>
      </c>
      <c r="B11" s="6" t="s">
        <v>743</v>
      </c>
      <c r="C11" s="13" t="s">
        <v>47</v>
      </c>
      <c r="D11" s="13"/>
      <c r="E11" s="12"/>
      <c r="F11" s="12"/>
      <c r="G11" s="3"/>
      <c r="H11" s="3"/>
      <c r="I11" s="3"/>
    </row>
    <row r="12" spans="1:10" ht="14.4" x14ac:dyDescent="0.3">
      <c r="A12" s="42" t="s">
        <v>78</v>
      </c>
      <c r="B12" s="6" t="s">
        <v>744</v>
      </c>
      <c r="C12" s="13" t="s">
        <v>47</v>
      </c>
      <c r="D12" s="13" t="s">
        <v>573</v>
      </c>
      <c r="E12" s="12"/>
      <c r="F12" s="12"/>
      <c r="G12" s="3"/>
      <c r="H12" s="3"/>
      <c r="I12" s="3"/>
    </row>
    <row r="13" spans="1:10" ht="14.4" x14ac:dyDescent="0.3">
      <c r="A13" s="42" t="s">
        <v>79</v>
      </c>
      <c r="B13" s="6" t="s">
        <v>577</v>
      </c>
      <c r="C13" s="13" t="s">
        <v>47</v>
      </c>
      <c r="D13" s="13"/>
      <c r="E13" s="12"/>
      <c r="F13" s="12"/>
      <c r="G13" s="3"/>
      <c r="H13" s="3"/>
      <c r="I13" s="3"/>
    </row>
    <row r="14" spans="1:10" ht="14.4" x14ac:dyDescent="0.3">
      <c r="A14" s="42" t="s">
        <v>80</v>
      </c>
      <c r="B14" s="6" t="s">
        <v>578</v>
      </c>
      <c r="C14" s="13" t="s">
        <v>47</v>
      </c>
      <c r="D14" s="13"/>
      <c r="E14" s="12"/>
      <c r="F14" s="12"/>
      <c r="G14" s="3"/>
      <c r="H14" s="3"/>
      <c r="I14" s="3"/>
    </row>
    <row r="15" spans="1:10" ht="14.4" x14ac:dyDescent="0.3">
      <c r="A15" s="42" t="s">
        <v>81</v>
      </c>
      <c r="B15" s="6" t="s">
        <v>579</v>
      </c>
      <c r="C15" s="13" t="s">
        <v>47</v>
      </c>
      <c r="D15" s="13"/>
      <c r="E15" s="12"/>
      <c r="F15" s="12"/>
      <c r="G15" s="3"/>
      <c r="H15" s="3"/>
      <c r="I15" s="3"/>
    </row>
    <row r="16" spans="1:10" ht="14.4" x14ac:dyDescent="0.3">
      <c r="A16" s="42" t="s">
        <v>82</v>
      </c>
      <c r="B16" s="6" t="s">
        <v>580</v>
      </c>
      <c r="C16" s="13" t="s">
        <v>47</v>
      </c>
      <c r="D16" s="13"/>
      <c r="E16" s="12"/>
      <c r="F16" s="12"/>
      <c r="G16" s="3"/>
      <c r="H16" s="3"/>
      <c r="I16" s="3"/>
    </row>
    <row r="17" spans="1:9" ht="14.4" x14ac:dyDescent="0.3">
      <c r="A17" s="42" t="s">
        <v>83</v>
      </c>
      <c r="B17" s="6" t="s">
        <v>581</v>
      </c>
      <c r="C17" s="13" t="s">
        <v>47</v>
      </c>
      <c r="D17" s="13"/>
      <c r="E17" s="12"/>
      <c r="F17" s="12"/>
      <c r="G17" s="3"/>
      <c r="H17" s="3"/>
      <c r="I17" s="3"/>
    </row>
    <row r="18" spans="1:9" ht="14.4" x14ac:dyDescent="0.3">
      <c r="A18" s="42" t="s">
        <v>84</v>
      </c>
      <c r="B18" s="6" t="s">
        <v>582</v>
      </c>
      <c r="C18" s="13" t="s">
        <v>47</v>
      </c>
      <c r="D18" s="13"/>
      <c r="E18" s="12"/>
      <c r="F18" s="12"/>
      <c r="G18" s="3"/>
      <c r="H18" s="3"/>
      <c r="I18" s="3"/>
    </row>
    <row r="19" spans="1:9" ht="14.4" x14ac:dyDescent="0.3">
      <c r="A19" s="42" t="s">
        <v>85</v>
      </c>
      <c r="B19" s="6" t="s">
        <v>583</v>
      </c>
      <c r="C19" s="13" t="s">
        <v>47</v>
      </c>
      <c r="D19" s="13"/>
      <c r="E19" s="12"/>
      <c r="F19" s="12"/>
      <c r="G19" s="3"/>
      <c r="H19" s="3"/>
      <c r="I19" s="3"/>
    </row>
    <row r="20" spans="1:9" ht="14.4" x14ac:dyDescent="0.3">
      <c r="A20" s="42" t="s">
        <v>86</v>
      </c>
      <c r="B20" s="6" t="s">
        <v>584</v>
      </c>
      <c r="C20" s="13" t="s">
        <v>47</v>
      </c>
      <c r="D20" s="13"/>
      <c r="E20" s="12"/>
      <c r="F20" s="12"/>
      <c r="G20" s="3"/>
      <c r="H20" s="3"/>
      <c r="I20" s="3"/>
    </row>
    <row r="21" spans="1:9" ht="14.4" x14ac:dyDescent="0.3">
      <c r="A21" s="42" t="s">
        <v>87</v>
      </c>
      <c r="B21" s="6" t="s">
        <v>585</v>
      </c>
      <c r="C21" s="13" t="s">
        <v>47</v>
      </c>
      <c r="D21" s="13"/>
      <c r="E21" s="12"/>
      <c r="F21" s="12"/>
      <c r="G21" s="3"/>
      <c r="H21" s="3"/>
      <c r="I21" s="3"/>
    </row>
    <row r="22" spans="1:9" ht="14.4" x14ac:dyDescent="0.3">
      <c r="A22" s="42" t="s">
        <v>88</v>
      </c>
      <c r="B22" s="6" t="s">
        <v>586</v>
      </c>
      <c r="C22" s="13" t="s">
        <v>47</v>
      </c>
      <c r="D22" s="13"/>
      <c r="E22" s="12"/>
      <c r="F22" s="12"/>
      <c r="G22" s="3"/>
      <c r="H22" s="3"/>
      <c r="I22" s="3"/>
    </row>
    <row r="23" spans="1:9" ht="14.4" x14ac:dyDescent="0.3">
      <c r="A23" s="42" t="s">
        <v>89</v>
      </c>
      <c r="B23" s="6" t="s">
        <v>587</v>
      </c>
      <c r="C23" s="13" t="s">
        <v>47</v>
      </c>
      <c r="D23" s="13"/>
      <c r="E23" s="12"/>
      <c r="F23" s="12"/>
      <c r="G23" s="3"/>
      <c r="H23" s="3"/>
      <c r="I23" s="3"/>
    </row>
    <row r="24" spans="1:9" ht="14.4" x14ac:dyDescent="0.3">
      <c r="A24" s="42" t="s">
        <v>90</v>
      </c>
      <c r="B24" s="6" t="s">
        <v>588</v>
      </c>
      <c r="C24" s="13" t="s">
        <v>47</v>
      </c>
      <c r="D24" s="13"/>
      <c r="E24" s="12"/>
      <c r="F24" s="12"/>
      <c r="G24" s="3"/>
      <c r="H24" s="3"/>
      <c r="I24" s="3"/>
    </row>
    <row r="25" spans="1:9" ht="14.4" x14ac:dyDescent="0.3">
      <c r="A25" s="42" t="s">
        <v>91</v>
      </c>
      <c r="B25" s="6" t="s">
        <v>589</v>
      </c>
      <c r="C25" s="13" t="s">
        <v>47</v>
      </c>
      <c r="D25" s="13"/>
      <c r="E25" s="12"/>
      <c r="F25" s="12"/>
      <c r="G25" s="3"/>
      <c r="H25" s="3"/>
      <c r="I25" s="3"/>
    </row>
    <row r="26" spans="1:9" ht="14.4" x14ac:dyDescent="0.3">
      <c r="A26" s="42" t="s">
        <v>92</v>
      </c>
      <c r="B26" s="6" t="s">
        <v>590</v>
      </c>
      <c r="C26" s="13" t="s">
        <v>47</v>
      </c>
      <c r="D26" s="13"/>
      <c r="E26" s="12"/>
      <c r="F26" s="12"/>
      <c r="G26" s="3"/>
      <c r="H26" s="3"/>
      <c r="I26" s="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1507A-1C6D-41AE-BF67-77412ED32E43}">
  <dimension ref="A1:J34"/>
  <sheetViews>
    <sheetView zoomScale="80" zoomScaleNormal="80" workbookViewId="0">
      <selection activeCell="C2" sqref="C2:C34"/>
    </sheetView>
  </sheetViews>
  <sheetFormatPr defaultColWidth="9.109375" defaultRowHeight="14.4" x14ac:dyDescent="0.3"/>
  <cols>
    <col min="1" max="1" width="11.5546875" style="2" bestFit="1" customWidth="1"/>
    <col min="2" max="2" width="66.44140625" style="2" customWidth="1"/>
    <col min="3" max="3" width="19.6640625" style="2" customWidth="1"/>
    <col min="4" max="4" width="67" style="2" customWidth="1"/>
    <col min="5" max="5" width="9.109375" style="2"/>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 t="s">
        <v>39</v>
      </c>
      <c r="B1" s="1" t="s">
        <v>40</v>
      </c>
      <c r="C1" s="1" t="s">
        <v>41</v>
      </c>
      <c r="D1" s="1" t="s">
        <v>42</v>
      </c>
      <c r="F1" s="7" t="s">
        <v>43</v>
      </c>
      <c r="G1" s="7" t="s">
        <v>44</v>
      </c>
      <c r="H1" s="7" t="s">
        <v>45</v>
      </c>
      <c r="I1" s="7" t="s">
        <v>46</v>
      </c>
      <c r="J1" s="7" t="s">
        <v>47</v>
      </c>
    </row>
    <row r="2" spans="1:10" ht="18" customHeight="1" x14ac:dyDescent="0.3">
      <c r="A2" s="9" t="s">
        <v>48</v>
      </c>
      <c r="B2" s="9" t="s">
        <v>591</v>
      </c>
      <c r="C2" s="3" t="s">
        <v>47</v>
      </c>
      <c r="D2" s="3"/>
      <c r="F2" s="8">
        <f>COUNTA(A2:A1000)</f>
        <v>33</v>
      </c>
      <c r="G2" s="8">
        <f>H2+I2</f>
        <v>0</v>
      </c>
      <c r="H2" s="8">
        <f>COUNTIF(C:C,"Pass")</f>
        <v>0</v>
      </c>
      <c r="I2" s="8">
        <f>COUNTIF(C:C,"Fail")</f>
        <v>0</v>
      </c>
      <c r="J2" s="8">
        <f>COUNTIF(C:C,"NA")</f>
        <v>33</v>
      </c>
    </row>
    <row r="3" spans="1:10" x14ac:dyDescent="0.3">
      <c r="A3" s="9" t="s">
        <v>50</v>
      </c>
      <c r="B3" s="9" t="s">
        <v>592</v>
      </c>
      <c r="C3" s="3" t="s">
        <v>47</v>
      </c>
      <c r="D3" s="3"/>
    </row>
    <row r="4" spans="1:10" x14ac:dyDescent="0.3">
      <c r="A4" s="10" t="s">
        <v>70</v>
      </c>
      <c r="B4" s="11" t="s">
        <v>593</v>
      </c>
      <c r="C4" s="3" t="s">
        <v>47</v>
      </c>
      <c r="D4" s="3"/>
    </row>
    <row r="5" spans="1:10" x14ac:dyDescent="0.3">
      <c r="A5" s="10" t="s">
        <v>71</v>
      </c>
      <c r="B5" s="11" t="s">
        <v>594</v>
      </c>
      <c r="C5" s="3" t="s">
        <v>47</v>
      </c>
      <c r="D5" s="3"/>
    </row>
    <row r="6" spans="1:10" x14ac:dyDescent="0.3">
      <c r="A6" s="10" t="s">
        <v>72</v>
      </c>
      <c r="B6" s="11" t="s">
        <v>595</v>
      </c>
      <c r="C6" s="3" t="s">
        <v>47</v>
      </c>
      <c r="D6" s="3"/>
    </row>
    <row r="7" spans="1:10" x14ac:dyDescent="0.3">
      <c r="A7" s="10" t="s">
        <v>73</v>
      </c>
      <c r="B7" s="11" t="s">
        <v>596</v>
      </c>
      <c r="C7" s="3" t="s">
        <v>47</v>
      </c>
      <c r="D7" s="3"/>
    </row>
    <row r="8" spans="1:10" x14ac:dyDescent="0.3">
      <c r="A8" s="10" t="s">
        <v>74</v>
      </c>
      <c r="B8" s="11" t="s">
        <v>597</v>
      </c>
      <c r="C8" s="3" t="s">
        <v>47</v>
      </c>
      <c r="D8" s="3"/>
    </row>
    <row r="9" spans="1:10" x14ac:dyDescent="0.3">
      <c r="A9" s="10" t="s">
        <v>75</v>
      </c>
      <c r="B9" s="11" t="s">
        <v>598</v>
      </c>
      <c r="C9" s="3" t="s">
        <v>47</v>
      </c>
      <c r="D9" s="3"/>
    </row>
    <row r="10" spans="1:10" x14ac:dyDescent="0.3">
      <c r="A10" s="10" t="s">
        <v>76</v>
      </c>
      <c r="B10" s="11" t="s">
        <v>599</v>
      </c>
      <c r="C10" s="3" t="s">
        <v>47</v>
      </c>
      <c r="D10" s="3"/>
    </row>
    <row r="11" spans="1:10" x14ac:dyDescent="0.3">
      <c r="A11" s="10" t="s">
        <v>77</v>
      </c>
      <c r="B11" s="11" t="s">
        <v>600</v>
      </c>
      <c r="C11" s="3" t="s">
        <v>47</v>
      </c>
      <c r="D11" s="3"/>
    </row>
    <row r="12" spans="1:10" x14ac:dyDescent="0.3">
      <c r="A12" s="10" t="s">
        <v>78</v>
      </c>
      <c r="B12" s="11" t="s">
        <v>601</v>
      </c>
      <c r="C12" s="3" t="s">
        <v>47</v>
      </c>
      <c r="D12" s="3"/>
    </row>
    <row r="13" spans="1:10" x14ac:dyDescent="0.3">
      <c r="A13" s="10" t="s">
        <v>79</v>
      </c>
      <c r="B13" s="11" t="s">
        <v>602</v>
      </c>
      <c r="C13" s="3" t="s">
        <v>47</v>
      </c>
      <c r="D13" s="3"/>
    </row>
    <row r="14" spans="1:10" x14ac:dyDescent="0.3">
      <c r="A14" s="10" t="s">
        <v>80</v>
      </c>
      <c r="B14" s="11" t="s">
        <v>603</v>
      </c>
      <c r="C14" s="3" t="s">
        <v>47</v>
      </c>
      <c r="D14" s="3"/>
    </row>
    <row r="15" spans="1:10" x14ac:dyDescent="0.3">
      <c r="A15" s="10" t="s">
        <v>81</v>
      </c>
      <c r="B15" s="11" t="s">
        <v>604</v>
      </c>
      <c r="C15" s="3" t="s">
        <v>47</v>
      </c>
      <c r="D15" s="3"/>
    </row>
    <row r="16" spans="1:10" x14ac:dyDescent="0.3">
      <c r="A16" s="10" t="s">
        <v>82</v>
      </c>
      <c r="B16" s="11" t="s">
        <v>605</v>
      </c>
      <c r="C16" s="3" t="s">
        <v>47</v>
      </c>
      <c r="D16" s="3"/>
    </row>
    <row r="17" spans="1:4" x14ac:dyDescent="0.3">
      <c r="A17" s="10" t="s">
        <v>83</v>
      </c>
      <c r="B17" s="11" t="s">
        <v>606</v>
      </c>
      <c r="C17" s="3" t="s">
        <v>47</v>
      </c>
      <c r="D17" s="3"/>
    </row>
    <row r="18" spans="1:4" x14ac:dyDescent="0.3">
      <c r="A18" s="10" t="s">
        <v>84</v>
      </c>
      <c r="B18" s="11" t="s">
        <v>607</v>
      </c>
      <c r="C18" s="3" t="s">
        <v>47</v>
      </c>
      <c r="D18" s="3"/>
    </row>
    <row r="19" spans="1:4" x14ac:dyDescent="0.3">
      <c r="A19" s="10" t="s">
        <v>85</v>
      </c>
      <c r="B19" s="11" t="s">
        <v>608</v>
      </c>
      <c r="C19" s="3" t="s">
        <v>47</v>
      </c>
      <c r="D19" s="3"/>
    </row>
    <row r="20" spans="1:4" x14ac:dyDescent="0.3">
      <c r="A20" s="10" t="s">
        <v>86</v>
      </c>
      <c r="B20" s="11" t="s">
        <v>609</v>
      </c>
      <c r="C20" s="3" t="s">
        <v>47</v>
      </c>
      <c r="D20" s="3"/>
    </row>
    <row r="21" spans="1:4" x14ac:dyDescent="0.3">
      <c r="A21" s="10" t="s">
        <v>87</v>
      </c>
      <c r="B21" s="11" t="s">
        <v>610</v>
      </c>
      <c r="C21" s="3" t="s">
        <v>47</v>
      </c>
      <c r="D21" s="3"/>
    </row>
    <row r="22" spans="1:4" x14ac:dyDescent="0.3">
      <c r="A22" s="10" t="s">
        <v>88</v>
      </c>
      <c r="B22" s="11" t="s">
        <v>611</v>
      </c>
      <c r="C22" s="3" t="s">
        <v>47</v>
      </c>
      <c r="D22" s="3"/>
    </row>
    <row r="23" spans="1:4" x14ac:dyDescent="0.3">
      <c r="A23" s="10" t="s">
        <v>89</v>
      </c>
      <c r="B23" s="11" t="s">
        <v>612</v>
      </c>
      <c r="C23" s="3" t="s">
        <v>47</v>
      </c>
      <c r="D23" s="3"/>
    </row>
    <row r="24" spans="1:4" x14ac:dyDescent="0.3">
      <c r="A24" s="10" t="s">
        <v>90</v>
      </c>
      <c r="B24" s="11" t="s">
        <v>613</v>
      </c>
      <c r="C24" s="3" t="s">
        <v>47</v>
      </c>
      <c r="D24" s="3"/>
    </row>
    <row r="25" spans="1:4" x14ac:dyDescent="0.3">
      <c r="A25" s="10" t="s">
        <v>91</v>
      </c>
      <c r="B25" s="11" t="s">
        <v>614</v>
      </c>
      <c r="C25" s="3" t="s">
        <v>47</v>
      </c>
      <c r="D25" s="3"/>
    </row>
    <row r="26" spans="1:4" x14ac:dyDescent="0.3">
      <c r="A26" s="10" t="s">
        <v>92</v>
      </c>
      <c r="B26" s="11" t="s">
        <v>615</v>
      </c>
      <c r="C26" s="3" t="s">
        <v>47</v>
      </c>
      <c r="D26" s="3"/>
    </row>
    <row r="27" spans="1:4" x14ac:dyDescent="0.3">
      <c r="A27" s="10" t="s">
        <v>93</v>
      </c>
      <c r="B27" s="11" t="s">
        <v>616</v>
      </c>
      <c r="C27" s="3" t="s">
        <v>47</v>
      </c>
      <c r="D27" s="3"/>
    </row>
    <row r="28" spans="1:4" x14ac:dyDescent="0.3">
      <c r="A28" s="10" t="s">
        <v>94</v>
      </c>
      <c r="B28" s="11" t="s">
        <v>617</v>
      </c>
      <c r="C28" s="3" t="s">
        <v>47</v>
      </c>
      <c r="D28" s="3"/>
    </row>
    <row r="29" spans="1:4" x14ac:dyDescent="0.3">
      <c r="A29" s="10" t="s">
        <v>95</v>
      </c>
      <c r="B29" s="11" t="s">
        <v>618</v>
      </c>
      <c r="C29" s="3" t="s">
        <v>47</v>
      </c>
      <c r="D29" s="3"/>
    </row>
    <row r="30" spans="1:4" x14ac:dyDescent="0.3">
      <c r="A30" s="10" t="s">
        <v>96</v>
      </c>
      <c r="B30" s="11" t="s">
        <v>619</v>
      </c>
      <c r="C30" s="3" t="s">
        <v>47</v>
      </c>
      <c r="D30" s="3"/>
    </row>
    <row r="31" spans="1:4" x14ac:dyDescent="0.3">
      <c r="A31" s="10" t="s">
        <v>97</v>
      </c>
      <c r="B31" s="11" t="s">
        <v>620</v>
      </c>
      <c r="C31" s="3" t="s">
        <v>47</v>
      </c>
      <c r="D31" s="3"/>
    </row>
    <row r="32" spans="1:4" x14ac:dyDescent="0.3">
      <c r="A32" s="10" t="s">
        <v>98</v>
      </c>
      <c r="B32" s="11" t="s">
        <v>621</v>
      </c>
      <c r="C32" s="3" t="s">
        <v>47</v>
      </c>
      <c r="D32" s="3"/>
    </row>
    <row r="33" spans="1:4" x14ac:dyDescent="0.3">
      <c r="A33" s="10" t="s">
        <v>99</v>
      </c>
      <c r="B33" s="11" t="s">
        <v>622</v>
      </c>
      <c r="C33" s="3" t="s">
        <v>47</v>
      </c>
      <c r="D33" s="3"/>
    </row>
    <row r="34" spans="1:4" x14ac:dyDescent="0.3">
      <c r="A34" s="10" t="s">
        <v>100</v>
      </c>
      <c r="B34" s="11" t="s">
        <v>623</v>
      </c>
      <c r="C34" s="3" t="s">
        <v>47</v>
      </c>
      <c r="D3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DB982-6923-433B-B780-CD9A67793F1F}">
  <sheetPr>
    <tabColor theme="5" tint="0.59999389629810485"/>
  </sheetPr>
  <dimension ref="A1:D19"/>
  <sheetViews>
    <sheetView workbookViewId="0">
      <selection activeCell="F5" sqref="F5"/>
    </sheetView>
  </sheetViews>
  <sheetFormatPr defaultRowHeight="14.4" x14ac:dyDescent="0.3"/>
  <cols>
    <col min="1" max="1" width="24.33203125" customWidth="1"/>
    <col min="2" max="2" width="12.6640625" customWidth="1"/>
    <col min="3" max="3" width="81.5546875" style="118" customWidth="1"/>
    <col min="4" max="4" width="45.6640625" customWidth="1"/>
  </cols>
  <sheetData>
    <row r="1" spans="1:4" x14ac:dyDescent="0.3">
      <c r="A1" t="s">
        <v>836</v>
      </c>
      <c r="B1" t="s">
        <v>837</v>
      </c>
      <c r="C1" s="118" t="s">
        <v>838</v>
      </c>
      <c r="D1" t="s">
        <v>42</v>
      </c>
    </row>
    <row r="2" spans="1:4" ht="28.8" x14ac:dyDescent="0.3">
      <c r="A2" t="s">
        <v>831</v>
      </c>
      <c r="B2" t="s">
        <v>72</v>
      </c>
      <c r="C2" s="118" t="s">
        <v>352</v>
      </c>
    </row>
    <row r="3" spans="1:4" x14ac:dyDescent="0.3">
      <c r="A3" t="s">
        <v>831</v>
      </c>
      <c r="B3" t="s">
        <v>74</v>
      </c>
      <c r="C3" s="118" t="s">
        <v>354</v>
      </c>
    </row>
    <row r="4" spans="1:4" ht="28.8" x14ac:dyDescent="0.3">
      <c r="A4" t="s">
        <v>832</v>
      </c>
      <c r="B4" t="s">
        <v>88</v>
      </c>
      <c r="C4" s="118" t="s">
        <v>425</v>
      </c>
    </row>
    <row r="5" spans="1:4" ht="72" x14ac:dyDescent="0.3">
      <c r="A5" t="s">
        <v>832</v>
      </c>
      <c r="B5" t="s">
        <v>89</v>
      </c>
      <c r="C5" s="118" t="s">
        <v>426</v>
      </c>
    </row>
    <row r="6" spans="1:4" ht="72" x14ac:dyDescent="0.3">
      <c r="A6" t="s">
        <v>832</v>
      </c>
      <c r="B6" t="s">
        <v>90</v>
      </c>
      <c r="C6" s="118" t="s">
        <v>427</v>
      </c>
    </row>
    <row r="7" spans="1:4" ht="72" x14ac:dyDescent="0.3">
      <c r="A7" t="s">
        <v>832</v>
      </c>
      <c r="B7" t="s">
        <v>92</v>
      </c>
      <c r="C7" s="118" t="s">
        <v>429</v>
      </c>
    </row>
    <row r="8" spans="1:4" ht="28.8" x14ac:dyDescent="0.3">
      <c r="A8" t="s">
        <v>832</v>
      </c>
      <c r="B8" t="s">
        <v>93</v>
      </c>
      <c r="C8" s="118" t="s">
        <v>430</v>
      </c>
    </row>
    <row r="9" spans="1:4" ht="28.8" x14ac:dyDescent="0.3">
      <c r="A9" t="s">
        <v>833</v>
      </c>
      <c r="B9" t="s">
        <v>48</v>
      </c>
      <c r="C9" s="118" t="s">
        <v>454</v>
      </c>
    </row>
    <row r="10" spans="1:4" x14ac:dyDescent="0.3">
      <c r="A10" t="s">
        <v>833</v>
      </c>
      <c r="B10" t="s">
        <v>70</v>
      </c>
      <c r="C10" s="118" t="s">
        <v>828</v>
      </c>
    </row>
    <row r="11" spans="1:4" x14ac:dyDescent="0.3">
      <c r="A11" t="s">
        <v>834</v>
      </c>
      <c r="B11" t="s">
        <v>50</v>
      </c>
      <c r="C11" s="118" t="s">
        <v>625</v>
      </c>
    </row>
    <row r="12" spans="1:4" x14ac:dyDescent="0.3">
      <c r="A12" t="s">
        <v>834</v>
      </c>
      <c r="B12" t="s">
        <v>71</v>
      </c>
      <c r="C12" s="118" t="s">
        <v>627</v>
      </c>
    </row>
    <row r="13" spans="1:4" ht="28.8" x14ac:dyDescent="0.3">
      <c r="A13" t="s">
        <v>834</v>
      </c>
      <c r="B13" t="s">
        <v>78</v>
      </c>
      <c r="C13" s="118" t="s">
        <v>634</v>
      </c>
    </row>
    <row r="14" spans="1:4" ht="43.2" x14ac:dyDescent="0.3">
      <c r="A14" t="s">
        <v>834</v>
      </c>
      <c r="B14" t="s">
        <v>96</v>
      </c>
      <c r="C14" s="118" t="s">
        <v>652</v>
      </c>
    </row>
    <row r="15" spans="1:4" ht="28.8" x14ac:dyDescent="0.3">
      <c r="A15" t="s">
        <v>834</v>
      </c>
      <c r="B15" t="s">
        <v>97</v>
      </c>
      <c r="C15" s="118" t="s">
        <v>653</v>
      </c>
    </row>
    <row r="16" spans="1:4" x14ac:dyDescent="0.3">
      <c r="A16" t="s">
        <v>835</v>
      </c>
      <c r="B16" t="s">
        <v>50</v>
      </c>
      <c r="C16" s="118" t="s">
        <v>625</v>
      </c>
    </row>
    <row r="17" spans="1:3" x14ac:dyDescent="0.3">
      <c r="A17" t="s">
        <v>835</v>
      </c>
      <c r="B17" t="s">
        <v>71</v>
      </c>
      <c r="C17" s="118" t="s">
        <v>627</v>
      </c>
    </row>
    <row r="18" spans="1:3" ht="43.2" x14ac:dyDescent="0.3">
      <c r="A18" t="s">
        <v>835</v>
      </c>
      <c r="B18" t="s">
        <v>90</v>
      </c>
      <c r="C18" s="118" t="s">
        <v>671</v>
      </c>
    </row>
    <row r="19" spans="1:3" ht="28.8" x14ac:dyDescent="0.3">
      <c r="A19" t="s">
        <v>835</v>
      </c>
      <c r="B19" t="s">
        <v>91</v>
      </c>
      <c r="C19" s="118" t="s">
        <v>672</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EA7B4-C28A-43F9-90AA-54A4F6176591}">
  <dimension ref="A1:J28"/>
  <sheetViews>
    <sheetView zoomScale="80" zoomScaleNormal="80" workbookViewId="0">
      <selection activeCell="A3" sqref="A3:XFD3"/>
    </sheetView>
  </sheetViews>
  <sheetFormatPr defaultColWidth="9.109375" defaultRowHeight="14.4" x14ac:dyDescent="0.3"/>
  <cols>
    <col min="1" max="1" width="11.5546875" style="2" bestFit="1" customWidth="1"/>
    <col min="2" max="2" width="76.44140625" style="2" bestFit="1" customWidth="1"/>
    <col min="3" max="3" width="25.5546875" style="2" customWidth="1"/>
    <col min="4" max="4" width="45.88671875" style="2" customWidth="1"/>
    <col min="5" max="5" width="9.109375" style="2"/>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14" t="s">
        <v>39</v>
      </c>
      <c r="B1" s="114" t="s">
        <v>40</v>
      </c>
      <c r="C1" s="114" t="s">
        <v>41</v>
      </c>
      <c r="D1" s="114" t="s">
        <v>42</v>
      </c>
      <c r="F1" s="7" t="s">
        <v>43</v>
      </c>
      <c r="G1" s="7" t="s">
        <v>44</v>
      </c>
      <c r="H1" s="7" t="s">
        <v>45</v>
      </c>
      <c r="I1" s="7" t="s">
        <v>46</v>
      </c>
      <c r="J1" s="7" t="s">
        <v>47</v>
      </c>
    </row>
    <row r="2" spans="1:10" ht="18" customHeight="1" x14ac:dyDescent="0.3">
      <c r="A2" s="3" t="s">
        <v>48</v>
      </c>
      <c r="B2" s="4" t="s">
        <v>624</v>
      </c>
      <c r="C2" s="3" t="s">
        <v>47</v>
      </c>
      <c r="D2" s="3"/>
      <c r="F2" s="8">
        <f>COUNTA(A2:A981)</f>
        <v>27</v>
      </c>
      <c r="G2" s="8">
        <f>H2+I2</f>
        <v>0</v>
      </c>
      <c r="H2" s="8">
        <f>COUNTIF(C:C,"Pass")</f>
        <v>0</v>
      </c>
      <c r="I2" s="8">
        <f>COUNTIF(C:C,"Fail")</f>
        <v>0</v>
      </c>
      <c r="J2" s="8">
        <f>COUNTIF(C:C,"NA")</f>
        <v>27</v>
      </c>
    </row>
    <row r="3" spans="1:10" x14ac:dyDescent="0.3">
      <c r="A3" s="3" t="s">
        <v>70</v>
      </c>
      <c r="B3" s="4" t="s">
        <v>626</v>
      </c>
      <c r="C3" s="3" t="s">
        <v>47</v>
      </c>
      <c r="D3" s="3"/>
    </row>
    <row r="4" spans="1:10" x14ac:dyDescent="0.3">
      <c r="A4" s="3" t="s">
        <v>72</v>
      </c>
      <c r="B4" s="4" t="s">
        <v>628</v>
      </c>
      <c r="C4" s="3" t="s">
        <v>47</v>
      </c>
      <c r="D4" s="3"/>
    </row>
    <row r="5" spans="1:10" x14ac:dyDescent="0.3">
      <c r="A5" s="3" t="s">
        <v>73</v>
      </c>
      <c r="B5" s="4" t="s">
        <v>629</v>
      </c>
      <c r="C5" s="3" t="s">
        <v>47</v>
      </c>
      <c r="D5" s="3"/>
    </row>
    <row r="6" spans="1:10" x14ac:dyDescent="0.3">
      <c r="A6" s="3" t="s">
        <v>74</v>
      </c>
      <c r="B6" s="4" t="s">
        <v>630</v>
      </c>
      <c r="C6" s="3" t="s">
        <v>47</v>
      </c>
      <c r="D6" s="3"/>
    </row>
    <row r="7" spans="1:10" ht="28.8" x14ac:dyDescent="0.3">
      <c r="A7" s="3" t="s">
        <v>75</v>
      </c>
      <c r="B7" s="4" t="s">
        <v>631</v>
      </c>
      <c r="C7" s="3" t="s">
        <v>47</v>
      </c>
      <c r="D7" s="3"/>
    </row>
    <row r="8" spans="1:10" x14ac:dyDescent="0.3">
      <c r="A8" s="3" t="s">
        <v>76</v>
      </c>
      <c r="B8" s="4" t="s">
        <v>632</v>
      </c>
      <c r="C8" s="3" t="s">
        <v>47</v>
      </c>
      <c r="D8" s="3"/>
    </row>
    <row r="9" spans="1:10" x14ac:dyDescent="0.3">
      <c r="A9" s="3" t="s">
        <v>77</v>
      </c>
      <c r="B9" s="4" t="s">
        <v>633</v>
      </c>
      <c r="C9" s="3" t="s">
        <v>47</v>
      </c>
      <c r="D9" s="3"/>
    </row>
    <row r="10" spans="1:10" x14ac:dyDescent="0.3">
      <c r="A10" s="3" t="s">
        <v>79</v>
      </c>
      <c r="B10" s="4" t="s">
        <v>635</v>
      </c>
      <c r="C10" s="3" t="s">
        <v>47</v>
      </c>
      <c r="D10" s="3"/>
    </row>
    <row r="11" spans="1:10" x14ac:dyDescent="0.3">
      <c r="A11" s="3" t="s">
        <v>80</v>
      </c>
      <c r="B11" s="115" t="s">
        <v>636</v>
      </c>
      <c r="C11" s="3" t="s">
        <v>47</v>
      </c>
      <c r="D11" s="3"/>
    </row>
    <row r="12" spans="1:10" x14ac:dyDescent="0.3">
      <c r="A12" s="3" t="s">
        <v>81</v>
      </c>
      <c r="B12" s="115" t="s">
        <v>637</v>
      </c>
      <c r="C12" s="3" t="s">
        <v>47</v>
      </c>
      <c r="D12" s="3"/>
    </row>
    <row r="13" spans="1:10" x14ac:dyDescent="0.3">
      <c r="A13" s="3" t="s">
        <v>82</v>
      </c>
      <c r="B13" s="4" t="s">
        <v>638</v>
      </c>
      <c r="C13" s="3" t="s">
        <v>47</v>
      </c>
      <c r="D13" s="3"/>
    </row>
    <row r="14" spans="1:10" ht="28.8" x14ac:dyDescent="0.3">
      <c r="A14" s="3" t="s">
        <v>83</v>
      </c>
      <c r="B14" s="4" t="s">
        <v>639</v>
      </c>
      <c r="C14" s="3" t="s">
        <v>47</v>
      </c>
      <c r="D14" s="3"/>
    </row>
    <row r="15" spans="1:10" ht="28.8" x14ac:dyDescent="0.3">
      <c r="A15" s="3" t="s">
        <v>84</v>
      </c>
      <c r="B15" s="4" t="s">
        <v>640</v>
      </c>
      <c r="C15" s="3" t="s">
        <v>47</v>
      </c>
      <c r="D15" s="3"/>
    </row>
    <row r="16" spans="1:10" ht="28.8" x14ac:dyDescent="0.3">
      <c r="A16" s="3" t="s">
        <v>85</v>
      </c>
      <c r="B16" s="4" t="s">
        <v>641</v>
      </c>
      <c r="C16" s="3" t="s">
        <v>47</v>
      </c>
      <c r="D16" s="3"/>
    </row>
    <row r="17" spans="1:4" ht="43.2" x14ac:dyDescent="0.3">
      <c r="A17" s="3" t="s">
        <v>86</v>
      </c>
      <c r="B17" s="4" t="s">
        <v>642</v>
      </c>
      <c r="C17" s="3" t="s">
        <v>47</v>
      </c>
      <c r="D17" s="3"/>
    </row>
    <row r="18" spans="1:4" ht="28.8" x14ac:dyDescent="0.3">
      <c r="A18" s="3" t="s">
        <v>87</v>
      </c>
      <c r="B18" s="4" t="s">
        <v>643</v>
      </c>
      <c r="C18" s="3" t="s">
        <v>47</v>
      </c>
      <c r="D18" s="3"/>
    </row>
    <row r="19" spans="1:4" ht="28.8" x14ac:dyDescent="0.3">
      <c r="A19" s="3" t="s">
        <v>88</v>
      </c>
      <c r="B19" s="4" t="s">
        <v>644</v>
      </c>
      <c r="C19" s="3" t="s">
        <v>47</v>
      </c>
      <c r="D19" s="3"/>
    </row>
    <row r="20" spans="1:4" ht="28.8" x14ac:dyDescent="0.3">
      <c r="A20" s="3" t="s">
        <v>89</v>
      </c>
      <c r="B20" s="4" t="s">
        <v>645</v>
      </c>
      <c r="C20" s="3" t="s">
        <v>47</v>
      </c>
      <c r="D20" s="3"/>
    </row>
    <row r="21" spans="1:4" ht="28.8" x14ac:dyDescent="0.3">
      <c r="A21" s="3" t="s">
        <v>90</v>
      </c>
      <c r="B21" s="4" t="s">
        <v>646</v>
      </c>
      <c r="C21" s="3" t="s">
        <v>47</v>
      </c>
      <c r="D21" s="3"/>
    </row>
    <row r="22" spans="1:4" ht="28.8" x14ac:dyDescent="0.3">
      <c r="A22" s="3" t="s">
        <v>91</v>
      </c>
      <c r="B22" s="4" t="s">
        <v>647</v>
      </c>
      <c r="C22" s="3" t="s">
        <v>47</v>
      </c>
      <c r="D22" s="3"/>
    </row>
    <row r="23" spans="1:4" ht="28.8" x14ac:dyDescent="0.3">
      <c r="A23" s="3" t="s">
        <v>92</v>
      </c>
      <c r="B23" s="4" t="s">
        <v>648</v>
      </c>
      <c r="C23" s="3" t="s">
        <v>47</v>
      </c>
      <c r="D23" s="3"/>
    </row>
    <row r="24" spans="1:4" ht="28.8" x14ac:dyDescent="0.3">
      <c r="A24" s="3" t="s">
        <v>93</v>
      </c>
      <c r="B24" s="4" t="s">
        <v>649</v>
      </c>
      <c r="C24" s="3" t="s">
        <v>47</v>
      </c>
      <c r="D24" s="3"/>
    </row>
    <row r="25" spans="1:4" ht="28.8" x14ac:dyDescent="0.3">
      <c r="A25" s="3" t="s">
        <v>94</v>
      </c>
      <c r="B25" s="4" t="s">
        <v>650</v>
      </c>
      <c r="C25" s="3" t="s">
        <v>47</v>
      </c>
      <c r="D25" s="3"/>
    </row>
    <row r="26" spans="1:4" ht="28.8" x14ac:dyDescent="0.3">
      <c r="A26" s="3" t="s">
        <v>95</v>
      </c>
      <c r="B26" s="4" t="s">
        <v>651</v>
      </c>
      <c r="C26" s="3" t="s">
        <v>47</v>
      </c>
      <c r="D26" s="3"/>
    </row>
    <row r="27" spans="1:4" x14ac:dyDescent="0.3">
      <c r="A27" s="5" t="s">
        <v>98</v>
      </c>
      <c r="B27" s="6" t="s">
        <v>654</v>
      </c>
      <c r="C27" s="3" t="s">
        <v>47</v>
      </c>
      <c r="D27" s="3"/>
    </row>
    <row r="28" spans="1:4" x14ac:dyDescent="0.3">
      <c r="A28" s="5" t="s">
        <v>99</v>
      </c>
      <c r="B28" s="6" t="s">
        <v>829</v>
      </c>
      <c r="C28" s="5" t="s">
        <v>47</v>
      </c>
      <c r="D28" s="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1C59C-CD5E-4DB6-8CB4-F5DB9AFC2417}">
  <dimension ref="A1:J27"/>
  <sheetViews>
    <sheetView zoomScale="80" zoomScaleNormal="80" workbookViewId="0">
      <selection activeCell="G12" sqref="G12"/>
    </sheetView>
  </sheetViews>
  <sheetFormatPr defaultColWidth="9.109375" defaultRowHeight="14.4" x14ac:dyDescent="0.3"/>
  <cols>
    <col min="1" max="1" width="19.109375" style="2" customWidth="1"/>
    <col min="2" max="2" width="76.44140625" style="2" bestFit="1" customWidth="1"/>
    <col min="3" max="3" width="25.5546875" style="2" customWidth="1"/>
    <col min="4" max="4" width="45.88671875" style="2" customWidth="1"/>
    <col min="5" max="5" width="9.109375" style="2" bestFit="1" customWidth="1"/>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75" customHeight="1" x14ac:dyDescent="0.3">
      <c r="A1" s="116" t="s">
        <v>39</v>
      </c>
      <c r="B1" s="116" t="s">
        <v>40</v>
      </c>
      <c r="C1" s="116" t="s">
        <v>41</v>
      </c>
      <c r="D1" s="116" t="s">
        <v>42</v>
      </c>
      <c r="F1" s="7" t="s">
        <v>43</v>
      </c>
      <c r="G1" s="7" t="s">
        <v>44</v>
      </c>
      <c r="H1" s="7" t="s">
        <v>45</v>
      </c>
      <c r="I1" s="7" t="s">
        <v>46</v>
      </c>
      <c r="J1" s="7" t="s">
        <v>47</v>
      </c>
    </row>
    <row r="2" spans="1:10" ht="18.75" customHeight="1" x14ac:dyDescent="0.3">
      <c r="A2" s="117" t="s">
        <v>48</v>
      </c>
      <c r="B2" s="14" t="s">
        <v>624</v>
      </c>
      <c r="C2" s="9" t="s">
        <v>47</v>
      </c>
      <c r="D2" s="9"/>
      <c r="F2" s="8">
        <f>COUNTA(A2:A985)</f>
        <v>26</v>
      </c>
      <c r="G2" s="8">
        <f>H2+I2</f>
        <v>0</v>
      </c>
      <c r="H2" s="8">
        <f>COUNTIF(C:C,"Pass")</f>
        <v>0</v>
      </c>
      <c r="I2" s="8">
        <f>COUNTIF(C:C,"Fail")</f>
        <v>0</v>
      </c>
      <c r="J2" s="8">
        <f>COUNTIF(C:C,"NA")</f>
        <v>26</v>
      </c>
    </row>
    <row r="3" spans="1:10" x14ac:dyDescent="0.3">
      <c r="A3" s="117" t="s">
        <v>70</v>
      </c>
      <c r="B3" s="14" t="s">
        <v>626</v>
      </c>
      <c r="C3" s="9" t="s">
        <v>47</v>
      </c>
      <c r="D3" s="9"/>
    </row>
    <row r="4" spans="1:10" x14ac:dyDescent="0.3">
      <c r="A4" s="117" t="s">
        <v>72</v>
      </c>
      <c r="B4" s="14" t="s">
        <v>628</v>
      </c>
      <c r="C4" s="9" t="s">
        <v>47</v>
      </c>
      <c r="D4" s="9"/>
    </row>
    <row r="5" spans="1:10" x14ac:dyDescent="0.3">
      <c r="A5" s="117" t="s">
        <v>73</v>
      </c>
      <c r="B5" s="14" t="s">
        <v>629</v>
      </c>
      <c r="C5" s="9" t="s">
        <v>47</v>
      </c>
      <c r="D5" s="9"/>
    </row>
    <row r="6" spans="1:10" x14ac:dyDescent="0.3">
      <c r="A6" s="117" t="s">
        <v>74</v>
      </c>
      <c r="B6" s="14" t="s">
        <v>630</v>
      </c>
      <c r="C6" s="9" t="s">
        <v>47</v>
      </c>
      <c r="D6" s="9"/>
    </row>
    <row r="7" spans="1:10" ht="28.8" x14ac:dyDescent="0.3">
      <c r="A7" s="117" t="s">
        <v>75</v>
      </c>
      <c r="B7" s="14" t="s">
        <v>657</v>
      </c>
      <c r="C7" s="9" t="s">
        <v>47</v>
      </c>
      <c r="D7" s="9"/>
    </row>
    <row r="8" spans="1:10" x14ac:dyDescent="0.3">
      <c r="A8" s="117" t="s">
        <v>76</v>
      </c>
      <c r="B8" s="14" t="s">
        <v>632</v>
      </c>
      <c r="C8" s="9" t="s">
        <v>47</v>
      </c>
      <c r="D8" s="9"/>
    </row>
    <row r="9" spans="1:10" x14ac:dyDescent="0.3">
      <c r="A9" s="117" t="s">
        <v>77</v>
      </c>
      <c r="B9" s="14" t="s">
        <v>658</v>
      </c>
      <c r="C9" s="9" t="s">
        <v>47</v>
      </c>
      <c r="D9" s="9"/>
    </row>
    <row r="10" spans="1:10" ht="28.8" x14ac:dyDescent="0.3">
      <c r="A10" s="117" t="s">
        <v>78</v>
      </c>
      <c r="B10" s="14" t="s">
        <v>659</v>
      </c>
      <c r="C10" s="9" t="s">
        <v>47</v>
      </c>
      <c r="D10" s="9"/>
    </row>
    <row r="11" spans="1:10" ht="28.8" x14ac:dyDescent="0.3">
      <c r="A11" s="117" t="s">
        <v>79</v>
      </c>
      <c r="B11" s="14" t="s">
        <v>660</v>
      </c>
      <c r="C11" s="9" t="s">
        <v>47</v>
      </c>
      <c r="D11" s="9"/>
    </row>
    <row r="12" spans="1:10" ht="28.8" x14ac:dyDescent="0.3">
      <c r="A12" s="117" t="s">
        <v>80</v>
      </c>
      <c r="B12" s="14" t="s">
        <v>661</v>
      </c>
      <c r="C12" s="9" t="s">
        <v>47</v>
      </c>
      <c r="D12" s="9"/>
    </row>
    <row r="13" spans="1:10" ht="28.8" x14ac:dyDescent="0.3">
      <c r="A13" s="117" t="s">
        <v>81</v>
      </c>
      <c r="B13" s="14" t="s">
        <v>662</v>
      </c>
      <c r="C13" s="9" t="s">
        <v>47</v>
      </c>
      <c r="D13" s="9"/>
    </row>
    <row r="14" spans="1:10" ht="28.8" x14ac:dyDescent="0.3">
      <c r="A14" s="117" t="s">
        <v>82</v>
      </c>
      <c r="B14" s="14" t="s">
        <v>663</v>
      </c>
      <c r="C14" s="9" t="s">
        <v>47</v>
      </c>
      <c r="D14" s="9"/>
    </row>
    <row r="15" spans="1:10" ht="28.8" x14ac:dyDescent="0.3">
      <c r="A15" s="117" t="s">
        <v>83</v>
      </c>
      <c r="B15" s="14" t="s">
        <v>664</v>
      </c>
      <c r="C15" s="9" t="s">
        <v>47</v>
      </c>
      <c r="D15" s="9"/>
    </row>
    <row r="16" spans="1:10" ht="28.8" x14ac:dyDescent="0.3">
      <c r="A16" s="117" t="s">
        <v>84</v>
      </c>
      <c r="B16" s="14" t="s">
        <v>665</v>
      </c>
      <c r="C16" s="9" t="s">
        <v>47</v>
      </c>
      <c r="D16" s="9"/>
    </row>
    <row r="17" spans="1:4" ht="28.8" x14ac:dyDescent="0.3">
      <c r="A17" s="117" t="s">
        <v>85</v>
      </c>
      <c r="B17" s="14" t="s">
        <v>666</v>
      </c>
      <c r="C17" s="9" t="s">
        <v>47</v>
      </c>
      <c r="D17" s="9"/>
    </row>
    <row r="18" spans="1:4" ht="28.8" x14ac:dyDescent="0.3">
      <c r="A18" s="117" t="s">
        <v>86</v>
      </c>
      <c r="B18" s="14" t="s">
        <v>667</v>
      </c>
      <c r="C18" s="9" t="s">
        <v>47</v>
      </c>
      <c r="D18" s="9"/>
    </row>
    <row r="19" spans="1:4" ht="28.8" x14ac:dyDescent="0.3">
      <c r="A19" s="117" t="s">
        <v>87</v>
      </c>
      <c r="B19" s="14" t="s">
        <v>668</v>
      </c>
      <c r="C19" s="9" t="s">
        <v>47</v>
      </c>
      <c r="D19" s="9"/>
    </row>
    <row r="20" spans="1:4" ht="28.8" x14ac:dyDescent="0.3">
      <c r="A20" s="117" t="s">
        <v>88</v>
      </c>
      <c r="B20" s="14" t="s">
        <v>669</v>
      </c>
      <c r="C20" s="9" t="s">
        <v>47</v>
      </c>
      <c r="D20" s="9"/>
    </row>
    <row r="21" spans="1:4" ht="28.8" x14ac:dyDescent="0.3">
      <c r="A21" s="117" t="s">
        <v>89</v>
      </c>
      <c r="B21" s="14" t="s">
        <v>670</v>
      </c>
      <c r="C21" s="9" t="s">
        <v>47</v>
      </c>
      <c r="D21" s="9"/>
    </row>
    <row r="22" spans="1:4" x14ac:dyDescent="0.3">
      <c r="A22" s="117" t="s">
        <v>92</v>
      </c>
      <c r="B22" s="14" t="s">
        <v>654</v>
      </c>
      <c r="C22" s="9" t="s">
        <v>47</v>
      </c>
      <c r="D22" s="9"/>
    </row>
    <row r="23" spans="1:4" ht="28.8" x14ac:dyDescent="0.3">
      <c r="A23" s="117" t="s">
        <v>93</v>
      </c>
      <c r="B23" s="14" t="s">
        <v>830</v>
      </c>
      <c r="C23" s="10" t="s">
        <v>47</v>
      </c>
      <c r="D23" s="9"/>
    </row>
    <row r="24" spans="1:4" x14ac:dyDescent="0.3">
      <c r="A24" s="3" t="s">
        <v>125</v>
      </c>
      <c r="B24" s="3" t="s">
        <v>635</v>
      </c>
      <c r="C24" s="10" t="s">
        <v>47</v>
      </c>
      <c r="D24" s="3"/>
    </row>
    <row r="25" spans="1:4" x14ac:dyDescent="0.3">
      <c r="A25" s="3" t="s">
        <v>126</v>
      </c>
      <c r="B25" s="3" t="s">
        <v>636</v>
      </c>
      <c r="C25" s="10" t="s">
        <v>47</v>
      </c>
      <c r="D25" s="3"/>
    </row>
    <row r="26" spans="1:4" x14ac:dyDescent="0.3">
      <c r="A26" s="3" t="s">
        <v>127</v>
      </c>
      <c r="B26" s="3" t="s">
        <v>637</v>
      </c>
      <c r="C26" s="10" t="s">
        <v>47</v>
      </c>
      <c r="D26" s="3"/>
    </row>
    <row r="27" spans="1:4" x14ac:dyDescent="0.3">
      <c r="A27" s="3" t="s">
        <v>702</v>
      </c>
      <c r="B27" s="3" t="s">
        <v>638</v>
      </c>
      <c r="C27" s="10" t="s">
        <v>47</v>
      </c>
      <c r="D27" s="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86001-D987-493C-A599-B9A4E04EB6DF}">
  <dimension ref="A1:J32"/>
  <sheetViews>
    <sheetView topLeftCell="A3" zoomScale="80" zoomScaleNormal="80" workbookViewId="0">
      <selection activeCell="C2" sqref="C2:C32"/>
    </sheetView>
  </sheetViews>
  <sheetFormatPr defaultColWidth="9.109375" defaultRowHeight="14.4" x14ac:dyDescent="0.3"/>
  <cols>
    <col min="1" max="1" width="13.5546875" style="2" customWidth="1"/>
    <col min="2" max="2" width="96.6640625" style="2" customWidth="1"/>
    <col min="3" max="3" width="25.5546875" style="2" customWidth="1"/>
    <col min="4" max="4" width="45.88671875" style="2" customWidth="1"/>
    <col min="5" max="5" width="9.109375" style="2"/>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 t="s">
        <v>39</v>
      </c>
      <c r="B1" s="1" t="s">
        <v>40</v>
      </c>
      <c r="C1" s="1" t="s">
        <v>41</v>
      </c>
      <c r="D1" s="1" t="s">
        <v>42</v>
      </c>
      <c r="F1" s="7" t="s">
        <v>43</v>
      </c>
      <c r="G1" s="7" t="s">
        <v>44</v>
      </c>
      <c r="H1" s="7" t="s">
        <v>45</v>
      </c>
      <c r="I1" s="7" t="s">
        <v>46</v>
      </c>
      <c r="J1" s="7" t="s">
        <v>47</v>
      </c>
    </row>
    <row r="2" spans="1:10" ht="18" customHeight="1" x14ac:dyDescent="0.3">
      <c r="A2" s="24" t="s">
        <v>48</v>
      </c>
      <c r="B2" s="24" t="s">
        <v>673</v>
      </c>
      <c r="C2" s="3" t="s">
        <v>47</v>
      </c>
      <c r="D2" s="3"/>
      <c r="F2" s="8">
        <f>COUNTA(A2:A1000)</f>
        <v>31</v>
      </c>
      <c r="G2" s="8">
        <f>H2+I2</f>
        <v>0</v>
      </c>
      <c r="H2" s="8">
        <f>COUNTIF(C:C,"Pass")</f>
        <v>0</v>
      </c>
      <c r="I2" s="8">
        <f>COUNTIF(C:C,"Fail")</f>
        <v>0</v>
      </c>
      <c r="J2" s="8">
        <f>COUNTIF(C:C,"NA")</f>
        <v>31</v>
      </c>
    </row>
    <row r="3" spans="1:10" x14ac:dyDescent="0.3">
      <c r="A3" s="24" t="s">
        <v>50</v>
      </c>
      <c r="B3" s="24" t="s">
        <v>674</v>
      </c>
      <c r="C3" s="3" t="s">
        <v>47</v>
      </c>
      <c r="D3" s="3"/>
    </row>
    <row r="4" spans="1:10" x14ac:dyDescent="0.3">
      <c r="A4" s="24" t="s">
        <v>70</v>
      </c>
      <c r="B4" s="24" t="s">
        <v>675</v>
      </c>
      <c r="C4" s="3" t="s">
        <v>47</v>
      </c>
      <c r="D4" s="3"/>
    </row>
    <row r="5" spans="1:10" x14ac:dyDescent="0.3">
      <c r="A5" s="24" t="s">
        <v>71</v>
      </c>
      <c r="B5" s="24" t="s">
        <v>676</v>
      </c>
      <c r="C5" s="3" t="s">
        <v>47</v>
      </c>
      <c r="D5" s="3"/>
    </row>
    <row r="6" spans="1:10" x14ac:dyDescent="0.3">
      <c r="A6" s="24" t="s">
        <v>72</v>
      </c>
      <c r="B6" s="24" t="s">
        <v>677</v>
      </c>
      <c r="C6" s="3" t="s">
        <v>47</v>
      </c>
      <c r="D6" s="3"/>
    </row>
    <row r="7" spans="1:10" x14ac:dyDescent="0.3">
      <c r="A7" s="24" t="s">
        <v>73</v>
      </c>
      <c r="B7" s="24" t="s">
        <v>678</v>
      </c>
      <c r="C7" s="3" t="s">
        <v>47</v>
      </c>
      <c r="D7" s="3"/>
    </row>
    <row r="8" spans="1:10" x14ac:dyDescent="0.3">
      <c r="A8" s="24" t="s">
        <v>74</v>
      </c>
      <c r="B8" s="24" t="s">
        <v>679</v>
      </c>
      <c r="C8" s="3" t="s">
        <v>47</v>
      </c>
      <c r="D8" s="3"/>
    </row>
    <row r="9" spans="1:10" x14ac:dyDescent="0.3">
      <c r="A9" s="24" t="s">
        <v>75</v>
      </c>
      <c r="B9" s="24" t="s">
        <v>680</v>
      </c>
      <c r="C9" s="3" t="s">
        <v>47</v>
      </c>
      <c r="D9" s="3"/>
    </row>
    <row r="10" spans="1:10" x14ac:dyDescent="0.3">
      <c r="A10" s="24" t="s">
        <v>76</v>
      </c>
      <c r="B10" s="24" t="s">
        <v>681</v>
      </c>
      <c r="C10" s="3" t="s">
        <v>47</v>
      </c>
      <c r="D10" s="3"/>
    </row>
    <row r="11" spans="1:10" x14ac:dyDescent="0.3">
      <c r="A11" s="24" t="s">
        <v>77</v>
      </c>
      <c r="B11" s="24" t="s">
        <v>682</v>
      </c>
      <c r="C11" s="3" t="s">
        <v>47</v>
      </c>
      <c r="D11" s="3"/>
    </row>
    <row r="12" spans="1:10" x14ac:dyDescent="0.3">
      <c r="A12" s="24" t="s">
        <v>78</v>
      </c>
      <c r="B12" s="24" t="s">
        <v>683</v>
      </c>
      <c r="C12" s="3" t="s">
        <v>47</v>
      </c>
      <c r="D12" s="3"/>
    </row>
    <row r="13" spans="1:10" x14ac:dyDescent="0.3">
      <c r="A13" s="24" t="s">
        <v>79</v>
      </c>
      <c r="B13" s="24" t="s">
        <v>684</v>
      </c>
      <c r="C13" s="3" t="s">
        <v>47</v>
      </c>
      <c r="D13" s="3"/>
    </row>
    <row r="14" spans="1:10" x14ac:dyDescent="0.3">
      <c r="A14" s="24" t="s">
        <v>80</v>
      </c>
      <c r="B14" s="24" t="s">
        <v>685</v>
      </c>
      <c r="C14" s="3" t="s">
        <v>47</v>
      </c>
      <c r="D14" s="3"/>
    </row>
    <row r="15" spans="1:10" x14ac:dyDescent="0.3">
      <c r="A15" s="71" t="s">
        <v>69</v>
      </c>
      <c r="B15" s="71" t="s">
        <v>686</v>
      </c>
      <c r="C15" s="3" t="s">
        <v>47</v>
      </c>
      <c r="D15" s="3"/>
    </row>
    <row r="16" spans="1:10" x14ac:dyDescent="0.3">
      <c r="A16" s="71" t="s">
        <v>129</v>
      </c>
      <c r="B16" s="71" t="s">
        <v>687</v>
      </c>
      <c r="C16" s="3" t="s">
        <v>47</v>
      </c>
      <c r="D16" s="3"/>
    </row>
    <row r="17" spans="1:4" x14ac:dyDescent="0.3">
      <c r="A17" s="71" t="s">
        <v>130</v>
      </c>
      <c r="B17" s="71" t="s">
        <v>688</v>
      </c>
      <c r="C17" s="3" t="s">
        <v>47</v>
      </c>
      <c r="D17" s="3"/>
    </row>
    <row r="18" spans="1:4" x14ac:dyDescent="0.3">
      <c r="A18" s="71" t="s">
        <v>131</v>
      </c>
      <c r="B18" s="71" t="s">
        <v>689</v>
      </c>
      <c r="C18" s="3" t="s">
        <v>47</v>
      </c>
      <c r="D18" s="3"/>
    </row>
    <row r="19" spans="1:4" x14ac:dyDescent="0.3">
      <c r="A19" s="71" t="s">
        <v>132</v>
      </c>
      <c r="B19" s="71" t="s">
        <v>690</v>
      </c>
      <c r="C19" s="3" t="s">
        <v>47</v>
      </c>
      <c r="D19" s="3"/>
    </row>
    <row r="20" spans="1:4" x14ac:dyDescent="0.3">
      <c r="A20" s="71" t="s">
        <v>133</v>
      </c>
      <c r="B20" s="71" t="s">
        <v>691</v>
      </c>
      <c r="C20" s="3" t="s">
        <v>47</v>
      </c>
      <c r="D20" s="3"/>
    </row>
    <row r="21" spans="1:4" x14ac:dyDescent="0.3">
      <c r="A21" s="71" t="s">
        <v>134</v>
      </c>
      <c r="B21" s="71" t="s">
        <v>692</v>
      </c>
      <c r="C21" s="3" t="s">
        <v>47</v>
      </c>
      <c r="D21" s="3"/>
    </row>
    <row r="22" spans="1:4" x14ac:dyDescent="0.3">
      <c r="A22" s="71" t="s">
        <v>135</v>
      </c>
      <c r="B22" s="71" t="s">
        <v>693</v>
      </c>
      <c r="C22" s="3" t="s">
        <v>47</v>
      </c>
      <c r="D22" s="3"/>
    </row>
    <row r="23" spans="1:4" x14ac:dyDescent="0.3">
      <c r="A23" s="71" t="s">
        <v>136</v>
      </c>
      <c r="B23" s="71" t="s">
        <v>694</v>
      </c>
      <c r="C23" s="3" t="s">
        <v>47</v>
      </c>
      <c r="D23" s="3"/>
    </row>
    <row r="24" spans="1:4" x14ac:dyDescent="0.3">
      <c r="A24" s="71" t="s">
        <v>137</v>
      </c>
      <c r="B24" s="71" t="s">
        <v>695</v>
      </c>
      <c r="C24" s="3" t="s">
        <v>47</v>
      </c>
      <c r="D24" s="3"/>
    </row>
    <row r="25" spans="1:4" x14ac:dyDescent="0.3">
      <c r="A25" s="71" t="s">
        <v>389</v>
      </c>
      <c r="B25" s="71" t="s">
        <v>696</v>
      </c>
      <c r="C25" s="3" t="s">
        <v>47</v>
      </c>
      <c r="D25" s="3"/>
    </row>
    <row r="26" spans="1:4" x14ac:dyDescent="0.3">
      <c r="A26" s="71" t="s">
        <v>123</v>
      </c>
      <c r="B26" s="71" t="s">
        <v>697</v>
      </c>
      <c r="C26" s="3" t="s">
        <v>47</v>
      </c>
      <c r="D26" s="3"/>
    </row>
    <row r="27" spans="1:4" x14ac:dyDescent="0.3">
      <c r="A27" s="71" t="s">
        <v>124</v>
      </c>
      <c r="B27" s="71" t="s">
        <v>698</v>
      </c>
      <c r="C27" s="3" t="s">
        <v>47</v>
      </c>
      <c r="D27" s="3"/>
    </row>
    <row r="28" spans="1:4" x14ac:dyDescent="0.3">
      <c r="A28" s="71" t="s">
        <v>125</v>
      </c>
      <c r="B28" s="71" t="s">
        <v>699</v>
      </c>
      <c r="C28" s="3" t="s">
        <v>47</v>
      </c>
      <c r="D28" s="3"/>
    </row>
    <row r="29" spans="1:4" x14ac:dyDescent="0.3">
      <c r="A29" s="71" t="s">
        <v>126</v>
      </c>
      <c r="B29" s="71" t="s">
        <v>700</v>
      </c>
      <c r="C29" s="3" t="s">
        <v>47</v>
      </c>
      <c r="D29" s="3"/>
    </row>
    <row r="30" spans="1:4" x14ac:dyDescent="0.3">
      <c r="A30" s="71" t="s">
        <v>127</v>
      </c>
      <c r="B30" s="71" t="s">
        <v>701</v>
      </c>
      <c r="C30" s="3" t="s">
        <v>47</v>
      </c>
      <c r="D30" s="3"/>
    </row>
    <row r="31" spans="1:4" x14ac:dyDescent="0.3">
      <c r="A31" s="71" t="s">
        <v>702</v>
      </c>
      <c r="B31" s="71" t="s">
        <v>703</v>
      </c>
      <c r="C31" s="3" t="s">
        <v>47</v>
      </c>
      <c r="D31" s="3"/>
    </row>
    <row r="32" spans="1:4" x14ac:dyDescent="0.3">
      <c r="A32" s="71" t="s">
        <v>128</v>
      </c>
      <c r="B32" s="71" t="s">
        <v>704</v>
      </c>
      <c r="C32" s="3" t="s">
        <v>47</v>
      </c>
      <c r="D32" s="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06BCC-EA48-4E27-AF8E-3A865DB6BE0D}">
  <dimension ref="A1:J9"/>
  <sheetViews>
    <sheetView zoomScale="80" zoomScaleNormal="80" workbookViewId="0">
      <selection activeCell="C2" sqref="C2:C9"/>
    </sheetView>
  </sheetViews>
  <sheetFormatPr defaultColWidth="9.109375" defaultRowHeight="28.5" customHeight="1" x14ac:dyDescent="0.3"/>
  <cols>
    <col min="1" max="1" width="11.5546875" style="2" bestFit="1" customWidth="1"/>
    <col min="2" max="2" width="73.5546875" style="2" bestFit="1" customWidth="1"/>
    <col min="3" max="3" width="15.6640625" style="2" customWidth="1"/>
    <col min="4" max="4" width="48.44140625" style="2" customWidth="1"/>
    <col min="5" max="5" width="9.109375" style="2"/>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9.5" customHeight="1" x14ac:dyDescent="0.3">
      <c r="A1" s="35" t="s">
        <v>39</v>
      </c>
      <c r="B1" s="35" t="s">
        <v>40</v>
      </c>
      <c r="C1" s="35" t="s">
        <v>41</v>
      </c>
      <c r="D1" s="35" t="s">
        <v>42</v>
      </c>
      <c r="F1" s="7" t="s">
        <v>43</v>
      </c>
      <c r="G1" s="7" t="s">
        <v>44</v>
      </c>
      <c r="H1" s="7" t="s">
        <v>45</v>
      </c>
      <c r="I1" s="7" t="s">
        <v>46</v>
      </c>
      <c r="J1" s="7" t="s">
        <v>47</v>
      </c>
    </row>
    <row r="2" spans="1:10" ht="28.5" customHeight="1" x14ac:dyDescent="0.3">
      <c r="A2" s="6" t="s">
        <v>539</v>
      </c>
      <c r="B2" s="6" t="s">
        <v>705</v>
      </c>
      <c r="C2" s="4" t="s">
        <v>47</v>
      </c>
      <c r="D2" s="4"/>
      <c r="E2" s="44"/>
      <c r="F2" s="8">
        <f>COUNTA(A2:A1000)</f>
        <v>8</v>
      </c>
      <c r="G2" s="8">
        <f>H2+I2</f>
        <v>0</v>
      </c>
      <c r="H2" s="8">
        <f>COUNTIF(C:C,"Pass")</f>
        <v>0</v>
      </c>
      <c r="I2" s="8">
        <f>COUNTIF(C:C,"Fail")</f>
        <v>0</v>
      </c>
      <c r="J2" s="8">
        <f>COUNTIF(C:C,"NA")</f>
        <v>8</v>
      </c>
    </row>
    <row r="3" spans="1:10" ht="14.4" x14ac:dyDescent="0.3">
      <c r="A3" s="4" t="s">
        <v>541</v>
      </c>
      <c r="B3" s="4" t="s">
        <v>706</v>
      </c>
      <c r="C3" s="4" t="s">
        <v>47</v>
      </c>
      <c r="D3" s="4"/>
    </row>
    <row r="4" spans="1:10" ht="14.4" x14ac:dyDescent="0.3">
      <c r="A4" s="6" t="s">
        <v>51</v>
      </c>
      <c r="B4" s="6" t="s">
        <v>707</v>
      </c>
      <c r="C4" s="4" t="s">
        <v>47</v>
      </c>
      <c r="D4" s="4"/>
    </row>
    <row r="5" spans="1:10" ht="14.4" x14ac:dyDescent="0.3">
      <c r="A5" s="4" t="s">
        <v>52</v>
      </c>
      <c r="B5" s="6" t="s">
        <v>708</v>
      </c>
      <c r="C5" s="4" t="s">
        <v>47</v>
      </c>
      <c r="D5" s="4"/>
    </row>
    <row r="6" spans="1:10" ht="14.4" x14ac:dyDescent="0.3">
      <c r="A6" s="6" t="s">
        <v>54</v>
      </c>
      <c r="B6" s="6" t="s">
        <v>709</v>
      </c>
      <c r="C6" s="4" t="s">
        <v>47</v>
      </c>
      <c r="D6" s="4"/>
    </row>
    <row r="7" spans="1:10" ht="14.4" x14ac:dyDescent="0.3">
      <c r="A7" s="4" t="s">
        <v>55</v>
      </c>
      <c r="B7" s="6" t="s">
        <v>710</v>
      </c>
      <c r="C7" s="4" t="s">
        <v>47</v>
      </c>
      <c r="D7" s="4"/>
    </row>
    <row r="8" spans="1:10" ht="14.4" x14ac:dyDescent="0.3">
      <c r="A8" s="6" t="s">
        <v>57</v>
      </c>
      <c r="B8" s="6" t="s">
        <v>711</v>
      </c>
      <c r="C8" s="4" t="s">
        <v>47</v>
      </c>
      <c r="D8" s="4"/>
    </row>
    <row r="9" spans="1:10" ht="14.4" x14ac:dyDescent="0.3">
      <c r="A9" s="4" t="s">
        <v>59</v>
      </c>
      <c r="B9" s="4" t="s">
        <v>712</v>
      </c>
      <c r="C9" s="4" t="s">
        <v>47</v>
      </c>
      <c r="D9" s="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B5D57-FE3B-4E39-BBE4-1FAE539D5A5D}">
  <dimension ref="A1:J4"/>
  <sheetViews>
    <sheetView zoomScale="80" zoomScaleNormal="80" workbookViewId="0">
      <selection activeCell="C2" sqref="C2:C4"/>
    </sheetView>
  </sheetViews>
  <sheetFormatPr defaultColWidth="9.109375" defaultRowHeight="14.4" x14ac:dyDescent="0.3"/>
  <cols>
    <col min="1" max="1" width="15.109375" style="2" customWidth="1"/>
    <col min="2" max="2" width="76.44140625" style="2" bestFit="1" customWidth="1"/>
    <col min="3" max="3" width="25.5546875" style="2" customWidth="1"/>
    <col min="4" max="4" width="45.88671875" style="2" customWidth="1"/>
    <col min="5" max="5" width="9.109375" style="2"/>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 t="s">
        <v>39</v>
      </c>
      <c r="B1" s="1" t="s">
        <v>40</v>
      </c>
      <c r="C1" s="1" t="s">
        <v>41</v>
      </c>
      <c r="D1" s="1" t="s">
        <v>42</v>
      </c>
      <c r="F1" s="7" t="s">
        <v>43</v>
      </c>
      <c r="G1" s="7" t="s">
        <v>44</v>
      </c>
      <c r="H1" s="7" t="s">
        <v>45</v>
      </c>
      <c r="I1" s="7" t="s">
        <v>46</v>
      </c>
      <c r="J1" s="7" t="s">
        <v>47</v>
      </c>
    </row>
    <row r="2" spans="1:10" ht="18" customHeight="1" x14ac:dyDescent="0.3">
      <c r="A2" s="5" t="s">
        <v>539</v>
      </c>
      <c r="B2" s="6" t="s">
        <v>713</v>
      </c>
      <c r="C2" s="3" t="s">
        <v>889</v>
      </c>
      <c r="D2" s="3"/>
      <c r="F2" s="8">
        <f>COUNTA(A2:A990)</f>
        <v>3</v>
      </c>
      <c r="G2" s="8">
        <f>H2+I2</f>
        <v>0</v>
      </c>
      <c r="H2" s="8">
        <f>COUNTIF(C:C,"Pass")</f>
        <v>0</v>
      </c>
      <c r="I2" s="8">
        <f>COUNTIF(C:C,"Fail")</f>
        <v>0</v>
      </c>
      <c r="J2" s="8">
        <f>COUNTIF(C:C,"NA")</f>
        <v>3</v>
      </c>
    </row>
    <row r="3" spans="1:10" ht="33.6" x14ac:dyDescent="0.4">
      <c r="A3" s="93" t="s">
        <v>541</v>
      </c>
      <c r="B3" s="68" t="s">
        <v>714</v>
      </c>
      <c r="C3" s="3" t="s">
        <v>889</v>
      </c>
      <c r="D3" s="3"/>
    </row>
    <row r="4" spans="1:10" x14ac:dyDescent="0.3">
      <c r="A4" s="5" t="s">
        <v>51</v>
      </c>
      <c r="B4" s="84" t="s">
        <v>813</v>
      </c>
      <c r="C4" s="3" t="s">
        <v>889</v>
      </c>
      <c r="D4"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A8795-94AA-4D02-8BCA-BE9DD532D10C}">
  <dimension ref="A1:J15"/>
  <sheetViews>
    <sheetView zoomScale="80" zoomScaleNormal="80" workbookViewId="0">
      <selection activeCell="C2" sqref="C2:C15"/>
    </sheetView>
  </sheetViews>
  <sheetFormatPr defaultColWidth="9.109375" defaultRowHeight="14.4" x14ac:dyDescent="0.3"/>
  <cols>
    <col min="1" max="1" width="19.109375" style="2" customWidth="1"/>
    <col min="2" max="2" width="76.44140625" style="2" bestFit="1" customWidth="1"/>
    <col min="3" max="3" width="25.5546875" style="2" customWidth="1"/>
    <col min="4" max="4" width="45.88671875" style="2" customWidth="1"/>
    <col min="5" max="5" width="9.109375" style="2"/>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 t="s">
        <v>39</v>
      </c>
      <c r="B1" s="1" t="s">
        <v>40</v>
      </c>
      <c r="C1" s="1" t="s">
        <v>41</v>
      </c>
      <c r="D1" s="1" t="s">
        <v>42</v>
      </c>
      <c r="F1" s="7" t="s">
        <v>43</v>
      </c>
      <c r="G1" s="7" t="s">
        <v>44</v>
      </c>
      <c r="H1" s="7" t="s">
        <v>45</v>
      </c>
      <c r="I1" s="7" t="s">
        <v>46</v>
      </c>
      <c r="J1" s="7" t="s">
        <v>47</v>
      </c>
    </row>
    <row r="2" spans="1:10" ht="18" customHeight="1" x14ac:dyDescent="0.3">
      <c r="A2" s="84" t="s">
        <v>539</v>
      </c>
      <c r="B2" s="84" t="s">
        <v>814</v>
      </c>
      <c r="C2" s="3" t="s">
        <v>47</v>
      </c>
      <c r="D2" s="3"/>
      <c r="F2" s="8">
        <f>COUNTA(A2:A931)</f>
        <v>14</v>
      </c>
      <c r="G2" s="8">
        <f>H2+I2</f>
        <v>0</v>
      </c>
      <c r="H2" s="8">
        <f>COUNTIF(C:C,"Pass")</f>
        <v>0</v>
      </c>
      <c r="I2" s="8">
        <f>COUNTIF(C:C,"Fail")</f>
        <v>0</v>
      </c>
      <c r="J2" s="8">
        <f>COUNTIF(C:C,"NA")</f>
        <v>14</v>
      </c>
    </row>
    <row r="3" spans="1:10" x14ac:dyDescent="0.3">
      <c r="A3" s="84" t="s">
        <v>541</v>
      </c>
      <c r="B3" s="84" t="s">
        <v>715</v>
      </c>
      <c r="C3" s="3" t="s">
        <v>47</v>
      </c>
      <c r="D3" s="3"/>
    </row>
    <row r="4" spans="1:10" x14ac:dyDescent="0.3">
      <c r="A4" s="84" t="s">
        <v>51</v>
      </c>
      <c r="B4" s="84" t="s">
        <v>716</v>
      </c>
      <c r="C4" s="3" t="s">
        <v>47</v>
      </c>
      <c r="D4" s="3"/>
    </row>
    <row r="5" spans="1:10" x14ac:dyDescent="0.3">
      <c r="A5" s="84" t="s">
        <v>52</v>
      </c>
      <c r="B5" s="84" t="s">
        <v>718</v>
      </c>
      <c r="C5" s="3" t="s">
        <v>47</v>
      </c>
      <c r="D5" s="3"/>
    </row>
    <row r="6" spans="1:10" x14ac:dyDescent="0.3">
      <c r="A6" s="84" t="s">
        <v>54</v>
      </c>
      <c r="B6" s="84" t="s">
        <v>717</v>
      </c>
      <c r="C6" s="3" t="s">
        <v>47</v>
      </c>
      <c r="D6" s="3"/>
    </row>
    <row r="7" spans="1:10" x14ac:dyDescent="0.3">
      <c r="A7" s="84" t="s">
        <v>55</v>
      </c>
      <c r="B7" s="84" t="s">
        <v>719</v>
      </c>
      <c r="C7" s="3" t="s">
        <v>47</v>
      </c>
      <c r="D7" s="3"/>
    </row>
    <row r="8" spans="1:10" x14ac:dyDescent="0.3">
      <c r="A8" s="84" t="s">
        <v>57</v>
      </c>
      <c r="B8" s="84" t="s">
        <v>720</v>
      </c>
      <c r="C8" s="3" t="s">
        <v>47</v>
      </c>
      <c r="D8" s="3"/>
    </row>
    <row r="9" spans="1:10" x14ac:dyDescent="0.3">
      <c r="A9" s="84" t="s">
        <v>59</v>
      </c>
      <c r="B9" s="84" t="s">
        <v>721</v>
      </c>
      <c r="C9" s="3" t="s">
        <v>47</v>
      </c>
      <c r="D9" s="3"/>
    </row>
    <row r="10" spans="1:10" x14ac:dyDescent="0.3">
      <c r="A10" s="84" t="s">
        <v>61</v>
      </c>
      <c r="B10" s="84" t="s">
        <v>625</v>
      </c>
      <c r="C10" s="3" t="s">
        <v>47</v>
      </c>
      <c r="D10" s="3"/>
    </row>
    <row r="11" spans="1:10" x14ac:dyDescent="0.3">
      <c r="A11" s="84" t="s">
        <v>63</v>
      </c>
      <c r="B11" s="84" t="s">
        <v>626</v>
      </c>
      <c r="C11" s="3" t="s">
        <v>47</v>
      </c>
      <c r="D11" s="3"/>
    </row>
    <row r="12" spans="1:10" x14ac:dyDescent="0.3">
      <c r="A12" s="84" t="s">
        <v>65</v>
      </c>
      <c r="B12" s="84" t="s">
        <v>656</v>
      </c>
      <c r="C12" s="3" t="s">
        <v>47</v>
      </c>
      <c r="D12" s="3"/>
    </row>
    <row r="13" spans="1:10" x14ac:dyDescent="0.3">
      <c r="A13" s="84" t="s">
        <v>67</v>
      </c>
      <c r="B13" s="84" t="s">
        <v>722</v>
      </c>
      <c r="C13" s="3" t="s">
        <v>47</v>
      </c>
      <c r="D13" s="3"/>
    </row>
    <row r="14" spans="1:10" x14ac:dyDescent="0.3">
      <c r="A14" s="84" t="s">
        <v>68</v>
      </c>
      <c r="B14" s="84" t="s">
        <v>723</v>
      </c>
      <c r="C14" s="3" t="s">
        <v>47</v>
      </c>
      <c r="D14" s="3"/>
    </row>
    <row r="15" spans="1:10" ht="28.8" x14ac:dyDescent="0.3">
      <c r="A15" s="84" t="s">
        <v>69</v>
      </c>
      <c r="B15" s="84" t="s">
        <v>815</v>
      </c>
      <c r="C15" s="3" t="s">
        <v>47</v>
      </c>
      <c r="D15" s="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AD8A-FB04-43C1-B71F-5DE4F68D2D3E}">
  <dimension ref="A1:J16"/>
  <sheetViews>
    <sheetView zoomScale="80" zoomScaleNormal="80" workbookViewId="0">
      <selection activeCell="C2" sqref="C2:C16"/>
    </sheetView>
  </sheetViews>
  <sheetFormatPr defaultColWidth="9.109375" defaultRowHeight="14.4" x14ac:dyDescent="0.3"/>
  <cols>
    <col min="1" max="1" width="11.5546875" style="2" bestFit="1" customWidth="1"/>
    <col min="2" max="2" width="76.44140625" style="2" bestFit="1" customWidth="1"/>
    <col min="3" max="3" width="25.5546875" style="2" customWidth="1"/>
    <col min="4" max="4" width="45.88671875" style="2" customWidth="1"/>
    <col min="5" max="5" width="9.109375" style="2"/>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 t="s">
        <v>39</v>
      </c>
      <c r="B1" s="1" t="s">
        <v>40</v>
      </c>
      <c r="C1" s="1" t="s">
        <v>41</v>
      </c>
      <c r="D1" s="1" t="s">
        <v>42</v>
      </c>
      <c r="F1" s="7" t="s">
        <v>43</v>
      </c>
      <c r="G1" s="7" t="s">
        <v>44</v>
      </c>
      <c r="H1" s="7" t="s">
        <v>45</v>
      </c>
      <c r="I1" s="7" t="s">
        <v>46</v>
      </c>
      <c r="J1" s="7" t="s">
        <v>47</v>
      </c>
    </row>
    <row r="2" spans="1:10" ht="18" customHeight="1" x14ac:dyDescent="0.3">
      <c r="A2" s="5" t="s">
        <v>539</v>
      </c>
      <c r="B2" s="6" t="s">
        <v>738</v>
      </c>
      <c r="C2" s="3" t="s">
        <v>47</v>
      </c>
      <c r="D2" s="3"/>
      <c r="F2" s="8">
        <f>COUNTA(A2:A16)</f>
        <v>15</v>
      </c>
      <c r="G2" s="8">
        <f>H2+I2</f>
        <v>0</v>
      </c>
      <c r="H2" s="8">
        <f>COUNTIF(C:C,"Pass")</f>
        <v>0</v>
      </c>
      <c r="I2" s="8">
        <f>COUNTIF(C:C,"Fail")</f>
        <v>0</v>
      </c>
      <c r="J2" s="8">
        <f>COUNTIF(C:C,"NA")</f>
        <v>15</v>
      </c>
    </row>
    <row r="3" spans="1:10" x14ac:dyDescent="0.3">
      <c r="A3" s="5" t="s">
        <v>541</v>
      </c>
      <c r="B3" s="6" t="s">
        <v>739</v>
      </c>
      <c r="C3" s="3" t="s">
        <v>47</v>
      </c>
      <c r="D3" s="3"/>
    </row>
    <row r="4" spans="1:10" x14ac:dyDescent="0.3">
      <c r="A4" s="5" t="s">
        <v>51</v>
      </c>
      <c r="B4" s="6" t="s">
        <v>716</v>
      </c>
      <c r="C4" s="3" t="s">
        <v>47</v>
      </c>
      <c r="D4" s="3"/>
    </row>
    <row r="5" spans="1:10" x14ac:dyDescent="0.3">
      <c r="A5" s="5" t="s">
        <v>52</v>
      </c>
      <c r="B5" s="6" t="s">
        <v>718</v>
      </c>
      <c r="C5" s="3" t="s">
        <v>47</v>
      </c>
      <c r="D5" s="3"/>
    </row>
    <row r="6" spans="1:10" x14ac:dyDescent="0.3">
      <c r="A6" s="5" t="s">
        <v>54</v>
      </c>
      <c r="B6" s="6" t="s">
        <v>740</v>
      </c>
      <c r="C6" s="3" t="s">
        <v>47</v>
      </c>
      <c r="D6" s="3"/>
    </row>
    <row r="7" spans="1:10" x14ac:dyDescent="0.3">
      <c r="A7" s="5" t="s">
        <v>55</v>
      </c>
      <c r="B7" s="6" t="s">
        <v>719</v>
      </c>
      <c r="C7" s="3" t="s">
        <v>47</v>
      </c>
      <c r="D7" s="3"/>
    </row>
    <row r="8" spans="1:10" x14ac:dyDescent="0.3">
      <c r="A8" s="5" t="s">
        <v>57</v>
      </c>
      <c r="B8" s="31" t="s">
        <v>655</v>
      </c>
      <c r="C8" s="3" t="s">
        <v>47</v>
      </c>
      <c r="D8" s="3"/>
    </row>
    <row r="9" spans="1:10" x14ac:dyDescent="0.3">
      <c r="A9" s="5" t="s">
        <v>59</v>
      </c>
      <c r="B9" s="31" t="s">
        <v>741</v>
      </c>
      <c r="C9" s="3" t="s">
        <v>47</v>
      </c>
      <c r="D9" s="3"/>
    </row>
    <row r="10" spans="1:10" ht="16.8" x14ac:dyDescent="0.4">
      <c r="A10" s="5" t="s">
        <v>61</v>
      </c>
      <c r="B10" s="82" t="s">
        <v>742</v>
      </c>
      <c r="C10" s="3" t="s">
        <v>47</v>
      </c>
      <c r="D10" s="3"/>
    </row>
    <row r="11" spans="1:10" x14ac:dyDescent="0.3">
      <c r="A11" s="5" t="s">
        <v>63</v>
      </c>
      <c r="B11" s="31" t="s">
        <v>625</v>
      </c>
      <c r="C11" s="3" t="s">
        <v>47</v>
      </c>
      <c r="D11" s="3"/>
    </row>
    <row r="12" spans="1:10" x14ac:dyDescent="0.3">
      <c r="A12" s="5" t="s">
        <v>65</v>
      </c>
      <c r="B12" s="31" t="s">
        <v>626</v>
      </c>
      <c r="C12" s="3" t="s">
        <v>47</v>
      </c>
      <c r="D12" s="3"/>
    </row>
    <row r="13" spans="1:10" x14ac:dyDescent="0.3">
      <c r="A13" s="5" t="s">
        <v>67</v>
      </c>
      <c r="B13" s="31" t="s">
        <v>656</v>
      </c>
      <c r="C13" s="3" t="s">
        <v>47</v>
      </c>
      <c r="D13" s="3"/>
    </row>
    <row r="14" spans="1:10" x14ac:dyDescent="0.3">
      <c r="A14" s="5" t="s">
        <v>68</v>
      </c>
      <c r="B14" s="31" t="s">
        <v>722</v>
      </c>
      <c r="C14" s="3" t="s">
        <v>47</v>
      </c>
      <c r="D14" s="3"/>
    </row>
    <row r="15" spans="1:10" x14ac:dyDescent="0.3">
      <c r="A15" s="5" t="s">
        <v>69</v>
      </c>
      <c r="B15" s="31" t="s">
        <v>723</v>
      </c>
      <c r="C15" s="3" t="s">
        <v>47</v>
      </c>
      <c r="D15" s="3"/>
    </row>
    <row r="16" spans="1:10" ht="28.8" x14ac:dyDescent="0.3">
      <c r="A16" s="5" t="s">
        <v>129</v>
      </c>
      <c r="B16" s="83" t="s">
        <v>724</v>
      </c>
      <c r="C16" s="3" t="s">
        <v>47</v>
      </c>
      <c r="D16" s="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1528C-D08A-4965-A7AD-BF0B7FA216B4}">
  <dimension ref="A1:J14"/>
  <sheetViews>
    <sheetView zoomScale="80" zoomScaleNormal="80" workbookViewId="0">
      <selection activeCell="C2" sqref="C2:C14"/>
    </sheetView>
  </sheetViews>
  <sheetFormatPr defaultColWidth="9.109375" defaultRowHeight="14.4" x14ac:dyDescent="0.3"/>
  <cols>
    <col min="1" max="1" width="19.109375" style="2" customWidth="1"/>
    <col min="2" max="2" width="76.44140625" style="2" bestFit="1" customWidth="1"/>
    <col min="3" max="3" width="25.5546875" style="2" customWidth="1"/>
    <col min="4" max="4" width="45.88671875" style="2" customWidth="1"/>
    <col min="5" max="5" width="9.109375" style="2"/>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 t="s">
        <v>39</v>
      </c>
      <c r="B1" s="1" t="s">
        <v>40</v>
      </c>
      <c r="C1" s="1" t="s">
        <v>41</v>
      </c>
      <c r="D1" s="1" t="s">
        <v>42</v>
      </c>
      <c r="F1" s="7" t="s">
        <v>43</v>
      </c>
      <c r="G1" s="7" t="s">
        <v>44</v>
      </c>
      <c r="H1" s="7" t="s">
        <v>45</v>
      </c>
      <c r="I1" s="7" t="s">
        <v>46</v>
      </c>
      <c r="J1" s="7" t="s">
        <v>47</v>
      </c>
    </row>
    <row r="2" spans="1:10" ht="18.600000000000001" customHeight="1" x14ac:dyDescent="0.3">
      <c r="A2" s="3" t="s">
        <v>539</v>
      </c>
      <c r="B2" s="3" t="s">
        <v>725</v>
      </c>
      <c r="C2" s="3" t="s">
        <v>47</v>
      </c>
      <c r="D2" s="3"/>
      <c r="F2" s="8">
        <f>COUNTA(A2:A984)</f>
        <v>13</v>
      </c>
      <c r="G2" s="8">
        <f>H2+I2</f>
        <v>0</v>
      </c>
      <c r="H2" s="8">
        <f>COUNTIF(C:C,"Pass")</f>
        <v>0</v>
      </c>
      <c r="I2" s="8">
        <f>COUNTIF(C:C,"Fail")</f>
        <v>0</v>
      </c>
      <c r="J2" s="8">
        <f>COUNTIF(C:C,"NA")</f>
        <v>13</v>
      </c>
    </row>
    <row r="3" spans="1:10" ht="33" customHeight="1" x14ac:dyDescent="0.3">
      <c r="A3" s="25" t="s">
        <v>48</v>
      </c>
      <c r="B3" s="26" t="s">
        <v>726</v>
      </c>
      <c r="C3" s="3" t="s">
        <v>47</v>
      </c>
      <c r="D3" s="3"/>
    </row>
    <row r="4" spans="1:10" x14ac:dyDescent="0.3">
      <c r="A4" s="27" t="s">
        <v>50</v>
      </c>
      <c r="B4" s="28" t="s">
        <v>727</v>
      </c>
      <c r="C4" s="3" t="s">
        <v>47</v>
      </c>
      <c r="D4" s="3"/>
    </row>
    <row r="5" spans="1:10" ht="28.8" x14ac:dyDescent="0.3">
      <c r="A5" s="27" t="s">
        <v>70</v>
      </c>
      <c r="B5" s="29" t="s">
        <v>728</v>
      </c>
      <c r="C5" s="3" t="s">
        <v>47</v>
      </c>
      <c r="D5" s="3"/>
    </row>
    <row r="6" spans="1:10" ht="28.8" x14ac:dyDescent="0.3">
      <c r="A6" s="27" t="s">
        <v>71</v>
      </c>
      <c r="B6" s="29" t="s">
        <v>729</v>
      </c>
      <c r="C6" s="3" t="s">
        <v>47</v>
      </c>
      <c r="D6" s="3"/>
    </row>
    <row r="7" spans="1:10" ht="28.8" x14ac:dyDescent="0.3">
      <c r="A7" s="27" t="s">
        <v>72</v>
      </c>
      <c r="B7" s="28" t="s">
        <v>730</v>
      </c>
      <c r="C7" s="3" t="s">
        <v>47</v>
      </c>
      <c r="D7" s="3"/>
    </row>
    <row r="8" spans="1:10" ht="43.2" x14ac:dyDescent="0.3">
      <c r="A8" s="27" t="s">
        <v>73</v>
      </c>
      <c r="B8" s="28" t="s">
        <v>731</v>
      </c>
      <c r="C8" s="3" t="s">
        <v>47</v>
      </c>
      <c r="D8" s="3"/>
    </row>
    <row r="9" spans="1:10" ht="28.8" x14ac:dyDescent="0.3">
      <c r="A9" s="25" t="s">
        <v>81</v>
      </c>
      <c r="B9" s="26" t="s">
        <v>732</v>
      </c>
      <c r="C9" s="3" t="s">
        <v>47</v>
      </c>
      <c r="D9" s="3"/>
    </row>
    <row r="10" spans="1:10" x14ac:dyDescent="0.3">
      <c r="A10" s="27" t="s">
        <v>82</v>
      </c>
      <c r="B10" s="28" t="s">
        <v>733</v>
      </c>
      <c r="C10" s="3" t="s">
        <v>47</v>
      </c>
      <c r="D10" s="3"/>
    </row>
    <row r="11" spans="1:10" ht="28.8" x14ac:dyDescent="0.3">
      <c r="A11" s="27" t="s">
        <v>83</v>
      </c>
      <c r="B11" s="28" t="s">
        <v>734</v>
      </c>
      <c r="C11" s="3" t="s">
        <v>47</v>
      </c>
      <c r="D11" s="3"/>
    </row>
    <row r="12" spans="1:10" ht="28.8" x14ac:dyDescent="0.3">
      <c r="A12" s="27" t="s">
        <v>84</v>
      </c>
      <c r="B12" s="28" t="s">
        <v>735</v>
      </c>
      <c r="C12" s="3" t="s">
        <v>47</v>
      </c>
      <c r="D12" s="3"/>
    </row>
    <row r="13" spans="1:10" ht="28.8" x14ac:dyDescent="0.3">
      <c r="A13" s="27" t="s">
        <v>85</v>
      </c>
      <c r="B13" s="28" t="s">
        <v>730</v>
      </c>
      <c r="C13" s="3" t="s">
        <v>47</v>
      </c>
      <c r="D13" s="3"/>
    </row>
    <row r="14" spans="1:10" ht="43.2" x14ac:dyDescent="0.3">
      <c r="A14" s="27" t="s">
        <v>86</v>
      </c>
      <c r="B14" s="28" t="s">
        <v>731</v>
      </c>
      <c r="C14" s="3" t="s">
        <v>47</v>
      </c>
      <c r="D14" s="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6791B-BFBF-406B-A3B7-41EF84AAC1C5}">
  <dimension ref="A1:J16"/>
  <sheetViews>
    <sheetView topLeftCell="A5" zoomScale="90" zoomScaleNormal="90" workbookViewId="0">
      <selection activeCell="D15" sqref="D15"/>
    </sheetView>
  </sheetViews>
  <sheetFormatPr defaultRowHeight="14.4" x14ac:dyDescent="0.3"/>
  <cols>
    <col min="1" max="1" width="10" customWidth="1"/>
    <col min="2" max="2" width="76.33203125" customWidth="1"/>
    <col min="4" max="4" width="37.88671875" customWidth="1"/>
    <col min="5" max="5" width="6.109375" customWidth="1"/>
    <col min="6" max="6" width="19.33203125" customWidth="1"/>
    <col min="7" max="7" width="15" customWidth="1"/>
    <col min="8" max="8" width="10.5546875" customWidth="1"/>
    <col min="16384" max="16384" width="9.109375" bestFit="1" customWidth="1"/>
  </cols>
  <sheetData>
    <row r="1" spans="1:10" ht="15.6" x14ac:dyDescent="0.3">
      <c r="A1" s="1" t="s">
        <v>39</v>
      </c>
      <c r="B1" s="1" t="s">
        <v>40</v>
      </c>
      <c r="C1" s="1" t="s">
        <v>41</v>
      </c>
      <c r="D1" s="1" t="s">
        <v>42</v>
      </c>
      <c r="E1" s="2"/>
      <c r="F1" s="7" t="s">
        <v>43</v>
      </c>
      <c r="G1" s="7" t="s">
        <v>44</v>
      </c>
      <c r="H1" s="7" t="s">
        <v>45</v>
      </c>
      <c r="I1" s="7" t="s">
        <v>46</v>
      </c>
      <c r="J1" s="7" t="s">
        <v>47</v>
      </c>
    </row>
    <row r="2" spans="1:10" ht="18" x14ac:dyDescent="0.3">
      <c r="A2" s="3" t="s">
        <v>539</v>
      </c>
      <c r="B2" s="3" t="s">
        <v>725</v>
      </c>
      <c r="C2" s="3" t="s">
        <v>47</v>
      </c>
      <c r="D2" s="3"/>
      <c r="E2" s="2"/>
      <c r="F2" s="8">
        <f>COUNTA(A2:A1001)</f>
        <v>15</v>
      </c>
      <c r="G2" s="8">
        <f>H2+I2</f>
        <v>0</v>
      </c>
      <c r="H2" s="8">
        <f>COUNTIF(C:C,"Pass")</f>
        <v>0</v>
      </c>
      <c r="I2" s="8">
        <f>COUNTIF(C:C,"Fail")</f>
        <v>0</v>
      </c>
      <c r="J2" s="8">
        <f>COUNTIF(C:C,"NA")</f>
        <v>15</v>
      </c>
    </row>
    <row r="3" spans="1:10" ht="33.75" customHeight="1" x14ac:dyDescent="0.3">
      <c r="A3" s="17" t="s">
        <v>74</v>
      </c>
      <c r="B3" s="79" t="s">
        <v>726</v>
      </c>
      <c r="C3" s="3" t="s">
        <v>47</v>
      </c>
      <c r="D3" s="3"/>
      <c r="E3" s="2"/>
      <c r="F3" s="2"/>
      <c r="G3" s="2"/>
      <c r="H3" s="2"/>
      <c r="I3" s="2"/>
    </row>
    <row r="4" spans="1:10" ht="37.5" customHeight="1" x14ac:dyDescent="0.3">
      <c r="A4" s="80" t="s">
        <v>75</v>
      </c>
      <c r="B4" s="81" t="s">
        <v>727</v>
      </c>
      <c r="C4" s="3" t="s">
        <v>47</v>
      </c>
      <c r="D4" s="3"/>
      <c r="E4" s="2"/>
      <c r="F4" s="2"/>
      <c r="G4" s="2"/>
      <c r="H4" s="2"/>
      <c r="I4" s="2"/>
    </row>
    <row r="5" spans="1:10" ht="27.75" customHeight="1" x14ac:dyDescent="0.3">
      <c r="A5" s="80" t="s">
        <v>76</v>
      </c>
      <c r="B5" s="15" t="s">
        <v>728</v>
      </c>
      <c r="C5" s="3" t="s">
        <v>47</v>
      </c>
      <c r="D5" s="3"/>
      <c r="E5" s="2"/>
    </row>
    <row r="6" spans="1:10" ht="28.8" x14ac:dyDescent="0.3">
      <c r="A6" s="80" t="s">
        <v>77</v>
      </c>
      <c r="B6" s="15" t="s">
        <v>729</v>
      </c>
      <c r="C6" s="3" t="s">
        <v>47</v>
      </c>
      <c r="D6" s="3"/>
    </row>
    <row r="7" spans="1:10" ht="28.8" x14ac:dyDescent="0.3">
      <c r="A7" s="80" t="s">
        <v>78</v>
      </c>
      <c r="B7" s="81" t="s">
        <v>730</v>
      </c>
      <c r="C7" s="3" t="s">
        <v>47</v>
      </c>
      <c r="D7" s="3"/>
    </row>
    <row r="8" spans="1:10" ht="43.2" x14ac:dyDescent="0.3">
      <c r="A8" s="80" t="s">
        <v>79</v>
      </c>
      <c r="B8" s="81" t="s">
        <v>731</v>
      </c>
      <c r="C8" s="3" t="s">
        <v>47</v>
      </c>
      <c r="D8" s="3"/>
    </row>
    <row r="9" spans="1:10" x14ac:dyDescent="0.3">
      <c r="A9" s="80" t="s">
        <v>80</v>
      </c>
      <c r="B9" s="81" t="s">
        <v>736</v>
      </c>
      <c r="C9" s="3" t="s">
        <v>47</v>
      </c>
      <c r="D9" s="3"/>
    </row>
    <row r="10" spans="1:10" ht="28.8" x14ac:dyDescent="0.3">
      <c r="A10" s="17" t="s">
        <v>87</v>
      </c>
      <c r="B10" s="79" t="s">
        <v>732</v>
      </c>
      <c r="C10" s="3" t="s">
        <v>47</v>
      </c>
      <c r="D10" s="3"/>
    </row>
    <row r="11" spans="1:10" x14ac:dyDescent="0.3">
      <c r="A11" s="80" t="s">
        <v>88</v>
      </c>
      <c r="B11" s="81" t="s">
        <v>733</v>
      </c>
      <c r="C11" s="3" t="s">
        <v>47</v>
      </c>
      <c r="D11" s="3"/>
    </row>
    <row r="12" spans="1:10" ht="28.8" x14ac:dyDescent="0.3">
      <c r="A12" s="80" t="s">
        <v>89</v>
      </c>
      <c r="B12" s="81" t="s">
        <v>734</v>
      </c>
      <c r="C12" s="3" t="s">
        <v>47</v>
      </c>
      <c r="D12" s="3"/>
    </row>
    <row r="13" spans="1:10" ht="28.8" x14ac:dyDescent="0.3">
      <c r="A13" s="80" t="s">
        <v>90</v>
      </c>
      <c r="B13" s="81" t="s">
        <v>735</v>
      </c>
      <c r="C13" s="3" t="s">
        <v>47</v>
      </c>
      <c r="D13" s="3"/>
    </row>
    <row r="14" spans="1:10" ht="28.8" x14ac:dyDescent="0.3">
      <c r="A14" s="80" t="s">
        <v>91</v>
      </c>
      <c r="B14" s="81" t="s">
        <v>730</v>
      </c>
      <c r="C14" s="3" t="s">
        <v>47</v>
      </c>
      <c r="D14" s="3"/>
    </row>
    <row r="15" spans="1:10" ht="43.2" x14ac:dyDescent="0.3">
      <c r="A15" s="80" t="s">
        <v>92</v>
      </c>
      <c r="B15" s="81" t="s">
        <v>731</v>
      </c>
      <c r="C15" s="3" t="s">
        <v>47</v>
      </c>
      <c r="D15" s="3"/>
    </row>
    <row r="16" spans="1:10" x14ac:dyDescent="0.3">
      <c r="A16" s="80" t="s">
        <v>93</v>
      </c>
      <c r="B16" s="81" t="s">
        <v>737</v>
      </c>
      <c r="C16" s="3" t="s">
        <v>47</v>
      </c>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CBE8F-82ED-4398-A91C-B5DACF483CDF}">
  <dimension ref="A1:J19"/>
  <sheetViews>
    <sheetView topLeftCell="B1" zoomScale="80" zoomScaleNormal="80" workbookViewId="0">
      <selection activeCell="F1" sqref="F1:J2"/>
    </sheetView>
  </sheetViews>
  <sheetFormatPr defaultColWidth="9.109375" defaultRowHeight="14.4" x14ac:dyDescent="0.3"/>
  <cols>
    <col min="1" max="1" width="13.5546875" style="2" customWidth="1"/>
    <col min="2" max="2" width="103.33203125" style="2" bestFit="1" customWidth="1"/>
    <col min="3" max="3" width="25.5546875" style="2" customWidth="1"/>
    <col min="4" max="4" width="45.88671875" style="2" customWidth="1"/>
    <col min="5" max="5" width="9.109375" style="2"/>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35" t="s">
        <v>39</v>
      </c>
      <c r="B1" s="35" t="s">
        <v>40</v>
      </c>
      <c r="C1" s="35" t="s">
        <v>41</v>
      </c>
      <c r="D1" s="35" t="s">
        <v>42</v>
      </c>
      <c r="F1" s="7" t="s">
        <v>43</v>
      </c>
      <c r="G1" s="7" t="s">
        <v>44</v>
      </c>
      <c r="H1" s="7" t="s">
        <v>45</v>
      </c>
      <c r="I1" s="7" t="s">
        <v>46</v>
      </c>
      <c r="J1" s="7" t="s">
        <v>47</v>
      </c>
    </row>
    <row r="2" spans="1:10" ht="18" customHeight="1" x14ac:dyDescent="0.3">
      <c r="A2" s="98" t="s">
        <v>48</v>
      </c>
      <c r="B2" s="99" t="s">
        <v>49</v>
      </c>
      <c r="C2" s="18" t="s">
        <v>47</v>
      </c>
      <c r="D2" s="18"/>
      <c r="F2" s="8">
        <f>COUNTA(A2:A1000)</f>
        <v>18</v>
      </c>
      <c r="G2" s="8">
        <f>H2+I2</f>
        <v>0</v>
      </c>
      <c r="H2" s="8">
        <f>COUNTIF(C:C,"Pass")</f>
        <v>0</v>
      </c>
      <c r="I2" s="8">
        <f>COUNTIF(C:C,"Fail")</f>
        <v>0</v>
      </c>
      <c r="J2" s="8">
        <f>COUNTIF(C:C,"NA")</f>
        <v>18</v>
      </c>
    </row>
    <row r="3" spans="1:10" x14ac:dyDescent="0.3">
      <c r="A3" s="98" t="s">
        <v>50</v>
      </c>
      <c r="B3" s="99" t="s">
        <v>818</v>
      </c>
      <c r="C3" s="18" t="s">
        <v>47</v>
      </c>
      <c r="D3" s="18"/>
    </row>
    <row r="4" spans="1:10" x14ac:dyDescent="0.3">
      <c r="A4" s="64" t="s">
        <v>51</v>
      </c>
      <c r="B4" s="100" t="s">
        <v>819</v>
      </c>
      <c r="C4" s="18" t="s">
        <v>47</v>
      </c>
      <c r="D4" s="18"/>
    </row>
    <row r="5" spans="1:10" x14ac:dyDescent="0.3">
      <c r="A5" s="65" t="s">
        <v>52</v>
      </c>
      <c r="B5" s="100" t="s">
        <v>53</v>
      </c>
      <c r="C5" s="18" t="s">
        <v>47</v>
      </c>
      <c r="D5" s="18"/>
    </row>
    <row r="6" spans="1:10" x14ac:dyDescent="0.3">
      <c r="A6" s="64" t="s">
        <v>54</v>
      </c>
      <c r="B6" s="100" t="s">
        <v>820</v>
      </c>
      <c r="C6" s="18" t="s">
        <v>47</v>
      </c>
      <c r="D6" s="18"/>
    </row>
    <row r="7" spans="1:10" x14ac:dyDescent="0.3">
      <c r="A7" s="65" t="s">
        <v>55</v>
      </c>
      <c r="B7" s="65" t="s">
        <v>56</v>
      </c>
      <c r="C7" s="18" t="s">
        <v>47</v>
      </c>
      <c r="D7" s="18"/>
    </row>
    <row r="8" spans="1:10" x14ac:dyDescent="0.3">
      <c r="A8" s="64" t="s">
        <v>57</v>
      </c>
      <c r="B8" s="65" t="s">
        <v>58</v>
      </c>
      <c r="C8" s="18" t="s">
        <v>47</v>
      </c>
      <c r="D8" s="18"/>
    </row>
    <row r="9" spans="1:10" x14ac:dyDescent="0.3">
      <c r="A9" s="65" t="s">
        <v>59</v>
      </c>
      <c r="B9" s="100" t="s">
        <v>60</v>
      </c>
      <c r="C9" s="18" t="s">
        <v>47</v>
      </c>
      <c r="D9" s="18"/>
    </row>
    <row r="10" spans="1:10" x14ac:dyDescent="0.3">
      <c r="A10" s="64" t="s">
        <v>61</v>
      </c>
      <c r="B10" s="100" t="s">
        <v>62</v>
      </c>
      <c r="C10" s="18" t="s">
        <v>47</v>
      </c>
      <c r="D10" s="18"/>
    </row>
    <row r="11" spans="1:10" x14ac:dyDescent="0.3">
      <c r="A11" s="65" t="s">
        <v>63</v>
      </c>
      <c r="B11" s="100" t="s">
        <v>64</v>
      </c>
      <c r="C11" s="18" t="s">
        <v>47</v>
      </c>
      <c r="D11" s="18"/>
    </row>
    <row r="12" spans="1:10" x14ac:dyDescent="0.3">
      <c r="A12" s="64" t="s">
        <v>65</v>
      </c>
      <c r="B12" s="65" t="s">
        <v>66</v>
      </c>
      <c r="C12" s="18" t="s">
        <v>47</v>
      </c>
      <c r="D12" s="18"/>
    </row>
    <row r="13" spans="1:10" x14ac:dyDescent="0.3">
      <c r="A13" s="65" t="s">
        <v>67</v>
      </c>
      <c r="B13" s="101" t="s">
        <v>821</v>
      </c>
      <c r="C13" s="18" t="s">
        <v>47</v>
      </c>
      <c r="D13" s="18"/>
    </row>
    <row r="14" spans="1:10" x14ac:dyDescent="0.3">
      <c r="A14" s="64" t="s">
        <v>68</v>
      </c>
      <c r="B14" s="65" t="s">
        <v>822</v>
      </c>
      <c r="C14" s="18" t="s">
        <v>47</v>
      </c>
      <c r="D14" s="18"/>
    </row>
    <row r="15" spans="1:10" x14ac:dyDescent="0.3">
      <c r="A15" s="65" t="s">
        <v>69</v>
      </c>
      <c r="B15" s="65" t="s">
        <v>823</v>
      </c>
      <c r="C15" s="18" t="s">
        <v>47</v>
      </c>
      <c r="D15" s="18"/>
    </row>
    <row r="16" spans="1:10" x14ac:dyDescent="0.3">
      <c r="A16" s="64" t="s">
        <v>129</v>
      </c>
      <c r="B16" s="65" t="s">
        <v>824</v>
      </c>
      <c r="C16" s="18" t="s">
        <v>47</v>
      </c>
      <c r="D16" s="18"/>
    </row>
    <row r="17" spans="1:4" x14ac:dyDescent="0.3">
      <c r="A17" s="65" t="s">
        <v>130</v>
      </c>
      <c r="B17" s="102" t="s">
        <v>825</v>
      </c>
      <c r="C17" s="18" t="s">
        <v>47</v>
      </c>
      <c r="D17" s="18"/>
    </row>
    <row r="18" spans="1:4" x14ac:dyDescent="0.3">
      <c r="A18" s="64" t="s">
        <v>131</v>
      </c>
      <c r="B18" s="102" t="s">
        <v>826</v>
      </c>
      <c r="C18" s="18" t="s">
        <v>47</v>
      </c>
      <c r="D18" s="18"/>
    </row>
    <row r="19" spans="1:4" x14ac:dyDescent="0.3">
      <c r="A19" s="65" t="s">
        <v>132</v>
      </c>
      <c r="B19" s="102" t="s">
        <v>827</v>
      </c>
      <c r="C19" s="18" t="s">
        <v>47</v>
      </c>
      <c r="D19"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3815-57A0-4583-8A0A-7E94A4F8FC9D}">
  <dimension ref="A1:J9"/>
  <sheetViews>
    <sheetView tabSelected="1" workbookViewId="0">
      <selection activeCell="H9" sqref="H9"/>
    </sheetView>
  </sheetViews>
  <sheetFormatPr defaultRowHeight="14.4" x14ac:dyDescent="0.3"/>
  <cols>
    <col min="2" max="2" width="75.88671875" bestFit="1" customWidth="1"/>
    <col min="4" max="4" width="10.109375" bestFit="1" customWidth="1"/>
  </cols>
  <sheetData>
    <row r="1" spans="1:10" ht="15.6" x14ac:dyDescent="0.3">
      <c r="A1" s="35" t="s">
        <v>39</v>
      </c>
      <c r="B1" s="35" t="s">
        <v>40</v>
      </c>
      <c r="C1" s="35" t="s">
        <v>41</v>
      </c>
      <c r="D1" s="35" t="s">
        <v>42</v>
      </c>
      <c r="F1" s="7" t="s">
        <v>43</v>
      </c>
      <c r="G1" s="7" t="s">
        <v>44</v>
      </c>
      <c r="H1" s="7" t="s">
        <v>45</v>
      </c>
      <c r="I1" s="7" t="s">
        <v>46</v>
      </c>
      <c r="J1" s="7" t="s">
        <v>47</v>
      </c>
    </row>
    <row r="2" spans="1:10" ht="18" x14ac:dyDescent="0.3">
      <c r="A2" s="98" t="s">
        <v>48</v>
      </c>
      <c r="B2" s="98" t="s">
        <v>840</v>
      </c>
      <c r="C2" s="127" t="s">
        <v>47</v>
      </c>
      <c r="D2" s="18"/>
      <c r="F2" s="8">
        <f>COUNTA(A2:A1000)</f>
        <v>8</v>
      </c>
      <c r="G2" s="8">
        <f>H2+I2</f>
        <v>0</v>
      </c>
      <c r="H2" s="8">
        <f>COUNTIF(C:C,"Pass")</f>
        <v>0</v>
      </c>
      <c r="I2" s="8">
        <f>COUNTIF(C:C,"Fail")</f>
        <v>0</v>
      </c>
      <c r="J2" s="8">
        <f>COUNTIF(C:C,"NA")</f>
        <v>8</v>
      </c>
    </row>
    <row r="3" spans="1:10" x14ac:dyDescent="0.3">
      <c r="A3" s="98" t="s">
        <v>50</v>
      </c>
      <c r="B3" s="98" t="s">
        <v>841</v>
      </c>
      <c r="C3" s="127" t="s">
        <v>47</v>
      </c>
      <c r="D3" s="18"/>
    </row>
    <row r="4" spans="1:10" x14ac:dyDescent="0.3">
      <c r="A4" s="98" t="s">
        <v>70</v>
      </c>
      <c r="B4" s="98" t="s">
        <v>890</v>
      </c>
      <c r="C4" s="127" t="s">
        <v>47</v>
      </c>
      <c r="D4" s="18"/>
    </row>
    <row r="5" spans="1:10" x14ac:dyDescent="0.3">
      <c r="A5" s="98" t="s">
        <v>539</v>
      </c>
      <c r="B5" s="98" t="s">
        <v>891</v>
      </c>
      <c r="C5" s="127" t="s">
        <v>47</v>
      </c>
      <c r="D5" s="18"/>
    </row>
    <row r="6" spans="1:10" x14ac:dyDescent="0.3">
      <c r="A6" s="98" t="s">
        <v>541</v>
      </c>
      <c r="B6" s="98" t="s">
        <v>894</v>
      </c>
      <c r="C6" s="127" t="s">
        <v>47</v>
      </c>
      <c r="D6" s="18"/>
    </row>
    <row r="7" spans="1:10" x14ac:dyDescent="0.3">
      <c r="A7" s="98" t="s">
        <v>51</v>
      </c>
      <c r="B7" s="98" t="s">
        <v>892</v>
      </c>
      <c r="C7" s="127" t="s">
        <v>47</v>
      </c>
      <c r="D7" s="18"/>
    </row>
    <row r="8" spans="1:10" x14ac:dyDescent="0.3">
      <c r="A8" s="98" t="s">
        <v>52</v>
      </c>
      <c r="B8" s="98" t="s">
        <v>893</v>
      </c>
      <c r="C8" s="127" t="s">
        <v>47</v>
      </c>
      <c r="D8" s="18"/>
    </row>
    <row r="9" spans="1:10" x14ac:dyDescent="0.3">
      <c r="A9" s="98" t="s">
        <v>54</v>
      </c>
      <c r="B9" s="98" t="s">
        <v>656</v>
      </c>
      <c r="C9" s="127" t="s">
        <v>47</v>
      </c>
      <c r="D9" s="18"/>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E25A-A9A7-402E-B480-CC451BC26FD0}">
  <dimension ref="A1:J122"/>
  <sheetViews>
    <sheetView topLeftCell="A17" zoomScale="80" zoomScaleNormal="80" workbookViewId="0">
      <selection activeCell="B47" sqref="B47"/>
    </sheetView>
  </sheetViews>
  <sheetFormatPr defaultColWidth="9.109375" defaultRowHeight="14.4" x14ac:dyDescent="0.3"/>
  <cols>
    <col min="1" max="1" width="19.109375" style="2" customWidth="1"/>
    <col min="2" max="2" width="87" style="2" customWidth="1"/>
    <col min="3" max="3" width="25.5546875" style="2" customWidth="1"/>
    <col min="4" max="4" width="45.88671875" style="2" customWidth="1"/>
    <col min="5" max="5" width="9.109375" style="2"/>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9" t="s">
        <v>39</v>
      </c>
      <c r="B1" s="103" t="s">
        <v>40</v>
      </c>
      <c r="C1" s="103" t="s">
        <v>41</v>
      </c>
      <c r="D1" s="104" t="s">
        <v>42</v>
      </c>
      <c r="F1" s="7" t="s">
        <v>43</v>
      </c>
      <c r="G1" s="7" t="s">
        <v>44</v>
      </c>
      <c r="H1" s="7" t="s">
        <v>45</v>
      </c>
      <c r="I1" s="7" t="s">
        <v>46</v>
      </c>
      <c r="J1" s="7" t="s">
        <v>47</v>
      </c>
    </row>
    <row r="2" spans="1:10" ht="18" customHeight="1" x14ac:dyDescent="0.3">
      <c r="A2" s="105" t="s">
        <v>48</v>
      </c>
      <c r="B2" s="105" t="s">
        <v>842</v>
      </c>
      <c r="C2" s="18" t="s">
        <v>47</v>
      </c>
      <c r="D2" s="106" t="s">
        <v>845</v>
      </c>
      <c r="F2" s="8">
        <f>COUNTA(A2:A122)</f>
        <v>38</v>
      </c>
      <c r="G2" s="8">
        <f>H2+I2</f>
        <v>0</v>
      </c>
      <c r="H2" s="8">
        <f>COUNTIF(C:C,"Pass")</f>
        <v>0</v>
      </c>
      <c r="I2" s="8">
        <f>COUNTIF(C:C,"Fail")</f>
        <v>0</v>
      </c>
      <c r="J2" s="8">
        <f>COUNTIF(C:C,"NA")</f>
        <v>38</v>
      </c>
    </row>
    <row r="3" spans="1:10" x14ac:dyDescent="0.3">
      <c r="A3" s="105" t="s">
        <v>50</v>
      </c>
      <c r="B3" s="107" t="s">
        <v>843</v>
      </c>
      <c r="C3" s="18" t="s">
        <v>47</v>
      </c>
      <c r="D3" s="106" t="s">
        <v>845</v>
      </c>
    </row>
    <row r="4" spans="1:10" x14ac:dyDescent="0.3">
      <c r="A4" s="105" t="s">
        <v>70</v>
      </c>
      <c r="B4" s="107" t="s">
        <v>844</v>
      </c>
      <c r="C4" s="18" t="s">
        <v>47</v>
      </c>
      <c r="D4" s="106" t="s">
        <v>845</v>
      </c>
    </row>
    <row r="5" spans="1:10" x14ac:dyDescent="0.3">
      <c r="A5" s="105" t="s">
        <v>71</v>
      </c>
      <c r="B5" s="107" t="s">
        <v>846</v>
      </c>
      <c r="C5" s="18" t="s">
        <v>47</v>
      </c>
      <c r="D5" s="106" t="s">
        <v>845</v>
      </c>
    </row>
    <row r="6" spans="1:10" x14ac:dyDescent="0.3">
      <c r="A6" s="105" t="s">
        <v>72</v>
      </c>
      <c r="B6" s="107" t="s">
        <v>847</v>
      </c>
      <c r="C6" s="18" t="s">
        <v>47</v>
      </c>
      <c r="D6" s="106" t="s">
        <v>845</v>
      </c>
    </row>
    <row r="7" spans="1:10" x14ac:dyDescent="0.3">
      <c r="A7" s="105" t="s">
        <v>73</v>
      </c>
      <c r="B7" s="107" t="s">
        <v>848</v>
      </c>
      <c r="C7" s="18" t="s">
        <v>47</v>
      </c>
      <c r="D7" s="106" t="s">
        <v>845</v>
      </c>
    </row>
    <row r="8" spans="1:10" ht="28.8" x14ac:dyDescent="0.3">
      <c r="A8" s="105" t="s">
        <v>74</v>
      </c>
      <c r="B8" s="107" t="s">
        <v>849</v>
      </c>
      <c r="C8" s="18" t="s">
        <v>47</v>
      </c>
      <c r="D8" s="106" t="s">
        <v>845</v>
      </c>
    </row>
    <row r="9" spans="1:10" x14ac:dyDescent="0.3">
      <c r="A9" s="105" t="s">
        <v>75</v>
      </c>
      <c r="B9" s="107" t="s">
        <v>850</v>
      </c>
      <c r="C9" s="18" t="s">
        <v>47</v>
      </c>
      <c r="D9" s="106" t="s">
        <v>845</v>
      </c>
    </row>
    <row r="10" spans="1:10" x14ac:dyDescent="0.3">
      <c r="A10" s="105" t="s">
        <v>76</v>
      </c>
      <c r="B10" s="107" t="s">
        <v>851</v>
      </c>
      <c r="C10" s="18" t="s">
        <v>47</v>
      </c>
      <c r="D10" s="106" t="s">
        <v>845</v>
      </c>
    </row>
    <row r="11" spans="1:10" x14ac:dyDescent="0.3">
      <c r="A11" s="105" t="s">
        <v>77</v>
      </c>
      <c r="B11" s="107" t="s">
        <v>852</v>
      </c>
      <c r="C11" s="18" t="s">
        <v>47</v>
      </c>
      <c r="D11" s="106"/>
    </row>
    <row r="12" spans="1:10" x14ac:dyDescent="0.3">
      <c r="A12" s="105" t="s">
        <v>78</v>
      </c>
      <c r="B12" s="107" t="s">
        <v>853</v>
      </c>
      <c r="C12" s="18" t="s">
        <v>47</v>
      </c>
      <c r="D12" s="106"/>
    </row>
    <row r="13" spans="1:10" x14ac:dyDescent="0.3">
      <c r="A13" s="105" t="s">
        <v>79</v>
      </c>
      <c r="B13" s="107" t="s">
        <v>854</v>
      </c>
      <c r="C13" s="18" t="s">
        <v>47</v>
      </c>
      <c r="D13" s="106"/>
    </row>
    <row r="14" spans="1:10" x14ac:dyDescent="0.3">
      <c r="A14" s="105" t="s">
        <v>80</v>
      </c>
      <c r="B14" s="107" t="s">
        <v>855</v>
      </c>
      <c r="C14" s="18" t="s">
        <v>47</v>
      </c>
      <c r="D14" s="106"/>
    </row>
    <row r="15" spans="1:10" x14ac:dyDescent="0.3">
      <c r="A15" s="105" t="s">
        <v>81</v>
      </c>
      <c r="B15" s="107" t="s">
        <v>856</v>
      </c>
      <c r="C15" s="18" t="s">
        <v>47</v>
      </c>
      <c r="D15" s="106"/>
    </row>
    <row r="16" spans="1:10" x14ac:dyDescent="0.3">
      <c r="A16" s="105" t="s">
        <v>82</v>
      </c>
      <c r="B16" s="107" t="s">
        <v>857</v>
      </c>
      <c r="C16" s="18" t="s">
        <v>47</v>
      </c>
      <c r="D16" s="106"/>
    </row>
    <row r="17" spans="1:4" x14ac:dyDescent="0.3">
      <c r="A17" s="105" t="s">
        <v>83</v>
      </c>
      <c r="B17" s="107" t="s">
        <v>858</v>
      </c>
      <c r="C17" s="18" t="s">
        <v>47</v>
      </c>
      <c r="D17" s="106"/>
    </row>
    <row r="18" spans="1:4" x14ac:dyDescent="0.3">
      <c r="A18" s="105" t="s">
        <v>84</v>
      </c>
      <c r="B18" s="107" t="s">
        <v>859</v>
      </c>
      <c r="C18" s="18" t="s">
        <v>47</v>
      </c>
      <c r="D18" s="106"/>
    </row>
    <row r="19" spans="1:4" x14ac:dyDescent="0.3">
      <c r="A19" s="105" t="s">
        <v>85</v>
      </c>
      <c r="B19" s="107" t="s">
        <v>860</v>
      </c>
      <c r="C19" s="18" t="s">
        <v>47</v>
      </c>
      <c r="D19" s="106"/>
    </row>
    <row r="20" spans="1:4" x14ac:dyDescent="0.3">
      <c r="A20" s="105" t="s">
        <v>86</v>
      </c>
      <c r="B20" s="107" t="s">
        <v>861</v>
      </c>
      <c r="C20" s="18" t="s">
        <v>47</v>
      </c>
      <c r="D20" s="106"/>
    </row>
    <row r="21" spans="1:4" x14ac:dyDescent="0.3">
      <c r="A21" s="105" t="s">
        <v>87</v>
      </c>
      <c r="B21" s="107" t="s">
        <v>862</v>
      </c>
      <c r="C21" s="18" t="s">
        <v>47</v>
      </c>
      <c r="D21" s="106"/>
    </row>
    <row r="22" spans="1:4" ht="28.8" x14ac:dyDescent="0.3">
      <c r="A22" s="105" t="s">
        <v>88</v>
      </c>
      <c r="B22" s="107" t="s">
        <v>863</v>
      </c>
      <c r="C22" s="18" t="s">
        <v>47</v>
      </c>
      <c r="D22" s="106"/>
    </row>
    <row r="23" spans="1:4" x14ac:dyDescent="0.3">
      <c r="A23" s="105" t="s">
        <v>89</v>
      </c>
      <c r="B23" s="107" t="s">
        <v>864</v>
      </c>
      <c r="C23" s="18" t="s">
        <v>47</v>
      </c>
      <c r="D23" s="106"/>
    </row>
    <row r="24" spans="1:4" x14ac:dyDescent="0.3">
      <c r="A24" s="105" t="s">
        <v>90</v>
      </c>
      <c r="B24" s="107" t="s">
        <v>865</v>
      </c>
      <c r="C24" s="18" t="s">
        <v>47</v>
      </c>
      <c r="D24" s="106"/>
    </row>
    <row r="25" spans="1:4" x14ac:dyDescent="0.3">
      <c r="A25" s="105" t="s">
        <v>91</v>
      </c>
      <c r="B25" s="107" t="s">
        <v>866</v>
      </c>
      <c r="C25" s="18" t="s">
        <v>47</v>
      </c>
      <c r="D25" s="106"/>
    </row>
    <row r="26" spans="1:4" x14ac:dyDescent="0.3">
      <c r="A26" s="105" t="s">
        <v>123</v>
      </c>
      <c r="B26" s="107" t="s">
        <v>867</v>
      </c>
      <c r="C26" s="18" t="s">
        <v>47</v>
      </c>
      <c r="D26" s="106"/>
    </row>
    <row r="27" spans="1:4" x14ac:dyDescent="0.3">
      <c r="A27" s="105" t="s">
        <v>124</v>
      </c>
      <c r="B27" s="107" t="s">
        <v>868</v>
      </c>
      <c r="C27" s="18" t="s">
        <v>47</v>
      </c>
      <c r="D27" s="106"/>
    </row>
    <row r="28" spans="1:4" x14ac:dyDescent="0.3">
      <c r="A28" s="105" t="s">
        <v>125</v>
      </c>
      <c r="B28" s="107" t="s">
        <v>869</v>
      </c>
      <c r="C28" s="18" t="s">
        <v>47</v>
      </c>
      <c r="D28" s="106"/>
    </row>
    <row r="29" spans="1:4" x14ac:dyDescent="0.3">
      <c r="A29" s="105" t="s">
        <v>126</v>
      </c>
      <c r="B29" s="107" t="s">
        <v>870</v>
      </c>
      <c r="C29" s="18" t="s">
        <v>47</v>
      </c>
      <c r="D29" s="106"/>
    </row>
    <row r="30" spans="1:4" x14ac:dyDescent="0.3">
      <c r="A30" s="105" t="s">
        <v>127</v>
      </c>
      <c r="B30" s="107" t="s">
        <v>871</v>
      </c>
      <c r="C30" s="18" t="s">
        <v>47</v>
      </c>
      <c r="D30" s="106"/>
    </row>
    <row r="31" spans="1:4" x14ac:dyDescent="0.3">
      <c r="A31" s="105" t="s">
        <v>702</v>
      </c>
      <c r="B31" s="107" t="s">
        <v>872</v>
      </c>
      <c r="C31" s="18" t="s">
        <v>47</v>
      </c>
      <c r="D31" s="106"/>
    </row>
    <row r="32" spans="1:4" x14ac:dyDescent="0.3">
      <c r="A32" s="105" t="s">
        <v>128</v>
      </c>
      <c r="B32" s="107" t="s">
        <v>873</v>
      </c>
      <c r="C32" s="18" t="s">
        <v>47</v>
      </c>
      <c r="D32" s="106"/>
    </row>
    <row r="33" spans="1:4" x14ac:dyDescent="0.3">
      <c r="A33" s="105" t="s">
        <v>874</v>
      </c>
      <c r="B33" s="107" t="s">
        <v>875</v>
      </c>
      <c r="C33" s="18" t="s">
        <v>47</v>
      </c>
      <c r="D33" s="106"/>
    </row>
    <row r="34" spans="1:4" x14ac:dyDescent="0.3">
      <c r="A34" s="105" t="s">
        <v>876</v>
      </c>
      <c r="B34" s="107" t="s">
        <v>877</v>
      </c>
      <c r="C34" s="18" t="s">
        <v>47</v>
      </c>
      <c r="D34" s="106"/>
    </row>
    <row r="35" spans="1:4" x14ac:dyDescent="0.3">
      <c r="A35" s="105" t="s">
        <v>878</v>
      </c>
      <c r="B35" s="107" t="s">
        <v>879</v>
      </c>
      <c r="C35" s="18" t="s">
        <v>47</v>
      </c>
      <c r="D35" s="106"/>
    </row>
    <row r="36" spans="1:4" x14ac:dyDescent="0.3">
      <c r="A36" s="105" t="s">
        <v>880</v>
      </c>
      <c r="B36" s="107" t="s">
        <v>881</v>
      </c>
      <c r="C36" s="18" t="s">
        <v>47</v>
      </c>
      <c r="D36" s="106"/>
    </row>
    <row r="37" spans="1:4" x14ac:dyDescent="0.3">
      <c r="A37" s="105" t="s">
        <v>882</v>
      </c>
      <c r="B37" s="107" t="s">
        <v>883</v>
      </c>
      <c r="C37" s="18" t="s">
        <v>47</v>
      </c>
      <c r="D37" s="106"/>
    </row>
    <row r="38" spans="1:4" x14ac:dyDescent="0.3">
      <c r="A38" s="105" t="s">
        <v>884</v>
      </c>
      <c r="B38" s="107" t="s">
        <v>885</v>
      </c>
      <c r="C38" s="18" t="s">
        <v>47</v>
      </c>
      <c r="D38" s="106"/>
    </row>
    <row r="39" spans="1:4" x14ac:dyDescent="0.3">
      <c r="A39" s="105" t="s">
        <v>886</v>
      </c>
      <c r="B39" s="107" t="s">
        <v>887</v>
      </c>
      <c r="C39" s="18" t="s">
        <v>47</v>
      </c>
      <c r="D39" s="106"/>
    </row>
    <row r="40" spans="1:4" x14ac:dyDescent="0.3">
      <c r="A40" s="105"/>
      <c r="B40" s="107"/>
      <c r="C40" s="18"/>
      <c r="D40" s="106"/>
    </row>
    <row r="41" spans="1:4" x14ac:dyDescent="0.3">
      <c r="A41" s="105"/>
      <c r="B41" s="107"/>
      <c r="C41" s="18"/>
      <c r="D41" s="106"/>
    </row>
    <row r="42" spans="1:4" x14ac:dyDescent="0.3">
      <c r="A42" s="105"/>
      <c r="B42" s="107"/>
      <c r="C42" s="18"/>
      <c r="D42" s="106"/>
    </row>
    <row r="43" spans="1:4" x14ac:dyDescent="0.3">
      <c r="A43" s="105"/>
      <c r="B43" s="107"/>
      <c r="C43" s="18"/>
      <c r="D43" s="106"/>
    </row>
    <row r="44" spans="1:4" x14ac:dyDescent="0.3">
      <c r="A44" s="105"/>
      <c r="B44" s="107"/>
      <c r="C44" s="18"/>
      <c r="D44" s="106"/>
    </row>
    <row r="45" spans="1:4" x14ac:dyDescent="0.3">
      <c r="A45" s="105"/>
      <c r="B45" s="107"/>
      <c r="C45" s="18"/>
      <c r="D45" s="106"/>
    </row>
    <row r="46" spans="1:4" x14ac:dyDescent="0.3">
      <c r="A46" s="105"/>
      <c r="B46" s="107"/>
      <c r="C46" s="18"/>
      <c r="D46" s="106"/>
    </row>
    <row r="47" spans="1:4" x14ac:dyDescent="0.3">
      <c r="A47" s="105"/>
      <c r="B47" s="107"/>
      <c r="C47" s="18"/>
      <c r="D47" s="106"/>
    </row>
    <row r="48" spans="1:4" x14ac:dyDescent="0.3">
      <c r="A48" s="105"/>
      <c r="B48" s="107"/>
      <c r="C48" s="18"/>
      <c r="D48" s="106"/>
    </row>
    <row r="49" spans="1:4" x14ac:dyDescent="0.3">
      <c r="A49" s="105"/>
      <c r="B49" s="107"/>
      <c r="C49" s="18"/>
      <c r="D49" s="106"/>
    </row>
    <row r="50" spans="1:4" x14ac:dyDescent="0.3">
      <c r="A50" s="105"/>
      <c r="B50" s="107"/>
      <c r="C50" s="18"/>
      <c r="D50" s="106"/>
    </row>
    <row r="51" spans="1:4" x14ac:dyDescent="0.3">
      <c r="A51" s="105"/>
      <c r="B51" s="107"/>
      <c r="C51" s="18"/>
      <c r="D51" s="106"/>
    </row>
    <row r="52" spans="1:4" x14ac:dyDescent="0.3">
      <c r="A52" s="105"/>
      <c r="B52" s="107"/>
      <c r="C52" s="18"/>
      <c r="D52" s="106"/>
    </row>
    <row r="53" spans="1:4" x14ac:dyDescent="0.3">
      <c r="A53" s="105"/>
      <c r="B53" s="107"/>
      <c r="C53" s="18"/>
      <c r="D53" s="106"/>
    </row>
    <row r="54" spans="1:4" x14ac:dyDescent="0.3">
      <c r="A54" s="105"/>
      <c r="B54" s="107"/>
      <c r="C54" s="18"/>
      <c r="D54" s="106"/>
    </row>
    <row r="55" spans="1:4" x14ac:dyDescent="0.3">
      <c r="A55" s="105"/>
      <c r="B55" s="107"/>
      <c r="C55" s="18"/>
      <c r="D55" s="106"/>
    </row>
    <row r="56" spans="1:4" x14ac:dyDescent="0.3">
      <c r="A56" s="105"/>
      <c r="B56" s="107"/>
      <c r="C56" s="18"/>
      <c r="D56" s="106"/>
    </row>
    <row r="57" spans="1:4" x14ac:dyDescent="0.3">
      <c r="A57" s="105"/>
      <c r="B57" s="107"/>
      <c r="C57" s="18"/>
      <c r="D57" s="106"/>
    </row>
    <row r="58" spans="1:4" x14ac:dyDescent="0.3">
      <c r="A58" s="105"/>
      <c r="B58" s="107"/>
      <c r="C58" s="18"/>
      <c r="D58" s="106"/>
    </row>
    <row r="59" spans="1:4" x14ac:dyDescent="0.3">
      <c r="A59" s="105"/>
      <c r="B59" s="107"/>
      <c r="C59" s="18"/>
      <c r="D59" s="106"/>
    </row>
    <row r="60" spans="1:4" x14ac:dyDescent="0.3">
      <c r="A60" s="105"/>
      <c r="B60" s="107"/>
      <c r="C60" s="18"/>
      <c r="D60" s="106"/>
    </row>
    <row r="61" spans="1:4" x14ac:dyDescent="0.3">
      <c r="A61" s="105"/>
      <c r="B61" s="107"/>
      <c r="C61" s="18"/>
      <c r="D61" s="106"/>
    </row>
    <row r="62" spans="1:4" x14ac:dyDescent="0.3">
      <c r="A62" s="105"/>
      <c r="B62" s="107"/>
      <c r="C62" s="18"/>
      <c r="D62" s="106"/>
    </row>
    <row r="63" spans="1:4" x14ac:dyDescent="0.3">
      <c r="A63" s="105"/>
      <c r="B63" s="107"/>
      <c r="C63" s="18"/>
      <c r="D63" s="106"/>
    </row>
    <row r="64" spans="1:4" x14ac:dyDescent="0.3">
      <c r="A64" s="105"/>
      <c r="B64" s="107"/>
      <c r="C64" s="18"/>
      <c r="D64" s="106"/>
    </row>
    <row r="65" spans="1:4" x14ac:dyDescent="0.3">
      <c r="A65" s="105"/>
      <c r="B65" s="107"/>
      <c r="C65" s="18"/>
      <c r="D65" s="106"/>
    </row>
    <row r="66" spans="1:4" x14ac:dyDescent="0.3">
      <c r="A66" s="105"/>
      <c r="B66" s="107"/>
      <c r="C66" s="18"/>
      <c r="D66" s="106"/>
    </row>
    <row r="67" spans="1:4" x14ac:dyDescent="0.3">
      <c r="A67" s="105"/>
      <c r="B67" s="107"/>
      <c r="C67" s="18"/>
      <c r="D67" s="106"/>
    </row>
    <row r="68" spans="1:4" x14ac:dyDescent="0.3">
      <c r="A68" s="105"/>
      <c r="B68" s="107"/>
      <c r="C68" s="18"/>
      <c r="D68" s="106"/>
    </row>
    <row r="69" spans="1:4" x14ac:dyDescent="0.3">
      <c r="A69" s="105"/>
      <c r="B69" s="107"/>
      <c r="C69" s="18"/>
      <c r="D69" s="106"/>
    </row>
    <row r="70" spans="1:4" x14ac:dyDescent="0.3">
      <c r="A70" s="105"/>
      <c r="B70" s="107"/>
      <c r="C70" s="18"/>
      <c r="D70" s="106"/>
    </row>
    <row r="71" spans="1:4" x14ac:dyDescent="0.3">
      <c r="A71" s="105"/>
      <c r="B71" s="107"/>
      <c r="C71" s="18"/>
      <c r="D71" s="106"/>
    </row>
    <row r="72" spans="1:4" x14ac:dyDescent="0.3">
      <c r="A72" s="105"/>
      <c r="B72" s="107"/>
      <c r="C72" s="18"/>
      <c r="D72" s="106"/>
    </row>
    <row r="73" spans="1:4" x14ac:dyDescent="0.3">
      <c r="A73" s="105"/>
      <c r="B73" s="107"/>
      <c r="C73" s="18"/>
      <c r="D73" s="106"/>
    </row>
    <row r="74" spans="1:4" x14ac:dyDescent="0.3">
      <c r="A74" s="105"/>
      <c r="B74" s="107"/>
      <c r="C74" s="18"/>
      <c r="D74" s="106"/>
    </row>
    <row r="75" spans="1:4" x14ac:dyDescent="0.3">
      <c r="A75" s="105"/>
      <c r="B75" s="107"/>
      <c r="C75" s="18"/>
      <c r="D75" s="106"/>
    </row>
    <row r="76" spans="1:4" x14ac:dyDescent="0.3">
      <c r="A76" s="105"/>
      <c r="B76" s="107"/>
      <c r="C76" s="18"/>
      <c r="D76" s="106"/>
    </row>
    <row r="77" spans="1:4" x14ac:dyDescent="0.3">
      <c r="A77" s="105"/>
      <c r="B77" s="107"/>
      <c r="C77" s="18"/>
      <c r="D77" s="106"/>
    </row>
    <row r="78" spans="1:4" x14ac:dyDescent="0.3">
      <c r="A78" s="105"/>
      <c r="B78" s="107"/>
      <c r="C78" s="18"/>
      <c r="D78" s="106"/>
    </row>
    <row r="79" spans="1:4" x14ac:dyDescent="0.3">
      <c r="A79" s="105"/>
      <c r="B79" s="107"/>
      <c r="C79" s="18"/>
      <c r="D79" s="106"/>
    </row>
    <row r="80" spans="1:4" x14ac:dyDescent="0.3">
      <c r="A80" s="105"/>
      <c r="B80" s="107"/>
      <c r="C80" s="18"/>
      <c r="D80" s="106"/>
    </row>
    <row r="81" spans="1:4" x14ac:dyDescent="0.3">
      <c r="A81" s="105"/>
      <c r="B81" s="107"/>
      <c r="C81" s="18"/>
      <c r="D81" s="106"/>
    </row>
    <row r="82" spans="1:4" x14ac:dyDescent="0.3">
      <c r="A82" s="105"/>
      <c r="B82" s="107"/>
      <c r="C82" s="18"/>
      <c r="D82" s="106"/>
    </row>
    <row r="83" spans="1:4" x14ac:dyDescent="0.3">
      <c r="A83" s="105"/>
      <c r="B83" s="107"/>
      <c r="C83" s="18"/>
      <c r="D83" s="106"/>
    </row>
    <row r="84" spans="1:4" x14ac:dyDescent="0.3">
      <c r="A84" s="105"/>
      <c r="B84" s="107"/>
      <c r="C84" s="18"/>
      <c r="D84" s="106"/>
    </row>
    <row r="85" spans="1:4" x14ac:dyDescent="0.3">
      <c r="A85" s="105"/>
      <c r="B85" s="107"/>
      <c r="C85" s="18"/>
      <c r="D85" s="106"/>
    </row>
    <row r="86" spans="1:4" x14ac:dyDescent="0.3">
      <c r="A86" s="105"/>
      <c r="B86" s="107"/>
      <c r="C86" s="18"/>
      <c r="D86" s="106"/>
    </row>
    <row r="87" spans="1:4" x14ac:dyDescent="0.3">
      <c r="A87" s="105"/>
      <c r="B87" s="107"/>
      <c r="C87" s="18"/>
      <c r="D87" s="106"/>
    </row>
    <row r="88" spans="1:4" x14ac:dyDescent="0.3">
      <c r="A88" s="105"/>
      <c r="B88" s="107"/>
      <c r="C88" s="18"/>
      <c r="D88" s="106"/>
    </row>
    <row r="89" spans="1:4" x14ac:dyDescent="0.3">
      <c r="A89" s="105"/>
      <c r="B89" s="107"/>
      <c r="C89" s="18"/>
      <c r="D89" s="106"/>
    </row>
    <row r="90" spans="1:4" x14ac:dyDescent="0.3">
      <c r="A90" s="105"/>
      <c r="B90" s="107"/>
      <c r="C90" s="18"/>
      <c r="D90" s="106"/>
    </row>
    <row r="91" spans="1:4" x14ac:dyDescent="0.3">
      <c r="A91" s="105"/>
      <c r="B91" s="107"/>
      <c r="C91" s="18"/>
      <c r="D91" s="106"/>
    </row>
    <row r="92" spans="1:4" x14ac:dyDescent="0.3">
      <c r="A92" s="105"/>
      <c r="B92" s="107"/>
      <c r="C92" s="18"/>
      <c r="D92" s="106"/>
    </row>
    <row r="93" spans="1:4" x14ac:dyDescent="0.3">
      <c r="A93" s="105"/>
      <c r="B93" s="107"/>
      <c r="C93" s="18"/>
      <c r="D93" s="106"/>
    </row>
    <row r="94" spans="1:4" x14ac:dyDescent="0.3">
      <c r="A94" s="105"/>
      <c r="B94" s="107"/>
      <c r="C94" s="18"/>
      <c r="D94" s="106"/>
    </row>
    <row r="95" spans="1:4" x14ac:dyDescent="0.3">
      <c r="A95" s="105"/>
      <c r="B95" s="107"/>
      <c r="C95" s="18"/>
      <c r="D95" s="106"/>
    </row>
    <row r="96" spans="1:4" x14ac:dyDescent="0.3">
      <c r="A96" s="105"/>
      <c r="B96" s="107"/>
      <c r="C96" s="18"/>
      <c r="D96" s="106"/>
    </row>
    <row r="97" spans="1:4" x14ac:dyDescent="0.3">
      <c r="A97" s="105"/>
      <c r="B97" s="107"/>
      <c r="C97" s="18"/>
      <c r="D97" s="106"/>
    </row>
    <row r="98" spans="1:4" x14ac:dyDescent="0.3">
      <c r="A98" s="105"/>
      <c r="B98" s="107"/>
      <c r="C98" s="18"/>
      <c r="D98" s="106"/>
    </row>
    <row r="99" spans="1:4" x14ac:dyDescent="0.3">
      <c r="A99" s="105"/>
      <c r="B99" s="107"/>
      <c r="C99" s="18"/>
      <c r="D99" s="106"/>
    </row>
    <row r="100" spans="1:4" x14ac:dyDescent="0.3">
      <c r="A100" s="105"/>
      <c r="B100" s="107"/>
      <c r="C100" s="18"/>
      <c r="D100" s="106"/>
    </row>
    <row r="101" spans="1:4" x14ac:dyDescent="0.3">
      <c r="A101" s="105"/>
      <c r="B101" s="107"/>
      <c r="C101" s="18"/>
      <c r="D101" s="106"/>
    </row>
    <row r="102" spans="1:4" x14ac:dyDescent="0.3">
      <c r="A102" s="105"/>
      <c r="B102" s="107"/>
      <c r="C102" s="18"/>
      <c r="D102" s="106"/>
    </row>
    <row r="103" spans="1:4" x14ac:dyDescent="0.3">
      <c r="A103" s="105"/>
      <c r="B103" s="107"/>
      <c r="C103" s="18"/>
      <c r="D103" s="106"/>
    </row>
    <row r="104" spans="1:4" x14ac:dyDescent="0.3">
      <c r="A104" s="105"/>
      <c r="B104" s="107"/>
      <c r="C104" s="18"/>
      <c r="D104" s="106"/>
    </row>
    <row r="105" spans="1:4" x14ac:dyDescent="0.3">
      <c r="A105" s="105"/>
      <c r="B105" s="107"/>
      <c r="C105" s="18"/>
      <c r="D105" s="106"/>
    </row>
    <row r="106" spans="1:4" x14ac:dyDescent="0.3">
      <c r="A106" s="105"/>
      <c r="B106" s="107"/>
      <c r="C106" s="18"/>
      <c r="D106" s="106"/>
    </row>
    <row r="107" spans="1:4" x14ac:dyDescent="0.3">
      <c r="A107" s="105"/>
      <c r="B107" s="107"/>
      <c r="C107" s="18"/>
      <c r="D107" s="106"/>
    </row>
    <row r="108" spans="1:4" x14ac:dyDescent="0.3">
      <c r="A108" s="105"/>
      <c r="B108" s="107"/>
      <c r="C108" s="18"/>
      <c r="D108" s="106"/>
    </row>
    <row r="109" spans="1:4" x14ac:dyDescent="0.3">
      <c r="A109" s="105"/>
      <c r="B109" s="107"/>
      <c r="C109" s="18"/>
      <c r="D109" s="106"/>
    </row>
    <row r="110" spans="1:4" x14ac:dyDescent="0.3">
      <c r="A110" s="105"/>
      <c r="B110" s="107"/>
      <c r="C110" s="18"/>
      <c r="D110" s="106"/>
    </row>
    <row r="111" spans="1:4" x14ac:dyDescent="0.3">
      <c r="A111" s="105"/>
      <c r="B111" s="107"/>
      <c r="C111" s="18"/>
      <c r="D111" s="106"/>
    </row>
    <row r="112" spans="1:4" x14ac:dyDescent="0.3">
      <c r="A112" s="105"/>
      <c r="B112" s="107"/>
      <c r="C112" s="18"/>
      <c r="D112" s="106"/>
    </row>
    <row r="113" spans="1:4" x14ac:dyDescent="0.3">
      <c r="A113" s="105"/>
      <c r="B113" s="107"/>
      <c r="C113" s="18"/>
      <c r="D113" s="106"/>
    </row>
    <row r="114" spans="1:4" x14ac:dyDescent="0.3">
      <c r="A114" s="105"/>
      <c r="B114" s="107"/>
      <c r="C114" s="18"/>
      <c r="D114" s="106"/>
    </row>
    <row r="115" spans="1:4" x14ac:dyDescent="0.3">
      <c r="A115" s="105"/>
      <c r="B115" s="107"/>
      <c r="C115" s="18"/>
      <c r="D115" s="106"/>
    </row>
    <row r="116" spans="1:4" x14ac:dyDescent="0.3">
      <c r="A116" s="105"/>
      <c r="B116" s="107"/>
      <c r="C116" s="18"/>
      <c r="D116" s="106"/>
    </row>
    <row r="117" spans="1:4" x14ac:dyDescent="0.3">
      <c r="A117" s="105"/>
      <c r="B117" s="107"/>
      <c r="C117" s="18"/>
      <c r="D117" s="106"/>
    </row>
    <row r="118" spans="1:4" x14ac:dyDescent="0.3">
      <c r="A118" s="108"/>
      <c r="B118" s="109"/>
      <c r="C118" s="18"/>
      <c r="D118" s="106"/>
    </row>
    <row r="119" spans="1:4" x14ac:dyDescent="0.3">
      <c r="A119" s="108"/>
      <c r="B119" s="109"/>
      <c r="C119" s="18"/>
      <c r="D119" s="106"/>
    </row>
    <row r="120" spans="1:4" x14ac:dyDescent="0.3">
      <c r="A120" s="72"/>
      <c r="B120" s="73"/>
      <c r="C120" s="3"/>
      <c r="D120" s="3"/>
    </row>
    <row r="121" spans="1:4" x14ac:dyDescent="0.3">
      <c r="A121" s="72"/>
      <c r="B121" s="73"/>
      <c r="C121" s="3"/>
      <c r="D121" s="3"/>
    </row>
    <row r="122" spans="1:4" x14ac:dyDescent="0.3">
      <c r="A122" s="74"/>
      <c r="B122" s="75"/>
      <c r="C122" s="3"/>
      <c r="D122"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83685-DB3C-4EB7-A7EB-4A4DE5449566}">
  <dimension ref="A1:J30"/>
  <sheetViews>
    <sheetView topLeftCell="A8" zoomScale="80" zoomScaleNormal="80" workbookViewId="0">
      <selection activeCell="C2" sqref="C2:C30"/>
    </sheetView>
  </sheetViews>
  <sheetFormatPr defaultColWidth="9.109375" defaultRowHeight="14.4" x14ac:dyDescent="0.3"/>
  <cols>
    <col min="1" max="1" width="11.5546875" style="2" bestFit="1" customWidth="1"/>
    <col min="2" max="2" width="123.88671875" style="2" bestFit="1" customWidth="1"/>
    <col min="3" max="3" width="8.6640625" style="2" bestFit="1" customWidth="1"/>
    <col min="4" max="4" width="10.33203125" style="2" bestFit="1" customWidth="1"/>
    <col min="5" max="5" width="9.109375" style="2" customWidth="1"/>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 t="s">
        <v>39</v>
      </c>
      <c r="B1" s="1" t="s">
        <v>40</v>
      </c>
      <c r="C1" s="1" t="s">
        <v>41</v>
      </c>
      <c r="D1" s="1" t="s">
        <v>42</v>
      </c>
      <c r="F1" s="7" t="s">
        <v>43</v>
      </c>
      <c r="G1" s="7" t="s">
        <v>44</v>
      </c>
      <c r="H1" s="7" t="s">
        <v>45</v>
      </c>
      <c r="I1" s="7" t="s">
        <v>46</v>
      </c>
      <c r="J1" s="7" t="s">
        <v>47</v>
      </c>
    </row>
    <row r="2" spans="1:10" ht="18" customHeight="1" x14ac:dyDescent="0.3">
      <c r="A2" s="15" t="s">
        <v>48</v>
      </c>
      <c r="B2" s="15" t="s">
        <v>240</v>
      </c>
      <c r="C2" s="3" t="s">
        <v>47</v>
      </c>
      <c r="D2" s="3"/>
      <c r="F2" s="8">
        <f>COUNTA(A2:A1000)</f>
        <v>29</v>
      </c>
      <c r="G2" s="8">
        <f>H2+I2</f>
        <v>0</v>
      </c>
      <c r="H2" s="8">
        <f>COUNTIF(C:C,"Pass")</f>
        <v>0</v>
      </c>
      <c r="I2" s="8">
        <f>COUNTIF(C:C,"Fail")</f>
        <v>0</v>
      </c>
      <c r="J2" s="8">
        <f>COUNTIF(C:C,"NA")</f>
        <v>29</v>
      </c>
    </row>
    <row r="3" spans="1:10" x14ac:dyDescent="0.3">
      <c r="A3" s="15" t="s">
        <v>50</v>
      </c>
      <c r="B3" s="15" t="s">
        <v>241</v>
      </c>
      <c r="C3" s="3" t="s">
        <v>47</v>
      </c>
      <c r="D3" s="3"/>
    </row>
    <row r="4" spans="1:10" x14ac:dyDescent="0.3">
      <c r="A4" s="15" t="s">
        <v>70</v>
      </c>
      <c r="B4" s="15" t="s">
        <v>240</v>
      </c>
      <c r="C4" s="3" t="s">
        <v>47</v>
      </c>
      <c r="D4" s="3"/>
    </row>
    <row r="5" spans="1:10" x14ac:dyDescent="0.3">
      <c r="A5" s="15" t="s">
        <v>71</v>
      </c>
      <c r="B5" s="15" t="s">
        <v>240</v>
      </c>
      <c r="C5" s="3" t="s">
        <v>47</v>
      </c>
      <c r="D5" s="3"/>
    </row>
    <row r="6" spans="1:10" x14ac:dyDescent="0.3">
      <c r="A6" s="15" t="s">
        <v>72</v>
      </c>
      <c r="B6" s="15" t="s">
        <v>242</v>
      </c>
      <c r="C6" s="3" t="s">
        <v>47</v>
      </c>
      <c r="D6" s="3"/>
    </row>
    <row r="7" spans="1:10" x14ac:dyDescent="0.3">
      <c r="A7" s="15" t="s">
        <v>73</v>
      </c>
      <c r="B7" s="15" t="s">
        <v>242</v>
      </c>
      <c r="C7" s="3" t="s">
        <v>47</v>
      </c>
      <c r="D7" s="3"/>
    </row>
    <row r="8" spans="1:10" x14ac:dyDescent="0.3">
      <c r="A8" s="15" t="s">
        <v>74</v>
      </c>
      <c r="B8" s="15" t="s">
        <v>243</v>
      </c>
      <c r="C8" s="3" t="s">
        <v>47</v>
      </c>
      <c r="D8" s="3"/>
    </row>
    <row r="9" spans="1:10" x14ac:dyDescent="0.3">
      <c r="A9" s="15" t="s">
        <v>75</v>
      </c>
      <c r="B9" s="15" t="s">
        <v>242</v>
      </c>
      <c r="C9" s="3" t="s">
        <v>47</v>
      </c>
      <c r="D9" s="3"/>
    </row>
    <row r="10" spans="1:10" x14ac:dyDescent="0.3">
      <c r="A10" s="15" t="s">
        <v>76</v>
      </c>
      <c r="B10" s="15" t="s">
        <v>244</v>
      </c>
      <c r="C10" s="3" t="s">
        <v>47</v>
      </c>
      <c r="D10" s="3"/>
    </row>
    <row r="11" spans="1:10" x14ac:dyDescent="0.3">
      <c r="A11" s="15" t="s">
        <v>77</v>
      </c>
      <c r="B11" s="15" t="s">
        <v>245</v>
      </c>
      <c r="C11" s="3" t="s">
        <v>47</v>
      </c>
      <c r="D11" s="3"/>
    </row>
    <row r="12" spans="1:10" x14ac:dyDescent="0.3">
      <c r="A12" s="15" t="s">
        <v>78</v>
      </c>
      <c r="B12" s="15" t="s">
        <v>245</v>
      </c>
      <c r="C12" s="3" t="s">
        <v>47</v>
      </c>
      <c r="D12" s="3"/>
    </row>
    <row r="13" spans="1:10" x14ac:dyDescent="0.3">
      <c r="A13" s="15" t="s">
        <v>79</v>
      </c>
      <c r="B13" s="15" t="s">
        <v>246</v>
      </c>
      <c r="C13" s="3" t="s">
        <v>47</v>
      </c>
      <c r="D13" s="3"/>
    </row>
    <row r="14" spans="1:10" x14ac:dyDescent="0.3">
      <c r="A14" s="15" t="s">
        <v>80</v>
      </c>
      <c r="B14" s="15" t="s">
        <v>247</v>
      </c>
      <c r="C14" s="3" t="s">
        <v>47</v>
      </c>
      <c r="D14" s="3"/>
    </row>
    <row r="15" spans="1:10" x14ac:dyDescent="0.3">
      <c r="A15" s="15" t="s">
        <v>81</v>
      </c>
      <c r="B15" s="15" t="s">
        <v>247</v>
      </c>
      <c r="C15" s="3" t="s">
        <v>47</v>
      </c>
      <c r="D15" s="3"/>
    </row>
    <row r="16" spans="1:10" x14ac:dyDescent="0.3">
      <c r="A16" s="15" t="s">
        <v>82</v>
      </c>
      <c r="B16" s="15" t="s">
        <v>248</v>
      </c>
      <c r="C16" s="3" t="s">
        <v>47</v>
      </c>
      <c r="D16" s="3"/>
    </row>
    <row r="17" spans="1:4" x14ac:dyDescent="0.3">
      <c r="A17" s="15" t="s">
        <v>83</v>
      </c>
      <c r="B17" s="15" t="s">
        <v>249</v>
      </c>
      <c r="C17" s="3" t="s">
        <v>47</v>
      </c>
      <c r="D17" s="3"/>
    </row>
    <row r="18" spans="1:4" ht="28.8" x14ac:dyDescent="0.3">
      <c r="A18" s="15" t="s">
        <v>84</v>
      </c>
      <c r="B18" s="15" t="s">
        <v>250</v>
      </c>
      <c r="C18" s="3" t="s">
        <v>47</v>
      </c>
      <c r="D18" s="3"/>
    </row>
    <row r="19" spans="1:4" x14ac:dyDescent="0.3">
      <c r="A19" s="15" t="s">
        <v>85</v>
      </c>
      <c r="B19" s="15" t="s">
        <v>251</v>
      </c>
      <c r="C19" s="3" t="s">
        <v>47</v>
      </c>
      <c r="D19" s="3"/>
    </row>
    <row r="20" spans="1:4" x14ac:dyDescent="0.3">
      <c r="A20" s="15" t="s">
        <v>86</v>
      </c>
      <c r="B20" s="15" t="s">
        <v>252</v>
      </c>
      <c r="C20" s="3" t="s">
        <v>47</v>
      </c>
      <c r="D20" s="3"/>
    </row>
    <row r="21" spans="1:4" x14ac:dyDescent="0.3">
      <c r="A21" s="15" t="s">
        <v>87</v>
      </c>
      <c r="B21" s="15" t="s">
        <v>253</v>
      </c>
      <c r="C21" s="3" t="s">
        <v>47</v>
      </c>
      <c r="D21" s="3"/>
    </row>
    <row r="22" spans="1:4" x14ac:dyDescent="0.3">
      <c r="A22" s="15" t="s">
        <v>88</v>
      </c>
      <c r="B22" s="15" t="s">
        <v>254</v>
      </c>
      <c r="C22" s="3" t="s">
        <v>47</v>
      </c>
      <c r="D22" s="3"/>
    </row>
    <row r="23" spans="1:4" x14ac:dyDescent="0.3">
      <c r="A23" s="15" t="s">
        <v>89</v>
      </c>
      <c r="B23" s="15" t="s">
        <v>255</v>
      </c>
      <c r="C23" s="3" t="s">
        <v>47</v>
      </c>
      <c r="D23" s="3"/>
    </row>
    <row r="24" spans="1:4" x14ac:dyDescent="0.3">
      <c r="A24" s="15" t="s">
        <v>90</v>
      </c>
      <c r="B24" s="15" t="s">
        <v>256</v>
      </c>
      <c r="C24" s="3" t="s">
        <v>47</v>
      </c>
      <c r="D24" s="3"/>
    </row>
    <row r="25" spans="1:4" x14ac:dyDescent="0.3">
      <c r="A25" s="15" t="s">
        <v>91</v>
      </c>
      <c r="B25" s="15" t="s">
        <v>257</v>
      </c>
      <c r="C25" s="3" t="s">
        <v>47</v>
      </c>
      <c r="D25" s="3"/>
    </row>
    <row r="26" spans="1:4" x14ac:dyDescent="0.3">
      <c r="A26" s="15" t="s">
        <v>92</v>
      </c>
      <c r="B26" s="15" t="s">
        <v>258</v>
      </c>
      <c r="C26" s="3" t="s">
        <v>47</v>
      </c>
      <c r="D26" s="3"/>
    </row>
    <row r="27" spans="1:4" x14ac:dyDescent="0.3">
      <c r="A27" s="15" t="s">
        <v>93</v>
      </c>
      <c r="B27" s="15" t="s">
        <v>259</v>
      </c>
      <c r="C27" s="3" t="s">
        <v>47</v>
      </c>
      <c r="D27" s="3"/>
    </row>
    <row r="28" spans="1:4" x14ac:dyDescent="0.3">
      <c r="A28" s="84" t="s">
        <v>125</v>
      </c>
      <c r="B28" s="84" t="s">
        <v>745</v>
      </c>
      <c r="C28" s="3" t="s">
        <v>47</v>
      </c>
      <c r="D28" s="84"/>
    </row>
    <row r="29" spans="1:4" x14ac:dyDescent="0.3">
      <c r="A29" s="84" t="s">
        <v>126</v>
      </c>
      <c r="B29" s="84" t="s">
        <v>746</v>
      </c>
      <c r="C29" s="3" t="s">
        <v>47</v>
      </c>
      <c r="D29" s="84"/>
    </row>
    <row r="30" spans="1:4" x14ac:dyDescent="0.3">
      <c r="A30" s="84" t="s">
        <v>127</v>
      </c>
      <c r="B30" s="84" t="s">
        <v>747</v>
      </c>
      <c r="C30" s="3" t="s">
        <v>47</v>
      </c>
      <c r="D30" s="84"/>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62955-91C0-47ED-9829-61C95C48EAF4}">
  <dimension ref="A1:J88"/>
  <sheetViews>
    <sheetView topLeftCell="A59" zoomScale="80" zoomScaleNormal="80" workbookViewId="0">
      <selection activeCell="C2" sqref="C2:C88"/>
    </sheetView>
  </sheetViews>
  <sheetFormatPr defaultColWidth="9.109375" defaultRowHeight="14.4" x14ac:dyDescent="0.3"/>
  <cols>
    <col min="1" max="1" width="11.5546875" style="2" bestFit="1" customWidth="1"/>
    <col min="2" max="2" width="123.88671875" style="2" bestFit="1" customWidth="1"/>
    <col min="3" max="3" width="8.6640625" style="2" bestFit="1" customWidth="1"/>
    <col min="4" max="4" width="10.33203125" style="2" bestFit="1" customWidth="1"/>
    <col min="5" max="5" width="9.109375" style="2" customWidth="1"/>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 t="s">
        <v>39</v>
      </c>
      <c r="B1" s="1" t="s">
        <v>40</v>
      </c>
      <c r="C1" s="1" t="s">
        <v>41</v>
      </c>
      <c r="D1" s="1" t="s">
        <v>42</v>
      </c>
      <c r="F1" s="7" t="s">
        <v>43</v>
      </c>
      <c r="G1" s="7" t="s">
        <v>44</v>
      </c>
      <c r="H1" s="7" t="s">
        <v>45</v>
      </c>
      <c r="I1" s="7" t="s">
        <v>46</v>
      </c>
      <c r="J1" s="7" t="s">
        <v>47</v>
      </c>
    </row>
    <row r="2" spans="1:10" ht="18" customHeight="1" x14ac:dyDescent="0.3">
      <c r="A2" s="20" t="s">
        <v>48</v>
      </c>
      <c r="B2" s="21" t="s">
        <v>260</v>
      </c>
      <c r="C2" s="3" t="s">
        <v>47</v>
      </c>
      <c r="D2" s="3"/>
      <c r="F2" s="8">
        <f>COUNTA(A2:A1000)</f>
        <v>87</v>
      </c>
      <c r="G2" s="8">
        <f>H2+I2</f>
        <v>0</v>
      </c>
      <c r="H2" s="8">
        <f>COUNTIF(C:C,"Pass")</f>
        <v>0</v>
      </c>
      <c r="I2" s="8">
        <f>COUNTIF(C:C,"Fail")</f>
        <v>0</v>
      </c>
      <c r="J2" s="8">
        <f>COUNTIF(C:C,"NA")</f>
        <v>87</v>
      </c>
    </row>
    <row r="3" spans="1:10" x14ac:dyDescent="0.3">
      <c r="A3" s="16" t="s">
        <v>71</v>
      </c>
      <c r="B3" s="15" t="s">
        <v>261</v>
      </c>
      <c r="C3" s="3" t="s">
        <v>47</v>
      </c>
      <c r="D3" s="3"/>
    </row>
    <row r="4" spans="1:10" x14ac:dyDescent="0.3">
      <c r="A4" s="16" t="s">
        <v>72</v>
      </c>
      <c r="B4" s="15" t="s">
        <v>262</v>
      </c>
      <c r="C4" s="3" t="s">
        <v>47</v>
      </c>
      <c r="D4" s="3"/>
    </row>
    <row r="5" spans="1:10" x14ac:dyDescent="0.3">
      <c r="A5" s="16" t="s">
        <v>77</v>
      </c>
      <c r="B5" s="15" t="s">
        <v>263</v>
      </c>
      <c r="C5" s="3" t="s">
        <v>47</v>
      </c>
      <c r="D5" s="3"/>
    </row>
    <row r="6" spans="1:10" x14ac:dyDescent="0.3">
      <c r="A6" s="16" t="s">
        <v>83</v>
      </c>
      <c r="B6" s="15" t="s">
        <v>264</v>
      </c>
      <c r="C6" s="3" t="s">
        <v>47</v>
      </c>
      <c r="D6" s="3"/>
    </row>
    <row r="7" spans="1:10" x14ac:dyDescent="0.3">
      <c r="A7" s="16" t="s">
        <v>84</v>
      </c>
      <c r="B7" s="15" t="s">
        <v>265</v>
      </c>
      <c r="C7" s="3" t="s">
        <v>47</v>
      </c>
      <c r="D7" s="3"/>
    </row>
    <row r="8" spans="1:10" x14ac:dyDescent="0.3">
      <c r="A8" s="16" t="s">
        <v>87</v>
      </c>
      <c r="B8" s="15" t="s">
        <v>266</v>
      </c>
      <c r="C8" s="3" t="s">
        <v>47</v>
      </c>
      <c r="D8" s="3"/>
    </row>
    <row r="9" spans="1:10" x14ac:dyDescent="0.3">
      <c r="A9" s="16" t="s">
        <v>88</v>
      </c>
      <c r="B9" s="15" t="s">
        <v>267</v>
      </c>
      <c r="C9" s="3" t="s">
        <v>47</v>
      </c>
      <c r="D9" s="3"/>
    </row>
    <row r="10" spans="1:10" x14ac:dyDescent="0.3">
      <c r="A10" s="16" t="s">
        <v>89</v>
      </c>
      <c r="B10" s="15" t="s">
        <v>268</v>
      </c>
      <c r="C10" s="3" t="s">
        <v>47</v>
      </c>
      <c r="D10" s="3"/>
    </row>
    <row r="11" spans="1:10" x14ac:dyDescent="0.3">
      <c r="A11" s="16" t="s">
        <v>90</v>
      </c>
      <c r="B11" s="15" t="s">
        <v>269</v>
      </c>
      <c r="C11" s="3" t="s">
        <v>47</v>
      </c>
      <c r="D11" s="3"/>
    </row>
    <row r="12" spans="1:10" x14ac:dyDescent="0.3">
      <c r="A12" s="16" t="s">
        <v>91</v>
      </c>
      <c r="B12" s="15" t="s">
        <v>270</v>
      </c>
      <c r="C12" s="3" t="s">
        <v>47</v>
      </c>
      <c r="D12" s="3"/>
    </row>
    <row r="13" spans="1:10" x14ac:dyDescent="0.3">
      <c r="A13" s="16" t="s">
        <v>93</v>
      </c>
      <c r="B13" s="15" t="s">
        <v>271</v>
      </c>
      <c r="C13" s="3" t="s">
        <v>47</v>
      </c>
      <c r="D13" s="3"/>
    </row>
    <row r="14" spans="1:10" x14ac:dyDescent="0.3">
      <c r="A14" s="16" t="s">
        <v>97</v>
      </c>
      <c r="B14" s="15" t="s">
        <v>272</v>
      </c>
      <c r="C14" s="3" t="s">
        <v>47</v>
      </c>
      <c r="D14" s="3"/>
    </row>
    <row r="15" spans="1:10" x14ac:dyDescent="0.3">
      <c r="A15" s="16" t="s">
        <v>103</v>
      </c>
      <c r="B15" s="15" t="s">
        <v>273</v>
      </c>
      <c r="C15" s="3" t="s">
        <v>47</v>
      </c>
      <c r="D15" s="3"/>
    </row>
    <row r="16" spans="1:10" ht="57.6" x14ac:dyDescent="0.3">
      <c r="A16" s="16" t="s">
        <v>104</v>
      </c>
      <c r="B16" s="15" t="s">
        <v>274</v>
      </c>
      <c r="C16" s="3" t="s">
        <v>47</v>
      </c>
      <c r="D16" s="3"/>
    </row>
    <row r="17" spans="1:4" x14ac:dyDescent="0.3">
      <c r="A17" s="16" t="s">
        <v>108</v>
      </c>
      <c r="B17" s="15" t="s">
        <v>275</v>
      </c>
      <c r="C17" s="3" t="s">
        <v>47</v>
      </c>
      <c r="D17" s="3"/>
    </row>
    <row r="18" spans="1:4" x14ac:dyDescent="0.3">
      <c r="A18" s="16" t="s">
        <v>110</v>
      </c>
      <c r="B18" s="15" t="s">
        <v>276</v>
      </c>
      <c r="C18" s="3" t="s">
        <v>47</v>
      </c>
      <c r="D18" s="3"/>
    </row>
    <row r="19" spans="1:4" x14ac:dyDescent="0.3">
      <c r="A19" s="16" t="s">
        <v>117</v>
      </c>
      <c r="B19" s="15" t="s">
        <v>277</v>
      </c>
      <c r="C19" s="3" t="s">
        <v>47</v>
      </c>
      <c r="D19" s="3"/>
    </row>
    <row r="20" spans="1:4" x14ac:dyDescent="0.3">
      <c r="A20" s="16" t="s">
        <v>120</v>
      </c>
      <c r="B20" s="15" t="s">
        <v>278</v>
      </c>
      <c r="C20" s="3" t="s">
        <v>47</v>
      </c>
      <c r="D20" s="3"/>
    </row>
    <row r="21" spans="1:4" x14ac:dyDescent="0.3">
      <c r="A21" s="16" t="s">
        <v>121</v>
      </c>
      <c r="B21" s="15" t="s">
        <v>279</v>
      </c>
      <c r="C21" s="3" t="s">
        <v>47</v>
      </c>
      <c r="D21" s="3"/>
    </row>
    <row r="22" spans="1:4" x14ac:dyDescent="0.3">
      <c r="A22" s="16" t="s">
        <v>122</v>
      </c>
      <c r="B22" s="15" t="s">
        <v>280</v>
      </c>
      <c r="C22" s="3" t="s">
        <v>47</v>
      </c>
      <c r="D22" s="3"/>
    </row>
    <row r="23" spans="1:4" x14ac:dyDescent="0.3">
      <c r="A23" s="16" t="s">
        <v>748</v>
      </c>
      <c r="B23" s="15" t="s">
        <v>281</v>
      </c>
      <c r="C23" s="3" t="s">
        <v>47</v>
      </c>
      <c r="D23" s="3"/>
    </row>
    <row r="24" spans="1:4" x14ac:dyDescent="0.3">
      <c r="A24" s="16" t="s">
        <v>282</v>
      </c>
      <c r="B24" s="15" t="s">
        <v>283</v>
      </c>
      <c r="C24" s="3" t="s">
        <v>47</v>
      </c>
      <c r="D24" s="3"/>
    </row>
    <row r="25" spans="1:4" x14ac:dyDescent="0.3">
      <c r="A25" s="16" t="s">
        <v>749</v>
      </c>
      <c r="B25" s="15" t="s">
        <v>284</v>
      </c>
      <c r="C25" s="3" t="s">
        <v>47</v>
      </c>
      <c r="D25" s="3"/>
    </row>
    <row r="26" spans="1:4" x14ac:dyDescent="0.3">
      <c r="A26" s="16" t="s">
        <v>750</v>
      </c>
      <c r="B26" s="15" t="s">
        <v>285</v>
      </c>
      <c r="C26" s="3" t="s">
        <v>47</v>
      </c>
      <c r="D26" s="3"/>
    </row>
    <row r="27" spans="1:4" x14ac:dyDescent="0.3">
      <c r="A27" s="32" t="s">
        <v>751</v>
      </c>
      <c r="B27" s="15" t="s">
        <v>286</v>
      </c>
      <c r="C27" s="3" t="s">
        <v>47</v>
      </c>
    </row>
    <row r="28" spans="1:4" x14ac:dyDescent="0.3">
      <c r="A28" s="32" t="s">
        <v>752</v>
      </c>
      <c r="B28" s="15" t="s">
        <v>287</v>
      </c>
      <c r="C28" s="3" t="s">
        <v>47</v>
      </c>
    </row>
    <row r="29" spans="1:4" x14ac:dyDescent="0.3">
      <c r="A29" s="16" t="s">
        <v>753</v>
      </c>
      <c r="B29" s="15" t="s">
        <v>288</v>
      </c>
      <c r="C29" s="3" t="s">
        <v>47</v>
      </c>
    </row>
    <row r="30" spans="1:4" x14ac:dyDescent="0.3">
      <c r="A30" s="16" t="s">
        <v>754</v>
      </c>
      <c r="B30" s="15" t="s">
        <v>289</v>
      </c>
      <c r="C30" s="3" t="s">
        <v>47</v>
      </c>
    </row>
    <row r="31" spans="1:4" x14ac:dyDescent="0.3">
      <c r="A31" s="16" t="s">
        <v>755</v>
      </c>
      <c r="B31" s="15" t="s">
        <v>290</v>
      </c>
      <c r="C31" s="3" t="s">
        <v>47</v>
      </c>
    </row>
    <row r="32" spans="1:4" x14ac:dyDescent="0.3">
      <c r="A32" s="16" t="s">
        <v>756</v>
      </c>
      <c r="B32" s="15" t="s">
        <v>291</v>
      </c>
      <c r="C32" s="3" t="s">
        <v>47</v>
      </c>
    </row>
    <row r="33" spans="1:3" x14ac:dyDescent="0.3">
      <c r="A33" s="16" t="s">
        <v>757</v>
      </c>
      <c r="B33" s="15" t="s">
        <v>292</v>
      </c>
      <c r="C33" s="3" t="s">
        <v>47</v>
      </c>
    </row>
    <row r="34" spans="1:3" x14ac:dyDescent="0.3">
      <c r="A34" s="16" t="s">
        <v>758</v>
      </c>
      <c r="B34" s="15" t="s">
        <v>293</v>
      </c>
      <c r="C34" s="3" t="s">
        <v>47</v>
      </c>
    </row>
    <row r="35" spans="1:3" x14ac:dyDescent="0.3">
      <c r="A35" s="16" t="s">
        <v>759</v>
      </c>
      <c r="B35" s="15" t="s">
        <v>294</v>
      </c>
      <c r="C35" s="3" t="s">
        <v>47</v>
      </c>
    </row>
    <row r="36" spans="1:3" x14ac:dyDescent="0.3">
      <c r="A36" s="16" t="s">
        <v>760</v>
      </c>
      <c r="B36" s="15" t="s">
        <v>295</v>
      </c>
      <c r="C36" s="3" t="s">
        <v>47</v>
      </c>
    </row>
    <row r="37" spans="1:3" x14ac:dyDescent="0.3">
      <c r="A37" s="16" t="s">
        <v>761</v>
      </c>
      <c r="B37" s="15" t="s">
        <v>296</v>
      </c>
      <c r="C37" s="3" t="s">
        <v>47</v>
      </c>
    </row>
    <row r="38" spans="1:3" x14ac:dyDescent="0.3">
      <c r="A38" s="16" t="s">
        <v>762</v>
      </c>
      <c r="B38" s="15" t="s">
        <v>297</v>
      </c>
      <c r="C38" s="3" t="s">
        <v>47</v>
      </c>
    </row>
    <row r="39" spans="1:3" x14ac:dyDescent="0.3">
      <c r="A39" s="16" t="s">
        <v>763</v>
      </c>
      <c r="B39" s="15" t="s">
        <v>298</v>
      </c>
      <c r="C39" s="3" t="s">
        <v>47</v>
      </c>
    </row>
    <row r="40" spans="1:3" x14ac:dyDescent="0.3">
      <c r="A40" s="16" t="s">
        <v>764</v>
      </c>
      <c r="B40" s="15" t="s">
        <v>299</v>
      </c>
      <c r="C40" s="3" t="s">
        <v>47</v>
      </c>
    </row>
    <row r="41" spans="1:3" x14ac:dyDescent="0.3">
      <c r="A41" s="16" t="s">
        <v>765</v>
      </c>
      <c r="B41" s="15" t="s">
        <v>300</v>
      </c>
      <c r="C41" s="3" t="s">
        <v>47</v>
      </c>
    </row>
    <row r="42" spans="1:3" x14ac:dyDescent="0.3">
      <c r="A42" s="16" t="s">
        <v>766</v>
      </c>
      <c r="B42" s="15" t="s">
        <v>301</v>
      </c>
      <c r="C42" s="3" t="s">
        <v>47</v>
      </c>
    </row>
    <row r="43" spans="1:3" x14ac:dyDescent="0.3">
      <c r="A43" s="16" t="s">
        <v>767</v>
      </c>
      <c r="B43" s="15" t="s">
        <v>302</v>
      </c>
      <c r="C43" s="3" t="s">
        <v>47</v>
      </c>
    </row>
    <row r="44" spans="1:3" x14ac:dyDescent="0.3">
      <c r="A44" s="16" t="s">
        <v>768</v>
      </c>
      <c r="B44" s="15" t="s">
        <v>303</v>
      </c>
      <c r="C44" s="3" t="s">
        <v>47</v>
      </c>
    </row>
    <row r="45" spans="1:3" x14ac:dyDescent="0.3">
      <c r="A45" s="16" t="s">
        <v>769</v>
      </c>
      <c r="B45" s="15" t="s">
        <v>304</v>
      </c>
      <c r="C45" s="3" t="s">
        <v>47</v>
      </c>
    </row>
    <row r="46" spans="1:3" x14ac:dyDescent="0.3">
      <c r="A46" s="16" t="s">
        <v>770</v>
      </c>
      <c r="B46" s="15" t="s">
        <v>305</v>
      </c>
      <c r="C46" s="3" t="s">
        <v>47</v>
      </c>
    </row>
    <row r="47" spans="1:3" x14ac:dyDescent="0.3">
      <c r="A47" s="16" t="s">
        <v>771</v>
      </c>
      <c r="B47" s="15" t="s">
        <v>306</v>
      </c>
      <c r="C47" s="3" t="s">
        <v>47</v>
      </c>
    </row>
    <row r="48" spans="1:3" x14ac:dyDescent="0.3">
      <c r="A48" s="16" t="s">
        <v>772</v>
      </c>
      <c r="B48" s="15" t="s">
        <v>307</v>
      </c>
      <c r="C48" s="3" t="s">
        <v>47</v>
      </c>
    </row>
    <row r="49" spans="1:3" x14ac:dyDescent="0.3">
      <c r="A49" s="16" t="s">
        <v>773</v>
      </c>
      <c r="B49" s="15" t="s">
        <v>308</v>
      </c>
      <c r="C49" s="3" t="s">
        <v>47</v>
      </c>
    </row>
    <row r="50" spans="1:3" x14ac:dyDescent="0.3">
      <c r="A50" s="16" t="s">
        <v>774</v>
      </c>
      <c r="B50" s="15" t="s">
        <v>309</v>
      </c>
      <c r="C50" s="3" t="s">
        <v>47</v>
      </c>
    </row>
    <row r="51" spans="1:3" x14ac:dyDescent="0.3">
      <c r="A51" s="16" t="s">
        <v>775</v>
      </c>
      <c r="B51" s="15" t="s">
        <v>310</v>
      </c>
      <c r="C51" s="3" t="s">
        <v>47</v>
      </c>
    </row>
    <row r="52" spans="1:3" x14ac:dyDescent="0.3">
      <c r="A52" s="16" t="s">
        <v>776</v>
      </c>
      <c r="B52" s="15" t="s">
        <v>311</v>
      </c>
      <c r="C52" s="3" t="s">
        <v>47</v>
      </c>
    </row>
    <row r="53" spans="1:3" x14ac:dyDescent="0.3">
      <c r="A53" s="16" t="s">
        <v>777</v>
      </c>
      <c r="B53" s="15" t="s">
        <v>312</v>
      </c>
      <c r="C53" s="3" t="s">
        <v>47</v>
      </c>
    </row>
    <row r="54" spans="1:3" x14ac:dyDescent="0.3">
      <c r="A54" s="16" t="s">
        <v>778</v>
      </c>
      <c r="B54" s="15" t="s">
        <v>313</v>
      </c>
      <c r="C54" s="3" t="s">
        <v>47</v>
      </c>
    </row>
    <row r="55" spans="1:3" x14ac:dyDescent="0.3">
      <c r="A55" s="16" t="s">
        <v>779</v>
      </c>
      <c r="B55" s="15" t="s">
        <v>314</v>
      </c>
      <c r="C55" s="3" t="s">
        <v>47</v>
      </c>
    </row>
    <row r="56" spans="1:3" x14ac:dyDescent="0.3">
      <c r="A56" s="16" t="s">
        <v>780</v>
      </c>
      <c r="B56" s="15" t="s">
        <v>315</v>
      </c>
      <c r="C56" s="3" t="s">
        <v>47</v>
      </c>
    </row>
    <row r="57" spans="1:3" x14ac:dyDescent="0.3">
      <c r="A57" s="16" t="s">
        <v>781</v>
      </c>
      <c r="B57" s="15" t="s">
        <v>316</v>
      </c>
      <c r="C57" s="3" t="s">
        <v>47</v>
      </c>
    </row>
    <row r="58" spans="1:3" x14ac:dyDescent="0.3">
      <c r="A58" s="16" t="s">
        <v>782</v>
      </c>
      <c r="B58" s="15" t="s">
        <v>317</v>
      </c>
      <c r="C58" s="3" t="s">
        <v>47</v>
      </c>
    </row>
    <row r="59" spans="1:3" x14ac:dyDescent="0.3">
      <c r="A59" s="16" t="s">
        <v>783</v>
      </c>
      <c r="B59" s="15" t="s">
        <v>318</v>
      </c>
      <c r="C59" s="3" t="s">
        <v>47</v>
      </c>
    </row>
    <row r="60" spans="1:3" x14ac:dyDescent="0.3">
      <c r="A60" s="16" t="s">
        <v>784</v>
      </c>
      <c r="B60" s="15" t="s">
        <v>319</v>
      </c>
      <c r="C60" s="3" t="s">
        <v>47</v>
      </c>
    </row>
    <row r="61" spans="1:3" x14ac:dyDescent="0.3">
      <c r="A61" s="16" t="s">
        <v>785</v>
      </c>
      <c r="B61" s="15" t="s">
        <v>320</v>
      </c>
      <c r="C61" s="3" t="s">
        <v>47</v>
      </c>
    </row>
    <row r="62" spans="1:3" x14ac:dyDescent="0.3">
      <c r="A62" s="16" t="s">
        <v>786</v>
      </c>
      <c r="B62" s="15" t="s">
        <v>321</v>
      </c>
      <c r="C62" s="3" t="s">
        <v>47</v>
      </c>
    </row>
    <row r="63" spans="1:3" x14ac:dyDescent="0.3">
      <c r="A63" s="16" t="s">
        <v>787</v>
      </c>
      <c r="B63" s="15" t="s">
        <v>322</v>
      </c>
      <c r="C63" s="3" t="s">
        <v>47</v>
      </c>
    </row>
    <row r="64" spans="1:3" x14ac:dyDescent="0.3">
      <c r="A64" s="16" t="s">
        <v>788</v>
      </c>
      <c r="B64" s="15" t="s">
        <v>323</v>
      </c>
      <c r="C64" s="3" t="s">
        <v>47</v>
      </c>
    </row>
    <row r="65" spans="1:3" x14ac:dyDescent="0.3">
      <c r="A65" s="16" t="s">
        <v>789</v>
      </c>
      <c r="B65" s="15" t="s">
        <v>324</v>
      </c>
      <c r="C65" s="3" t="s">
        <v>47</v>
      </c>
    </row>
    <row r="66" spans="1:3" x14ac:dyDescent="0.3">
      <c r="A66" s="16" t="s">
        <v>790</v>
      </c>
      <c r="B66" s="15" t="s">
        <v>325</v>
      </c>
      <c r="C66" s="3" t="s">
        <v>47</v>
      </c>
    </row>
    <row r="67" spans="1:3" x14ac:dyDescent="0.3">
      <c r="A67" s="16" t="s">
        <v>791</v>
      </c>
      <c r="B67" s="15" t="s">
        <v>326</v>
      </c>
      <c r="C67" s="3" t="s">
        <v>47</v>
      </c>
    </row>
    <row r="68" spans="1:3" x14ac:dyDescent="0.3">
      <c r="A68" s="16" t="s">
        <v>792</v>
      </c>
      <c r="B68" s="15" t="s">
        <v>327</v>
      </c>
      <c r="C68" s="3" t="s">
        <v>47</v>
      </c>
    </row>
    <row r="69" spans="1:3" x14ac:dyDescent="0.3">
      <c r="A69" s="16" t="s">
        <v>793</v>
      </c>
      <c r="B69" s="15" t="s">
        <v>328</v>
      </c>
      <c r="C69" s="3" t="s">
        <v>47</v>
      </c>
    </row>
    <row r="70" spans="1:3" x14ac:dyDescent="0.3">
      <c r="A70" s="16" t="s">
        <v>794</v>
      </c>
      <c r="B70" s="15" t="s">
        <v>329</v>
      </c>
      <c r="C70" s="3" t="s">
        <v>47</v>
      </c>
    </row>
    <row r="71" spans="1:3" x14ac:dyDescent="0.3">
      <c r="A71" s="16" t="s">
        <v>795</v>
      </c>
      <c r="B71" s="15" t="s">
        <v>330</v>
      </c>
      <c r="C71" s="3" t="s">
        <v>47</v>
      </c>
    </row>
    <row r="72" spans="1:3" x14ac:dyDescent="0.3">
      <c r="A72" s="16" t="s">
        <v>796</v>
      </c>
      <c r="B72" s="15" t="s">
        <v>331</v>
      </c>
      <c r="C72" s="3" t="s">
        <v>47</v>
      </c>
    </row>
    <row r="73" spans="1:3" x14ac:dyDescent="0.3">
      <c r="A73" s="16" t="s">
        <v>797</v>
      </c>
      <c r="B73" s="15" t="s">
        <v>332</v>
      </c>
      <c r="C73" s="3" t="s">
        <v>47</v>
      </c>
    </row>
    <row r="74" spans="1:3" x14ac:dyDescent="0.3">
      <c r="A74" s="16" t="s">
        <v>798</v>
      </c>
      <c r="B74" s="15" t="s">
        <v>333</v>
      </c>
      <c r="C74" s="3" t="s">
        <v>47</v>
      </c>
    </row>
    <row r="75" spans="1:3" x14ac:dyDescent="0.3">
      <c r="A75" s="16" t="s">
        <v>799</v>
      </c>
      <c r="B75" s="15" t="s">
        <v>334</v>
      </c>
      <c r="C75" s="3" t="s">
        <v>47</v>
      </c>
    </row>
    <row r="76" spans="1:3" x14ac:dyDescent="0.3">
      <c r="A76" s="16" t="s">
        <v>800</v>
      </c>
      <c r="B76" s="15" t="s">
        <v>335</v>
      </c>
      <c r="C76" s="3" t="s">
        <v>47</v>
      </c>
    </row>
    <row r="77" spans="1:3" x14ac:dyDescent="0.3">
      <c r="A77" s="16" t="s">
        <v>801</v>
      </c>
      <c r="B77" s="15" t="s">
        <v>336</v>
      </c>
      <c r="C77" s="3" t="s">
        <v>47</v>
      </c>
    </row>
    <row r="78" spans="1:3" x14ac:dyDescent="0.3">
      <c r="A78" s="16" t="s">
        <v>802</v>
      </c>
      <c r="B78" s="15" t="s">
        <v>337</v>
      </c>
      <c r="C78" s="3" t="s">
        <v>47</v>
      </c>
    </row>
    <row r="79" spans="1:3" x14ac:dyDescent="0.3">
      <c r="A79" s="16" t="s">
        <v>803</v>
      </c>
      <c r="B79" s="15" t="s">
        <v>338</v>
      </c>
      <c r="C79" s="3" t="s">
        <v>47</v>
      </c>
    </row>
    <row r="80" spans="1:3" x14ac:dyDescent="0.3">
      <c r="A80" s="16" t="s">
        <v>804</v>
      </c>
      <c r="B80" s="15" t="s">
        <v>339</v>
      </c>
      <c r="C80" s="3" t="s">
        <v>47</v>
      </c>
    </row>
    <row r="81" spans="1:3" x14ac:dyDescent="0.3">
      <c r="A81" s="16" t="s">
        <v>805</v>
      </c>
      <c r="B81" s="15" t="s">
        <v>340</v>
      </c>
      <c r="C81" s="3" t="s">
        <v>47</v>
      </c>
    </row>
    <row r="82" spans="1:3" x14ac:dyDescent="0.3">
      <c r="A82" s="16" t="s">
        <v>806</v>
      </c>
      <c r="B82" s="15" t="s">
        <v>341</v>
      </c>
      <c r="C82" s="3" t="s">
        <v>47</v>
      </c>
    </row>
    <row r="83" spans="1:3" x14ac:dyDescent="0.3">
      <c r="A83" s="16" t="s">
        <v>807</v>
      </c>
      <c r="B83" s="15" t="s">
        <v>342</v>
      </c>
      <c r="C83" s="3" t="s">
        <v>47</v>
      </c>
    </row>
    <row r="84" spans="1:3" x14ac:dyDescent="0.3">
      <c r="A84" s="16" t="s">
        <v>808</v>
      </c>
      <c r="B84" s="15" t="s">
        <v>343</v>
      </c>
      <c r="C84" s="3" t="s">
        <v>47</v>
      </c>
    </row>
    <row r="85" spans="1:3" x14ac:dyDescent="0.3">
      <c r="A85" s="16" t="s">
        <v>809</v>
      </c>
      <c r="B85" s="15" t="s">
        <v>344</v>
      </c>
      <c r="C85" s="3" t="s">
        <v>47</v>
      </c>
    </row>
    <row r="86" spans="1:3" x14ac:dyDescent="0.3">
      <c r="A86" s="16" t="s">
        <v>810</v>
      </c>
      <c r="B86" s="15" t="s">
        <v>345</v>
      </c>
      <c r="C86" s="3" t="s">
        <v>47</v>
      </c>
    </row>
    <row r="87" spans="1:3" x14ac:dyDescent="0.3">
      <c r="A87" s="16" t="s">
        <v>811</v>
      </c>
      <c r="B87" s="15" t="s">
        <v>346</v>
      </c>
      <c r="C87" s="3" t="s">
        <v>47</v>
      </c>
    </row>
    <row r="88" spans="1:3" x14ac:dyDescent="0.3">
      <c r="A88" s="16" t="s">
        <v>812</v>
      </c>
      <c r="B88" s="15" t="s">
        <v>347</v>
      </c>
      <c r="C88" s="3" t="s">
        <v>47</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BB6F7-3D90-4D83-89B6-87F8583D441C}">
  <dimension ref="A1:J52"/>
  <sheetViews>
    <sheetView topLeftCell="A47" zoomScale="80" zoomScaleNormal="80" workbookViewId="0">
      <selection activeCell="C2" sqref="C2:C52"/>
    </sheetView>
  </sheetViews>
  <sheetFormatPr defaultColWidth="9.109375" defaultRowHeight="14.4" x14ac:dyDescent="0.3"/>
  <cols>
    <col min="1" max="1" width="19.109375" style="2" bestFit="1" customWidth="1"/>
    <col min="2" max="2" width="158.33203125" style="2" customWidth="1"/>
    <col min="3" max="3" width="8.6640625" style="2" bestFit="1" customWidth="1"/>
    <col min="4" max="4" width="10.33203125" style="2" bestFit="1" customWidth="1"/>
    <col min="5" max="5" width="9.109375" style="2" customWidth="1"/>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 t="s">
        <v>39</v>
      </c>
      <c r="B1" s="1" t="s">
        <v>40</v>
      </c>
      <c r="C1" s="1" t="s">
        <v>41</v>
      </c>
      <c r="D1" s="1" t="s">
        <v>42</v>
      </c>
      <c r="F1" s="7" t="s">
        <v>43</v>
      </c>
      <c r="G1" s="7" t="s">
        <v>44</v>
      </c>
      <c r="H1" s="7" t="s">
        <v>45</v>
      </c>
      <c r="I1" s="7" t="s">
        <v>46</v>
      </c>
      <c r="J1" s="7" t="s">
        <v>47</v>
      </c>
    </row>
    <row r="2" spans="1:10" ht="18" customHeight="1" x14ac:dyDescent="0.3">
      <c r="A2" s="38" t="s">
        <v>138</v>
      </c>
      <c r="B2" s="39" t="s">
        <v>139</v>
      </c>
      <c r="C2" s="3" t="s">
        <v>47</v>
      </c>
      <c r="D2" s="3"/>
      <c r="F2" s="8">
        <f>COUNTA(A2:A724)</f>
        <v>51</v>
      </c>
      <c r="G2" s="8">
        <f>H2+I2</f>
        <v>0</v>
      </c>
      <c r="H2" s="8">
        <f>COUNTIF(C:C,"Pass")</f>
        <v>0</v>
      </c>
      <c r="I2" s="8">
        <f>COUNTIF(C:C,"Fail")</f>
        <v>0</v>
      </c>
      <c r="J2" s="8">
        <f>COUNTIF(C:C,"NA")</f>
        <v>51</v>
      </c>
    </row>
    <row r="3" spans="1:10" x14ac:dyDescent="0.3">
      <c r="A3" s="38" t="s">
        <v>140</v>
      </c>
      <c r="B3" s="39" t="s">
        <v>141</v>
      </c>
      <c r="C3" s="3" t="s">
        <v>47</v>
      </c>
      <c r="D3" s="3"/>
    </row>
    <row r="4" spans="1:10" x14ac:dyDescent="0.3">
      <c r="A4" s="38" t="s">
        <v>142</v>
      </c>
      <c r="B4" s="39" t="s">
        <v>143</v>
      </c>
      <c r="C4" s="3" t="s">
        <v>47</v>
      </c>
      <c r="D4" s="3"/>
    </row>
    <row r="5" spans="1:10" x14ac:dyDescent="0.3">
      <c r="A5" s="38" t="s">
        <v>144</v>
      </c>
      <c r="B5" s="39" t="s">
        <v>145</v>
      </c>
      <c r="C5" s="3" t="s">
        <v>47</v>
      </c>
      <c r="D5" s="3"/>
    </row>
    <row r="6" spans="1:10" x14ac:dyDescent="0.3">
      <c r="A6" s="38" t="s">
        <v>146</v>
      </c>
      <c r="B6" s="40" t="s">
        <v>147</v>
      </c>
      <c r="C6" s="3" t="s">
        <v>47</v>
      </c>
      <c r="D6" s="3"/>
    </row>
    <row r="7" spans="1:10" x14ac:dyDescent="0.3">
      <c r="A7" s="38" t="s">
        <v>148</v>
      </c>
      <c r="B7" s="38" t="s">
        <v>149</v>
      </c>
      <c r="C7" s="3" t="s">
        <v>47</v>
      </c>
      <c r="D7" s="3"/>
    </row>
    <row r="8" spans="1:10" x14ac:dyDescent="0.3">
      <c r="A8" s="38" t="s">
        <v>150</v>
      </c>
      <c r="B8" s="38" t="s">
        <v>151</v>
      </c>
      <c r="C8" s="3" t="s">
        <v>47</v>
      </c>
      <c r="D8" s="3"/>
    </row>
    <row r="9" spans="1:10" x14ac:dyDescent="0.3">
      <c r="A9" s="38" t="s">
        <v>152</v>
      </c>
      <c r="B9" s="38" t="s">
        <v>153</v>
      </c>
      <c r="C9" s="3" t="s">
        <v>47</v>
      </c>
      <c r="D9" s="3"/>
    </row>
    <row r="10" spans="1:10" x14ac:dyDescent="0.3">
      <c r="A10" s="38" t="s">
        <v>154</v>
      </c>
      <c r="B10" s="38" t="s">
        <v>155</v>
      </c>
      <c r="C10" s="3" t="s">
        <v>47</v>
      </c>
      <c r="D10" s="3"/>
    </row>
    <row r="11" spans="1:10" x14ac:dyDescent="0.3">
      <c r="A11" s="38" t="s">
        <v>156</v>
      </c>
      <c r="B11" s="38" t="s">
        <v>157</v>
      </c>
      <c r="C11" s="3" t="s">
        <v>47</v>
      </c>
      <c r="D11" s="3"/>
    </row>
    <row r="12" spans="1:10" x14ac:dyDescent="0.3">
      <c r="A12" s="38" t="s">
        <v>158</v>
      </c>
      <c r="B12" s="38" t="s">
        <v>159</v>
      </c>
      <c r="C12" s="3" t="s">
        <v>47</v>
      </c>
      <c r="D12" s="3"/>
    </row>
    <row r="13" spans="1:10" x14ac:dyDescent="0.3">
      <c r="A13" s="38" t="s">
        <v>160</v>
      </c>
      <c r="B13" s="41" t="s">
        <v>161</v>
      </c>
      <c r="C13" s="3" t="s">
        <v>47</v>
      </c>
      <c r="D13" s="3"/>
    </row>
    <row r="14" spans="1:10" x14ac:dyDescent="0.3">
      <c r="A14" s="38" t="s">
        <v>162</v>
      </c>
      <c r="B14" s="18" t="s">
        <v>163</v>
      </c>
      <c r="C14" s="3" t="s">
        <v>47</v>
      </c>
      <c r="D14" s="18"/>
    </row>
    <row r="15" spans="1:10" x14ac:dyDescent="0.3">
      <c r="A15" s="38" t="s">
        <v>164</v>
      </c>
      <c r="B15" s="18" t="s">
        <v>165</v>
      </c>
      <c r="C15" s="3" t="s">
        <v>47</v>
      </c>
      <c r="D15" s="18"/>
    </row>
    <row r="16" spans="1:10" x14ac:dyDescent="0.3">
      <c r="A16" s="38" t="s">
        <v>166</v>
      </c>
      <c r="B16" s="18" t="s">
        <v>167</v>
      </c>
      <c r="C16" s="3" t="s">
        <v>47</v>
      </c>
      <c r="D16" s="18"/>
    </row>
    <row r="17" spans="1:4" x14ac:dyDescent="0.3">
      <c r="A17" s="38" t="s">
        <v>168</v>
      </c>
      <c r="B17" s="18" t="s">
        <v>169</v>
      </c>
      <c r="C17" s="3" t="s">
        <v>47</v>
      </c>
      <c r="D17" s="18"/>
    </row>
    <row r="18" spans="1:4" x14ac:dyDescent="0.3">
      <c r="A18" s="38" t="s">
        <v>170</v>
      </c>
      <c r="B18" s="18" t="s">
        <v>171</v>
      </c>
      <c r="C18" s="3" t="s">
        <v>47</v>
      </c>
      <c r="D18" s="18"/>
    </row>
    <row r="19" spans="1:4" x14ac:dyDescent="0.3">
      <c r="A19" s="38" t="s">
        <v>172</v>
      </c>
      <c r="B19" s="18" t="s">
        <v>173</v>
      </c>
      <c r="C19" s="3" t="s">
        <v>47</v>
      </c>
      <c r="D19" s="18"/>
    </row>
    <row r="20" spans="1:4" x14ac:dyDescent="0.3">
      <c r="A20" s="38" t="s">
        <v>174</v>
      </c>
      <c r="B20" s="18" t="s">
        <v>175</v>
      </c>
      <c r="C20" s="3" t="s">
        <v>47</v>
      </c>
      <c r="D20" s="18"/>
    </row>
    <row r="21" spans="1:4" x14ac:dyDescent="0.3">
      <c r="A21" s="38" t="s">
        <v>176</v>
      </c>
      <c r="B21" s="18" t="s">
        <v>177</v>
      </c>
      <c r="C21" s="3" t="s">
        <v>47</v>
      </c>
      <c r="D21" s="18"/>
    </row>
    <row r="22" spans="1:4" x14ac:dyDescent="0.3">
      <c r="A22" s="38" t="s">
        <v>178</v>
      </c>
      <c r="B22" s="18" t="s">
        <v>179</v>
      </c>
      <c r="C22" s="3" t="s">
        <v>47</v>
      </c>
      <c r="D22" s="18"/>
    </row>
    <row r="23" spans="1:4" x14ac:dyDescent="0.3">
      <c r="A23" s="38" t="s">
        <v>180</v>
      </c>
      <c r="B23" s="18" t="s">
        <v>181</v>
      </c>
      <c r="C23" s="3" t="s">
        <v>47</v>
      </c>
      <c r="D23" s="18"/>
    </row>
    <row r="24" spans="1:4" x14ac:dyDescent="0.3">
      <c r="A24" s="63" t="s">
        <v>182</v>
      </c>
      <c r="B24" s="57" t="s">
        <v>183</v>
      </c>
      <c r="C24" s="3" t="s">
        <v>47</v>
      </c>
      <c r="D24" s="57"/>
    </row>
    <row r="25" spans="1:4" x14ac:dyDescent="0.3">
      <c r="A25" s="61" t="s">
        <v>184</v>
      </c>
      <c r="B25" s="18" t="s">
        <v>185</v>
      </c>
      <c r="C25" s="3" t="s">
        <v>47</v>
      </c>
      <c r="D25" s="18"/>
    </row>
    <row r="26" spans="1:4" ht="28.8" x14ac:dyDescent="0.3">
      <c r="A26" s="62" t="s">
        <v>186</v>
      </c>
      <c r="B26" s="58" t="s">
        <v>187</v>
      </c>
      <c r="C26" s="3" t="s">
        <v>47</v>
      </c>
      <c r="D26" s="18"/>
    </row>
    <row r="27" spans="1:4" x14ac:dyDescent="0.3">
      <c r="A27" s="62" t="s">
        <v>188</v>
      </c>
      <c r="B27" s="58" t="s">
        <v>189</v>
      </c>
      <c r="C27" s="3" t="s">
        <v>47</v>
      </c>
      <c r="D27" s="18"/>
    </row>
    <row r="28" spans="1:4" ht="28.8" x14ac:dyDescent="0.3">
      <c r="A28" s="62" t="s">
        <v>190</v>
      </c>
      <c r="B28" s="58" t="s">
        <v>191</v>
      </c>
      <c r="C28" s="3" t="s">
        <v>47</v>
      </c>
      <c r="D28" s="18"/>
    </row>
    <row r="29" spans="1:4" x14ac:dyDescent="0.3">
      <c r="A29" s="62" t="s">
        <v>192</v>
      </c>
      <c r="B29" s="59" t="s">
        <v>193</v>
      </c>
      <c r="C29" s="3" t="s">
        <v>47</v>
      </c>
      <c r="D29" s="18"/>
    </row>
    <row r="30" spans="1:4" x14ac:dyDescent="0.3">
      <c r="A30" s="62" t="s">
        <v>194</v>
      </c>
      <c r="B30" s="59" t="s">
        <v>195</v>
      </c>
      <c r="C30" s="3" t="s">
        <v>47</v>
      </c>
      <c r="D30" s="18"/>
    </row>
    <row r="31" spans="1:4" x14ac:dyDescent="0.3">
      <c r="A31" s="62" t="s">
        <v>196</v>
      </c>
      <c r="B31" s="60" t="s">
        <v>197</v>
      </c>
      <c r="C31" s="3" t="s">
        <v>47</v>
      </c>
      <c r="D31" s="18"/>
    </row>
    <row r="32" spans="1:4" x14ac:dyDescent="0.3">
      <c r="A32" s="62" t="s">
        <v>198</v>
      </c>
      <c r="B32" s="59" t="s">
        <v>199</v>
      </c>
      <c r="C32" s="3" t="s">
        <v>47</v>
      </c>
      <c r="D32" s="18"/>
    </row>
    <row r="33" spans="1:4" x14ac:dyDescent="0.3">
      <c r="A33" s="62" t="s">
        <v>200</v>
      </c>
      <c r="B33" s="59" t="s">
        <v>201</v>
      </c>
      <c r="C33" s="3" t="s">
        <v>47</v>
      </c>
      <c r="D33" s="18"/>
    </row>
    <row r="34" spans="1:4" x14ac:dyDescent="0.3">
      <c r="A34" s="62" t="s">
        <v>202</v>
      </c>
      <c r="B34" s="58" t="s">
        <v>203</v>
      </c>
      <c r="C34" s="3" t="s">
        <v>47</v>
      </c>
      <c r="D34" s="18"/>
    </row>
    <row r="35" spans="1:4" ht="28.8" x14ac:dyDescent="0.3">
      <c r="A35" s="62" t="s">
        <v>204</v>
      </c>
      <c r="B35" s="59" t="s">
        <v>205</v>
      </c>
      <c r="C35" s="3" t="s">
        <v>47</v>
      </c>
      <c r="D35" s="18"/>
    </row>
    <row r="36" spans="1:4" x14ac:dyDescent="0.3">
      <c r="A36" s="62" t="s">
        <v>206</v>
      </c>
      <c r="B36" s="59" t="s">
        <v>207</v>
      </c>
      <c r="C36" s="3" t="s">
        <v>47</v>
      </c>
      <c r="D36" s="18"/>
    </row>
    <row r="37" spans="1:4" x14ac:dyDescent="0.3">
      <c r="A37" s="62" t="s">
        <v>208</v>
      </c>
      <c r="B37" s="58" t="s">
        <v>209</v>
      </c>
      <c r="C37" s="3" t="s">
        <v>47</v>
      </c>
      <c r="D37" s="18"/>
    </row>
    <row r="38" spans="1:4" x14ac:dyDescent="0.3">
      <c r="A38" s="62" t="s">
        <v>210</v>
      </c>
      <c r="B38" s="58" t="s">
        <v>211</v>
      </c>
      <c r="C38" s="3" t="s">
        <v>47</v>
      </c>
      <c r="D38" s="18"/>
    </row>
    <row r="39" spans="1:4" ht="28.8" x14ac:dyDescent="0.3">
      <c r="A39" s="62" t="s">
        <v>212</v>
      </c>
      <c r="B39" s="58" t="s">
        <v>213</v>
      </c>
      <c r="C39" s="3" t="s">
        <v>47</v>
      </c>
      <c r="D39" s="18"/>
    </row>
    <row r="40" spans="1:4" x14ac:dyDescent="0.3">
      <c r="A40" s="62" t="s">
        <v>214</v>
      </c>
      <c r="B40" s="58" t="s">
        <v>215</v>
      </c>
      <c r="C40" s="3" t="s">
        <v>47</v>
      </c>
      <c r="D40" s="18"/>
    </row>
    <row r="41" spans="1:4" x14ac:dyDescent="0.3">
      <c r="A41" s="62" t="s">
        <v>216</v>
      </c>
      <c r="B41" s="58" t="s">
        <v>217</v>
      </c>
      <c r="C41" s="3" t="s">
        <v>47</v>
      </c>
      <c r="D41" s="18"/>
    </row>
    <row r="42" spans="1:4" x14ac:dyDescent="0.3">
      <c r="A42" s="18" t="s">
        <v>218</v>
      </c>
      <c r="B42" s="58" t="s">
        <v>219</v>
      </c>
      <c r="C42" s="3" t="s">
        <v>47</v>
      </c>
      <c r="D42" s="18"/>
    </row>
    <row r="43" spans="1:4" x14ac:dyDescent="0.3">
      <c r="A43" s="18" t="s">
        <v>220</v>
      </c>
      <c r="B43" s="58" t="s">
        <v>221</v>
      </c>
      <c r="C43" s="3" t="s">
        <v>47</v>
      </c>
      <c r="D43" s="18"/>
    </row>
    <row r="44" spans="1:4" x14ac:dyDescent="0.3">
      <c r="A44" s="18" t="s">
        <v>222</v>
      </c>
      <c r="B44" s="58" t="s">
        <v>223</v>
      </c>
      <c r="C44" s="3" t="s">
        <v>47</v>
      </c>
      <c r="D44" s="18"/>
    </row>
    <row r="45" spans="1:4" x14ac:dyDescent="0.3">
      <c r="A45" s="18" t="s">
        <v>224</v>
      </c>
      <c r="B45" s="58" t="s">
        <v>225</v>
      </c>
      <c r="C45" s="3" t="s">
        <v>47</v>
      </c>
      <c r="D45" s="18"/>
    </row>
    <row r="46" spans="1:4" x14ac:dyDescent="0.3">
      <c r="A46" s="18" t="s">
        <v>226</v>
      </c>
      <c r="B46" s="58" t="s">
        <v>227</v>
      </c>
      <c r="C46" s="3" t="s">
        <v>47</v>
      </c>
      <c r="D46" s="18"/>
    </row>
    <row r="47" spans="1:4" x14ac:dyDescent="0.3">
      <c r="A47" s="18" t="s">
        <v>228</v>
      </c>
      <c r="B47" s="58" t="s">
        <v>229</v>
      </c>
      <c r="C47" s="3" t="s">
        <v>47</v>
      </c>
      <c r="D47" s="18"/>
    </row>
    <row r="48" spans="1:4" x14ac:dyDescent="0.3">
      <c r="A48" s="18" t="s">
        <v>230</v>
      </c>
      <c r="B48" s="58" t="s">
        <v>231</v>
      </c>
      <c r="C48" s="3" t="s">
        <v>47</v>
      </c>
      <c r="D48" s="18"/>
    </row>
    <row r="49" spans="1:4" ht="158.4" x14ac:dyDescent="0.3">
      <c r="A49" s="18" t="s">
        <v>232</v>
      </c>
      <c r="B49" s="58" t="s">
        <v>233</v>
      </c>
      <c r="C49" s="3" t="s">
        <v>47</v>
      </c>
      <c r="D49" s="18"/>
    </row>
    <row r="50" spans="1:4" ht="43.2" x14ac:dyDescent="0.3">
      <c r="A50" s="57" t="s">
        <v>234</v>
      </c>
      <c r="B50" s="67" t="s">
        <v>235</v>
      </c>
      <c r="C50" s="3" t="s">
        <v>47</v>
      </c>
      <c r="D50" s="57"/>
    </row>
    <row r="51" spans="1:4" ht="158.4" x14ac:dyDescent="0.3">
      <c r="A51" s="18" t="s">
        <v>236</v>
      </c>
      <c r="B51" s="58" t="s">
        <v>237</v>
      </c>
      <c r="C51" s="3" t="s">
        <v>47</v>
      </c>
      <c r="D51" s="18"/>
    </row>
    <row r="52" spans="1:4" ht="28.8" x14ac:dyDescent="0.3">
      <c r="A52" s="18" t="s">
        <v>238</v>
      </c>
      <c r="B52" s="58" t="s">
        <v>239</v>
      </c>
      <c r="C52" s="3" t="s">
        <v>47</v>
      </c>
      <c r="D52" s="1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A9111-5D84-4EC0-BFD2-6263F6E5298A}">
  <dimension ref="A1:J17"/>
  <sheetViews>
    <sheetView zoomScale="80" zoomScaleNormal="80" workbookViewId="0">
      <selection activeCell="C2" sqref="C2:C17"/>
    </sheetView>
  </sheetViews>
  <sheetFormatPr defaultColWidth="9.109375" defaultRowHeight="14.4" x14ac:dyDescent="0.3"/>
  <cols>
    <col min="1" max="1" width="11.5546875" style="2" bestFit="1" customWidth="1"/>
    <col min="2" max="2" width="123.88671875" style="2" bestFit="1" customWidth="1"/>
    <col min="3" max="3" width="8.6640625" style="2" bestFit="1" customWidth="1"/>
    <col min="4" max="4" width="10.33203125" style="2" bestFit="1" customWidth="1"/>
    <col min="5" max="5" width="9.109375" style="2" customWidth="1"/>
    <col min="6" max="6" width="20.44140625" style="2" bestFit="1" customWidth="1"/>
    <col min="7" max="7" width="19.33203125" style="2" bestFit="1" customWidth="1"/>
    <col min="8" max="8" width="7.44140625" style="2" bestFit="1" customWidth="1"/>
    <col min="9" max="9" width="6.5546875" style="2" bestFit="1" customWidth="1"/>
    <col min="10" max="16384" width="9.109375" style="2"/>
  </cols>
  <sheetData>
    <row r="1" spans="1:10" ht="15.6" customHeight="1" x14ac:dyDescent="0.3">
      <c r="A1" s="1" t="s">
        <v>39</v>
      </c>
      <c r="B1" s="1" t="s">
        <v>40</v>
      </c>
      <c r="C1" s="1" t="s">
        <v>41</v>
      </c>
      <c r="D1" s="1" t="s">
        <v>42</v>
      </c>
      <c r="F1" s="7" t="s">
        <v>43</v>
      </c>
      <c r="G1" s="7" t="s">
        <v>44</v>
      </c>
      <c r="H1" s="7" t="s">
        <v>45</v>
      </c>
      <c r="I1" s="7" t="s">
        <v>46</v>
      </c>
      <c r="J1" s="7" t="s">
        <v>47</v>
      </c>
    </row>
    <row r="2" spans="1:10" ht="28.8" x14ac:dyDescent="0.3">
      <c r="A2" s="15" t="s">
        <v>48</v>
      </c>
      <c r="B2" s="29" t="s">
        <v>348</v>
      </c>
      <c r="C2" s="3" t="s">
        <v>47</v>
      </c>
      <c r="D2" s="3"/>
      <c r="F2" s="8">
        <f>COUNTA(A2:A998)</f>
        <v>16</v>
      </c>
      <c r="G2" s="8">
        <f>H2+I2</f>
        <v>0</v>
      </c>
      <c r="H2" s="8">
        <f>COUNTIF(C:C,"Pass")</f>
        <v>0</v>
      </c>
      <c r="I2" s="8">
        <f>COUNTIF(C:C,"Fail")</f>
        <v>0</v>
      </c>
      <c r="J2" s="8">
        <f>COUNTIF(C:C,"NA")</f>
        <v>16</v>
      </c>
    </row>
    <row r="3" spans="1:10" x14ac:dyDescent="0.3">
      <c r="A3" s="15" t="s">
        <v>50</v>
      </c>
      <c r="B3" s="29" t="s">
        <v>349</v>
      </c>
      <c r="C3" s="3" t="s">
        <v>47</v>
      </c>
      <c r="D3" s="3"/>
    </row>
    <row r="4" spans="1:10" x14ac:dyDescent="0.3">
      <c r="A4" s="15" t="s">
        <v>70</v>
      </c>
      <c r="B4" s="29" t="s">
        <v>350</v>
      </c>
      <c r="C4" s="3" t="s">
        <v>47</v>
      </c>
      <c r="D4" s="3"/>
    </row>
    <row r="5" spans="1:10" x14ac:dyDescent="0.3">
      <c r="A5" s="15" t="s">
        <v>71</v>
      </c>
      <c r="B5" s="29" t="s">
        <v>351</v>
      </c>
      <c r="C5" s="3" t="s">
        <v>47</v>
      </c>
      <c r="D5" s="3"/>
    </row>
    <row r="6" spans="1:10" x14ac:dyDescent="0.3">
      <c r="A6" s="15" t="s">
        <v>73</v>
      </c>
      <c r="B6" s="29" t="s">
        <v>353</v>
      </c>
      <c r="C6" s="3" t="s">
        <v>47</v>
      </c>
      <c r="D6" s="3"/>
    </row>
    <row r="7" spans="1:10" x14ac:dyDescent="0.3">
      <c r="A7" s="15" t="s">
        <v>75</v>
      </c>
      <c r="B7" s="29" t="s">
        <v>355</v>
      </c>
      <c r="C7" s="3" t="s">
        <v>47</v>
      </c>
      <c r="D7" s="3"/>
    </row>
    <row r="8" spans="1:10" x14ac:dyDescent="0.3">
      <c r="A8" s="15" t="s">
        <v>76</v>
      </c>
      <c r="B8" s="29" t="s">
        <v>356</v>
      </c>
      <c r="C8" s="3" t="s">
        <v>47</v>
      </c>
      <c r="D8" s="3"/>
    </row>
    <row r="9" spans="1:10" x14ac:dyDescent="0.3">
      <c r="A9" s="15" t="s">
        <v>77</v>
      </c>
      <c r="B9" s="29" t="s">
        <v>357</v>
      </c>
      <c r="C9" s="3" t="s">
        <v>47</v>
      </c>
      <c r="D9" s="3"/>
    </row>
    <row r="10" spans="1:10" x14ac:dyDescent="0.3">
      <c r="A10" s="15" t="s">
        <v>78</v>
      </c>
      <c r="B10" s="29" t="s">
        <v>358</v>
      </c>
      <c r="C10" s="3" t="s">
        <v>47</v>
      </c>
      <c r="D10" s="3"/>
    </row>
    <row r="11" spans="1:10" x14ac:dyDescent="0.3">
      <c r="A11" s="15" t="s">
        <v>79</v>
      </c>
      <c r="B11" s="29" t="s">
        <v>359</v>
      </c>
      <c r="C11" s="3" t="s">
        <v>47</v>
      </c>
      <c r="D11" s="3"/>
    </row>
    <row r="12" spans="1:10" x14ac:dyDescent="0.3">
      <c r="A12" s="15" t="s">
        <v>80</v>
      </c>
      <c r="B12" s="29" t="s">
        <v>360</v>
      </c>
      <c r="C12" s="3" t="s">
        <v>47</v>
      </c>
      <c r="D12" s="3"/>
    </row>
    <row r="13" spans="1:10" x14ac:dyDescent="0.3">
      <c r="A13" s="15" t="s">
        <v>81</v>
      </c>
      <c r="B13" s="29" t="s">
        <v>361</v>
      </c>
      <c r="C13" s="3" t="s">
        <v>47</v>
      </c>
      <c r="D13" s="3"/>
    </row>
    <row r="14" spans="1:10" x14ac:dyDescent="0.3">
      <c r="A14" s="15" t="s">
        <v>82</v>
      </c>
      <c r="B14" s="29" t="s">
        <v>362</v>
      </c>
      <c r="C14" s="3" t="s">
        <v>47</v>
      </c>
      <c r="D14" s="3"/>
    </row>
    <row r="15" spans="1:10" x14ac:dyDescent="0.3">
      <c r="A15" s="15" t="s">
        <v>83</v>
      </c>
      <c r="B15" s="29" t="s">
        <v>363</v>
      </c>
      <c r="C15" s="3" t="s">
        <v>47</v>
      </c>
      <c r="D15" s="3"/>
    </row>
    <row r="16" spans="1:10" x14ac:dyDescent="0.3">
      <c r="A16" s="15" t="s">
        <v>84</v>
      </c>
      <c r="B16" s="29" t="s">
        <v>364</v>
      </c>
      <c r="C16" s="3" t="s">
        <v>47</v>
      </c>
      <c r="D16" s="3"/>
    </row>
    <row r="17" spans="1:4" ht="57.6" x14ac:dyDescent="0.3">
      <c r="A17" s="15" t="s">
        <v>85</v>
      </c>
      <c r="B17" s="29" t="s">
        <v>365</v>
      </c>
      <c r="C17" s="3" t="s">
        <v>47</v>
      </c>
      <c r="D17" s="3"/>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Summary Report</vt:lpstr>
      <vt:lpstr>NA Test Cases</vt:lpstr>
      <vt:lpstr>Client Creation</vt:lpstr>
      <vt:lpstr>Add Document-GFR</vt:lpstr>
      <vt:lpstr>Binder Creation_GFR</vt:lpstr>
      <vt:lpstr>Pre-Verification Wizard</vt:lpstr>
      <vt:lpstr>Verification Wizard</vt:lpstr>
      <vt:lpstr>SCD</vt:lpstr>
      <vt:lpstr>Superseded Wizard</vt:lpstr>
      <vt:lpstr>Child Form Association</vt:lpstr>
      <vt:lpstr>Duplicate</vt:lpstr>
      <vt:lpstr>New Form Association</vt:lpstr>
      <vt:lpstr>Tax Exempt Wizard</vt:lpstr>
      <vt:lpstr>Finalization Wizard</vt:lpstr>
      <vt:lpstr>Document Viewer</vt:lpstr>
      <vt:lpstr>Binder Open Close</vt:lpstr>
      <vt:lpstr>Index Tree</vt:lpstr>
      <vt:lpstr>Review Tree</vt:lpstr>
      <vt:lpstr>Annotation</vt:lpstr>
      <vt:lpstr>Export-GoSystem</vt:lpstr>
      <vt:lpstr>Export-CCH</vt:lpstr>
      <vt:lpstr>Import TR</vt:lpstr>
      <vt:lpstr>Notes</vt:lpstr>
      <vt:lpstr>Drag&amp;Drop</vt:lpstr>
      <vt:lpstr>Add Document-SPbinder</vt:lpstr>
      <vt:lpstr>Add document-Fileroom</vt:lpstr>
      <vt:lpstr>Print-1</vt:lpstr>
      <vt:lpstr>Print-2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Naik, Akshaykumar P. (TR Technology)</dc:creator>
  <cp:keywords/>
  <dc:description/>
  <cp:lastModifiedBy>Nagaonkar, Bhushan (TR Technology)</cp:lastModifiedBy>
  <cp:revision/>
  <dcterms:created xsi:type="dcterms:W3CDTF">2015-06-05T18:17:20Z</dcterms:created>
  <dcterms:modified xsi:type="dcterms:W3CDTF">2025-05-25T11:31:41Z</dcterms:modified>
  <cp:category/>
  <cp:contentStatus/>
</cp:coreProperties>
</file>