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Dropbox/_Manuscripts/16 Species Paper/_ToSubmit/"/>
    </mc:Choice>
  </mc:AlternateContent>
  <bookViews>
    <workbookView xWindow="3580" yWindow="2560" windowWidth="27240" windowHeight="16440"/>
  </bookViews>
  <sheets>
    <sheet name="TableS2-AllSequencingRead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J83" i="1"/>
  <c r="K83" i="1"/>
  <c r="M83" i="1"/>
  <c r="N83" i="1"/>
  <c r="O83" i="1"/>
  <c r="Q83" i="1"/>
  <c r="R83" i="1"/>
  <c r="S83" i="1"/>
  <c r="U83" i="1"/>
  <c r="V83" i="1"/>
  <c r="W83" i="1"/>
  <c r="I84" i="1"/>
  <c r="J84" i="1"/>
  <c r="K84" i="1"/>
  <c r="M84" i="1"/>
  <c r="N84" i="1"/>
  <c r="O84" i="1"/>
  <c r="Q84" i="1"/>
  <c r="R84" i="1"/>
  <c r="S84" i="1"/>
  <c r="U84" i="1"/>
  <c r="V84" i="1"/>
  <c r="W84" i="1"/>
  <c r="I85" i="1"/>
  <c r="J85" i="1"/>
  <c r="K85" i="1"/>
  <c r="M85" i="1"/>
  <c r="N85" i="1"/>
  <c r="O85" i="1"/>
  <c r="Q85" i="1"/>
  <c r="R85" i="1"/>
  <c r="S85" i="1"/>
  <c r="U85" i="1"/>
  <c r="V85" i="1"/>
  <c r="W85" i="1"/>
</calcChain>
</file>

<file path=xl/sharedStrings.xml><?xml version="1.0" encoding="utf-8"?>
<sst xmlns="http://schemas.openxmlformats.org/spreadsheetml/2006/main" count="102" uniqueCount="38">
  <si>
    <t>Total, all reads</t>
  </si>
  <si>
    <t>Total, fail reads</t>
  </si>
  <si>
    <t>Total, pass reads</t>
  </si>
  <si>
    <t>all</t>
  </si>
  <si>
    <t>fail</t>
  </si>
  <si>
    <t>pass</t>
  </si>
  <si>
    <t>D. yakuba</t>
  </si>
  <si>
    <t>D. willistoni</t>
  </si>
  <si>
    <t>D. virilis</t>
  </si>
  <si>
    <t>-</t>
  </si>
  <si>
    <t>D. simulans</t>
  </si>
  <si>
    <t>D. sechellia</t>
  </si>
  <si>
    <t>D. pseudoobscura</t>
  </si>
  <si>
    <t>D. persimilis</t>
  </si>
  <si>
    <t>D. mojavensis</t>
  </si>
  <si>
    <t>D. mauritiana</t>
  </si>
  <si>
    <t>D. kikkawai</t>
  </si>
  <si>
    <t>D. eugracilis</t>
  </si>
  <si>
    <t>D. erecta</t>
  </si>
  <si>
    <t>D. bipectinata</t>
  </si>
  <si>
    <t>D. biarmipes</t>
  </si>
  <si>
    <t>D. ananassae</t>
  </si>
  <si>
    <t>Longest Read</t>
  </si>
  <si>
    <t>Ave Len</t>
  </si>
  <si>
    <t>Bases</t>
  </si>
  <si>
    <t>Reads</t>
  </si>
  <si>
    <t>&gt;50kb</t>
  </si>
  <si>
    <t>&gt;10kb</t>
  </si>
  <si>
    <t>&gt;1kb</t>
  </si>
  <si>
    <t>Reads (Pass/Fail/All)</t>
  </si>
  <si>
    <t>Run Number</t>
  </si>
  <si>
    <t>Species</t>
  </si>
  <si>
    <t>Reads &gt;50kb</t>
  </si>
  <si>
    <t>Reads &gt;10kb</t>
  </si>
  <si>
    <t>Reads &gt;1kb</t>
  </si>
  <si>
    <t>All Reads</t>
  </si>
  <si>
    <t>Coverage (x)</t>
  </si>
  <si>
    <t>Table S2: Detail of all sequencing reads.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</si>
</sst>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V19" sqref="V19"/>
    </sheetView>
  </sheetViews>
  <sheetFormatPr baseColWidth="10" defaultRowHeight="16" x14ac:dyDescent="0.2"/>
  <cols>
    <col min="1" max="1" width="15.6640625" bestFit="1" customWidth="1"/>
    <col min="2" max="2" width="9.1640625" style="3" customWidth="1"/>
    <col min="3" max="3" width="14.6640625" style="3" customWidth="1"/>
    <col min="4" max="4" width="4.6640625" style="2" bestFit="1" customWidth="1"/>
    <col min="5" max="5" width="5.1640625" style="2" bestFit="1" customWidth="1"/>
    <col min="6" max="7" width="6.1640625" style="2" bestFit="1" customWidth="1"/>
    <col min="8" max="8" width="1.83203125" customWidth="1"/>
    <col min="9" max="9" width="10.83203125" style="1"/>
    <col min="10" max="10" width="14.6640625" style="1" customWidth="1"/>
    <col min="11" max="11" width="10.83203125" style="1"/>
    <col min="12" max="12" width="1.83203125" style="1" customWidth="1"/>
    <col min="13" max="13" width="10.83203125" style="1"/>
    <col min="14" max="14" width="15.1640625" style="1" customWidth="1"/>
    <col min="15" max="15" width="10.83203125" style="1"/>
    <col min="16" max="16" width="1.83203125" style="1" customWidth="1"/>
    <col min="17" max="17" width="10.83203125" style="1"/>
    <col min="18" max="18" width="15" style="1" customWidth="1"/>
    <col min="19" max="19" width="10.83203125" style="1"/>
    <col min="20" max="20" width="1.83203125" style="1" customWidth="1"/>
    <col min="21" max="21" width="10.83203125" style="1"/>
    <col min="22" max="22" width="12.6640625" style="1" bestFit="1" customWidth="1"/>
    <col min="23" max="23" width="10.83203125" style="1"/>
    <col min="24" max="24" width="1.83203125" style="1" customWidth="1"/>
    <col min="25" max="25" width="10.83203125" style="1"/>
  </cols>
  <sheetData>
    <row r="1" spans="1:25" x14ac:dyDescent="0.2">
      <c r="A1" s="9" t="s">
        <v>37</v>
      </c>
    </row>
    <row r="3" spans="1:25" x14ac:dyDescent="0.2">
      <c r="D3" s="12" t="s">
        <v>36</v>
      </c>
      <c r="E3" s="12"/>
      <c r="F3" s="12"/>
      <c r="G3" s="12"/>
      <c r="H3" s="10"/>
      <c r="I3" s="11" t="s">
        <v>35</v>
      </c>
      <c r="J3" s="11"/>
      <c r="K3" s="11"/>
      <c r="L3" s="10"/>
      <c r="M3" s="11" t="s">
        <v>34</v>
      </c>
      <c r="N3" s="11"/>
      <c r="O3" s="11"/>
      <c r="P3" s="10"/>
      <c r="Q3" s="11" t="s">
        <v>33</v>
      </c>
      <c r="R3" s="11"/>
      <c r="S3" s="11"/>
      <c r="T3" s="10"/>
      <c r="U3" s="11" t="s">
        <v>32</v>
      </c>
      <c r="V3" s="11"/>
      <c r="W3" s="11"/>
      <c r="X3" s="10"/>
      <c r="Y3"/>
    </row>
    <row r="4" spans="1:25" ht="32" x14ac:dyDescent="0.2">
      <c r="A4" s="9" t="s">
        <v>31</v>
      </c>
      <c r="B4" s="7" t="s">
        <v>30</v>
      </c>
      <c r="C4" s="7" t="s">
        <v>29</v>
      </c>
      <c r="D4" s="8" t="s">
        <v>3</v>
      </c>
      <c r="E4" s="8" t="s">
        <v>28</v>
      </c>
      <c r="F4" s="8" t="s">
        <v>27</v>
      </c>
      <c r="G4" s="8" t="s">
        <v>26</v>
      </c>
      <c r="H4" s="7"/>
      <c r="I4" s="7" t="s">
        <v>25</v>
      </c>
      <c r="J4" s="7" t="s">
        <v>24</v>
      </c>
      <c r="K4" s="7" t="s">
        <v>23</v>
      </c>
      <c r="L4" s="7"/>
      <c r="M4" s="7" t="s">
        <v>25</v>
      </c>
      <c r="N4" s="7" t="s">
        <v>24</v>
      </c>
      <c r="O4" s="7" t="s">
        <v>23</v>
      </c>
      <c r="P4" s="7"/>
      <c r="Q4" s="7" t="s">
        <v>25</v>
      </c>
      <c r="R4" s="7" t="s">
        <v>24</v>
      </c>
      <c r="S4" s="7" t="s">
        <v>23</v>
      </c>
      <c r="T4" s="7"/>
      <c r="U4" s="7" t="s">
        <v>25</v>
      </c>
      <c r="V4" s="7" t="s">
        <v>24</v>
      </c>
      <c r="W4" s="7" t="s">
        <v>23</v>
      </c>
      <c r="X4" s="7"/>
      <c r="Y4" s="7" t="s">
        <v>22</v>
      </c>
    </row>
    <row r="5" spans="1:25" x14ac:dyDescent="0.2">
      <c r="A5" s="4" t="s">
        <v>21</v>
      </c>
      <c r="B5" s="3">
        <v>1</v>
      </c>
      <c r="C5" s="3" t="s">
        <v>5</v>
      </c>
      <c r="D5" s="2">
        <v>44.842232568667342</v>
      </c>
      <c r="E5" s="2">
        <v>42.934895991861652</v>
      </c>
      <c r="F5" s="2">
        <v>20.116451190233978</v>
      </c>
      <c r="G5" s="2">
        <v>8.3084038657171927E-2</v>
      </c>
      <c r="I5" s="1">
        <v>2085829</v>
      </c>
      <c r="J5" s="1">
        <v>8815982923</v>
      </c>
      <c r="K5" s="1">
        <v>4227</v>
      </c>
      <c r="M5" s="1">
        <v>1409289</v>
      </c>
      <c r="N5" s="1">
        <v>8441000552</v>
      </c>
      <c r="O5" s="1">
        <v>5990</v>
      </c>
      <c r="Q5" s="1">
        <v>252071</v>
      </c>
      <c r="R5" s="1">
        <v>3954894304</v>
      </c>
      <c r="S5" s="1">
        <v>15690</v>
      </c>
      <c r="U5" s="1">
        <v>270</v>
      </c>
      <c r="V5" s="1">
        <v>16334322</v>
      </c>
      <c r="W5" s="1">
        <v>60497</v>
      </c>
      <c r="Y5" s="1">
        <v>110391</v>
      </c>
    </row>
    <row r="6" spans="1:25" x14ac:dyDescent="0.2">
      <c r="A6" s="4"/>
      <c r="B6" s="3">
        <v>1</v>
      </c>
      <c r="C6" s="3" t="s">
        <v>4</v>
      </c>
      <c r="D6" s="2">
        <v>1.3311523753814853</v>
      </c>
      <c r="E6" s="2">
        <v>1.152611047812818</v>
      </c>
      <c r="F6" s="2">
        <v>0.20077395218718211</v>
      </c>
      <c r="G6" s="2">
        <v>3.2686520854526956E-3</v>
      </c>
      <c r="I6" s="1">
        <v>176670</v>
      </c>
      <c r="J6" s="1">
        <v>261704557</v>
      </c>
      <c r="K6" s="1">
        <v>1481</v>
      </c>
      <c r="M6" s="1">
        <v>62598</v>
      </c>
      <c r="N6" s="1">
        <v>226603332</v>
      </c>
      <c r="O6" s="1">
        <v>3620</v>
      </c>
      <c r="Q6" s="1">
        <v>2885</v>
      </c>
      <c r="R6" s="1">
        <v>39472159</v>
      </c>
      <c r="S6" s="1">
        <v>13682</v>
      </c>
      <c r="U6" s="1">
        <v>7</v>
      </c>
      <c r="V6" s="1">
        <v>642617</v>
      </c>
      <c r="W6" s="1">
        <v>91802</v>
      </c>
      <c r="Y6" s="1">
        <v>110670</v>
      </c>
    </row>
    <row r="7" spans="1:25" x14ac:dyDescent="0.2">
      <c r="A7" s="4"/>
      <c r="C7" s="3" t="s">
        <v>3</v>
      </c>
      <c r="D7" s="2">
        <v>46.173384944048827</v>
      </c>
      <c r="E7" s="2">
        <v>44.087507039674463</v>
      </c>
      <c r="F7" s="2">
        <v>20.317225142421158</v>
      </c>
      <c r="G7" s="2">
        <v>8.6352690742624624E-2</v>
      </c>
      <c r="I7" s="1">
        <v>2262499</v>
      </c>
      <c r="J7" s="1">
        <v>9077687480</v>
      </c>
      <c r="K7" s="1">
        <v>4012.2393335864458</v>
      </c>
      <c r="M7" s="1">
        <v>1471887</v>
      </c>
      <c r="N7" s="1">
        <v>8667603884</v>
      </c>
      <c r="O7" s="1">
        <v>5888.7699150817962</v>
      </c>
      <c r="Q7" s="1">
        <v>254956</v>
      </c>
      <c r="R7" s="1">
        <v>3994366463</v>
      </c>
      <c r="S7" s="1">
        <v>15666.885513578814</v>
      </c>
      <c r="U7" s="1">
        <v>277</v>
      </c>
      <c r="V7" s="1">
        <v>16976939</v>
      </c>
      <c r="W7" s="1">
        <v>61288.588447653427</v>
      </c>
      <c r="Y7" s="1">
        <v>110670</v>
      </c>
    </row>
    <row r="8" spans="1:25" x14ac:dyDescent="0.2">
      <c r="A8" s="4"/>
    </row>
    <row r="9" spans="1:25" x14ac:dyDescent="0.2">
      <c r="A9" s="4" t="s">
        <v>20</v>
      </c>
      <c r="B9" s="3">
        <v>1</v>
      </c>
      <c r="C9" s="3" t="s">
        <v>5</v>
      </c>
      <c r="D9" s="2">
        <v>28.848602372188139</v>
      </c>
      <c r="E9" s="2">
        <v>27.454811313905932</v>
      </c>
      <c r="F9" s="2">
        <v>12.906811845603272</v>
      </c>
      <c r="G9" s="2">
        <v>2.9289192229038856E-2</v>
      </c>
      <c r="I9" s="1">
        <v>1375651</v>
      </c>
      <c r="J9" s="1">
        <v>5642786624</v>
      </c>
      <c r="K9" s="1">
        <v>4102</v>
      </c>
      <c r="M9" s="1">
        <v>861668</v>
      </c>
      <c r="N9" s="1">
        <v>5370161093</v>
      </c>
      <c r="O9" s="1">
        <v>6232</v>
      </c>
      <c r="Q9" s="1">
        <v>166579</v>
      </c>
      <c r="R9" s="1">
        <v>2524572397</v>
      </c>
      <c r="S9" s="1">
        <v>15155</v>
      </c>
      <c r="U9" s="1">
        <v>95</v>
      </c>
      <c r="V9" s="1">
        <v>5728966</v>
      </c>
      <c r="W9" s="1">
        <v>60305</v>
      </c>
      <c r="Y9" s="1">
        <v>101492</v>
      </c>
    </row>
    <row r="10" spans="1:25" x14ac:dyDescent="0.2">
      <c r="A10" s="4"/>
      <c r="B10" s="3">
        <v>1</v>
      </c>
      <c r="C10" s="3" t="s">
        <v>4</v>
      </c>
      <c r="D10" s="2">
        <v>5.0278340490797548</v>
      </c>
      <c r="E10" s="2">
        <v>4.6274459867075661</v>
      </c>
      <c r="F10" s="2">
        <v>1.8159460020449898</v>
      </c>
      <c r="G10" s="2">
        <v>6.9608793456032722E-3</v>
      </c>
      <c r="I10" s="1">
        <v>361407</v>
      </c>
      <c r="J10" s="1">
        <v>983444340</v>
      </c>
      <c r="K10" s="1">
        <v>2721</v>
      </c>
      <c r="M10" s="1">
        <v>166166</v>
      </c>
      <c r="N10" s="1">
        <v>905128435</v>
      </c>
      <c r="O10" s="1">
        <v>5447</v>
      </c>
      <c r="Q10" s="1">
        <v>24056</v>
      </c>
      <c r="R10" s="1">
        <v>355199038</v>
      </c>
      <c r="S10" s="1">
        <v>14766</v>
      </c>
      <c r="U10" s="1">
        <v>18</v>
      </c>
      <c r="V10" s="1">
        <v>1361548</v>
      </c>
      <c r="W10" s="1">
        <v>75642</v>
      </c>
      <c r="Y10" s="1">
        <v>192365</v>
      </c>
    </row>
    <row r="11" spans="1:25" x14ac:dyDescent="0.2">
      <c r="A11" s="4"/>
      <c r="C11" s="3" t="s">
        <v>3</v>
      </c>
      <c r="D11" s="2">
        <v>33.876436421267897</v>
      </c>
      <c r="E11" s="2">
        <v>32.082257300613499</v>
      </c>
      <c r="F11" s="2">
        <v>14.722757847648262</v>
      </c>
      <c r="G11" s="2">
        <v>3.6250071574642127E-2</v>
      </c>
      <c r="I11" s="1">
        <v>1737058</v>
      </c>
      <c r="J11" s="1">
        <v>6626230964</v>
      </c>
      <c r="K11" s="1">
        <v>3814.6285063596033</v>
      </c>
      <c r="M11" s="1">
        <v>1027834</v>
      </c>
      <c r="N11" s="1">
        <v>6275289528</v>
      </c>
      <c r="O11" s="1">
        <v>6105.3531290072133</v>
      </c>
      <c r="Q11" s="1">
        <v>190635</v>
      </c>
      <c r="R11" s="1">
        <v>2879771435</v>
      </c>
      <c r="S11" s="1">
        <v>15106.205235135207</v>
      </c>
      <c r="U11" s="1">
        <v>113</v>
      </c>
      <c r="V11" s="1">
        <v>7090514</v>
      </c>
      <c r="W11" s="1">
        <v>62747.911504424781</v>
      </c>
      <c r="Y11" s="1">
        <v>101492</v>
      </c>
    </row>
    <row r="12" spans="1:25" x14ac:dyDescent="0.2">
      <c r="A12" s="4"/>
    </row>
    <row r="13" spans="1:25" x14ac:dyDescent="0.2">
      <c r="A13" s="4" t="s">
        <v>19</v>
      </c>
      <c r="B13" s="3">
        <v>1</v>
      </c>
      <c r="C13" s="3" t="s">
        <v>5</v>
      </c>
      <c r="D13" s="2">
        <v>16.279606725317691</v>
      </c>
      <c r="E13" s="2">
        <v>14.23746123655914</v>
      </c>
      <c r="F13" s="2">
        <v>5.3571231182795698</v>
      </c>
      <c r="G13" s="2">
        <v>1.0648123167155426E-2</v>
      </c>
      <c r="I13" s="1">
        <v>1453689</v>
      </c>
      <c r="J13" s="1">
        <v>3330807536</v>
      </c>
      <c r="K13" s="1">
        <v>2291</v>
      </c>
      <c r="M13" s="1">
        <v>594316</v>
      </c>
      <c r="N13" s="1">
        <v>2912984569</v>
      </c>
      <c r="O13" s="1">
        <v>4901</v>
      </c>
      <c r="Q13" s="1">
        <v>72567</v>
      </c>
      <c r="R13" s="1">
        <v>1096067390</v>
      </c>
      <c r="S13" s="1">
        <v>15104</v>
      </c>
      <c r="U13" s="1">
        <v>38</v>
      </c>
      <c r="V13" s="1">
        <v>2178606</v>
      </c>
      <c r="W13" s="1">
        <v>57332</v>
      </c>
      <c r="Y13" s="1">
        <v>81838</v>
      </c>
    </row>
    <row r="14" spans="1:25" x14ac:dyDescent="0.2">
      <c r="A14" s="4"/>
      <c r="B14" s="3">
        <v>1</v>
      </c>
      <c r="C14" s="3" t="s">
        <v>4</v>
      </c>
      <c r="D14" s="2">
        <v>5.3266359628543496</v>
      </c>
      <c r="E14" s="2">
        <v>4.221225542521994</v>
      </c>
      <c r="F14" s="2">
        <v>1.2033963880742913</v>
      </c>
      <c r="G14" s="2">
        <v>2.6569550342130988E-3</v>
      </c>
      <c r="I14" s="1">
        <v>783036</v>
      </c>
      <c r="J14" s="1">
        <v>1089829718</v>
      </c>
      <c r="K14" s="1">
        <v>1392</v>
      </c>
      <c r="M14" s="1">
        <v>212102</v>
      </c>
      <c r="N14" s="1">
        <v>863662746</v>
      </c>
      <c r="O14" s="1">
        <v>4072</v>
      </c>
      <c r="Q14" s="1">
        <v>16869</v>
      </c>
      <c r="R14" s="1">
        <v>246214901</v>
      </c>
      <c r="S14" s="1">
        <v>14596</v>
      </c>
      <c r="U14" s="1">
        <v>8</v>
      </c>
      <c r="V14" s="1">
        <v>543613</v>
      </c>
      <c r="W14" s="1">
        <v>67952</v>
      </c>
      <c r="Y14" s="1">
        <v>114974</v>
      </c>
    </row>
    <row r="15" spans="1:25" x14ac:dyDescent="0.2">
      <c r="A15" s="4"/>
    </row>
    <row r="16" spans="1:25" x14ac:dyDescent="0.2">
      <c r="A16" s="4"/>
      <c r="B16" s="3">
        <v>2</v>
      </c>
      <c r="C16" s="3" t="s">
        <v>5</v>
      </c>
      <c r="D16" s="2">
        <v>6.3307879618768332</v>
      </c>
      <c r="E16" s="2">
        <v>6.282312575757576</v>
      </c>
      <c r="F16" s="2">
        <v>4.5462354154447704</v>
      </c>
      <c r="G16" s="2">
        <v>1.0993660654936461</v>
      </c>
      <c r="I16" s="1">
        <v>136492</v>
      </c>
      <c r="J16" s="1">
        <v>1295279217</v>
      </c>
      <c r="K16" s="1">
        <v>9490</v>
      </c>
      <c r="M16" s="1">
        <v>122032</v>
      </c>
      <c r="N16" s="1">
        <v>1285361153</v>
      </c>
      <c r="O16" s="1">
        <v>10533</v>
      </c>
      <c r="Q16" s="1">
        <v>37121</v>
      </c>
      <c r="R16" s="1">
        <v>930159766</v>
      </c>
      <c r="S16" s="1">
        <v>25058</v>
      </c>
      <c r="U16" s="1">
        <v>3202</v>
      </c>
      <c r="V16" s="1">
        <v>224930297</v>
      </c>
      <c r="W16" s="1">
        <v>70247</v>
      </c>
      <c r="Y16" s="1">
        <v>279705</v>
      </c>
    </row>
    <row r="17" spans="1:25" x14ac:dyDescent="0.2">
      <c r="A17" s="4"/>
      <c r="B17" s="3">
        <v>2</v>
      </c>
      <c r="C17" s="3" t="s">
        <v>4</v>
      </c>
      <c r="D17" s="2">
        <v>0.63582345063538614</v>
      </c>
      <c r="E17" s="2">
        <v>0.62573304985337241</v>
      </c>
      <c r="F17" s="2">
        <v>0.39686184261974583</v>
      </c>
      <c r="G17" s="2">
        <v>7.15553128054741E-2</v>
      </c>
      <c r="I17" s="1">
        <v>19142</v>
      </c>
      <c r="J17" s="1">
        <v>130089478</v>
      </c>
      <c r="K17" s="1">
        <v>6796</v>
      </c>
      <c r="M17" s="1">
        <v>15741</v>
      </c>
      <c r="N17" s="1">
        <v>128024982</v>
      </c>
      <c r="O17" s="1">
        <v>8133</v>
      </c>
      <c r="Q17" s="1">
        <v>3555</v>
      </c>
      <c r="R17" s="1">
        <v>81197933</v>
      </c>
      <c r="S17" s="1">
        <v>22840</v>
      </c>
      <c r="U17" s="1">
        <v>222</v>
      </c>
      <c r="V17" s="1">
        <v>14640217</v>
      </c>
      <c r="W17" s="1">
        <v>65947</v>
      </c>
      <c r="Y17" s="1">
        <v>153709</v>
      </c>
    </row>
    <row r="18" spans="1:25" x14ac:dyDescent="0.2">
      <c r="A18" s="4"/>
      <c r="C18" s="3" t="s">
        <v>3</v>
      </c>
      <c r="D18" s="2">
        <v>28.57285410068426</v>
      </c>
      <c r="E18" s="2">
        <v>25.366732404692083</v>
      </c>
      <c r="F18" s="2">
        <v>11.503616764418377</v>
      </c>
      <c r="G18" s="2">
        <v>1.1842264565004887</v>
      </c>
      <c r="I18" s="1">
        <v>2392359</v>
      </c>
      <c r="J18" s="1">
        <v>5846005949</v>
      </c>
      <c r="K18" s="1">
        <v>2443.6156734837873</v>
      </c>
      <c r="M18" s="1">
        <v>944191</v>
      </c>
      <c r="N18" s="1">
        <v>5190033450</v>
      </c>
      <c r="O18" s="1">
        <v>5496.8046189806937</v>
      </c>
      <c r="Q18" s="1">
        <v>130112</v>
      </c>
      <c r="R18" s="1">
        <v>2353639990</v>
      </c>
      <c r="S18" s="1">
        <v>18089.338339276932</v>
      </c>
      <c r="U18" s="1">
        <v>3470</v>
      </c>
      <c r="V18" s="1">
        <v>242292733</v>
      </c>
      <c r="W18" s="1">
        <v>69824.995100864558</v>
      </c>
      <c r="Y18" s="1">
        <v>279705</v>
      </c>
    </row>
    <row r="19" spans="1:25" x14ac:dyDescent="0.2">
      <c r="A19" s="4"/>
    </row>
    <row r="20" spans="1:25" x14ac:dyDescent="0.2">
      <c r="A20" s="4" t="s">
        <v>18</v>
      </c>
      <c r="B20" s="3">
        <v>1</v>
      </c>
      <c r="C20" s="3" t="s">
        <v>5</v>
      </c>
      <c r="D20" s="2">
        <v>21.839747476400252</v>
      </c>
      <c r="E20" s="2">
        <v>20.745697337948396</v>
      </c>
      <c r="F20" s="2">
        <v>9.8382440591567022</v>
      </c>
      <c r="G20" s="2">
        <v>5.573185022026432E-2</v>
      </c>
      <c r="I20" s="1">
        <v>894435</v>
      </c>
      <c r="J20" s="1">
        <v>3470335874</v>
      </c>
      <c r="K20" s="1">
        <v>3880</v>
      </c>
      <c r="M20" s="1">
        <v>536455</v>
      </c>
      <c r="N20" s="1">
        <v>3296491307</v>
      </c>
      <c r="O20" s="1">
        <v>6145</v>
      </c>
      <c r="Q20" s="1">
        <v>98325</v>
      </c>
      <c r="R20" s="1">
        <v>1563296981</v>
      </c>
      <c r="S20" s="1">
        <v>15899</v>
      </c>
      <c r="U20" s="1">
        <v>150</v>
      </c>
      <c r="V20" s="1">
        <v>8855791</v>
      </c>
      <c r="W20" s="1">
        <v>59039</v>
      </c>
      <c r="Y20" s="1">
        <v>91749</v>
      </c>
    </row>
    <row r="21" spans="1:25" x14ac:dyDescent="0.2">
      <c r="A21" s="4"/>
      <c r="B21" s="3">
        <v>1</v>
      </c>
      <c r="C21" s="3" t="s">
        <v>4</v>
      </c>
      <c r="D21" s="2">
        <v>5.5513740717432345</v>
      </c>
      <c r="E21" s="2">
        <v>4.6507726431718064</v>
      </c>
      <c r="F21" s="2">
        <v>1.3287498867212084</v>
      </c>
      <c r="G21" s="2">
        <v>4.3337444933920707E-3</v>
      </c>
      <c r="I21" s="1">
        <v>552558</v>
      </c>
      <c r="J21" s="1">
        <v>882113340</v>
      </c>
      <c r="K21" s="1">
        <v>1596</v>
      </c>
      <c r="M21" s="1">
        <v>186516</v>
      </c>
      <c r="N21" s="1">
        <v>739007773</v>
      </c>
      <c r="O21" s="1">
        <v>3962</v>
      </c>
      <c r="Q21" s="1">
        <v>14109</v>
      </c>
      <c r="R21" s="1">
        <v>211138357</v>
      </c>
      <c r="S21" s="1">
        <v>14965</v>
      </c>
      <c r="U21" s="1">
        <v>11</v>
      </c>
      <c r="V21" s="1">
        <v>688632</v>
      </c>
      <c r="W21" s="1">
        <v>62603</v>
      </c>
      <c r="Y21" s="1">
        <v>91339</v>
      </c>
    </row>
    <row r="22" spans="1:25" x14ac:dyDescent="0.2">
      <c r="A22" s="4"/>
    </row>
    <row r="23" spans="1:25" x14ac:dyDescent="0.2">
      <c r="A23" s="4"/>
      <c r="B23" s="3">
        <v>2</v>
      </c>
      <c r="C23" s="3" t="s">
        <v>5</v>
      </c>
      <c r="D23" s="2">
        <v>9.8440216928886084</v>
      </c>
      <c r="E23" s="2">
        <v>9.8187002643171812</v>
      </c>
      <c r="F23" s="2">
        <v>7.6157803461296414</v>
      </c>
      <c r="G23" s="2">
        <v>1.1322670925110132</v>
      </c>
      <c r="I23" s="1">
        <v>128111</v>
      </c>
      <c r="J23" s="1">
        <v>1564215047</v>
      </c>
      <c r="K23" s="1">
        <v>12210</v>
      </c>
      <c r="M23" s="1">
        <v>122281</v>
      </c>
      <c r="N23" s="1">
        <v>1560191472</v>
      </c>
      <c r="O23" s="1">
        <v>12759</v>
      </c>
      <c r="Q23" s="1">
        <v>52753</v>
      </c>
      <c r="R23" s="1">
        <v>1210147497</v>
      </c>
      <c r="S23" s="1">
        <v>22940</v>
      </c>
      <c r="U23" s="1">
        <v>2876</v>
      </c>
      <c r="V23" s="1">
        <v>179917241</v>
      </c>
      <c r="W23" s="1">
        <v>62558</v>
      </c>
      <c r="Y23" s="1">
        <v>176712</v>
      </c>
    </row>
    <row r="24" spans="1:25" x14ac:dyDescent="0.2">
      <c r="A24" s="4"/>
      <c r="B24" s="3">
        <v>2</v>
      </c>
      <c r="C24" s="3" t="s">
        <v>4</v>
      </c>
      <c r="D24" s="2">
        <v>1.1650962429200755</v>
      </c>
      <c r="E24" s="2">
        <v>1.1240736312146005</v>
      </c>
      <c r="F24" s="2">
        <v>0.76521463184392702</v>
      </c>
      <c r="G24" s="2">
        <v>6.6890000000000005E-2</v>
      </c>
      <c r="I24" s="1">
        <v>42110</v>
      </c>
      <c r="J24" s="1">
        <v>185133793</v>
      </c>
      <c r="K24" s="1">
        <v>4396</v>
      </c>
      <c r="M24" s="1">
        <v>19191</v>
      </c>
      <c r="N24" s="1">
        <v>178615300</v>
      </c>
      <c r="O24" s="1">
        <v>9307</v>
      </c>
      <c r="Q24" s="1">
        <v>5856</v>
      </c>
      <c r="R24" s="1">
        <v>121592605</v>
      </c>
      <c r="S24" s="1">
        <v>20764</v>
      </c>
      <c r="U24" s="1">
        <v>177</v>
      </c>
      <c r="V24" s="1">
        <v>10628821</v>
      </c>
      <c r="W24" s="1">
        <v>60050</v>
      </c>
      <c r="Y24" s="1">
        <v>108455</v>
      </c>
    </row>
    <row r="25" spans="1:25" x14ac:dyDescent="0.2">
      <c r="A25" s="4"/>
      <c r="C25" s="3" t="s">
        <v>3</v>
      </c>
      <c r="D25" s="2">
        <v>38.40023948395217</v>
      </c>
      <c r="E25" s="2">
        <v>36.339243876651985</v>
      </c>
      <c r="F25" s="2">
        <v>19.547988923851477</v>
      </c>
      <c r="G25" s="2">
        <v>1.2592226872246697</v>
      </c>
      <c r="I25" s="1">
        <v>1617214</v>
      </c>
      <c r="J25" s="1">
        <v>6101798054</v>
      </c>
      <c r="K25" s="1">
        <v>3773</v>
      </c>
      <c r="M25" s="1">
        <v>864443</v>
      </c>
      <c r="N25" s="1">
        <v>5774305852</v>
      </c>
      <c r="O25" s="1">
        <v>6680</v>
      </c>
      <c r="Q25" s="1">
        <v>171043</v>
      </c>
      <c r="R25" s="1">
        <v>3106175440</v>
      </c>
      <c r="S25" s="1">
        <v>18160</v>
      </c>
      <c r="U25" s="1">
        <v>3214</v>
      </c>
      <c r="V25" s="1">
        <v>200090485</v>
      </c>
      <c r="W25" s="1">
        <v>62256</v>
      </c>
      <c r="Y25" s="1">
        <v>176712</v>
      </c>
    </row>
    <row r="26" spans="1:25" x14ac:dyDescent="0.2">
      <c r="A26" s="4"/>
    </row>
    <row r="27" spans="1:25" x14ac:dyDescent="0.2">
      <c r="A27" s="4" t="s">
        <v>17</v>
      </c>
      <c r="B27" s="3">
        <v>1</v>
      </c>
      <c r="C27" s="3" t="s">
        <v>5</v>
      </c>
      <c r="D27" s="2">
        <v>17.550700270860638</v>
      </c>
      <c r="E27" s="2">
        <v>16.347755508955878</v>
      </c>
      <c r="F27" s="2">
        <v>5.1061316819571863</v>
      </c>
      <c r="G27" s="2">
        <v>2.2308082131935344E-3</v>
      </c>
      <c r="I27" s="1">
        <v>1262520</v>
      </c>
      <c r="J27" s="1">
        <v>4017355292</v>
      </c>
      <c r="K27" s="1">
        <v>3182</v>
      </c>
      <c r="M27" s="1">
        <v>765996</v>
      </c>
      <c r="N27" s="1">
        <v>3742001236</v>
      </c>
      <c r="O27" s="1">
        <v>4885</v>
      </c>
      <c r="Q27" s="1">
        <v>84086</v>
      </c>
      <c r="R27" s="1">
        <v>1168793542</v>
      </c>
      <c r="S27" s="1">
        <v>13900</v>
      </c>
      <c r="U27" s="1">
        <v>9</v>
      </c>
      <c r="V27" s="1">
        <v>510632</v>
      </c>
      <c r="W27" s="1">
        <v>56737</v>
      </c>
      <c r="Y27" s="1">
        <v>70345</v>
      </c>
    </row>
    <row r="28" spans="1:25" x14ac:dyDescent="0.2">
      <c r="A28" s="4"/>
      <c r="B28" s="3">
        <v>1</v>
      </c>
      <c r="C28" s="3" t="s">
        <v>4</v>
      </c>
      <c r="D28" s="2">
        <v>4.7283701004805589</v>
      </c>
      <c r="E28" s="2">
        <v>4.1845079816513762</v>
      </c>
      <c r="F28" s="2">
        <v>1.0345780690257755</v>
      </c>
      <c r="G28" s="2">
        <v>3.0519702927042378E-3</v>
      </c>
      <c r="I28" s="1">
        <v>509377</v>
      </c>
      <c r="J28" s="1">
        <v>1082323916</v>
      </c>
      <c r="K28" s="1">
        <v>2125</v>
      </c>
      <c r="M28" s="1">
        <v>223475</v>
      </c>
      <c r="N28" s="1">
        <v>957833877</v>
      </c>
      <c r="O28" s="1">
        <v>4286</v>
      </c>
      <c r="Q28" s="1">
        <v>17211</v>
      </c>
      <c r="R28" s="1">
        <v>236814920</v>
      </c>
      <c r="S28" s="1">
        <v>13760</v>
      </c>
      <c r="U28" s="1">
        <v>8</v>
      </c>
      <c r="V28" s="1">
        <v>698596</v>
      </c>
      <c r="W28" s="1">
        <v>87324</v>
      </c>
      <c r="Y28" s="1">
        <v>172020</v>
      </c>
    </row>
    <row r="29" spans="1:25" x14ac:dyDescent="0.2">
      <c r="A29" s="4"/>
    </row>
    <row r="30" spans="1:25" x14ac:dyDescent="0.2">
      <c r="A30" s="4"/>
      <c r="B30" s="3">
        <v>2</v>
      </c>
      <c r="C30" s="3" t="s">
        <v>5</v>
      </c>
      <c r="D30" s="2">
        <v>4.9570502359108781</v>
      </c>
      <c r="E30" s="2">
        <v>4.8914520227173437</v>
      </c>
      <c r="F30" s="2">
        <v>3.0546249410222805</v>
      </c>
      <c r="G30" s="2">
        <v>0.36708027086063783</v>
      </c>
      <c r="I30" s="1">
        <v>161906</v>
      </c>
      <c r="J30" s="1">
        <v>1134668799</v>
      </c>
      <c r="K30" s="1">
        <v>7008</v>
      </c>
      <c r="M30" s="1">
        <v>139485</v>
      </c>
      <c r="N30" s="1">
        <v>1119653368</v>
      </c>
      <c r="O30" s="1">
        <v>8027</v>
      </c>
      <c r="Q30" s="1">
        <v>33230</v>
      </c>
      <c r="R30" s="1">
        <v>699203649</v>
      </c>
      <c r="S30" s="1">
        <v>21041</v>
      </c>
      <c r="U30" s="1">
        <v>1300</v>
      </c>
      <c r="V30" s="1">
        <v>84024674</v>
      </c>
      <c r="W30" s="1">
        <v>64634</v>
      </c>
      <c r="Y30" s="1">
        <v>152351</v>
      </c>
    </row>
    <row r="31" spans="1:25" x14ac:dyDescent="0.2">
      <c r="A31" s="4"/>
      <c r="B31" s="3">
        <v>2</v>
      </c>
      <c r="C31" s="3" t="s">
        <v>4</v>
      </c>
      <c r="D31" s="2">
        <v>0.78235626037570993</v>
      </c>
      <c r="E31" s="2">
        <v>0.76197062909567492</v>
      </c>
      <c r="F31" s="2">
        <v>0.39188401485364788</v>
      </c>
      <c r="G31" s="2">
        <v>3.3895736129314111E-2</v>
      </c>
      <c r="I31" s="1">
        <v>35558</v>
      </c>
      <c r="J31" s="1">
        <v>179081348</v>
      </c>
      <c r="K31" s="1">
        <v>5036</v>
      </c>
      <c r="M31" s="1">
        <v>27974</v>
      </c>
      <c r="N31" s="1">
        <v>174415077</v>
      </c>
      <c r="O31" s="1">
        <v>6235</v>
      </c>
      <c r="Q31" s="1">
        <v>4628</v>
      </c>
      <c r="R31" s="1">
        <v>89702251</v>
      </c>
      <c r="S31" s="1">
        <v>19383</v>
      </c>
      <c r="U31" s="1">
        <v>121</v>
      </c>
      <c r="V31" s="1">
        <v>7758734</v>
      </c>
      <c r="W31" s="1">
        <v>64122</v>
      </c>
      <c r="Y31" s="1">
        <v>157907</v>
      </c>
    </row>
    <row r="32" spans="1:25" x14ac:dyDescent="0.2">
      <c r="A32" s="4"/>
      <c r="C32" s="3" t="s">
        <v>3</v>
      </c>
      <c r="D32" s="2">
        <v>28.018476867627786</v>
      </c>
      <c r="E32" s="2">
        <v>26.18568614242027</v>
      </c>
      <c r="F32" s="2">
        <v>9.5872187068588897</v>
      </c>
      <c r="G32" s="2">
        <v>0.40625878549584971</v>
      </c>
      <c r="I32" s="1">
        <v>1969361</v>
      </c>
      <c r="J32" s="1">
        <v>6413429355</v>
      </c>
      <c r="K32" s="1">
        <v>3256.6042259392766</v>
      </c>
      <c r="M32" s="1">
        <v>1156930</v>
      </c>
      <c r="N32" s="1">
        <v>5993903558</v>
      </c>
      <c r="O32" s="1">
        <v>5180.8696792372921</v>
      </c>
      <c r="Q32" s="1">
        <v>139155</v>
      </c>
      <c r="R32" s="1">
        <v>2194514362</v>
      </c>
      <c r="S32" s="1">
        <v>15770.287535482017</v>
      </c>
      <c r="U32" s="1">
        <v>1438</v>
      </c>
      <c r="V32" s="1">
        <v>92992636</v>
      </c>
      <c r="W32" s="1">
        <v>64668.036161335185</v>
      </c>
      <c r="Y32" s="1">
        <v>172020</v>
      </c>
    </row>
    <row r="33" spans="1:25" x14ac:dyDescent="0.2">
      <c r="A33" s="4"/>
    </row>
    <row r="34" spans="1:25" x14ac:dyDescent="0.2">
      <c r="A34" s="4" t="s">
        <v>16</v>
      </c>
      <c r="B34" s="3">
        <v>1</v>
      </c>
      <c r="C34" s="3" t="s">
        <v>5</v>
      </c>
      <c r="D34" s="2">
        <v>18.779441227402472</v>
      </c>
      <c r="E34" s="2">
        <v>18.681545941960039</v>
      </c>
      <c r="F34" s="2">
        <v>13.132521417697431</v>
      </c>
      <c r="G34" s="2">
        <v>2.4689275214081827</v>
      </c>
      <c r="I34" s="1">
        <v>409756</v>
      </c>
      <c r="J34" s="1">
        <v>3947438546</v>
      </c>
      <c r="K34" s="1">
        <v>9634</v>
      </c>
      <c r="M34" s="1">
        <v>379831</v>
      </c>
      <c r="N34" s="1">
        <v>3926860957</v>
      </c>
      <c r="O34" s="1">
        <v>10338</v>
      </c>
      <c r="Q34" s="1">
        <v>120668</v>
      </c>
      <c r="R34" s="1">
        <v>2760456002</v>
      </c>
      <c r="S34" s="1">
        <v>22876</v>
      </c>
      <c r="U34" s="1">
        <v>7512</v>
      </c>
      <c r="V34" s="1">
        <v>518968565</v>
      </c>
      <c r="W34" s="1">
        <v>69085</v>
      </c>
      <c r="Y34" s="1">
        <v>238837</v>
      </c>
    </row>
    <row r="35" spans="1:25" x14ac:dyDescent="0.2">
      <c r="A35" s="4"/>
      <c r="B35" s="3">
        <v>1</v>
      </c>
      <c r="C35" s="3" t="s">
        <v>4</v>
      </c>
      <c r="D35" s="2">
        <v>1.7505063891531873</v>
      </c>
      <c r="E35" s="2">
        <v>1.7297574357754519</v>
      </c>
      <c r="F35" s="2">
        <v>1.0454973168411037</v>
      </c>
      <c r="G35" s="2">
        <v>0.13397604662226451</v>
      </c>
      <c r="I35" s="1">
        <v>53073</v>
      </c>
      <c r="J35" s="1">
        <v>367956443</v>
      </c>
      <c r="K35" s="1">
        <v>6933</v>
      </c>
      <c r="M35" s="1">
        <v>45643</v>
      </c>
      <c r="N35" s="1">
        <v>363595013</v>
      </c>
      <c r="O35" s="1">
        <v>7966</v>
      </c>
      <c r="Q35" s="1">
        <v>10588</v>
      </c>
      <c r="R35" s="1">
        <v>219763536</v>
      </c>
      <c r="S35" s="1">
        <v>20756</v>
      </c>
      <c r="U35" s="1">
        <v>434</v>
      </c>
      <c r="V35" s="1">
        <v>28161765</v>
      </c>
      <c r="W35" s="1">
        <v>64889</v>
      </c>
      <c r="Y35" s="1">
        <v>144090</v>
      </c>
    </row>
    <row r="36" spans="1:25" x14ac:dyDescent="0.2">
      <c r="A36" s="4"/>
      <c r="C36" s="3" t="s">
        <v>3</v>
      </c>
      <c r="D36" s="2">
        <v>20.52994761655566</v>
      </c>
      <c r="E36" s="2">
        <v>20.411303377735489</v>
      </c>
      <c r="F36" s="2">
        <v>14.178018734538535</v>
      </c>
      <c r="G36" s="2">
        <v>2.6029035680304471</v>
      </c>
      <c r="I36" s="1">
        <v>462829</v>
      </c>
      <c r="J36" s="1">
        <v>4315394989</v>
      </c>
      <c r="K36" s="1">
        <v>9323.951154746137</v>
      </c>
      <c r="M36" s="1">
        <v>425474</v>
      </c>
      <c r="N36" s="1">
        <v>4290455970</v>
      </c>
      <c r="O36" s="1">
        <v>10083.943954272176</v>
      </c>
      <c r="Q36" s="1">
        <v>131256</v>
      </c>
      <c r="R36" s="1">
        <v>2980219538</v>
      </c>
      <c r="S36" s="1">
        <v>22705.396614250014</v>
      </c>
      <c r="U36" s="1">
        <v>7946</v>
      </c>
      <c r="V36" s="1">
        <v>547130330</v>
      </c>
      <c r="W36" s="1">
        <v>68856.069720614149</v>
      </c>
      <c r="Y36" s="1">
        <v>238837</v>
      </c>
    </row>
    <row r="37" spans="1:25" x14ac:dyDescent="0.2">
      <c r="A37" s="4"/>
    </row>
    <row r="38" spans="1:25" x14ac:dyDescent="0.2">
      <c r="A38" s="4" t="s">
        <v>15</v>
      </c>
      <c r="B38" s="3">
        <v>1</v>
      </c>
      <c r="C38" s="3" t="s">
        <v>5</v>
      </c>
      <c r="D38" s="2">
        <v>32.648471684610513</v>
      </c>
      <c r="E38" s="2">
        <v>32.095354021532614</v>
      </c>
      <c r="F38" s="2">
        <v>17.135057682077264</v>
      </c>
      <c r="G38" s="2">
        <v>2.6713217226092465E-2</v>
      </c>
      <c r="I38" s="1">
        <v>852775</v>
      </c>
      <c r="J38" s="1">
        <v>5155193679</v>
      </c>
      <c r="K38" s="1">
        <v>6045</v>
      </c>
      <c r="M38" s="1">
        <v>717219</v>
      </c>
      <c r="N38" s="1">
        <v>5067856400</v>
      </c>
      <c r="O38" s="1">
        <v>7066</v>
      </c>
      <c r="Q38" s="1">
        <v>175669</v>
      </c>
      <c r="R38" s="1">
        <v>2705625608</v>
      </c>
      <c r="S38" s="1">
        <v>15402</v>
      </c>
      <c r="U38" s="1">
        <v>70</v>
      </c>
      <c r="V38" s="1">
        <v>4218017</v>
      </c>
      <c r="W38" s="1">
        <v>60257</v>
      </c>
      <c r="Y38" s="1">
        <v>93106</v>
      </c>
    </row>
    <row r="39" spans="1:25" x14ac:dyDescent="0.2">
      <c r="A39" s="4"/>
      <c r="B39" s="3">
        <v>1</v>
      </c>
      <c r="C39" s="3" t="s">
        <v>4</v>
      </c>
      <c r="D39" s="2">
        <v>5.5769547371754271</v>
      </c>
      <c r="E39" s="2">
        <v>5.4281600886637111</v>
      </c>
      <c r="F39" s="2">
        <v>2.4957134705509816</v>
      </c>
      <c r="G39" s="2">
        <v>3.3145598480050667E-3</v>
      </c>
      <c r="I39" s="1">
        <v>185181</v>
      </c>
      <c r="J39" s="1">
        <v>880601153</v>
      </c>
      <c r="K39" s="1">
        <v>4755</v>
      </c>
      <c r="M39" s="1">
        <v>135982</v>
      </c>
      <c r="N39" s="1">
        <v>857106478</v>
      </c>
      <c r="O39" s="1">
        <v>6303</v>
      </c>
      <c r="Q39" s="1">
        <v>26777</v>
      </c>
      <c r="R39" s="1">
        <v>394073157</v>
      </c>
      <c r="S39" s="1">
        <v>14717</v>
      </c>
      <c r="U39" s="1">
        <v>9</v>
      </c>
      <c r="V39" s="1">
        <v>523369</v>
      </c>
      <c r="W39" s="1">
        <v>58152</v>
      </c>
      <c r="Y39" s="1">
        <v>69180</v>
      </c>
    </row>
    <row r="40" spans="1:25" x14ac:dyDescent="0.2">
      <c r="A40" s="4"/>
      <c r="C40" s="3" t="s">
        <v>3</v>
      </c>
      <c r="D40" s="2">
        <v>38.22542642178594</v>
      </c>
      <c r="E40" s="2">
        <v>37.523514110196324</v>
      </c>
      <c r="F40" s="2">
        <v>19.630771152628245</v>
      </c>
      <c r="G40" s="2">
        <v>3.0027777074097529E-2</v>
      </c>
      <c r="I40" s="1">
        <v>1037956</v>
      </c>
      <c r="J40" s="1">
        <v>6035794832</v>
      </c>
      <c r="K40" s="1">
        <v>5815.0777412530015</v>
      </c>
      <c r="M40" s="1">
        <v>853201</v>
      </c>
      <c r="N40" s="1">
        <v>5924962878</v>
      </c>
      <c r="O40" s="1">
        <v>6944.3927960703277</v>
      </c>
      <c r="Q40" s="1">
        <v>202446</v>
      </c>
      <c r="R40" s="1">
        <v>3099698765</v>
      </c>
      <c r="S40" s="1">
        <v>15311.237391699515</v>
      </c>
      <c r="U40" s="1">
        <v>79</v>
      </c>
      <c r="V40" s="1">
        <v>4741386</v>
      </c>
      <c r="W40" s="1">
        <v>60017.544303797469</v>
      </c>
      <c r="Y40" s="1">
        <v>93106</v>
      </c>
    </row>
    <row r="41" spans="1:25" x14ac:dyDescent="0.2">
      <c r="A41" s="4"/>
    </row>
    <row r="42" spans="1:25" x14ac:dyDescent="0.2">
      <c r="A42" s="4" t="s">
        <v>14</v>
      </c>
      <c r="B42" s="3">
        <v>1</v>
      </c>
      <c r="C42" s="3" t="s">
        <v>5</v>
      </c>
      <c r="D42" s="2">
        <v>18.164547263980758</v>
      </c>
      <c r="E42" s="2">
        <v>16.840666897173783</v>
      </c>
      <c r="F42" s="2">
        <v>4.1046927179795549</v>
      </c>
      <c r="G42" s="2">
        <v>1.4877029464822609E-3</v>
      </c>
      <c r="I42" s="1">
        <v>1021611</v>
      </c>
      <c r="J42" s="1">
        <v>3020764210</v>
      </c>
      <c r="K42" s="1">
        <v>2957</v>
      </c>
      <c r="M42" s="1">
        <v>642806</v>
      </c>
      <c r="N42" s="1">
        <v>2800602905</v>
      </c>
      <c r="O42" s="1">
        <v>4357</v>
      </c>
      <c r="Q42" s="1">
        <v>51154</v>
      </c>
      <c r="R42" s="1">
        <v>682610399</v>
      </c>
      <c r="S42" s="1">
        <v>13344</v>
      </c>
      <c r="U42" s="1">
        <v>4</v>
      </c>
      <c r="V42" s="1">
        <v>247405</v>
      </c>
      <c r="W42" s="1">
        <v>61851</v>
      </c>
      <c r="Y42" s="1">
        <v>78442</v>
      </c>
    </row>
    <row r="43" spans="1:25" x14ac:dyDescent="0.2">
      <c r="A43" s="4"/>
      <c r="B43" s="3">
        <v>1</v>
      </c>
      <c r="C43" s="3" t="s">
        <v>4</v>
      </c>
      <c r="D43" s="2">
        <v>4.7885287552615754</v>
      </c>
      <c r="E43" s="2">
        <v>4.1315842032471437</v>
      </c>
      <c r="F43" s="2">
        <v>0.622956067348166</v>
      </c>
      <c r="G43" s="2">
        <v>1.1112567648827421E-3</v>
      </c>
      <c r="I43" s="1">
        <v>421607</v>
      </c>
      <c r="J43" s="1">
        <v>796332332</v>
      </c>
      <c r="K43" s="1">
        <v>1889</v>
      </c>
      <c r="M43" s="1">
        <v>193917</v>
      </c>
      <c r="N43" s="1">
        <v>687082453</v>
      </c>
      <c r="O43" s="1">
        <v>3543</v>
      </c>
      <c r="Q43" s="1">
        <v>8000</v>
      </c>
      <c r="R43" s="1">
        <v>103597594</v>
      </c>
      <c r="S43" s="1">
        <v>12950</v>
      </c>
      <c r="U43" s="1">
        <v>3</v>
      </c>
      <c r="V43" s="1">
        <v>184802</v>
      </c>
      <c r="W43" s="1">
        <v>61601</v>
      </c>
      <c r="Y43" s="1">
        <v>75924</v>
      </c>
    </row>
    <row r="44" spans="1:25" x14ac:dyDescent="0.2">
      <c r="A44" s="4"/>
    </row>
    <row r="45" spans="1:25" x14ac:dyDescent="0.2">
      <c r="A45" s="4"/>
      <c r="B45" s="3">
        <v>2</v>
      </c>
      <c r="C45" s="3" t="s">
        <v>5</v>
      </c>
      <c r="D45" s="2">
        <v>27.237413463619966</v>
      </c>
      <c r="E45" s="2">
        <v>27.116296271797957</v>
      </c>
      <c r="F45" s="2">
        <v>19.412265911004209</v>
      </c>
      <c r="G45" s="2">
        <v>3.746460408899579</v>
      </c>
      <c r="I45" s="1">
        <v>450348</v>
      </c>
      <c r="J45" s="1">
        <v>4529581859</v>
      </c>
      <c r="K45" s="1">
        <v>10058</v>
      </c>
      <c r="M45" s="1">
        <v>421016</v>
      </c>
      <c r="N45" s="1">
        <v>4509440070</v>
      </c>
      <c r="O45" s="1">
        <v>10711</v>
      </c>
      <c r="Q45" s="1">
        <v>138148</v>
      </c>
      <c r="R45" s="1">
        <v>3228259821</v>
      </c>
      <c r="S45" s="1">
        <v>23368</v>
      </c>
      <c r="U45" s="1">
        <v>9130</v>
      </c>
      <c r="V45" s="1">
        <v>623036366</v>
      </c>
      <c r="W45" s="1">
        <v>68241</v>
      </c>
      <c r="Y45" s="1">
        <v>245241</v>
      </c>
    </row>
    <row r="46" spans="1:25" x14ac:dyDescent="0.2">
      <c r="A46" s="4"/>
      <c r="B46" s="3">
        <v>2</v>
      </c>
      <c r="C46" s="3" t="s">
        <v>4</v>
      </c>
      <c r="D46" s="2">
        <v>3.7607492002405292</v>
      </c>
      <c r="E46" s="2">
        <v>3.6522549849669272</v>
      </c>
      <c r="F46" s="2">
        <v>2.2787489597113648</v>
      </c>
      <c r="G46" s="2">
        <v>0.34191874323511728</v>
      </c>
      <c r="I46" s="1">
        <v>136480</v>
      </c>
      <c r="J46" s="1">
        <v>625412592</v>
      </c>
      <c r="K46" s="1">
        <v>4582</v>
      </c>
      <c r="M46" s="1">
        <v>73846</v>
      </c>
      <c r="N46" s="1">
        <v>607370004</v>
      </c>
      <c r="O46" s="1">
        <v>8225</v>
      </c>
      <c r="Q46" s="1">
        <v>17781</v>
      </c>
      <c r="R46" s="1">
        <v>378955952</v>
      </c>
      <c r="S46" s="1">
        <v>21312</v>
      </c>
      <c r="U46" s="1">
        <v>859</v>
      </c>
      <c r="V46" s="1">
        <v>56861087</v>
      </c>
      <c r="W46" s="1">
        <v>66195</v>
      </c>
      <c r="Y46" s="1">
        <v>167261</v>
      </c>
    </row>
    <row r="47" spans="1:25" x14ac:dyDescent="0.2">
      <c r="A47" s="4"/>
      <c r="C47" s="3" t="s">
        <v>3</v>
      </c>
      <c r="D47" s="2">
        <v>53.951238683102829</v>
      </c>
      <c r="E47" s="2">
        <v>51.740802357185807</v>
      </c>
      <c r="F47" s="2">
        <v>26.418663656043297</v>
      </c>
      <c r="G47" s="2">
        <v>4.0909781118460611</v>
      </c>
      <c r="I47" s="1">
        <v>2030046</v>
      </c>
      <c r="J47" s="1">
        <v>8972090993</v>
      </c>
      <c r="K47" s="1">
        <v>4419.649107951248</v>
      </c>
      <c r="M47" s="1">
        <v>1331585</v>
      </c>
      <c r="N47" s="1">
        <v>8604495432</v>
      </c>
      <c r="O47" s="1">
        <v>6461.8446678206801</v>
      </c>
      <c r="Q47" s="1">
        <v>215083</v>
      </c>
      <c r="R47" s="1">
        <v>4393423766</v>
      </c>
      <c r="S47" s="1">
        <v>20426.643509714853</v>
      </c>
      <c r="U47" s="1">
        <v>9996</v>
      </c>
      <c r="V47" s="1">
        <v>680329660</v>
      </c>
      <c r="W47" s="1">
        <v>68060</v>
      </c>
      <c r="Y47" s="1">
        <v>245241</v>
      </c>
    </row>
    <row r="48" spans="1:25" x14ac:dyDescent="0.2">
      <c r="A48" s="4"/>
    </row>
    <row r="49" spans="1:25" x14ac:dyDescent="0.2">
      <c r="A49" s="4" t="s">
        <v>13</v>
      </c>
      <c r="B49" s="3">
        <v>1</v>
      </c>
      <c r="C49" s="3" t="s">
        <v>5</v>
      </c>
      <c r="D49" s="2">
        <v>34.543488163368849</v>
      </c>
      <c r="E49" s="2">
        <v>33.614076991374937</v>
      </c>
      <c r="F49" s="2">
        <v>15.477482049720955</v>
      </c>
      <c r="G49" s="2">
        <v>6.4285215626585485E-2</v>
      </c>
      <c r="I49" s="1">
        <v>1386759</v>
      </c>
      <c r="J49" s="1">
        <v>6808521517</v>
      </c>
      <c r="K49" s="1">
        <v>4910</v>
      </c>
      <c r="M49" s="1">
        <v>1072290</v>
      </c>
      <c r="N49" s="1">
        <v>6625334575</v>
      </c>
      <c r="O49" s="1">
        <v>6179</v>
      </c>
      <c r="Q49" s="1">
        <v>199330</v>
      </c>
      <c r="R49" s="1">
        <v>3050611712</v>
      </c>
      <c r="S49" s="1">
        <v>15304</v>
      </c>
      <c r="U49" s="1">
        <v>215</v>
      </c>
      <c r="V49" s="1">
        <v>12670616</v>
      </c>
      <c r="W49" s="1">
        <v>58933</v>
      </c>
      <c r="Y49" s="1">
        <v>113218</v>
      </c>
    </row>
    <row r="50" spans="1:25" x14ac:dyDescent="0.2">
      <c r="A50" s="4"/>
      <c r="B50" s="3">
        <v>1</v>
      </c>
      <c r="C50" s="3" t="s">
        <v>4</v>
      </c>
      <c r="D50" s="2">
        <v>7.8582927042110606</v>
      </c>
      <c r="E50" s="2">
        <v>7.5173298579401315</v>
      </c>
      <c r="F50" s="2">
        <v>3.1888441349568746</v>
      </c>
      <c r="G50" s="2">
        <v>1.2153389142567224E-2</v>
      </c>
      <c r="I50" s="1">
        <v>406297</v>
      </c>
      <c r="J50" s="1">
        <v>1548869492</v>
      </c>
      <c r="K50" s="1">
        <v>3812</v>
      </c>
      <c r="M50" s="1">
        <v>255213</v>
      </c>
      <c r="N50" s="1">
        <v>1481665715</v>
      </c>
      <c r="O50" s="1">
        <v>5806</v>
      </c>
      <c r="Q50" s="1">
        <v>41863</v>
      </c>
      <c r="R50" s="1">
        <v>628521179</v>
      </c>
      <c r="S50" s="1">
        <v>15014</v>
      </c>
      <c r="U50" s="1">
        <v>40</v>
      </c>
      <c r="V50" s="1">
        <v>2395433</v>
      </c>
      <c r="W50" s="1">
        <v>59886</v>
      </c>
      <c r="Y50" s="1">
        <v>81233</v>
      </c>
    </row>
    <row r="51" spans="1:25" x14ac:dyDescent="0.2">
      <c r="A51" s="4"/>
      <c r="C51" s="3" t="s">
        <v>3</v>
      </c>
      <c r="D51" s="2">
        <v>42.401780867579909</v>
      </c>
      <c r="E51" s="2">
        <v>41.13140684931507</v>
      </c>
      <c r="F51" s="2">
        <v>18.666326184677828</v>
      </c>
      <c r="G51" s="2">
        <v>7.6438604769152721E-2</v>
      </c>
      <c r="I51" s="1">
        <v>1793056</v>
      </c>
      <c r="J51" s="1">
        <v>8357391009</v>
      </c>
      <c r="K51" s="1">
        <v>4660.9760146922354</v>
      </c>
      <c r="M51" s="1">
        <v>1327503</v>
      </c>
      <c r="N51" s="1">
        <v>8107000290</v>
      </c>
      <c r="O51" s="1">
        <v>6106.9544023629323</v>
      </c>
      <c r="Q51" s="1">
        <v>241193</v>
      </c>
      <c r="R51" s="1">
        <v>3679132891</v>
      </c>
      <c r="S51" s="1">
        <v>15253.895805433822</v>
      </c>
      <c r="U51" s="1">
        <v>255</v>
      </c>
      <c r="V51" s="1">
        <v>15066049</v>
      </c>
      <c r="W51" s="1">
        <v>59082.545098039212</v>
      </c>
      <c r="Y51" s="1">
        <v>113218</v>
      </c>
    </row>
    <row r="52" spans="1:25" x14ac:dyDescent="0.2">
      <c r="A52" s="4"/>
    </row>
    <row r="53" spans="1:25" x14ac:dyDescent="0.2">
      <c r="A53" s="4" t="s">
        <v>12</v>
      </c>
      <c r="B53" s="3">
        <v>1</v>
      </c>
      <c r="C53" s="3" t="s">
        <v>5</v>
      </c>
      <c r="D53" s="2">
        <v>33.266199409660111</v>
      </c>
      <c r="E53" s="2">
        <v>31.684513816338701</v>
      </c>
      <c r="F53" s="2">
        <v>13.79538419797257</v>
      </c>
      <c r="G53" s="2">
        <v>1.8192564102564101E-2</v>
      </c>
      <c r="I53" s="1">
        <v>1417469</v>
      </c>
      <c r="J53" s="1">
        <v>5578741641</v>
      </c>
      <c r="K53" s="1">
        <v>3936</v>
      </c>
      <c r="M53" s="1">
        <v>905571</v>
      </c>
      <c r="N53" s="1">
        <v>5313492967</v>
      </c>
      <c r="O53" s="1">
        <v>5868</v>
      </c>
      <c r="Q53" s="1">
        <v>154234</v>
      </c>
      <c r="R53" s="1">
        <v>2313485930</v>
      </c>
      <c r="S53" s="1">
        <v>15000</v>
      </c>
      <c r="U53" s="1">
        <v>52</v>
      </c>
      <c r="V53" s="1">
        <v>3050893</v>
      </c>
      <c r="W53" s="1">
        <v>58671</v>
      </c>
      <c r="Y53" s="1">
        <v>104401</v>
      </c>
    </row>
    <row r="54" spans="1:25" x14ac:dyDescent="0.2">
      <c r="A54" s="4"/>
      <c r="B54" s="3">
        <v>1</v>
      </c>
      <c r="C54" s="3" t="s">
        <v>4</v>
      </c>
      <c r="D54" s="2">
        <v>7.2130269290399527</v>
      </c>
      <c r="E54" s="2">
        <v>6.4590989803220031</v>
      </c>
      <c r="F54" s="2">
        <v>2.0648572927847346</v>
      </c>
      <c r="G54" s="2">
        <v>4.3196541443053073E-3</v>
      </c>
      <c r="I54" s="1">
        <v>539516</v>
      </c>
      <c r="J54" s="1">
        <v>1209624616</v>
      </c>
      <c r="K54" s="1">
        <v>2242</v>
      </c>
      <c r="M54" s="1">
        <v>235093</v>
      </c>
      <c r="N54" s="1">
        <v>1083190899</v>
      </c>
      <c r="O54" s="1">
        <v>4607</v>
      </c>
      <c r="Q54" s="1">
        <v>23986</v>
      </c>
      <c r="R54" s="1">
        <v>346276568</v>
      </c>
      <c r="S54" s="1">
        <v>14437</v>
      </c>
      <c r="U54" s="1">
        <v>10</v>
      </c>
      <c r="V54" s="1">
        <v>724406</v>
      </c>
      <c r="W54" s="1">
        <v>72441</v>
      </c>
      <c r="Y54" s="1">
        <v>140078</v>
      </c>
    </row>
    <row r="55" spans="1:25" x14ac:dyDescent="0.2">
      <c r="A55" s="4"/>
      <c r="C55" s="3" t="s">
        <v>3</v>
      </c>
      <c r="D55" s="2">
        <v>40.479226338700059</v>
      </c>
      <c r="E55" s="2">
        <v>38.143612796660705</v>
      </c>
      <c r="F55" s="2">
        <v>15.860241490757305</v>
      </c>
      <c r="G55" s="2">
        <v>2.2512218246869411E-2</v>
      </c>
      <c r="I55" s="1">
        <v>1956985</v>
      </c>
      <c r="J55" s="1">
        <v>6788366257</v>
      </c>
      <c r="K55" s="1">
        <v>3468.7880883093126</v>
      </c>
      <c r="M55" s="1">
        <v>1140664</v>
      </c>
      <c r="N55" s="1">
        <v>6396683866</v>
      </c>
      <c r="O55" s="1">
        <v>5607.8598658325327</v>
      </c>
      <c r="Q55" s="1">
        <v>178220</v>
      </c>
      <c r="R55" s="1">
        <v>2659762498</v>
      </c>
      <c r="S55" s="1">
        <v>14924.040500504994</v>
      </c>
      <c r="U55" s="1">
        <v>62</v>
      </c>
      <c r="V55" s="1">
        <v>3775299</v>
      </c>
      <c r="W55" s="1">
        <v>60891.919354838712</v>
      </c>
      <c r="Y55" s="1">
        <v>104401</v>
      </c>
    </row>
    <row r="56" spans="1:25" x14ac:dyDescent="0.2">
      <c r="A56" s="4"/>
    </row>
    <row r="57" spans="1:25" x14ac:dyDescent="0.2">
      <c r="A57" s="4" t="s">
        <v>11</v>
      </c>
      <c r="B57" s="3">
        <v>1</v>
      </c>
      <c r="C57" s="3" t="s">
        <v>5</v>
      </c>
      <c r="D57" s="2">
        <v>23.884192483503298</v>
      </c>
      <c r="E57" s="2">
        <v>23.785580767846429</v>
      </c>
      <c r="F57" s="2">
        <v>16.868454451109777</v>
      </c>
      <c r="G57" s="2">
        <v>4.4702563347330537</v>
      </c>
      <c r="I57" s="1">
        <v>390359</v>
      </c>
      <c r="J57" s="1">
        <v>3981494887</v>
      </c>
      <c r="K57" s="1">
        <v>10200</v>
      </c>
      <c r="M57" s="1">
        <v>366174</v>
      </c>
      <c r="N57" s="1">
        <v>3965056314</v>
      </c>
      <c r="O57" s="1">
        <v>10828</v>
      </c>
      <c r="Q57" s="1">
        <v>110941</v>
      </c>
      <c r="R57" s="1">
        <v>2811971357</v>
      </c>
      <c r="S57" s="1">
        <v>25347</v>
      </c>
      <c r="U57" s="1">
        <v>10362</v>
      </c>
      <c r="V57" s="1">
        <v>745191731</v>
      </c>
      <c r="W57" s="1">
        <v>71916</v>
      </c>
      <c r="Y57" s="1">
        <v>254031</v>
      </c>
    </row>
    <row r="58" spans="1:25" x14ac:dyDescent="0.2">
      <c r="A58" s="4"/>
      <c r="B58" s="3">
        <v>1</v>
      </c>
      <c r="C58" s="3" t="s">
        <v>4</v>
      </c>
      <c r="D58" s="2">
        <v>3.5318462807438511</v>
      </c>
      <c r="E58" s="2">
        <v>3.4756399100179962</v>
      </c>
      <c r="F58" s="2">
        <v>2.2124593341331735</v>
      </c>
      <c r="G58" s="2">
        <v>0.41893081583683262</v>
      </c>
      <c r="I58" s="1">
        <v>94303</v>
      </c>
      <c r="J58" s="1">
        <v>588758775</v>
      </c>
      <c r="K58" s="1">
        <v>6243</v>
      </c>
      <c r="M58" s="1">
        <v>66650</v>
      </c>
      <c r="N58" s="1">
        <v>579389173</v>
      </c>
      <c r="O58" s="1">
        <v>8693</v>
      </c>
      <c r="Q58" s="1">
        <v>16058</v>
      </c>
      <c r="R58" s="1">
        <v>368816971</v>
      </c>
      <c r="S58" s="1">
        <v>22968</v>
      </c>
      <c r="U58" s="1">
        <v>1041</v>
      </c>
      <c r="V58" s="1">
        <v>69835767</v>
      </c>
      <c r="W58" s="1">
        <v>67085</v>
      </c>
      <c r="Y58" s="1">
        <v>184841</v>
      </c>
    </row>
    <row r="59" spans="1:25" x14ac:dyDescent="0.2">
      <c r="A59" s="4"/>
      <c r="C59" s="3" t="s">
        <v>3</v>
      </c>
      <c r="D59" s="2">
        <v>27.416038764247151</v>
      </c>
      <c r="E59" s="2">
        <v>27.261220677864426</v>
      </c>
      <c r="F59" s="2">
        <v>19.080913785242952</v>
      </c>
      <c r="G59" s="2">
        <v>4.8891871505698861</v>
      </c>
      <c r="I59" s="1">
        <v>484662</v>
      </c>
      <c r="J59" s="1">
        <v>4570253662</v>
      </c>
      <c r="K59" s="1">
        <v>9429.7751051248088</v>
      </c>
      <c r="M59" s="1">
        <v>432824</v>
      </c>
      <c r="N59" s="1">
        <v>4544445487</v>
      </c>
      <c r="O59" s="1">
        <v>10499.522870728055</v>
      </c>
      <c r="Q59" s="1">
        <v>126999</v>
      </c>
      <c r="R59" s="1">
        <v>3180788328</v>
      </c>
      <c r="S59" s="1">
        <v>25045.774596650368</v>
      </c>
      <c r="U59" s="1">
        <v>11403</v>
      </c>
      <c r="V59" s="1">
        <v>815027498</v>
      </c>
      <c r="W59" s="1">
        <v>71474.831009383503</v>
      </c>
      <c r="Y59" s="1">
        <v>254031</v>
      </c>
    </row>
    <row r="60" spans="1:25" x14ac:dyDescent="0.2">
      <c r="A60" s="4"/>
    </row>
    <row r="61" spans="1:25" x14ac:dyDescent="0.2">
      <c r="A61" s="4" t="s">
        <v>10</v>
      </c>
      <c r="B61" s="3">
        <v>1</v>
      </c>
      <c r="C61" s="3" t="s">
        <v>5</v>
      </c>
      <c r="D61" s="2">
        <v>1.1140007393483708</v>
      </c>
      <c r="E61" s="2">
        <v>0.92818445488721801</v>
      </c>
      <c r="F61" s="2">
        <v>0.24723954260651629</v>
      </c>
      <c r="G61" s="2">
        <v>3.2165413533834588E-4</v>
      </c>
      <c r="I61" s="1">
        <v>102280</v>
      </c>
      <c r="J61" s="1">
        <v>177794518</v>
      </c>
      <c r="K61" s="1">
        <v>1738</v>
      </c>
      <c r="M61" s="1">
        <v>36926</v>
      </c>
      <c r="N61" s="1">
        <v>148138239</v>
      </c>
      <c r="O61" s="1">
        <v>4012</v>
      </c>
      <c r="Q61" s="1">
        <v>2739</v>
      </c>
      <c r="R61" s="1">
        <v>39459431</v>
      </c>
      <c r="S61" s="1">
        <v>14407</v>
      </c>
      <c r="U61" s="1">
        <v>1</v>
      </c>
      <c r="V61" s="1">
        <v>51336</v>
      </c>
      <c r="W61" s="1">
        <v>51336</v>
      </c>
      <c r="Y61" s="1">
        <v>51336</v>
      </c>
    </row>
    <row r="62" spans="1:25" x14ac:dyDescent="0.2">
      <c r="A62" s="4"/>
      <c r="B62" s="3">
        <v>1</v>
      </c>
      <c r="C62" s="3" t="s">
        <v>4</v>
      </c>
      <c r="D62" s="2">
        <v>0.5244852882205514</v>
      </c>
      <c r="E62" s="2">
        <v>0.2995705827067669</v>
      </c>
      <c r="F62" s="2">
        <v>4.6258452380952379E-2</v>
      </c>
      <c r="G62" s="2">
        <v>0</v>
      </c>
      <c r="I62" s="1">
        <v>137614</v>
      </c>
      <c r="J62" s="1">
        <v>83707852</v>
      </c>
      <c r="K62" s="1">
        <v>608</v>
      </c>
      <c r="M62" s="1">
        <v>16642</v>
      </c>
      <c r="N62" s="1">
        <v>47811465</v>
      </c>
      <c r="O62" s="1">
        <v>2873</v>
      </c>
      <c r="Q62" s="1">
        <v>509</v>
      </c>
      <c r="R62" s="1">
        <v>7382849</v>
      </c>
      <c r="S62" s="1">
        <v>14505</v>
      </c>
      <c r="U62" s="1">
        <v>0</v>
      </c>
      <c r="V62" s="1">
        <v>0</v>
      </c>
      <c r="W62" s="1" t="s">
        <v>9</v>
      </c>
      <c r="Y62" s="1">
        <v>48774</v>
      </c>
    </row>
    <row r="63" spans="1:25" x14ac:dyDescent="0.2">
      <c r="A63" s="4"/>
    </row>
    <row r="64" spans="1:25" x14ac:dyDescent="0.2">
      <c r="A64" s="4"/>
      <c r="B64" s="3">
        <v>2</v>
      </c>
      <c r="C64" s="3" t="s">
        <v>5</v>
      </c>
      <c r="D64" s="2">
        <v>29.112992731829575</v>
      </c>
      <c r="E64" s="2">
        <v>29.060016754385966</v>
      </c>
      <c r="F64" s="2">
        <v>24.815474786967417</v>
      </c>
      <c r="G64" s="2">
        <v>8.1681566979949878</v>
      </c>
      <c r="I64" s="1">
        <v>286998</v>
      </c>
      <c r="J64" s="1">
        <v>4646433640</v>
      </c>
      <c r="K64" s="1">
        <v>16190</v>
      </c>
      <c r="M64" s="1">
        <v>274963</v>
      </c>
      <c r="N64" s="1">
        <v>4637978674</v>
      </c>
      <c r="O64" s="1">
        <v>16868</v>
      </c>
      <c r="Q64" s="1">
        <v>137457</v>
      </c>
      <c r="R64" s="1">
        <v>3960549776</v>
      </c>
      <c r="S64" s="1">
        <v>28813</v>
      </c>
      <c r="U64" s="1">
        <v>17656</v>
      </c>
      <c r="V64" s="1">
        <v>1303637809</v>
      </c>
      <c r="W64" s="1">
        <v>73835</v>
      </c>
      <c r="Y64" s="1">
        <v>309608</v>
      </c>
    </row>
    <row r="65" spans="1:25" x14ac:dyDescent="0.2">
      <c r="A65" s="4"/>
      <c r="B65" s="3">
        <v>2</v>
      </c>
      <c r="C65" s="3" t="s">
        <v>4</v>
      </c>
      <c r="D65" s="2">
        <v>4.4101395300751882</v>
      </c>
      <c r="E65" s="2">
        <v>4.3365400187969927</v>
      </c>
      <c r="F65" s="2">
        <v>3.4973570175438597</v>
      </c>
      <c r="G65" s="2">
        <v>0.97753205513784458</v>
      </c>
      <c r="I65" s="1">
        <v>92057</v>
      </c>
      <c r="J65" s="1">
        <v>703858269</v>
      </c>
      <c r="K65" s="1">
        <v>7646</v>
      </c>
      <c r="M65" s="1">
        <v>51209</v>
      </c>
      <c r="N65" s="1">
        <v>692111787</v>
      </c>
      <c r="O65" s="1">
        <v>13515</v>
      </c>
      <c r="Q65" s="1">
        <v>20911</v>
      </c>
      <c r="R65" s="1">
        <v>558178180</v>
      </c>
      <c r="S65" s="1">
        <v>26693</v>
      </c>
      <c r="U65" s="1">
        <v>2149</v>
      </c>
      <c r="V65" s="1">
        <v>156014116</v>
      </c>
      <c r="W65" s="1">
        <v>72598</v>
      </c>
      <c r="Y65" s="1">
        <v>234017</v>
      </c>
    </row>
    <row r="66" spans="1:25" x14ac:dyDescent="0.2">
      <c r="A66" s="4"/>
      <c r="C66" s="3" t="s">
        <v>3</v>
      </c>
      <c r="D66" s="2">
        <v>35.161618289473687</v>
      </c>
      <c r="E66" s="2">
        <v>34.624311810776945</v>
      </c>
      <c r="F66" s="2">
        <v>28.606329799498745</v>
      </c>
      <c r="G66" s="2">
        <v>9.1460104072681698</v>
      </c>
      <c r="I66" s="1">
        <v>618949</v>
      </c>
      <c r="J66" s="1">
        <v>5611794279</v>
      </c>
      <c r="K66" s="1">
        <v>9066.650530172923</v>
      </c>
      <c r="M66" s="1">
        <v>379740</v>
      </c>
      <c r="N66" s="1">
        <v>5526040165</v>
      </c>
      <c r="O66" s="1">
        <v>14552.167706852057</v>
      </c>
      <c r="Q66" s="1">
        <v>161616</v>
      </c>
      <c r="R66" s="1">
        <v>4565570236</v>
      </c>
      <c r="S66" s="1">
        <v>28249.494084744085</v>
      </c>
      <c r="U66" s="1">
        <v>19806</v>
      </c>
      <c r="V66" s="1">
        <v>1459703261</v>
      </c>
      <c r="W66" s="1">
        <v>73700.053569625365</v>
      </c>
      <c r="Y66" s="1">
        <v>309608</v>
      </c>
    </row>
    <row r="67" spans="1:25" x14ac:dyDescent="0.2">
      <c r="A67" s="4"/>
    </row>
    <row r="68" spans="1:25" x14ac:dyDescent="0.2">
      <c r="A68" s="4" t="s">
        <v>8</v>
      </c>
      <c r="B68" s="3">
        <v>1</v>
      </c>
      <c r="C68" s="3" t="s">
        <v>5</v>
      </c>
      <c r="D68" s="2">
        <v>6.0764262046711739</v>
      </c>
      <c r="E68" s="2">
        <v>6.0276838721573451</v>
      </c>
      <c r="F68" s="2">
        <v>3.6828637799631223</v>
      </c>
      <c r="G68" s="2">
        <v>0.34542499999999998</v>
      </c>
      <c r="I68" s="1">
        <v>262081</v>
      </c>
      <c r="J68" s="1">
        <v>1977269087</v>
      </c>
      <c r="K68" s="1">
        <v>7544</v>
      </c>
      <c r="M68" s="1">
        <v>239104</v>
      </c>
      <c r="N68" s="1">
        <v>1961408332</v>
      </c>
      <c r="O68" s="1">
        <v>8203</v>
      </c>
      <c r="Q68" s="1">
        <v>58270</v>
      </c>
      <c r="R68" s="1">
        <v>1198403874</v>
      </c>
      <c r="S68" s="1">
        <v>20566</v>
      </c>
      <c r="U68" s="1">
        <v>1829</v>
      </c>
      <c r="V68" s="1">
        <v>112401295</v>
      </c>
      <c r="W68" s="1">
        <v>61455</v>
      </c>
      <c r="Y68" s="1">
        <v>130209</v>
      </c>
    </row>
    <row r="69" spans="1:25" x14ac:dyDescent="0.2">
      <c r="A69" s="4"/>
      <c r="B69" s="3">
        <v>1</v>
      </c>
      <c r="C69" s="3" t="s">
        <v>4</v>
      </c>
      <c r="D69" s="2">
        <v>1.6240935341118623</v>
      </c>
      <c r="E69" s="2">
        <v>1.5809340964966196</v>
      </c>
      <c r="F69" s="2">
        <v>0.88297074062692071</v>
      </c>
      <c r="G69" s="2">
        <v>6.1697667486170865E-2</v>
      </c>
      <c r="I69" s="1">
        <v>110246</v>
      </c>
      <c r="J69" s="1">
        <v>528480036</v>
      </c>
      <c r="K69" s="1">
        <v>4794</v>
      </c>
      <c r="M69" s="1">
        <v>73996</v>
      </c>
      <c r="N69" s="1">
        <v>514435955</v>
      </c>
      <c r="O69" s="1">
        <v>6952</v>
      </c>
      <c r="Q69" s="1">
        <v>14614</v>
      </c>
      <c r="R69" s="1">
        <v>287318679</v>
      </c>
      <c r="S69" s="1">
        <v>19661</v>
      </c>
      <c r="U69" s="1">
        <v>330</v>
      </c>
      <c r="V69" s="1">
        <v>20076421</v>
      </c>
      <c r="W69" s="1">
        <v>60838</v>
      </c>
      <c r="Y69" s="1">
        <v>109290</v>
      </c>
    </row>
    <row r="70" spans="1:25" x14ac:dyDescent="0.2">
      <c r="A70" s="4"/>
    </row>
    <row r="71" spans="1:25" x14ac:dyDescent="0.2">
      <c r="A71" s="4"/>
      <c r="B71" s="3">
        <v>2</v>
      </c>
      <c r="C71" s="3" t="s">
        <v>5</v>
      </c>
      <c r="D71" s="2">
        <v>16.11806553165335</v>
      </c>
      <c r="E71" s="2">
        <v>15.775657544560541</v>
      </c>
      <c r="F71" s="2">
        <v>8.2031936846957585</v>
      </c>
      <c r="G71" s="2">
        <v>1.1254498893669329</v>
      </c>
      <c r="I71" s="1">
        <v>947858</v>
      </c>
      <c r="J71" s="1">
        <v>5244818524</v>
      </c>
      <c r="K71" s="1">
        <v>5533</v>
      </c>
      <c r="M71" s="1">
        <v>777912</v>
      </c>
      <c r="N71" s="1">
        <v>5133398965</v>
      </c>
      <c r="O71" s="1">
        <v>6599</v>
      </c>
      <c r="Q71" s="1">
        <v>131302</v>
      </c>
      <c r="R71" s="1">
        <v>2669319225</v>
      </c>
      <c r="S71" s="1">
        <v>20330</v>
      </c>
      <c r="U71" s="1">
        <v>5291</v>
      </c>
      <c r="V71" s="1">
        <v>366221394</v>
      </c>
      <c r="W71" s="1">
        <v>69216</v>
      </c>
      <c r="Y71" s="1">
        <v>282795</v>
      </c>
    </row>
    <row r="72" spans="1:25" x14ac:dyDescent="0.2">
      <c r="A72" s="4"/>
      <c r="B72" s="3">
        <v>2</v>
      </c>
      <c r="C72" s="3" t="s">
        <v>4</v>
      </c>
      <c r="D72" s="2">
        <v>3.9725003472649045</v>
      </c>
      <c r="E72" s="2">
        <v>3.8257071757836507</v>
      </c>
      <c r="F72" s="2">
        <v>1.7626959004302396</v>
      </c>
      <c r="G72" s="2">
        <v>0.18755195759065765</v>
      </c>
      <c r="I72" s="1">
        <v>306802</v>
      </c>
      <c r="J72" s="1">
        <v>1292651613</v>
      </c>
      <c r="K72" s="1">
        <v>4213</v>
      </c>
      <c r="M72" s="1">
        <v>220377</v>
      </c>
      <c r="N72" s="1">
        <v>1244885115</v>
      </c>
      <c r="O72" s="1">
        <v>5649</v>
      </c>
      <c r="Q72" s="1">
        <v>29678</v>
      </c>
      <c r="R72" s="1">
        <v>573581246</v>
      </c>
      <c r="S72" s="1">
        <v>19327</v>
      </c>
      <c r="U72" s="1">
        <v>888</v>
      </c>
      <c r="V72" s="1">
        <v>61029407</v>
      </c>
      <c r="W72" s="1">
        <v>68727</v>
      </c>
      <c r="Y72" s="1">
        <v>217601</v>
      </c>
    </row>
    <row r="73" spans="1:25" x14ac:dyDescent="0.2">
      <c r="A73" s="4"/>
      <c r="C73" s="3" t="s">
        <v>3</v>
      </c>
      <c r="D73" s="2">
        <v>27.791085617701292</v>
      </c>
      <c r="E73" s="2">
        <v>27.209982688998156</v>
      </c>
      <c r="F73" s="2">
        <v>14.531724105716043</v>
      </c>
      <c r="G73" s="2">
        <v>1.7201245144437616</v>
      </c>
      <c r="I73" s="1">
        <v>1626987</v>
      </c>
      <c r="J73" s="1">
        <v>9043219260</v>
      </c>
      <c r="K73" s="1">
        <v>5558.2615349723137</v>
      </c>
      <c r="M73" s="1">
        <v>1311389</v>
      </c>
      <c r="N73" s="1">
        <v>8854128367</v>
      </c>
      <c r="O73" s="1">
        <v>6751.7177336396753</v>
      </c>
      <c r="Q73" s="1">
        <v>233864</v>
      </c>
      <c r="R73" s="1">
        <v>4728623024</v>
      </c>
      <c r="S73" s="1">
        <v>20219.542229671944</v>
      </c>
      <c r="U73" s="1">
        <v>8338</v>
      </c>
      <c r="V73" s="1">
        <v>559728517</v>
      </c>
      <c r="W73" s="1">
        <v>67129.829335572082</v>
      </c>
      <c r="Y73" s="1">
        <v>282795</v>
      </c>
    </row>
    <row r="74" spans="1:25" x14ac:dyDescent="0.2">
      <c r="A74" s="4"/>
    </row>
    <row r="75" spans="1:25" x14ac:dyDescent="0.2">
      <c r="A75" s="4" t="s">
        <v>7</v>
      </c>
      <c r="B75" s="3">
        <v>1</v>
      </c>
      <c r="C75" s="3" t="s">
        <v>5</v>
      </c>
      <c r="D75" s="2">
        <v>28.491376416747809</v>
      </c>
      <c r="E75" s="2">
        <v>26.153896577409931</v>
      </c>
      <c r="F75" s="2">
        <v>12.931182590068159</v>
      </c>
      <c r="G75" s="2">
        <v>6.9730443037974682E-2</v>
      </c>
      <c r="I75" s="1">
        <v>1868768</v>
      </c>
      <c r="J75" s="1">
        <v>5852128716</v>
      </c>
      <c r="K75" s="1">
        <v>3132</v>
      </c>
      <c r="M75" s="1">
        <v>923706</v>
      </c>
      <c r="N75" s="1">
        <v>5372010357</v>
      </c>
      <c r="O75" s="1">
        <v>5816</v>
      </c>
      <c r="Q75" s="1">
        <v>158505</v>
      </c>
      <c r="R75" s="1">
        <v>2656064904</v>
      </c>
      <c r="S75" s="1">
        <v>16757</v>
      </c>
      <c r="U75" s="1">
        <v>248</v>
      </c>
      <c r="V75" s="1">
        <v>14322633</v>
      </c>
      <c r="W75" s="1">
        <v>57753</v>
      </c>
      <c r="Y75" s="1">
        <v>100073</v>
      </c>
    </row>
    <row r="76" spans="1:25" x14ac:dyDescent="0.2">
      <c r="A76" s="4"/>
      <c r="B76" s="3">
        <v>1</v>
      </c>
      <c r="C76" s="3" t="s">
        <v>4</v>
      </c>
      <c r="D76" s="2">
        <v>4.5603473417721521</v>
      </c>
      <c r="E76" s="2">
        <v>3.9012287000973709</v>
      </c>
      <c r="F76" s="2">
        <v>1.5509960029211296</v>
      </c>
      <c r="G76" s="2">
        <v>1.0619556962025316E-2</v>
      </c>
      <c r="I76" s="1">
        <v>493988</v>
      </c>
      <c r="J76" s="1">
        <v>936695344</v>
      </c>
      <c r="K76" s="1">
        <v>1896</v>
      </c>
      <c r="M76" s="1">
        <v>166830</v>
      </c>
      <c r="N76" s="1">
        <v>801312375</v>
      </c>
      <c r="O76" s="1">
        <v>4803</v>
      </c>
      <c r="Q76" s="1">
        <v>19785</v>
      </c>
      <c r="R76" s="1">
        <v>318574579</v>
      </c>
      <c r="S76" s="1">
        <v>16102</v>
      </c>
      <c r="U76" s="1">
        <v>36</v>
      </c>
      <c r="V76" s="1">
        <v>2181257</v>
      </c>
      <c r="W76" s="1">
        <v>60590</v>
      </c>
      <c r="Y76" s="1">
        <v>102831</v>
      </c>
    </row>
    <row r="77" spans="1:25" x14ac:dyDescent="0.2">
      <c r="A77" s="4"/>
      <c r="C77" s="3" t="s">
        <v>3</v>
      </c>
      <c r="D77" s="2">
        <v>33.051723758519962</v>
      </c>
      <c r="E77" s="2">
        <v>30.055125277507305</v>
      </c>
      <c r="F77" s="2">
        <v>14.482178592989289</v>
      </c>
      <c r="G77" s="2">
        <v>8.0350000000000005E-2</v>
      </c>
      <c r="I77" s="1">
        <v>2362756</v>
      </c>
      <c r="J77" s="1">
        <v>6788824060</v>
      </c>
      <c r="K77" s="1">
        <v>2873.2649753084957</v>
      </c>
      <c r="M77" s="1">
        <v>1090536</v>
      </c>
      <c r="N77" s="1">
        <v>6173322732</v>
      </c>
      <c r="O77" s="1">
        <v>5660.8151697880676</v>
      </c>
      <c r="Q77" s="1">
        <v>178290</v>
      </c>
      <c r="R77" s="1">
        <v>2974639483</v>
      </c>
      <c r="S77" s="1">
        <v>16684.275523024287</v>
      </c>
      <c r="U77" s="1">
        <v>284</v>
      </c>
      <c r="V77" s="1">
        <v>16503890</v>
      </c>
      <c r="W77" s="1">
        <v>58112.288732394365</v>
      </c>
      <c r="Y77" s="1">
        <v>100073</v>
      </c>
    </row>
    <row r="78" spans="1:25" x14ac:dyDescent="0.2">
      <c r="A78" s="4"/>
    </row>
    <row r="79" spans="1:25" x14ac:dyDescent="0.2">
      <c r="A79" s="4" t="s">
        <v>6</v>
      </c>
      <c r="B79" s="3">
        <v>1</v>
      </c>
      <c r="C79" s="3" t="s">
        <v>5</v>
      </c>
      <c r="D79" s="2">
        <v>21.732284393673112</v>
      </c>
      <c r="E79" s="2">
        <v>21.541935723491505</v>
      </c>
      <c r="F79" s="2">
        <v>12.589237404803749</v>
      </c>
      <c r="G79" s="2">
        <v>1.7711855125951963</v>
      </c>
      <c r="I79" s="1">
        <v>509806</v>
      </c>
      <c r="J79" s="1">
        <v>3709700946</v>
      </c>
      <c r="K79" s="1">
        <v>7277</v>
      </c>
      <c r="M79" s="1">
        <v>462732</v>
      </c>
      <c r="N79" s="1">
        <v>3677208428</v>
      </c>
      <c r="O79" s="1">
        <v>7947</v>
      </c>
      <c r="Q79" s="1">
        <v>103820</v>
      </c>
      <c r="R79" s="1">
        <v>2148982825</v>
      </c>
      <c r="S79" s="1">
        <v>20699</v>
      </c>
      <c r="U79" s="1">
        <v>4459</v>
      </c>
      <c r="V79" s="1">
        <v>302341367</v>
      </c>
      <c r="W79" s="1">
        <v>67805</v>
      </c>
      <c r="Y79" s="1">
        <v>195439</v>
      </c>
    </row>
    <row r="80" spans="1:25" x14ac:dyDescent="0.2">
      <c r="A80" s="4"/>
      <c r="B80" s="3">
        <v>1</v>
      </c>
      <c r="C80" s="3" t="s">
        <v>4</v>
      </c>
      <c r="D80" s="2">
        <v>3.3325736438195666</v>
      </c>
      <c r="E80" s="2">
        <v>3.2654207967193907</v>
      </c>
      <c r="F80" s="2">
        <v>1.5004760164030462</v>
      </c>
      <c r="G80" s="2">
        <v>0.13806396016403047</v>
      </c>
      <c r="I80" s="1">
        <v>111370</v>
      </c>
      <c r="J80" s="1">
        <v>568870321</v>
      </c>
      <c r="K80" s="1">
        <v>5108</v>
      </c>
      <c r="M80" s="1">
        <v>92335</v>
      </c>
      <c r="N80" s="1">
        <v>557407330</v>
      </c>
      <c r="O80" s="1">
        <v>6037</v>
      </c>
      <c r="Q80" s="1">
        <v>13536</v>
      </c>
      <c r="R80" s="1">
        <v>256131256</v>
      </c>
      <c r="S80" s="1">
        <v>18922</v>
      </c>
      <c r="U80" s="1">
        <v>365</v>
      </c>
      <c r="V80" s="1">
        <v>23567518</v>
      </c>
      <c r="W80" s="1">
        <v>64569</v>
      </c>
      <c r="Y80" s="1">
        <v>176954</v>
      </c>
    </row>
    <row r="81" spans="1:25" x14ac:dyDescent="0.2">
      <c r="C81" s="3" t="s">
        <v>3</v>
      </c>
      <c r="D81" s="2">
        <v>25.064858037492677</v>
      </c>
      <c r="E81" s="2">
        <v>24.807356520210895</v>
      </c>
      <c r="F81" s="2">
        <v>14.089713421206795</v>
      </c>
      <c r="G81" s="2">
        <v>1.9092494727592266</v>
      </c>
      <c r="I81" s="1">
        <v>621176</v>
      </c>
      <c r="J81" s="1">
        <v>4278571267</v>
      </c>
      <c r="K81" s="1">
        <v>6887.8566895694621</v>
      </c>
      <c r="M81" s="1">
        <v>555067</v>
      </c>
      <c r="N81" s="1">
        <v>4234615758</v>
      </c>
      <c r="O81" s="1">
        <v>7629.0173222331714</v>
      </c>
      <c r="Q81" s="1">
        <v>117356</v>
      </c>
      <c r="R81" s="1">
        <v>2405114081</v>
      </c>
      <c r="S81" s="1">
        <v>20494.172270697705</v>
      </c>
      <c r="U81" s="1">
        <v>4824</v>
      </c>
      <c r="V81" s="1">
        <v>325908885</v>
      </c>
      <c r="W81" s="1">
        <v>67559.884950248757</v>
      </c>
      <c r="Y81" s="1">
        <v>195439</v>
      </c>
    </row>
    <row r="83" spans="1:25" x14ac:dyDescent="0.2">
      <c r="A83" t="s">
        <v>2</v>
      </c>
      <c r="I83" s="1">
        <f>I79+I30+I16+I53+I9+I49+I75+I34+I71+I64+I57+I45+I38+I23+I5+I27+I13+I68+I61+I42+I20</f>
        <v>17405501</v>
      </c>
      <c r="J83" s="1">
        <f>J79+J30+J16+J53+J9+J49+J75+J34+J71+J64+J57+J45+J38+J23+J5+J27+J13+J68+J61+J42+J20</f>
        <v>83901313082</v>
      </c>
      <c r="K83" s="1">
        <f>J83/I83</f>
        <v>4820.390581230612</v>
      </c>
      <c r="M83" s="1">
        <f>M79+M30+M16+M53+M9+M49+M75+M34+M71+M64+M57+M45+M38+M23+M5+M27+M13+M68+M61+M42+M20</f>
        <v>11771772</v>
      </c>
      <c r="N83" s="1">
        <f>N79+N30+N16+N53+N9+N49+N75+N34+N71+N64+N57+N45+N38+N23+N5+N27+N13+N68+N61+N42+N20</f>
        <v>80866631933</v>
      </c>
      <c r="O83" s="1">
        <f>N83/M83</f>
        <v>6869.5377325520749</v>
      </c>
      <c r="Q83" s="1">
        <f>Q79+Q30+Q16+Q53+Q9+Q49+Q75+Q34+Q71+Q64+Q57+Q45+Q38+Q23+Q5+Q27+Q13+Q68+Q61+Q42+Q20</f>
        <v>2338969</v>
      </c>
      <c r="R83" s="1">
        <f>R79+R30+R16+R53+R9+R49+R75+R34+R71+R64+R57+R45+R38+R23+R5+R27+R13+R68+R61+R42+R20</f>
        <v>43372936390</v>
      </c>
      <c r="S83" s="1">
        <f>R83/Q83</f>
        <v>18543.613185980659</v>
      </c>
      <c r="U83" s="1">
        <f>U79+U30+U16+U53+U9+U49+U75+U34+U71+U64+U57+U45+U38+U23+U5+U27+U13+U68+U61+U42+U20</f>
        <v>64769</v>
      </c>
      <c r="V83" s="1">
        <f>V79+V30+V16+V53+V9+V49+V75+V34+V71+V64+V57+V45+V38+V23+V5+V27+V13+V68+V61+V42+V20</f>
        <v>4528839956</v>
      </c>
      <c r="W83" s="1">
        <f>V83/U83</f>
        <v>69922.95629081814</v>
      </c>
    </row>
    <row r="84" spans="1:25" x14ac:dyDescent="0.2">
      <c r="A84" t="s">
        <v>1</v>
      </c>
      <c r="I84" s="1">
        <f>I80+I31+I17+I54+I10+I50+I76+I35+I72+I65+I58+I46+I39+I24+I6+I28+I14+I69+I62+I43+I21</f>
        <v>5568392</v>
      </c>
      <c r="J84" s="1">
        <f>J80+J31+J17+J54+J10+J50+J76+J35+J72+J65+J58+J46+J39+J24+J6+J28+J14+J69+J62+J43+J21</f>
        <v>14925539328</v>
      </c>
      <c r="K84" s="1">
        <f>J84/I84</f>
        <v>2680.4038451315928</v>
      </c>
      <c r="M84" s="1">
        <f>M80+M31+M17+M54+M10+M50+M76+M35+M72+M65+M58+M46+M39+M24+M6+M28+M14+M69+M62+M43+M21</f>
        <v>2541496</v>
      </c>
      <c r="N84" s="1">
        <f>N80+N31+N17+N54+N10+N50+N76+N35+N72+N65+N58+N46+N39+N24+N6+N28+N14+N69+N62+N43+N21</f>
        <v>13690655284</v>
      </c>
      <c r="O84" s="1">
        <f>N84/M84</f>
        <v>5386.8490385190453</v>
      </c>
      <c r="Q84" s="1">
        <f>Q80+Q31+Q17+Q54+Q10+Q50+Q76+Q35+Q72+Q65+Q58+Q46+Q39+Q24+Q6+Q28+Q14+Q69+Q62+Q43+Q21</f>
        <v>333255</v>
      </c>
      <c r="R84" s="1">
        <f>R80+R31+R17+R54+R10+R50+R76+R35+R72+R65+R58+R46+R39+R24+R6+R28+R14+R69+R62+R43+R21</f>
        <v>5822503910</v>
      </c>
      <c r="S84" s="1">
        <f>R84/Q84</f>
        <v>17471.61756012663</v>
      </c>
      <c r="U84" s="1">
        <f>U80+U31+U17+U54+U10+U50+U76+U35+U72+U65+U58+U46+U39+U24+U6+U28+U14+U69+U62+U43+U21</f>
        <v>6736</v>
      </c>
      <c r="V84" s="1">
        <f>V80+V31+V17+V54+V10+V50+V76+V35+V72+V65+V58+V46+V39+V24+V6+V28+V14+V69+V62+V43+V21</f>
        <v>458518126</v>
      </c>
      <c r="W84" s="1">
        <f>V84/U84</f>
        <v>68069.793052256529</v>
      </c>
    </row>
    <row r="85" spans="1:25" x14ac:dyDescent="0.2">
      <c r="A85" t="s">
        <v>0</v>
      </c>
      <c r="I85" s="1">
        <f>I81+I32+I18+I55+I11+I51+I77+I36+I73+I66+I59+I47+I40+I25+I7</f>
        <v>22973893</v>
      </c>
      <c r="J85" s="1">
        <f>J81+J32+J18+J55+J11+J51+J77+J36+J73+J66+J59+J47+J40+J25+J7</f>
        <v>98826852410</v>
      </c>
      <c r="K85" s="1">
        <f>J85/I85</f>
        <v>4301.7024763717673</v>
      </c>
      <c r="M85" s="1">
        <f>M81+M32+M18+M55+M11+M51+M77+M36+M73+M66+M59+M47+M40+M25+M7</f>
        <v>14313268</v>
      </c>
      <c r="N85" s="1">
        <f>N81+N32+N18+N55+N11+N51+N77+N36+N73+N66+N59+N47+N40+N25+N7</f>
        <v>94557287217</v>
      </c>
      <c r="O85" s="1">
        <f>N85/M85</f>
        <v>6606.2681993378455</v>
      </c>
      <c r="Q85" s="1">
        <f>Q81+Q32+Q18+Q55+Q11+Q51+Q77+Q36+Q73+Q66+Q59+Q47+Q40+Q25+Q7</f>
        <v>2672224</v>
      </c>
      <c r="R85" s="1">
        <f>R81+R32+R18+R55+R11+R51+R77+R36+R73+R66+R59+R47+R40+R25+R7</f>
        <v>49195440300</v>
      </c>
      <c r="S85" s="1">
        <f>R85/Q85</f>
        <v>18409.923831235705</v>
      </c>
      <c r="U85" s="1">
        <f>U81+U32+U18+U55+U11+U51+U77+U36+U73+U66+U59+U47+U40+U25+U7</f>
        <v>71505</v>
      </c>
      <c r="V85" s="1">
        <f>V81+V32+V18+V55+V11+V51+V77+V36+V73+V66+V59+V47+V40+V25+V7</f>
        <v>4987358082</v>
      </c>
      <c r="W85" s="1">
        <f>V85/U85</f>
        <v>69748.382378854629</v>
      </c>
    </row>
    <row r="87" spans="1:25" x14ac:dyDescent="0.2">
      <c r="I87" s="6"/>
      <c r="J87" s="6"/>
    </row>
    <row r="88" spans="1:25" x14ac:dyDescent="0.2">
      <c r="I88" s="6"/>
      <c r="J88" s="6"/>
    </row>
    <row r="106" spans="1:2" x14ac:dyDescent="0.2">
      <c r="A106" s="4"/>
      <c r="B106" s="5"/>
    </row>
    <row r="107" spans="1:2" x14ac:dyDescent="0.2">
      <c r="A107" s="4"/>
      <c r="B107" s="5"/>
    </row>
    <row r="108" spans="1:2" x14ac:dyDescent="0.2">
      <c r="A108" s="4"/>
      <c r="B108" s="5"/>
    </row>
    <row r="109" spans="1:2" x14ac:dyDescent="0.2">
      <c r="A109" s="4"/>
      <c r="B109" s="5"/>
    </row>
    <row r="110" spans="1:2" x14ac:dyDescent="0.2">
      <c r="A110" s="4"/>
      <c r="B110" s="5"/>
    </row>
    <row r="111" spans="1:2" x14ac:dyDescent="0.2">
      <c r="A111" s="4"/>
      <c r="B111" s="5"/>
    </row>
    <row r="112" spans="1:2" x14ac:dyDescent="0.2">
      <c r="A112" s="4"/>
      <c r="B112" s="5"/>
    </row>
    <row r="113" spans="1:2" x14ac:dyDescent="0.2">
      <c r="A113" s="4"/>
      <c r="B113" s="5"/>
    </row>
    <row r="114" spans="1:2" x14ac:dyDescent="0.2">
      <c r="A114" s="4"/>
      <c r="B114" s="5"/>
    </row>
    <row r="115" spans="1:2" x14ac:dyDescent="0.2">
      <c r="A115" s="4"/>
      <c r="B115" s="5"/>
    </row>
    <row r="116" spans="1:2" x14ac:dyDescent="0.2">
      <c r="A116" s="4"/>
      <c r="B116" s="5"/>
    </row>
    <row r="117" spans="1:2" x14ac:dyDescent="0.2">
      <c r="A117" s="4"/>
    </row>
    <row r="118" spans="1:2" x14ac:dyDescent="0.2">
      <c r="A118" s="4"/>
    </row>
    <row r="119" spans="1:2" x14ac:dyDescent="0.2">
      <c r="A119" s="4"/>
      <c r="B119" s="5"/>
    </row>
    <row r="120" spans="1:2" x14ac:dyDescent="0.2">
      <c r="A120" s="4"/>
      <c r="B120" s="5"/>
    </row>
    <row r="121" spans="1:2" x14ac:dyDescent="0.2">
      <c r="A121" s="4"/>
    </row>
    <row r="122" spans="1:2" x14ac:dyDescent="0.2">
      <c r="A122" s="4"/>
    </row>
  </sheetData>
  <mergeCells count="5">
    <mergeCell ref="D3:G3"/>
    <mergeCell ref="I3:K3"/>
    <mergeCell ref="M3:O3"/>
    <mergeCell ref="Q3:S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TableS2-AllSequencingReads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2018-02-10T21:26:29Z</dcterms:created>
  <dcterms:modified xsi:type="dcterms:W3CDTF">2018-02-10T21:27:25Z</dcterms:modified>
</cp:coreProperties>
</file>