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fa2fe19323b66565/Documents/DATA ANALYSIS/"/>
    </mc:Choice>
  </mc:AlternateContent>
  <xr:revisionPtr revIDLastSave="30" documentId="8_{C26E5431-D9B6-4ED8-B741-130A3259986C}" xr6:coauthVersionLast="47" xr6:coauthVersionMax="47" xr10:uidLastSave="{7032194A-46C8-4A9D-8F30-45A42F66F3C6}"/>
  <bookViews>
    <workbookView xWindow="-108" yWindow="-108" windowWidth="23256" windowHeight="12456" firstSheet="1" activeTab="4" xr2:uid="{00000000-000D-0000-FFFF-FFFF00000000}"/>
  </bookViews>
  <sheets>
    <sheet name="orders" sheetId="17" r:id="rId1"/>
    <sheet name="Total Sales" sheetId="18" r:id="rId2"/>
    <sheet name="Country Bar Chart" sheetId="22" r:id="rId3"/>
    <sheet name="Top5 Customers" sheetId="24" r:id="rId4"/>
    <sheet name="Dashboard" sheetId="25" r:id="rId5"/>
    <sheet name="customers" sheetId="13" r:id="rId6"/>
    <sheet name="products" sheetId="2" r:id="rId7"/>
  </sheets>
  <definedNames>
    <definedName name="_xlnm._FilterDatabase" localSheetId="0"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86" i="17"/>
  <c r="M35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2" i="17"/>
  <c r="M2" i="17" s="1"/>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<sst xmlns="http://schemas.openxmlformats.org/spreadsheetml/2006/main" count="11128" uniqueCount="6222">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</sst>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5">
    <dxf>
      <numFmt numFmtId="0" formatCode="General"/>
    </dxf>
    <dxf>
      <font>
        <sz val="11"/>
        <color theme="0"/>
        <name val="Calibri"/>
        <family val="2"/>
        <scheme val="minor"/>
      </font>
      <fill>
        <patternFill>
          <bgColor theme="8" tint="-0.499984740745262"/>
        </patternFill>
      </fill>
    </dxf>
    <dxf>
      <font>
        <b val="0"/>
        <i val="0"/>
        <sz val="10"/>
        <color auto="1"/>
        <name val="Calibri Light"/>
        <family val="2"/>
        <scheme val="maj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Cyan Timeline Style" pivot="0" table="0" count="9" xr9:uid="{0B58D4E5-0140-44FA-988D-BB44E46A54A4}">
      <tableStyleElement type="wholeTable" dxfId="2"/>
      <tableStyleElement type="headerRow" dxfId="1"/>
    </tableStyle>
  </tableStyles>
  <colors>
    <mruColors>
      <color rgb="FFA5E4F1"/>
      <color rgb="FFD0F1F8"/>
      <color rgb="FF81BB59"/>
      <color rgb="FF146C7E"/>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1" tint="0.14996795556505021"/>
            </patternFill>
          </fill>
        </dxf>
        <dxf>
          <fill>
            <patternFill patternType="solid">
              <fgColor theme="0" tint="-0.14999847407452621"/>
              <bgColor theme="0" tint="-0.14999847407452621"/>
            </patternFill>
          </fill>
        </dxf>
        <dxf>
          <fill>
            <patternFill patternType="solid">
              <fgColor theme="0"/>
              <bgColor theme="8" tint="0.39994506668294322"/>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1" tint="0.499984740745262"/>
          </font>
        </dxf>
        <dxf>
          <font>
            <b val="0"/>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Cya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2"/>
  </c:pivotSource>
  <c:chart>
    <c:title>
      <c:tx>
        <c:rich>
          <a:bodyPr rot="0" spcFirstLastPara="1" vertOverflow="ellipsis" vert="horz" wrap="square" anchor="ctr" anchorCtr="1"/>
          <a:lstStyle/>
          <a:p>
            <a:pPr>
              <a:defRPr sz="1400" b="0" i="0" u="none" strike="noStrike" kern="1200" spc="0" baseline="0">
                <a:solidFill>
                  <a:srgbClr val="146C7E"/>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6C7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1BB5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1BB59"/>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81BB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81BB59"/>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81BB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81BB59"/>
            </a:solidFill>
            <a:round/>
          </a:ln>
          <a:effectLst/>
        </c:spPr>
        <c:marker>
          <c:symbol val="none"/>
        </c:marker>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6C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A72-4E82-935E-F1C01BAF5B7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A72-4E82-935E-F1C01BAF5B77}"/>
            </c:ext>
          </c:extLst>
        </c:ser>
        <c:ser>
          <c:idx val="2"/>
          <c:order val="2"/>
          <c:tx>
            <c:strRef>
              <c:f>'Total Sales'!$E$3:$E$4</c:f>
              <c:strCache>
                <c:ptCount val="1"/>
                <c:pt idx="0">
                  <c:v>Liberica</c:v>
                </c:pt>
              </c:strCache>
            </c:strRef>
          </c:tx>
          <c:spPr>
            <a:ln w="28575" cap="rnd">
              <a:solidFill>
                <a:srgbClr val="81BB59"/>
              </a:solidFill>
              <a:round/>
            </a:ln>
            <a:effectLst/>
          </c:spPr>
          <c:marker>
            <c:symbol val="none"/>
          </c:marker>
          <c:dPt>
            <c:idx val="36"/>
            <c:marker>
              <c:symbol val="none"/>
            </c:marker>
            <c:bubble3D val="0"/>
            <c:extLst>
              <c:ext xmlns:c16="http://schemas.microsoft.com/office/drawing/2014/chart" uri="{C3380CC4-5D6E-409C-BE32-E72D297353CC}">
                <c16:uniqueId val="{00000002-AA72-4E82-935E-F1C01BAF5B77}"/>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AA72-4E82-935E-F1C01BAF5B77}"/>
            </c:ext>
          </c:extLst>
        </c:ser>
        <c:ser>
          <c:idx val="3"/>
          <c:order val="3"/>
          <c:tx>
            <c:strRef>
              <c:f>'Total Sales'!$F$3:$F$4</c:f>
              <c:strCache>
                <c:ptCount val="1"/>
                <c:pt idx="0">
                  <c:v>Robust</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AA72-4E82-935E-F1C01BAF5B77}"/>
            </c:ext>
          </c:extLst>
        </c:ser>
        <c:dLbls>
          <c:showLegendKey val="0"/>
          <c:showVal val="0"/>
          <c:showCatName val="0"/>
          <c:showSerName val="0"/>
          <c:showPercent val="0"/>
          <c:showBubbleSize val="0"/>
        </c:dLbls>
        <c:smooth val="0"/>
        <c:axId val="1011182192"/>
        <c:axId val="1199941424"/>
      </c:lineChart>
      <c:catAx>
        <c:axId val="10111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crossAx val="1199941424"/>
        <c:crosses val="autoZero"/>
        <c:auto val="1"/>
        <c:lblAlgn val="ctr"/>
        <c:lblOffset val="100"/>
        <c:noMultiLvlLbl val="0"/>
      </c:catAx>
      <c:valAx>
        <c:axId val="1199941424"/>
        <c:scaling>
          <c:orientation val="minMax"/>
        </c:scaling>
        <c:delete val="0"/>
        <c:axPos val="l"/>
        <c:majorGridlines>
          <c:spPr>
            <a:ln w="9525" cap="flat" cmpd="sng" algn="ctr">
              <a:solidFill>
                <a:schemeClr val="accent1">
                  <a:lumMod val="60000"/>
                  <a:lumOff val="40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46C7E"/>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46C7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crossAx val="10111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46C7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4F1">
        <a:alpha val="40000"/>
      </a:srgbClr>
    </a:solidFill>
    <a:ln w="9525" cap="flat" cmpd="sng" algn="ctr">
      <a:solidFill>
        <a:schemeClr val="tx1">
          <a:lumMod val="15000"/>
          <a:lumOff val="85000"/>
        </a:schemeClr>
      </a:solidFill>
      <a:round/>
    </a:ln>
    <a:effectLst/>
  </c:spPr>
  <c:txPr>
    <a:bodyPr/>
    <a:lstStyle/>
    <a:p>
      <a:pPr>
        <a:defRPr>
          <a:solidFill>
            <a:srgbClr val="146C7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layout>
        <c:manualLayout>
          <c:xMode val="edge"/>
          <c:yMode val="edge"/>
          <c:x val="0.375674150425074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5911403931653"/>
          <c:y val="0.27398148148148149"/>
          <c:w val="0.76314555068371559"/>
          <c:h val="0.64176727909011377"/>
        </c:manualLayout>
      </c:layout>
      <c:barChart>
        <c:barDir val="bar"/>
        <c:grouping val="clustered"/>
        <c:varyColors val="0"/>
        <c:ser>
          <c:idx val="0"/>
          <c:order val="0"/>
          <c:tx>
            <c:strRef>
              <c:f>'Top5 Customers'!$B$3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CC0-4EE0-B8F9-BC3736BBFB86}"/>
            </c:ext>
          </c:extLst>
        </c:ser>
        <c:dLbls>
          <c:dLblPos val="outEnd"/>
          <c:showLegendKey val="0"/>
          <c:showVal val="1"/>
          <c:showCatName val="0"/>
          <c:showSerName val="0"/>
          <c:showPercent val="0"/>
          <c:showBubbleSize val="0"/>
        </c:dLbls>
        <c:gapWidth val="182"/>
        <c:axId val="1287146688"/>
        <c:axId val="1287151488"/>
      </c:barChart>
      <c:catAx>
        <c:axId val="128714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51488"/>
        <c:crosses val="autoZero"/>
        <c:auto val="1"/>
        <c:lblAlgn val="ctr"/>
        <c:lblOffset val="100"/>
        <c:noMultiLvlLbl val="0"/>
      </c:catAx>
      <c:valAx>
        <c:axId val="1287151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4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4F1">
        <a:alpha val="3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Sales</a:t>
            </a:r>
            <a:r>
              <a:rPr lang="en-US" baseline="0">
                <a:solidFill>
                  <a:srgbClr val="002060"/>
                </a:solidFill>
              </a:rPr>
              <a:t> By Country</a:t>
            </a:r>
          </a:p>
          <a:p>
            <a:pPr>
              <a:defRPr/>
            </a:pPr>
            <a:endParaRPr lang="en-US"/>
          </a:p>
        </c:rich>
      </c:tx>
      <c:layout>
        <c:manualLayout>
          <c:xMode val="edge"/>
          <c:yMode val="edge"/>
          <c:x val="0.3781036936709442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5405446768134"/>
          <c:y val="0.27398148148148149"/>
          <c:w val="0.76294468293504125"/>
          <c:h val="0.64176727909011377"/>
        </c:manualLayout>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8DD-427D-99CF-83AEE2EF2307}"/>
            </c:ext>
          </c:extLst>
        </c:ser>
        <c:dLbls>
          <c:dLblPos val="outEnd"/>
          <c:showLegendKey val="0"/>
          <c:showVal val="1"/>
          <c:showCatName val="0"/>
          <c:showSerName val="0"/>
          <c:showPercent val="0"/>
          <c:showBubbleSize val="0"/>
        </c:dLbls>
        <c:gapWidth val="182"/>
        <c:axId val="1287146688"/>
        <c:axId val="1287151488"/>
      </c:barChart>
      <c:catAx>
        <c:axId val="128714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51488"/>
        <c:crosses val="autoZero"/>
        <c:auto val="1"/>
        <c:lblAlgn val="ctr"/>
        <c:lblOffset val="100"/>
        <c:noMultiLvlLbl val="0"/>
      </c:catAx>
      <c:valAx>
        <c:axId val="1287151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4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E4F1">
        <a:alpha val="3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0381F4F3-35A2-DEC7-BC7F-B394EB9A363B}"/>
            </a:ext>
          </a:extLst>
        </xdr:cNvPr>
        <xdr:cNvSpPr/>
      </xdr:nvSpPr>
      <xdr:spPr>
        <a:xfrm>
          <a:off x="0" y="0"/>
          <a:ext cx="15407473" cy="795495"/>
        </a:xfrm>
        <a:prstGeom prst="rect">
          <a:avLst/>
        </a:prstGeom>
        <a:solidFill>
          <a:schemeClr val="accent5">
            <a:lumMod val="60000"/>
            <a:lumOff val="4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kern="1200">
              <a:solidFill>
                <a:srgbClr val="002060"/>
              </a:solidFill>
            </a:rPr>
            <a:t>Coffee Sales DasBoard</a:t>
          </a:r>
        </a:p>
      </xdr:txBody>
    </xdr:sp>
    <xdr:clientData/>
  </xdr:twoCellAnchor>
  <xdr:twoCellAnchor>
    <xdr:from>
      <xdr:col>0</xdr:col>
      <xdr:colOff>0</xdr:colOff>
      <xdr:row>13</xdr:row>
      <xdr:rowOff>104208</xdr:rowOff>
    </xdr:from>
    <xdr:to>
      <xdr:col>13</xdr:col>
      <xdr:colOff>343319</xdr:colOff>
      <xdr:row>44</xdr:row>
      <xdr:rowOff>92110</xdr:rowOff>
    </xdr:to>
    <xdr:graphicFrame macro="">
      <xdr:nvGraphicFramePr>
        <xdr:cNvPr id="7" name="Chart 6">
          <a:extLst>
            <a:ext uri="{FF2B5EF4-FFF2-40B4-BE49-F238E27FC236}">
              <a16:creationId xmlns:a16="http://schemas.microsoft.com/office/drawing/2014/main" id="{E367AAC4-779C-4CD7-9FE5-5A9BAEA5C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8373</xdr:rowOff>
    </xdr:from>
    <xdr:to>
      <xdr:col>18</xdr:col>
      <xdr:colOff>502417</xdr:colOff>
      <xdr:row>13</xdr:row>
      <xdr:rowOff>66989</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7161DF41-0121-4066-9D42-17E1BE721E9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91540"/>
              <a:ext cx="11064584" cy="14979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8374</xdr:colOff>
      <xdr:row>5</xdr:row>
      <xdr:rowOff>61127</xdr:rowOff>
    </xdr:from>
    <xdr:to>
      <xdr:col>26</xdr:col>
      <xdr:colOff>33493</xdr:colOff>
      <xdr:row>8</xdr:row>
      <xdr:rowOff>133977</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C2309542-85D2-4C61-B698-86BB884A7D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84374" y="844294"/>
              <a:ext cx="4321952" cy="61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602992</xdr:colOff>
      <xdr:row>8</xdr:row>
      <xdr:rowOff>144697</xdr:rowOff>
    </xdr:from>
    <xdr:to>
      <xdr:col>21</xdr:col>
      <xdr:colOff>483668</xdr:colOff>
      <xdr:row>13</xdr:row>
      <xdr:rowOff>125603</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7E623EB-CF88-4EE0-AD43-8F962264B4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65159" y="1467614"/>
              <a:ext cx="1722176" cy="880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569407</xdr:colOff>
      <xdr:row>8</xdr:row>
      <xdr:rowOff>175764</xdr:rowOff>
    </xdr:from>
    <xdr:to>
      <xdr:col>26</xdr:col>
      <xdr:colOff>8373</xdr:colOff>
      <xdr:row>13</xdr:row>
      <xdr:rowOff>142351</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C3F34DF6-5609-492E-9876-B670A9870A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73074" y="1498681"/>
              <a:ext cx="2508132" cy="866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510791</xdr:colOff>
      <xdr:row>13</xdr:row>
      <xdr:rowOff>159098</xdr:rowOff>
    </xdr:from>
    <xdr:to>
      <xdr:col>26</xdr:col>
      <xdr:colOff>50241</xdr:colOff>
      <xdr:row>28</xdr:row>
      <xdr:rowOff>139002</xdr:rowOff>
    </xdr:to>
    <xdr:graphicFrame macro="">
      <xdr:nvGraphicFramePr>
        <xdr:cNvPr id="12" name="Chart 11">
          <a:extLst>
            <a:ext uri="{FF2B5EF4-FFF2-40B4-BE49-F238E27FC236}">
              <a16:creationId xmlns:a16="http://schemas.microsoft.com/office/drawing/2014/main" id="{CCDC14D4-909C-49FD-9A08-1C9182D4C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552661</xdr:colOff>
      <xdr:row>29</xdr:row>
      <xdr:rowOff>41868</xdr:rowOff>
    </xdr:from>
    <xdr:to>
      <xdr:col>26</xdr:col>
      <xdr:colOff>50241</xdr:colOff>
      <xdr:row>44</xdr:row>
      <xdr:rowOff>100482</xdr:rowOff>
    </xdr:to>
    <xdr:graphicFrame macro="">
      <xdr:nvGraphicFramePr>
        <xdr:cNvPr id="13" name="Chart 12">
          <a:extLst>
            <a:ext uri="{FF2B5EF4-FFF2-40B4-BE49-F238E27FC236}">
              <a16:creationId xmlns:a16="http://schemas.microsoft.com/office/drawing/2014/main" id="{0B081495-092D-44B8-9B77-2082DA3A2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a Rao" refreshedDate="45602.807736921299" createdVersion="8" refreshedVersion="8" minRefreshableVersion="3" recordCount="1000" xr:uid="{AB63F5DA-DB2A-4B4D-B88B-B9DAEA57C96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ntainsBlank="1" count="5">
        <s v="Robust"/>
        <s v="Excelsa"/>
        <s v="Arabica"/>
        <s v="Liberica"/>
        <m u="1"/>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726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CD343-9561-4BDE-AD7B-CB6B37BBC19D}" name="Total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12" format="11" series="1">
      <pivotArea type="data" outline="0" fieldPosition="0">
        <references count="2">
          <reference field="4294967294" count="1" selected="0">
            <x v="0"/>
          </reference>
          <reference field="13" count="1" selected="0">
            <x v="0"/>
          </reference>
        </references>
      </pivotArea>
    </chartFormat>
    <chartFormat chart="12" format="12" series="1">
      <pivotArea type="data" outline="0" fieldPosition="0">
        <references count="2">
          <reference field="4294967294" count="1" selected="0">
            <x v="0"/>
          </reference>
          <reference field="13" count="1" selected="0">
            <x v="1"/>
          </reference>
        </references>
      </pivotArea>
    </chartFormat>
    <chartFormat chart="12" format="13" series="1">
      <pivotArea type="data" outline="0" fieldPosition="0">
        <references count="2">
          <reference field="4294967294" count="1" selected="0">
            <x v="0"/>
          </reference>
          <reference field="13" count="1" selected="0">
            <x v="2"/>
          </reference>
        </references>
      </pivotArea>
    </chartFormat>
    <chartFormat chart="12" format="1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8F5B5-2C4B-4346-80C8-C65BB3FA8804}" name="Total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3"/>
  </dataFields>
  <chartFormats count="3">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A3EFC-E602-4C8D-A1B8-B82A349E84CC}" name="TotalSales" cacheId="8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3"/>
  </dataFields>
  <chartFormats count="2">
    <chartFormat chart="14" format="0"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58A4FC-6266-49EF-8A18-79B9661FDC24}" sourceName="Roast Type Name">
  <pivotTables>
    <pivotTable tabId="18" name="TotalSales"/>
    <pivotTable tabId="22" name="TotalSales"/>
    <pivotTable tabId="24" name="TotalSales"/>
  </pivotTables>
  <data>
    <tabular pivotCacheId="5572643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7738C7E-5DA5-4A1B-9DEA-DFC407A21547}" sourceName="Size">
  <pivotTables>
    <pivotTable tabId="18" name="TotalSales"/>
    <pivotTable tabId="22" name="TotalSales"/>
    <pivotTable tabId="24" name="TotalSales"/>
  </pivotTables>
  <data>
    <tabular pivotCacheId="557264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4062262-2F0D-48B1-BDD3-C1783709C405}" sourceName="Loyalty card">
  <pivotTables>
    <pivotTable tabId="18" name="TotalSales"/>
    <pivotTable tabId="22" name="TotalSales"/>
    <pivotTable tabId="24" name="TotalSales"/>
  </pivotTables>
  <data>
    <tabular pivotCacheId="557264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3AAC168-9AF1-414F-AED4-4B24EAAAA878}" cache="Slicer_Roast_Type_Name" caption="Roast Type Name" columnCount="3" rowHeight="234950"/>
  <slicer name="Size" xr10:uid="{438CF21D-2919-4627-8897-E05940A72577}" cache="Slicer_Size" caption="Size" columnCount="2" rowHeight="234950"/>
  <slicer name="Loyalty card" xr10:uid="{B679AA28-08A0-4AEB-8B1D-9182C127262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076217-3F60-4445-B841-B0A04F89D5ED}" name="Orders" displayName="Orders" ref="A1:P1001" totalsRowShown="0" headerRowDxfId="4">
  <autoFilter ref="A1:P1001" xr:uid="{98076217-3F60-4445-B841-B0A04F89D5ED}"/>
  <tableColumns count="16">
    <tableColumn id="1" xr3:uid="{8DFEE086-EB50-4B8D-8911-9BAAF08DDBFE}" name="Order ID" dataDxfId="14"/>
    <tableColumn id="2" xr3:uid="{4BC2B581-4547-4CCF-BAF6-1F24ADAAB398}" name="Order Date" dataDxfId="13"/>
    <tableColumn id="3" xr3:uid="{81464C9D-510F-4895-9BD7-ED2BF9AAA22E}" name="Customer ID" dataDxfId="12"/>
    <tableColumn id="4" xr3:uid="{76B3236A-717E-4AB1-B69F-6F4A3E9DA861}" name="Product ID"/>
    <tableColumn id="5" xr3:uid="{AB6C9E1A-6B69-4B22-90DB-5D948879771D}" name="Quantity" dataDxfId="11"/>
    <tableColumn id="6" xr3:uid="{A69F6500-5700-4213-AC82-97FEA1D84419}" name="Customer Name" dataDxfId="10"/>
    <tableColumn id="7" xr3:uid="{30074164-E568-49EC-BC72-507FFBAF7B0C}" name="Email" dataDxfId="9"/>
    <tableColumn id="8" xr3:uid="{2728AD41-A006-4268-815F-E81998BF1A9E}" name="Country" dataDxfId="8"/>
    <tableColumn id="9" xr3:uid="{203BEABA-9476-431B-8DE4-608301259F59}" name="Coffee Type"/>
    <tableColumn id="10" xr3:uid="{E4499CF4-51E2-406E-8253-D738C2A6CB63}" name="Roast Type"/>
    <tableColumn id="11" xr3:uid="{BCBB2D06-C3FA-4187-8A1F-CAF75F843B84}" name="Size" dataDxfId="7"/>
    <tableColumn id="12" xr3:uid="{AA607C1D-B87C-4AAD-8F1A-DEA33F4C0D61}" name="Unit Price" dataDxfId="6"/>
    <tableColumn id="13" xr3:uid="{265850DA-4DCC-4C00-9807-18D98D3867AA}" name="Sales" dataDxfId="5"/>
    <tableColumn id="14" xr3:uid="{1945A7B4-6016-4BB5-A309-488F7C26F86C}" name="Coffee Type Name"/>
    <tableColumn id="15" xr3:uid="{B72EC3F6-43FC-4CB9-A6BC-D3A07F6262E3}" name="Roast Type Name" dataDxfId="3">
      <calculatedColumnFormula>IF(J2="M","Medium",IF(J2="D","Dark",IF(J2="L","Light","")))</calculatedColumnFormula>
    </tableColumn>
    <tableColumn id="16" xr3:uid="{05CFF573-8B8D-4577-A265-000EF050CC7D}"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B4665C-B9D5-4E7C-B9E6-A80FF9387DCD}" sourceName="Order Date">
  <pivotTables>
    <pivotTable tabId="18" name="TotalSales"/>
    <pivotTable tabId="22" name="TotalSales"/>
    <pivotTable tabId="24" name="TotalSales"/>
  </pivotTables>
  <state minimalRefreshVersion="6" lastRefreshVersion="6" pivotCacheId="557264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C2ED5B-A5B2-4A2C-8F9A-8A630777AF0A}" cache="NativeTimeline_Order_Date" caption="Order Date" level="2" selectionLevel="2" scrollPosition="2019-01-01T00:00:00" style="Cyan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6" sqref="B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33203125" bestFit="1" customWidth="1"/>
    <col min="12" max="12" width="10.77734375" customWidth="1"/>
    <col min="13" max="13" width="8.77734375" bestFit="1" customWidth="1"/>
    <col min="14" max="14" width="18.109375" customWidth="1"/>
    <col min="15" max="15" width="17.2187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IF(I2="ROB","Robust",IF(I2 ="Exc","Excelsa",IF(I2 ="Ara","Arabica",IF(I2="Lib","Liberica","check"))))</f>
        <v>Robust</v>
      </c>
      <c r="O2" t="str">
        <f t="shared" ref="O2:O65" si="0">IF(J2="M","Medium",IF(J2="D","Dark",IF(J2="L","Light","")))</f>
        <v>Medium</v>
      </c>
      <c r="P2" t="str">
        <f>VLOOKUP(Orders[[#This Row],[Customer ID]],customers!$A$1:$I$1001,9,0)</f>
        <v>Yes</v>
      </c>
    </row>
    <row r="3" spans="1:16" x14ac:dyDescent="0.3">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IF(I3="ROB","Robust",IF(I3 ="Exc","Excelsa",IF(I3 ="Ara","Arabica",IF(I3="Lib","Liberica","check"))))</f>
        <v>Excelsa</v>
      </c>
      <c r="O3" t="str">
        <f t="shared" si="0"/>
        <v>Medium</v>
      </c>
      <c r="P3" t="str">
        <f>VLOOKUP(Orders[[#This Row],[Customer ID]],customers!$A$1:$I$1001,9,0)</f>
        <v>Yes</v>
      </c>
    </row>
    <row r="4" spans="1:16" x14ac:dyDescent="0.3">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VLOOKUP(Orders[[#This Row],[Customer ID]],customers!$A$1:$I$1001,9,0)</f>
        <v>Yes</v>
      </c>
    </row>
    <row r="5" spans="1:16" x14ac:dyDescent="0.3">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VLOOKUP(Orders[[#This Row],[Customer ID]],customers!$A$1:$I$1001,9,0)</f>
        <v>No</v>
      </c>
    </row>
    <row r="6" spans="1:16" x14ac:dyDescent="0.3">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v>
      </c>
      <c r="O6" t="str">
        <f t="shared" si="0"/>
        <v>Light</v>
      </c>
      <c r="P6" t="str">
        <f>VLOOKUP(Orders[[#This Row],[Customer ID]],customers!$A$1:$I$1001,9,0)</f>
        <v>No</v>
      </c>
    </row>
    <row r="7" spans="1:16" x14ac:dyDescent="0.3">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VLOOKUP(Orders[[#This Row],[Customer ID]],customers!$A$1:$I$1001,9,0)</f>
        <v>No</v>
      </c>
    </row>
    <row r="8" spans="1:16" x14ac:dyDescent="0.3">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VLOOKUP(Orders[[#This Row],[Customer ID]],customers!$A$1:$I$1001,9,0)</f>
        <v>Yes</v>
      </c>
    </row>
    <row r="9" spans="1:16" x14ac:dyDescent="0.3">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VLOOKUP(Orders[[#This Row],[Customer ID]],customers!$A$1:$I$1001,9,0)</f>
        <v>Yes</v>
      </c>
    </row>
    <row r="10" spans="1:16" x14ac:dyDescent="0.3">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v>
      </c>
      <c r="O10" t="str">
        <f t="shared" si="0"/>
        <v>Medium</v>
      </c>
      <c r="P10" t="str">
        <f>VLOOKUP(Orders[[#This Row],[Customer ID]],customers!$A$1:$I$1001,9,0)</f>
        <v>No</v>
      </c>
    </row>
    <row r="11" spans="1:16" x14ac:dyDescent="0.3">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v>
      </c>
      <c r="O11" t="str">
        <f t="shared" si="0"/>
        <v>Medium</v>
      </c>
      <c r="P11" t="str">
        <f>VLOOKUP(Orders[[#This Row],[Customer ID]],customers!$A$1:$I$1001,9,0)</f>
        <v>No</v>
      </c>
    </row>
    <row r="12" spans="1:16" x14ac:dyDescent="0.3">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VLOOKUP(Orders[[#This Row],[Customer ID]],customers!$A$1:$I$1001,9,0)</f>
        <v>No</v>
      </c>
    </row>
    <row r="13" spans="1:16" x14ac:dyDescent="0.3">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VLOOKUP(Orders[[#This Row],[Customer ID]],customers!$A$1:$I$1001,9,0)</f>
        <v>Yes</v>
      </c>
    </row>
    <row r="14" spans="1:16" x14ac:dyDescent="0.3">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v>
      </c>
      <c r="O14" t="str">
        <f t="shared" si="0"/>
        <v>Medium</v>
      </c>
      <c r="P14" t="str">
        <f>VLOOKUP(Orders[[#This Row],[Customer ID]],customers!$A$1:$I$1001,9,0)</f>
        <v>No</v>
      </c>
    </row>
    <row r="15" spans="1:16" x14ac:dyDescent="0.3">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v>
      </c>
      <c r="O15" t="str">
        <f t="shared" si="0"/>
        <v>Dark</v>
      </c>
      <c r="P15" t="str">
        <f>VLOOKUP(Orders[[#This Row],[Customer ID]],customers!$A$1:$I$1001,9,0)</f>
        <v>No</v>
      </c>
    </row>
    <row r="16" spans="1:16" x14ac:dyDescent="0.3">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VLOOKUP(Orders[[#This Row],[Customer ID]],customers!$A$1:$I$1001,9,0)</f>
        <v>Yes</v>
      </c>
    </row>
    <row r="17" spans="1:16" x14ac:dyDescent="0.3">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v>
      </c>
      <c r="O17" t="str">
        <f t="shared" si="0"/>
        <v>Medium</v>
      </c>
      <c r="P17" t="str">
        <f>VLOOKUP(Orders[[#This Row],[Customer ID]],customers!$A$1:$I$1001,9,0)</f>
        <v>No</v>
      </c>
    </row>
    <row r="18" spans="1:16" x14ac:dyDescent="0.3">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VLOOKUP(Orders[[#This Row],[Customer ID]],customers!$A$1:$I$1001,9,0)</f>
        <v>No</v>
      </c>
    </row>
    <row r="19" spans="1:16" x14ac:dyDescent="0.3">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VLOOKUP(Orders[[#This Row],[Customer ID]],customers!$A$1:$I$1001,9,0)</f>
        <v>No</v>
      </c>
    </row>
    <row r="20" spans="1:16" x14ac:dyDescent="0.3">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v>
      </c>
      <c r="O20" t="str">
        <f t="shared" si="0"/>
        <v>Dark</v>
      </c>
      <c r="P20" t="str">
        <f>VLOOKUP(Orders[[#This Row],[Customer ID]],customers!$A$1:$I$1001,9,0)</f>
        <v>Yes</v>
      </c>
    </row>
    <row r="21" spans="1:16" x14ac:dyDescent="0.3">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VLOOKUP(Orders[[#This Row],[Customer ID]],customers!$A$1:$I$1001,9,0)</f>
        <v>Yes</v>
      </c>
    </row>
    <row r="22" spans="1:16" x14ac:dyDescent="0.3">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VLOOKUP(Orders[[#This Row],[Customer ID]],customers!$A$1:$I$1001,9,0)</f>
        <v>Yes</v>
      </c>
    </row>
    <row r="23" spans="1:16" x14ac:dyDescent="0.3">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VLOOKUP(Orders[[#This Row],[Customer ID]],customers!$A$1:$I$1001,9,0)</f>
        <v>No</v>
      </c>
    </row>
    <row r="24" spans="1:16" x14ac:dyDescent="0.3">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v>
      </c>
      <c r="O24" t="str">
        <f t="shared" si="0"/>
        <v>Medium</v>
      </c>
      <c r="P24" t="str">
        <f>VLOOKUP(Orders[[#This Row],[Customer ID]],customers!$A$1:$I$1001,9,0)</f>
        <v>Yes</v>
      </c>
    </row>
    <row r="25" spans="1:16" x14ac:dyDescent="0.3">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VLOOKUP(Orders[[#This Row],[Customer ID]],customers!$A$1:$I$1001,9,0)</f>
        <v>Yes</v>
      </c>
    </row>
    <row r="26" spans="1:16" x14ac:dyDescent="0.3">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VLOOKUP(Orders[[#This Row],[Customer ID]],customers!$A$1:$I$1001,9,0)</f>
        <v>No</v>
      </c>
    </row>
    <row r="27" spans="1:16" x14ac:dyDescent="0.3">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VLOOKUP(Orders[[#This Row],[Customer ID]],customers!$A$1:$I$1001,9,0)</f>
        <v>Yes</v>
      </c>
    </row>
    <row r="28" spans="1:16" x14ac:dyDescent="0.3">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VLOOKUP(Orders[[#This Row],[Customer ID]],customers!$A$1:$I$1001,9,0)</f>
        <v>Yes</v>
      </c>
    </row>
    <row r="29" spans="1:16" x14ac:dyDescent="0.3">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VLOOKUP(Orders[[#This Row],[Customer ID]],customers!$A$1:$I$1001,9,0)</f>
        <v>No</v>
      </c>
    </row>
    <row r="30" spans="1:16" x14ac:dyDescent="0.3">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VLOOKUP(Orders[[#This Row],[Customer ID]],customers!$A$1:$I$1001,9,0)</f>
        <v>No</v>
      </c>
    </row>
    <row r="31" spans="1:16" x14ac:dyDescent="0.3">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VLOOKUP(Orders[[#This Row],[Customer ID]],customers!$A$1:$I$1001,9,0)</f>
        <v>Yes</v>
      </c>
    </row>
    <row r="32" spans="1:16" x14ac:dyDescent="0.3">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VLOOKUP(Orders[[#This Row],[Customer ID]],customers!$A$1:$I$1001,9,0)</f>
        <v>No</v>
      </c>
    </row>
    <row r="33" spans="1:16" x14ac:dyDescent="0.3">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VLOOKUP(Orders[[#This Row],[Customer ID]],customers!$A$1:$I$1001,9,0)</f>
        <v>No</v>
      </c>
    </row>
    <row r="34" spans="1:16" x14ac:dyDescent="0.3">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VLOOKUP(Orders[[#This Row],[Customer ID]],customers!$A$1:$I$1001,9,0)</f>
        <v>No</v>
      </c>
    </row>
    <row r="35" spans="1:16" x14ac:dyDescent="0.3">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VLOOKUP(Orders[[#This Row],[Customer ID]],customers!$A$1:$I$1001,9,0)</f>
        <v>No</v>
      </c>
    </row>
    <row r="36" spans="1:16" x14ac:dyDescent="0.3">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VLOOKUP(Orders[[#This Row],[Customer ID]],customers!$A$1:$I$1001,9,0)</f>
        <v>Yes</v>
      </c>
    </row>
    <row r="37" spans="1:16" x14ac:dyDescent="0.3">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VLOOKUP(Orders[[#This Row],[Customer ID]],customers!$A$1:$I$1001,9,0)</f>
        <v>No</v>
      </c>
    </row>
    <row r="38" spans="1:16" x14ac:dyDescent="0.3">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VLOOKUP(Orders[[#This Row],[Customer ID]],customers!$A$1:$I$1001,9,0)</f>
        <v>No</v>
      </c>
    </row>
    <row r="39" spans="1:16" x14ac:dyDescent="0.3">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VLOOKUP(Orders[[#This Row],[Customer ID]],customers!$A$1:$I$1001,9,0)</f>
        <v>No</v>
      </c>
    </row>
    <row r="40" spans="1:16" x14ac:dyDescent="0.3">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v>
      </c>
      <c r="O40" t="str">
        <f t="shared" si="0"/>
        <v>Medium</v>
      </c>
      <c r="P40" t="str">
        <f>VLOOKUP(Orders[[#This Row],[Customer ID]],customers!$A$1:$I$1001,9,0)</f>
        <v>No</v>
      </c>
    </row>
    <row r="41" spans="1:16" x14ac:dyDescent="0.3">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v>
      </c>
      <c r="O41" t="str">
        <f t="shared" si="0"/>
        <v>Medium</v>
      </c>
      <c r="P41" t="str">
        <f>VLOOKUP(Orders[[#This Row],[Customer ID]],customers!$A$1:$I$1001,9,0)</f>
        <v>Yes</v>
      </c>
    </row>
    <row r="42" spans="1:16" x14ac:dyDescent="0.3">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VLOOKUP(Orders[[#This Row],[Customer ID]],customers!$A$1:$I$1001,9,0)</f>
        <v>No</v>
      </c>
    </row>
    <row r="43" spans="1:16" x14ac:dyDescent="0.3">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VLOOKUP(Orders[[#This Row],[Customer ID]],customers!$A$1:$I$1001,9,0)</f>
        <v>Yes</v>
      </c>
    </row>
    <row r="44" spans="1:16" x14ac:dyDescent="0.3">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v>
      </c>
      <c r="O44" t="str">
        <f t="shared" si="0"/>
        <v>Dark</v>
      </c>
      <c r="P44" t="str">
        <f>VLOOKUP(Orders[[#This Row],[Customer ID]],customers!$A$1:$I$1001,9,0)</f>
        <v>Yes</v>
      </c>
    </row>
    <row r="45" spans="1:16" x14ac:dyDescent="0.3">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VLOOKUP(Orders[[#This Row],[Customer ID]],customers!$A$1:$I$1001,9,0)</f>
        <v>No</v>
      </c>
    </row>
    <row r="46" spans="1:16" x14ac:dyDescent="0.3">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VLOOKUP(Orders[[#This Row],[Customer ID]],customers!$A$1:$I$1001,9,0)</f>
        <v>Yes</v>
      </c>
    </row>
    <row r="47" spans="1:16" x14ac:dyDescent="0.3">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VLOOKUP(Orders[[#This Row],[Customer ID]],customers!$A$1:$I$1001,9,0)</f>
        <v>No</v>
      </c>
    </row>
    <row r="48" spans="1:16" x14ac:dyDescent="0.3">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VLOOKUP(Orders[[#This Row],[Customer ID]],customers!$A$1:$I$1001,9,0)</f>
        <v>Yes</v>
      </c>
    </row>
    <row r="49" spans="1:16" x14ac:dyDescent="0.3">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VLOOKUP(Orders[[#This Row],[Customer ID]],customers!$A$1:$I$1001,9,0)</f>
        <v>Yes</v>
      </c>
    </row>
    <row r="50" spans="1:16" x14ac:dyDescent="0.3">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VLOOKUP(Orders[[#This Row],[Customer ID]],customers!$A$1:$I$1001,9,0)</f>
        <v>No</v>
      </c>
    </row>
    <row r="51" spans="1:16" x14ac:dyDescent="0.3">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VLOOKUP(Orders[[#This Row],[Customer ID]],customers!$A$1:$I$1001,9,0)</f>
        <v>No</v>
      </c>
    </row>
    <row r="52" spans="1:16" x14ac:dyDescent="0.3">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VLOOKUP(Orders[[#This Row],[Customer ID]],customers!$A$1:$I$1001,9,0)</f>
        <v>No</v>
      </c>
    </row>
    <row r="53" spans="1:16" x14ac:dyDescent="0.3">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VLOOKUP(Orders[[#This Row],[Customer ID]],customers!$A$1:$I$1001,9,0)</f>
        <v>Yes</v>
      </c>
    </row>
    <row r="54" spans="1:16" x14ac:dyDescent="0.3">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v>
      </c>
      <c r="O54" t="str">
        <f t="shared" si="0"/>
        <v>Medium</v>
      </c>
      <c r="P54" t="str">
        <f>VLOOKUP(Orders[[#This Row],[Customer ID]],customers!$A$1:$I$1001,9,0)</f>
        <v>No</v>
      </c>
    </row>
    <row r="55" spans="1:16" x14ac:dyDescent="0.3">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VLOOKUP(Orders[[#This Row],[Customer ID]],customers!$A$1:$I$1001,9,0)</f>
        <v>No</v>
      </c>
    </row>
    <row r="56" spans="1:16" x14ac:dyDescent="0.3">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VLOOKUP(Orders[[#This Row],[Customer ID]],customers!$A$1:$I$1001,9,0)</f>
        <v>No</v>
      </c>
    </row>
    <row r="57" spans="1:16" x14ac:dyDescent="0.3">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VLOOKUP(Orders[[#This Row],[Customer ID]],customers!$A$1:$I$1001,9,0)</f>
        <v>No</v>
      </c>
    </row>
    <row r="58" spans="1:16" x14ac:dyDescent="0.3">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VLOOKUP(Orders[[#This Row],[Customer ID]],customers!$A$1:$I$1001,9,0)</f>
        <v>Yes</v>
      </c>
    </row>
    <row r="59" spans="1:16" x14ac:dyDescent="0.3">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VLOOKUP(Orders[[#This Row],[Customer ID]],customers!$A$1:$I$1001,9,0)</f>
        <v>No</v>
      </c>
    </row>
    <row r="60" spans="1:16" x14ac:dyDescent="0.3">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VLOOKUP(Orders[[#This Row],[Customer ID]],customers!$A$1:$I$1001,9,0)</f>
        <v>Yes</v>
      </c>
    </row>
    <row r="61" spans="1:16" x14ac:dyDescent="0.3">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VLOOKUP(Orders[[#This Row],[Customer ID]],customers!$A$1:$I$1001,9,0)</f>
        <v>Yes</v>
      </c>
    </row>
    <row r="62" spans="1:16" x14ac:dyDescent="0.3">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VLOOKUP(Orders[[#This Row],[Customer ID]],customers!$A$1:$I$1001,9,0)</f>
        <v>No</v>
      </c>
    </row>
    <row r="63" spans="1:16" x14ac:dyDescent="0.3">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v>
      </c>
      <c r="O63" t="str">
        <f t="shared" si="0"/>
        <v>Dark</v>
      </c>
      <c r="P63" t="str">
        <f>VLOOKUP(Orders[[#This Row],[Customer ID]],customers!$A$1:$I$1001,9,0)</f>
        <v>Yes</v>
      </c>
    </row>
    <row r="64" spans="1:16" x14ac:dyDescent="0.3">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VLOOKUP(Orders[[#This Row],[Customer ID]],customers!$A$1:$I$1001,9,0)</f>
        <v>Yes</v>
      </c>
    </row>
    <row r="65" spans="1:16" x14ac:dyDescent="0.3">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VLOOKUP(Orders[[#This Row],[Customer ID]],customers!$A$1:$I$1001,9,0)</f>
        <v>No</v>
      </c>
    </row>
    <row r="66" spans="1:16" x14ac:dyDescent="0.3">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v>
      </c>
      <c r="O66" t="str">
        <f t="shared" ref="O66:O129" si="3">IF(J66="M","Medium",IF(J66="D","Dark",IF(J66="L","Light","")))</f>
        <v>Medium</v>
      </c>
      <c r="P66" t="str">
        <f>VLOOKUP(Orders[[#This Row],[Customer ID]],customers!$A$1:$I$1001,9,0)</f>
        <v>Yes</v>
      </c>
    </row>
    <row r="67" spans="1:16" x14ac:dyDescent="0.3">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IF(I67="ROB","Robust",IF(I67 ="Exc","Excelsa",IF(I67 ="Ara","Arabica",IF(I67="Lib","Liberica","check"))))</f>
        <v>Robust</v>
      </c>
      <c r="O67" t="str">
        <f t="shared" si="3"/>
        <v>Dark</v>
      </c>
      <c r="P67" t="str">
        <f>VLOOKUP(Orders[[#This Row],[Customer ID]],customers!$A$1:$I$1001,9,0)</f>
        <v>Yes</v>
      </c>
    </row>
    <row r="68" spans="1:16" x14ac:dyDescent="0.3">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v>
      </c>
      <c r="O68" t="str">
        <f t="shared" si="3"/>
        <v>Light</v>
      </c>
      <c r="P68" t="str">
        <f>VLOOKUP(Orders[[#This Row],[Customer ID]],customers!$A$1:$I$1001,9,0)</f>
        <v>Yes</v>
      </c>
    </row>
    <row r="69" spans="1:16" x14ac:dyDescent="0.3">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VLOOKUP(Orders[[#This Row],[Customer ID]],customers!$A$1:$I$1001,9,0)</f>
        <v>No</v>
      </c>
    </row>
    <row r="70" spans="1:16" x14ac:dyDescent="0.3">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v>
      </c>
      <c r="O70" t="str">
        <f t="shared" si="3"/>
        <v>Medium</v>
      </c>
      <c r="P70" t="str">
        <f>VLOOKUP(Orders[[#This Row],[Customer ID]],customers!$A$1:$I$1001,9,0)</f>
        <v>No</v>
      </c>
    </row>
    <row r="71" spans="1:16" x14ac:dyDescent="0.3">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v>
      </c>
      <c r="O71" t="str">
        <f t="shared" si="3"/>
        <v>Medium</v>
      </c>
      <c r="P71" t="str">
        <f>VLOOKUP(Orders[[#This Row],[Customer ID]],customers!$A$1:$I$1001,9,0)</f>
        <v>Yes</v>
      </c>
    </row>
    <row r="72" spans="1:16" x14ac:dyDescent="0.3">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VLOOKUP(Orders[[#This Row],[Customer ID]],customers!$A$1:$I$1001,9,0)</f>
        <v>No</v>
      </c>
    </row>
    <row r="73" spans="1:16" x14ac:dyDescent="0.3">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VLOOKUP(Orders[[#This Row],[Customer ID]],customers!$A$1:$I$1001,9,0)</f>
        <v>No</v>
      </c>
    </row>
    <row r="74" spans="1:16" x14ac:dyDescent="0.3">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VLOOKUP(Orders[[#This Row],[Customer ID]],customers!$A$1:$I$1001,9,0)</f>
        <v>No</v>
      </c>
    </row>
    <row r="75" spans="1:16" x14ac:dyDescent="0.3">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VLOOKUP(Orders[[#This Row],[Customer ID]],customers!$A$1:$I$1001,9,0)</f>
        <v>Yes</v>
      </c>
    </row>
    <row r="76" spans="1:16" x14ac:dyDescent="0.3">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VLOOKUP(Orders[[#This Row],[Customer ID]],customers!$A$1:$I$1001,9,0)</f>
        <v>Yes</v>
      </c>
    </row>
    <row r="77" spans="1:16" x14ac:dyDescent="0.3">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v>
      </c>
      <c r="O77" t="str">
        <f t="shared" si="3"/>
        <v>Dark</v>
      </c>
      <c r="P77" t="str">
        <f>VLOOKUP(Orders[[#This Row],[Customer ID]],customers!$A$1:$I$1001,9,0)</f>
        <v>Yes</v>
      </c>
    </row>
    <row r="78" spans="1:16" x14ac:dyDescent="0.3">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v>
      </c>
      <c r="O78" t="str">
        <f t="shared" si="3"/>
        <v>Light</v>
      </c>
      <c r="P78" t="str">
        <f>VLOOKUP(Orders[[#This Row],[Customer ID]],customers!$A$1:$I$1001,9,0)</f>
        <v>Yes</v>
      </c>
    </row>
    <row r="79" spans="1:16" x14ac:dyDescent="0.3">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VLOOKUP(Orders[[#This Row],[Customer ID]],customers!$A$1:$I$1001,9,0)</f>
        <v>No</v>
      </c>
    </row>
    <row r="80" spans="1:16" x14ac:dyDescent="0.3">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VLOOKUP(Orders[[#This Row],[Customer ID]],customers!$A$1:$I$1001,9,0)</f>
        <v>Yes</v>
      </c>
    </row>
    <row r="81" spans="1:16" x14ac:dyDescent="0.3">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v>
      </c>
      <c r="O81" t="str">
        <f t="shared" si="3"/>
        <v>Light</v>
      </c>
      <c r="P81" t="str">
        <f>VLOOKUP(Orders[[#This Row],[Customer ID]],customers!$A$1:$I$1001,9,0)</f>
        <v>No</v>
      </c>
    </row>
    <row r="82" spans="1:16" x14ac:dyDescent="0.3">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VLOOKUP(Orders[[#This Row],[Customer ID]],customers!$A$1:$I$1001,9,0)</f>
        <v>Yes</v>
      </c>
    </row>
    <row r="83" spans="1:16" x14ac:dyDescent="0.3">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VLOOKUP(Orders[[#This Row],[Customer ID]],customers!$A$1:$I$1001,9,0)</f>
        <v>Yes</v>
      </c>
    </row>
    <row r="84" spans="1:16" x14ac:dyDescent="0.3">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VLOOKUP(Orders[[#This Row],[Customer ID]],customers!$A$1:$I$1001,9,0)</f>
        <v>Yes</v>
      </c>
    </row>
    <row r="85" spans="1:16" x14ac:dyDescent="0.3">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v>
      </c>
      <c r="O85" t="str">
        <f t="shared" si="3"/>
        <v>Dark</v>
      </c>
      <c r="P85" t="str">
        <f>VLOOKUP(Orders[[#This Row],[Customer ID]],customers!$A$1:$I$1001,9,0)</f>
        <v>Yes</v>
      </c>
    </row>
    <row r="86" spans="1:16" x14ac:dyDescent="0.3">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VLOOKUP(Orders[[#This Row],[Customer ID]],customers!$A$1:$I$1001,9,0)</f>
        <v>No</v>
      </c>
    </row>
    <row r="87" spans="1:16" x14ac:dyDescent="0.3">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VLOOKUP(Orders[[#This Row],[Customer ID]],customers!$A$1:$I$1001,9,0)</f>
        <v>No</v>
      </c>
    </row>
    <row r="88" spans="1:16" x14ac:dyDescent="0.3">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VLOOKUP(Orders[[#This Row],[Customer ID]],customers!$A$1:$I$1001,9,0)</f>
        <v>No</v>
      </c>
    </row>
    <row r="89" spans="1:16" x14ac:dyDescent="0.3">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VLOOKUP(Orders[[#This Row],[Customer ID]],customers!$A$1:$I$1001,9,0)</f>
        <v>No</v>
      </c>
    </row>
    <row r="90" spans="1:16" x14ac:dyDescent="0.3">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v>
      </c>
      <c r="O90" t="str">
        <f t="shared" si="3"/>
        <v>Light</v>
      </c>
      <c r="P90" t="str">
        <f>VLOOKUP(Orders[[#This Row],[Customer ID]],customers!$A$1:$I$1001,9,0)</f>
        <v>No</v>
      </c>
    </row>
    <row r="91" spans="1:16" x14ac:dyDescent="0.3">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VLOOKUP(Orders[[#This Row],[Customer ID]],customers!$A$1:$I$1001,9,0)</f>
        <v>No</v>
      </c>
    </row>
    <row r="92" spans="1:16" x14ac:dyDescent="0.3">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VLOOKUP(Orders[[#This Row],[Customer ID]],customers!$A$1:$I$1001,9,0)</f>
        <v>Yes</v>
      </c>
    </row>
    <row r="93" spans="1:16" x14ac:dyDescent="0.3">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VLOOKUP(Orders[[#This Row],[Customer ID]],customers!$A$1:$I$1001,9,0)</f>
        <v>No</v>
      </c>
    </row>
    <row r="94" spans="1:16" x14ac:dyDescent="0.3">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VLOOKUP(Orders[[#This Row],[Customer ID]],customers!$A$1:$I$1001,9,0)</f>
        <v>Yes</v>
      </c>
    </row>
    <row r="95" spans="1:16" x14ac:dyDescent="0.3">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VLOOKUP(Orders[[#This Row],[Customer ID]],customers!$A$1:$I$1001,9,0)</f>
        <v>Yes</v>
      </c>
    </row>
    <row r="96" spans="1:16" x14ac:dyDescent="0.3">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VLOOKUP(Orders[[#This Row],[Customer ID]],customers!$A$1:$I$1001,9,0)</f>
        <v>Yes</v>
      </c>
    </row>
    <row r="97" spans="1:16" x14ac:dyDescent="0.3">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VLOOKUP(Orders[[#This Row],[Customer ID]],customers!$A$1:$I$1001,9,0)</f>
        <v>No</v>
      </c>
    </row>
    <row r="98" spans="1:16" x14ac:dyDescent="0.3">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VLOOKUP(Orders[[#This Row],[Customer ID]],customers!$A$1:$I$1001,9,0)</f>
        <v>No</v>
      </c>
    </row>
    <row r="99" spans="1:16" x14ac:dyDescent="0.3">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VLOOKUP(Orders[[#This Row],[Customer ID]],customers!$A$1:$I$1001,9,0)</f>
        <v>No</v>
      </c>
    </row>
    <row r="100" spans="1:16" x14ac:dyDescent="0.3">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VLOOKUP(Orders[[#This Row],[Customer ID]],customers!$A$1:$I$1001,9,0)</f>
        <v>No</v>
      </c>
    </row>
    <row r="101" spans="1:16" x14ac:dyDescent="0.3">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VLOOKUP(Orders[[#This Row],[Customer ID]],customers!$A$1:$I$1001,9,0)</f>
        <v>Yes</v>
      </c>
    </row>
    <row r="102" spans="1:16" x14ac:dyDescent="0.3">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VLOOKUP(Orders[[#This Row],[Customer ID]],customers!$A$1:$I$1001,9,0)</f>
        <v>Yes</v>
      </c>
    </row>
    <row r="103" spans="1:16" x14ac:dyDescent="0.3">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VLOOKUP(Orders[[#This Row],[Customer ID]],customers!$A$1:$I$1001,9,0)</f>
        <v>Yes</v>
      </c>
    </row>
    <row r="104" spans="1:16" x14ac:dyDescent="0.3">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VLOOKUP(Orders[[#This Row],[Customer ID]],customers!$A$1:$I$1001,9,0)</f>
        <v>Yes</v>
      </c>
    </row>
    <row r="105" spans="1:16" x14ac:dyDescent="0.3">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v>
      </c>
      <c r="O105" t="str">
        <f t="shared" si="3"/>
        <v>Medium</v>
      </c>
      <c r="P105" t="str">
        <f>VLOOKUP(Orders[[#This Row],[Customer ID]],customers!$A$1:$I$1001,9,0)</f>
        <v>No</v>
      </c>
    </row>
    <row r="106" spans="1:16" x14ac:dyDescent="0.3">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VLOOKUP(Orders[[#This Row],[Customer ID]],customers!$A$1:$I$1001,9,0)</f>
        <v>No</v>
      </c>
    </row>
    <row r="107" spans="1:16" x14ac:dyDescent="0.3">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VLOOKUP(Orders[[#This Row],[Customer ID]],customers!$A$1:$I$1001,9,0)</f>
        <v>Yes</v>
      </c>
    </row>
    <row r="108" spans="1:16" x14ac:dyDescent="0.3">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VLOOKUP(Orders[[#This Row],[Customer ID]],customers!$A$1:$I$1001,9,0)</f>
        <v>No</v>
      </c>
    </row>
    <row r="109" spans="1:16" x14ac:dyDescent="0.3">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v>
      </c>
      <c r="O109" t="str">
        <f t="shared" si="3"/>
        <v>Medium</v>
      </c>
      <c r="P109" t="str">
        <f>VLOOKUP(Orders[[#This Row],[Customer ID]],customers!$A$1:$I$1001,9,0)</f>
        <v>Yes</v>
      </c>
    </row>
    <row r="110" spans="1:16" x14ac:dyDescent="0.3">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VLOOKUP(Orders[[#This Row],[Customer ID]],customers!$A$1:$I$1001,9,0)</f>
        <v>No</v>
      </c>
    </row>
    <row r="111" spans="1:16" x14ac:dyDescent="0.3">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VLOOKUP(Orders[[#This Row],[Customer ID]],customers!$A$1:$I$1001,9,0)</f>
        <v>Yes</v>
      </c>
    </row>
    <row r="112" spans="1:16" x14ac:dyDescent="0.3">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VLOOKUP(Orders[[#This Row],[Customer ID]],customers!$A$1:$I$1001,9,0)</f>
        <v>Yes</v>
      </c>
    </row>
    <row r="113" spans="1:16" x14ac:dyDescent="0.3">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v>
      </c>
      <c r="O113" t="str">
        <f t="shared" si="3"/>
        <v>Dark</v>
      </c>
      <c r="P113" t="str">
        <f>VLOOKUP(Orders[[#This Row],[Customer ID]],customers!$A$1:$I$1001,9,0)</f>
        <v>No</v>
      </c>
    </row>
    <row r="114" spans="1:16" x14ac:dyDescent="0.3">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VLOOKUP(Orders[[#This Row],[Customer ID]],customers!$A$1:$I$1001,9,0)</f>
        <v>No</v>
      </c>
    </row>
    <row r="115" spans="1:16" x14ac:dyDescent="0.3">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VLOOKUP(Orders[[#This Row],[Customer ID]],customers!$A$1:$I$1001,9,0)</f>
        <v>No</v>
      </c>
    </row>
    <row r="116" spans="1:16" x14ac:dyDescent="0.3">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v>
      </c>
      <c r="O116" t="str">
        <f t="shared" si="3"/>
        <v>Light</v>
      </c>
      <c r="P116" t="str">
        <f>VLOOKUP(Orders[[#This Row],[Customer ID]],customers!$A$1:$I$1001,9,0)</f>
        <v>No</v>
      </c>
    </row>
    <row r="117" spans="1:16" x14ac:dyDescent="0.3">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VLOOKUP(Orders[[#This Row],[Customer ID]],customers!$A$1:$I$1001,9,0)</f>
        <v>No</v>
      </c>
    </row>
    <row r="118" spans="1:16" x14ac:dyDescent="0.3">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VLOOKUP(Orders[[#This Row],[Customer ID]],customers!$A$1:$I$1001,9,0)</f>
        <v>Yes</v>
      </c>
    </row>
    <row r="119" spans="1:16" x14ac:dyDescent="0.3">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VLOOKUP(Orders[[#This Row],[Customer ID]],customers!$A$1:$I$1001,9,0)</f>
        <v>No</v>
      </c>
    </row>
    <row r="120" spans="1:16" x14ac:dyDescent="0.3">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VLOOKUP(Orders[[#This Row],[Customer ID]],customers!$A$1:$I$1001,9,0)</f>
        <v>Yes</v>
      </c>
    </row>
    <row r="121" spans="1:16" x14ac:dyDescent="0.3">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VLOOKUP(Orders[[#This Row],[Customer ID]],customers!$A$1:$I$1001,9,0)</f>
        <v>No</v>
      </c>
    </row>
    <row r="122" spans="1:16" x14ac:dyDescent="0.3">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VLOOKUP(Orders[[#This Row],[Customer ID]],customers!$A$1:$I$1001,9,0)</f>
        <v>No</v>
      </c>
    </row>
    <row r="123" spans="1:16" x14ac:dyDescent="0.3">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VLOOKUP(Orders[[#This Row],[Customer ID]],customers!$A$1:$I$1001,9,0)</f>
        <v>No</v>
      </c>
    </row>
    <row r="124" spans="1:16" x14ac:dyDescent="0.3">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VLOOKUP(Orders[[#This Row],[Customer ID]],customers!$A$1:$I$1001,9,0)</f>
        <v>Yes</v>
      </c>
    </row>
    <row r="125" spans="1:16" x14ac:dyDescent="0.3">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VLOOKUP(Orders[[#This Row],[Customer ID]],customers!$A$1:$I$1001,9,0)</f>
        <v>No</v>
      </c>
    </row>
    <row r="126" spans="1:16" x14ac:dyDescent="0.3">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VLOOKUP(Orders[[#This Row],[Customer ID]],customers!$A$1:$I$1001,9,0)</f>
        <v>Yes</v>
      </c>
    </row>
    <row r="127" spans="1:16" x14ac:dyDescent="0.3">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VLOOKUP(Orders[[#This Row],[Customer ID]],customers!$A$1:$I$1001,9,0)</f>
        <v>Yes</v>
      </c>
    </row>
    <row r="128" spans="1:16" x14ac:dyDescent="0.3">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VLOOKUP(Orders[[#This Row],[Customer ID]],customers!$A$1:$I$1001,9,0)</f>
        <v>No</v>
      </c>
    </row>
    <row r="129" spans="1:16" x14ac:dyDescent="0.3">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VLOOKUP(Orders[[#This Row],[Customer ID]],customers!$A$1:$I$1001,9,0)</f>
        <v>No</v>
      </c>
    </row>
    <row r="130" spans="1:16" x14ac:dyDescent="0.3">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IF(J130="M","Medium",IF(J130="D","Dark",IF(J130="L","Light","")))</f>
        <v>Medium</v>
      </c>
      <c r="P130" t="str">
        <f>VLOOKUP(Orders[[#This Row],[Customer ID]],customers!$A$1:$I$1001,9,0)</f>
        <v>No</v>
      </c>
    </row>
    <row r="131" spans="1:16" x14ac:dyDescent="0.3">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IF(I131="ROB","Robust",IF(I131 ="Exc","Excelsa",IF(I131 ="Ara","Arabica",IF(I131="Lib","Liberica","check"))))</f>
        <v>Excelsa</v>
      </c>
      <c r="O131" t="str">
        <f t="shared" si="6"/>
        <v>Dark</v>
      </c>
      <c r="P131" t="str">
        <f>VLOOKUP(Orders[[#This Row],[Customer ID]],customers!$A$1:$I$1001,9,0)</f>
        <v>Yes</v>
      </c>
    </row>
    <row r="132" spans="1:16" x14ac:dyDescent="0.3">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VLOOKUP(Orders[[#This Row],[Customer ID]],customers!$A$1:$I$1001,9,0)</f>
        <v>Yes</v>
      </c>
    </row>
    <row r="133" spans="1:16" x14ac:dyDescent="0.3">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VLOOKUP(Orders[[#This Row],[Customer ID]],customers!$A$1:$I$1001,9,0)</f>
        <v>Yes</v>
      </c>
    </row>
    <row r="134" spans="1:16" x14ac:dyDescent="0.3">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VLOOKUP(Orders[[#This Row],[Customer ID]],customers!$A$1:$I$1001,9,0)</f>
        <v>Yes</v>
      </c>
    </row>
    <row r="135" spans="1:16" x14ac:dyDescent="0.3">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VLOOKUP(Orders[[#This Row],[Customer ID]],customers!$A$1:$I$1001,9,0)</f>
        <v>No</v>
      </c>
    </row>
    <row r="136" spans="1:16" x14ac:dyDescent="0.3">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VLOOKUP(Orders[[#This Row],[Customer ID]],customers!$A$1:$I$1001,9,0)</f>
        <v>Yes</v>
      </c>
    </row>
    <row r="137" spans="1:16" x14ac:dyDescent="0.3">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VLOOKUP(Orders[[#This Row],[Customer ID]],customers!$A$1:$I$1001,9,0)</f>
        <v>Yes</v>
      </c>
    </row>
    <row r="138" spans="1:16" x14ac:dyDescent="0.3">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VLOOKUP(Orders[[#This Row],[Customer ID]],customers!$A$1:$I$1001,9,0)</f>
        <v>No</v>
      </c>
    </row>
    <row r="139" spans="1:16" x14ac:dyDescent="0.3">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VLOOKUP(Orders[[#This Row],[Customer ID]],customers!$A$1:$I$1001,9,0)</f>
        <v>No</v>
      </c>
    </row>
    <row r="140" spans="1:16" x14ac:dyDescent="0.3">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VLOOKUP(Orders[[#This Row],[Customer ID]],customers!$A$1:$I$1001,9,0)</f>
        <v>No</v>
      </c>
    </row>
    <row r="141" spans="1:16" x14ac:dyDescent="0.3">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VLOOKUP(Orders[[#This Row],[Customer ID]],customers!$A$1:$I$1001,9,0)</f>
        <v>Yes</v>
      </c>
    </row>
    <row r="142" spans="1:16" x14ac:dyDescent="0.3">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VLOOKUP(Orders[[#This Row],[Customer ID]],customers!$A$1:$I$1001,9,0)</f>
        <v>Yes</v>
      </c>
    </row>
    <row r="143" spans="1:16" x14ac:dyDescent="0.3">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VLOOKUP(Orders[[#This Row],[Customer ID]],customers!$A$1:$I$1001,9,0)</f>
        <v>Yes</v>
      </c>
    </row>
    <row r="144" spans="1:16" x14ac:dyDescent="0.3">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VLOOKUP(Orders[[#This Row],[Customer ID]],customers!$A$1:$I$1001,9,0)</f>
        <v>Yes</v>
      </c>
    </row>
    <row r="145" spans="1:16" x14ac:dyDescent="0.3">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VLOOKUP(Orders[[#This Row],[Customer ID]],customers!$A$1:$I$1001,9,0)</f>
        <v>No</v>
      </c>
    </row>
    <row r="146" spans="1:16" x14ac:dyDescent="0.3">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VLOOKUP(Orders[[#This Row],[Customer ID]],customers!$A$1:$I$1001,9,0)</f>
        <v>Yes</v>
      </c>
    </row>
    <row r="147" spans="1:16" x14ac:dyDescent="0.3">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VLOOKUP(Orders[[#This Row],[Customer ID]],customers!$A$1:$I$1001,9,0)</f>
        <v>No</v>
      </c>
    </row>
    <row r="148" spans="1:16" x14ac:dyDescent="0.3">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VLOOKUP(Orders[[#This Row],[Customer ID]],customers!$A$1:$I$1001,9,0)</f>
        <v>No</v>
      </c>
    </row>
    <row r="149" spans="1:16" x14ac:dyDescent="0.3">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VLOOKUP(Orders[[#This Row],[Customer ID]],customers!$A$1:$I$1001,9,0)</f>
        <v>No</v>
      </c>
    </row>
    <row r="150" spans="1:16" x14ac:dyDescent="0.3">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VLOOKUP(Orders[[#This Row],[Customer ID]],customers!$A$1:$I$1001,9,0)</f>
        <v>Yes</v>
      </c>
    </row>
    <row r="151" spans="1:16" x14ac:dyDescent="0.3">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VLOOKUP(Orders[[#This Row],[Customer ID]],customers!$A$1:$I$1001,9,0)</f>
        <v>Yes</v>
      </c>
    </row>
    <row r="152" spans="1:16" x14ac:dyDescent="0.3">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VLOOKUP(Orders[[#This Row],[Customer ID]],customers!$A$1:$I$1001,9,0)</f>
        <v>Yes</v>
      </c>
    </row>
    <row r="153" spans="1:16" x14ac:dyDescent="0.3">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VLOOKUP(Orders[[#This Row],[Customer ID]],customers!$A$1:$I$1001,9,0)</f>
        <v>Yes</v>
      </c>
    </row>
    <row r="154" spans="1:16" x14ac:dyDescent="0.3">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v>
      </c>
      <c r="O154" t="str">
        <f t="shared" si="6"/>
        <v>Medium</v>
      </c>
      <c r="P154" t="str">
        <f>VLOOKUP(Orders[[#This Row],[Customer ID]],customers!$A$1:$I$1001,9,0)</f>
        <v>Yes</v>
      </c>
    </row>
    <row r="155" spans="1:16" x14ac:dyDescent="0.3">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v>
      </c>
      <c r="O155" t="str">
        <f t="shared" si="6"/>
        <v>Dark</v>
      </c>
      <c r="P155" t="str">
        <f>VLOOKUP(Orders[[#This Row],[Customer ID]],customers!$A$1:$I$1001,9,0)</f>
        <v>No</v>
      </c>
    </row>
    <row r="156" spans="1:16" x14ac:dyDescent="0.3">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VLOOKUP(Orders[[#This Row],[Customer ID]],customers!$A$1:$I$1001,9,0)</f>
        <v>No</v>
      </c>
    </row>
    <row r="157" spans="1:16" x14ac:dyDescent="0.3">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VLOOKUP(Orders[[#This Row],[Customer ID]],customers!$A$1:$I$1001,9,0)</f>
        <v>Yes</v>
      </c>
    </row>
    <row r="158" spans="1:16" x14ac:dyDescent="0.3">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VLOOKUP(Orders[[#This Row],[Customer ID]],customers!$A$1:$I$1001,9,0)</f>
        <v>Yes</v>
      </c>
    </row>
    <row r="159" spans="1:16" x14ac:dyDescent="0.3">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v>
      </c>
      <c r="O159" t="str">
        <f t="shared" si="6"/>
        <v>Dark</v>
      </c>
      <c r="P159" t="str">
        <f>VLOOKUP(Orders[[#This Row],[Customer ID]],customers!$A$1:$I$1001,9,0)</f>
        <v>No</v>
      </c>
    </row>
    <row r="160" spans="1:16" x14ac:dyDescent="0.3">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v>
      </c>
      <c r="O160" t="str">
        <f t="shared" si="6"/>
        <v>Dark</v>
      </c>
      <c r="P160" t="str">
        <f>VLOOKUP(Orders[[#This Row],[Customer ID]],customers!$A$1:$I$1001,9,0)</f>
        <v>Yes</v>
      </c>
    </row>
    <row r="161" spans="1:16" x14ac:dyDescent="0.3">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VLOOKUP(Orders[[#This Row],[Customer ID]],customers!$A$1:$I$1001,9,0)</f>
        <v>No</v>
      </c>
    </row>
    <row r="162" spans="1:16" x14ac:dyDescent="0.3">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VLOOKUP(Orders[[#This Row],[Customer ID]],customers!$A$1:$I$1001,9,0)</f>
        <v>No</v>
      </c>
    </row>
    <row r="163" spans="1:16" x14ac:dyDescent="0.3">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VLOOKUP(Orders[[#This Row],[Customer ID]],customers!$A$1:$I$1001,9,0)</f>
        <v>No</v>
      </c>
    </row>
    <row r="164" spans="1:16" x14ac:dyDescent="0.3">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VLOOKUP(Orders[[#This Row],[Customer ID]],customers!$A$1:$I$1001,9,0)</f>
        <v>Yes</v>
      </c>
    </row>
    <row r="165" spans="1:16" x14ac:dyDescent="0.3">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v>
      </c>
      <c r="O165" t="str">
        <f t="shared" si="6"/>
        <v>Dark</v>
      </c>
      <c r="P165" t="str">
        <f>VLOOKUP(Orders[[#This Row],[Customer ID]],customers!$A$1:$I$1001,9,0)</f>
        <v>No</v>
      </c>
    </row>
    <row r="166" spans="1:16" x14ac:dyDescent="0.3">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VLOOKUP(Orders[[#This Row],[Customer ID]],customers!$A$1:$I$1001,9,0)</f>
        <v>No</v>
      </c>
    </row>
    <row r="167" spans="1:16" x14ac:dyDescent="0.3">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v>
      </c>
      <c r="O167" t="str">
        <f t="shared" si="6"/>
        <v>Dark</v>
      </c>
      <c r="P167" t="str">
        <f>VLOOKUP(Orders[[#This Row],[Customer ID]],customers!$A$1:$I$1001,9,0)</f>
        <v>Yes</v>
      </c>
    </row>
    <row r="168" spans="1:16" x14ac:dyDescent="0.3">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v>
      </c>
      <c r="O168" t="str">
        <f t="shared" si="6"/>
        <v>Dark</v>
      </c>
      <c r="P168" t="str">
        <f>VLOOKUP(Orders[[#This Row],[Customer ID]],customers!$A$1:$I$1001,9,0)</f>
        <v>Yes</v>
      </c>
    </row>
    <row r="169" spans="1:16" x14ac:dyDescent="0.3">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VLOOKUP(Orders[[#This Row],[Customer ID]],customers!$A$1:$I$1001,9,0)</f>
        <v>Yes</v>
      </c>
    </row>
    <row r="170" spans="1:16" x14ac:dyDescent="0.3">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VLOOKUP(Orders[[#This Row],[Customer ID]],customers!$A$1:$I$1001,9,0)</f>
        <v>No</v>
      </c>
    </row>
    <row r="171" spans="1:16" x14ac:dyDescent="0.3">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v>
      </c>
      <c r="O171" t="str">
        <f t="shared" si="6"/>
        <v>Dark</v>
      </c>
      <c r="P171" t="str">
        <f>VLOOKUP(Orders[[#This Row],[Customer ID]],customers!$A$1:$I$1001,9,0)</f>
        <v>No</v>
      </c>
    </row>
    <row r="172" spans="1:16" x14ac:dyDescent="0.3">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VLOOKUP(Orders[[#This Row],[Customer ID]],customers!$A$1:$I$1001,9,0)</f>
        <v>No</v>
      </c>
    </row>
    <row r="173" spans="1:16" x14ac:dyDescent="0.3">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VLOOKUP(Orders[[#This Row],[Customer ID]],customers!$A$1:$I$1001,9,0)</f>
        <v>Yes</v>
      </c>
    </row>
    <row r="174" spans="1:16" x14ac:dyDescent="0.3">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VLOOKUP(Orders[[#This Row],[Customer ID]],customers!$A$1:$I$1001,9,0)</f>
        <v>No</v>
      </c>
    </row>
    <row r="175" spans="1:16" x14ac:dyDescent="0.3">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v>
      </c>
      <c r="O175" t="str">
        <f t="shared" si="6"/>
        <v>Medium</v>
      </c>
      <c r="P175" t="str">
        <f>VLOOKUP(Orders[[#This Row],[Customer ID]],customers!$A$1:$I$1001,9,0)</f>
        <v>No</v>
      </c>
    </row>
    <row r="176" spans="1:16" x14ac:dyDescent="0.3">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VLOOKUP(Orders[[#This Row],[Customer ID]],customers!$A$1:$I$1001,9,0)</f>
        <v>Yes</v>
      </c>
    </row>
    <row r="177" spans="1:16" x14ac:dyDescent="0.3">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VLOOKUP(Orders[[#This Row],[Customer ID]],customers!$A$1:$I$1001,9,0)</f>
        <v>Yes</v>
      </c>
    </row>
    <row r="178" spans="1:16" x14ac:dyDescent="0.3">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VLOOKUP(Orders[[#This Row],[Customer ID]],customers!$A$1:$I$1001,9,0)</f>
        <v>Yes</v>
      </c>
    </row>
    <row r="179" spans="1:16" x14ac:dyDescent="0.3">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v>
      </c>
      <c r="O179" t="str">
        <f t="shared" si="6"/>
        <v>Light</v>
      </c>
      <c r="P179" t="str">
        <f>VLOOKUP(Orders[[#This Row],[Customer ID]],customers!$A$1:$I$1001,9,0)</f>
        <v>Yes</v>
      </c>
    </row>
    <row r="180" spans="1:16" x14ac:dyDescent="0.3">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VLOOKUP(Orders[[#This Row],[Customer ID]],customers!$A$1:$I$1001,9,0)</f>
        <v>No</v>
      </c>
    </row>
    <row r="181" spans="1:16" x14ac:dyDescent="0.3">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VLOOKUP(Orders[[#This Row],[Customer ID]],customers!$A$1:$I$1001,9,0)</f>
        <v>No</v>
      </c>
    </row>
    <row r="182" spans="1:16" x14ac:dyDescent="0.3">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VLOOKUP(Orders[[#This Row],[Customer ID]],customers!$A$1:$I$1001,9,0)</f>
        <v>No</v>
      </c>
    </row>
    <row r="183" spans="1:16" x14ac:dyDescent="0.3">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VLOOKUP(Orders[[#This Row],[Customer ID]],customers!$A$1:$I$1001,9,0)</f>
        <v>No</v>
      </c>
    </row>
    <row r="184" spans="1:16" x14ac:dyDescent="0.3">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v>
      </c>
      <c r="O184" t="str">
        <f t="shared" si="6"/>
        <v>Dark</v>
      </c>
      <c r="P184" t="str">
        <f>VLOOKUP(Orders[[#This Row],[Customer ID]],customers!$A$1:$I$1001,9,0)</f>
        <v>No</v>
      </c>
    </row>
    <row r="185" spans="1:16" x14ac:dyDescent="0.3">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VLOOKUP(Orders[[#This Row],[Customer ID]],customers!$A$1:$I$1001,9,0)</f>
        <v>No</v>
      </c>
    </row>
    <row r="186" spans="1:16" x14ac:dyDescent="0.3">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VLOOKUP(Orders[[#This Row],[Customer ID]],customers!$A$1:$I$1001,9,0)</f>
        <v>No</v>
      </c>
    </row>
    <row r="187" spans="1:16" x14ac:dyDescent="0.3">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VLOOKUP(Orders[[#This Row],[Customer ID]],customers!$A$1:$I$1001,9,0)</f>
        <v>Yes</v>
      </c>
    </row>
    <row r="188" spans="1:16" x14ac:dyDescent="0.3">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v>
      </c>
      <c r="O188" t="str">
        <f t="shared" si="6"/>
        <v>Medium</v>
      </c>
      <c r="P188" t="str">
        <f>VLOOKUP(Orders[[#This Row],[Customer ID]],customers!$A$1:$I$1001,9,0)</f>
        <v>No</v>
      </c>
    </row>
    <row r="189" spans="1:16" x14ac:dyDescent="0.3">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VLOOKUP(Orders[[#This Row],[Customer ID]],customers!$A$1:$I$1001,9,0)</f>
        <v>Yes</v>
      </c>
    </row>
    <row r="190" spans="1:16" x14ac:dyDescent="0.3">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VLOOKUP(Orders[[#This Row],[Customer ID]],customers!$A$1:$I$1001,9,0)</f>
        <v>Yes</v>
      </c>
    </row>
    <row r="191" spans="1:16" x14ac:dyDescent="0.3">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VLOOKUP(Orders[[#This Row],[Customer ID]],customers!$A$1:$I$1001,9,0)</f>
        <v>Yes</v>
      </c>
    </row>
    <row r="192" spans="1:16" x14ac:dyDescent="0.3">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VLOOKUP(Orders[[#This Row],[Customer ID]],customers!$A$1:$I$1001,9,0)</f>
        <v>Yes</v>
      </c>
    </row>
    <row r="193" spans="1:16" x14ac:dyDescent="0.3">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VLOOKUP(Orders[[#This Row],[Customer ID]],customers!$A$1:$I$1001,9,0)</f>
        <v>Yes</v>
      </c>
    </row>
    <row r="194" spans="1:16" x14ac:dyDescent="0.3">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IF(J194="M","Medium",IF(J194="D","Dark",IF(J194="L","Light","")))</f>
        <v>Dark</v>
      </c>
      <c r="P194" t="str">
        <f>VLOOKUP(Orders[[#This Row],[Customer ID]],customers!$A$1:$I$1001,9,0)</f>
        <v>Yes</v>
      </c>
    </row>
    <row r="195" spans="1:16" x14ac:dyDescent="0.3">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IF(I195="ROB","Robust",IF(I195 ="Exc","Excelsa",IF(I195 ="Ara","Arabica",IF(I195="Lib","Liberica","check"))))</f>
        <v>Excelsa</v>
      </c>
      <c r="O195" t="str">
        <f t="shared" si="9"/>
        <v>Light</v>
      </c>
      <c r="P195" t="str">
        <f>VLOOKUP(Orders[[#This Row],[Customer ID]],customers!$A$1:$I$1001,9,0)</f>
        <v>No</v>
      </c>
    </row>
    <row r="196" spans="1:16" x14ac:dyDescent="0.3">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VLOOKUP(Orders[[#This Row],[Customer ID]],customers!$A$1:$I$1001,9,0)</f>
        <v>No</v>
      </c>
    </row>
    <row r="197" spans="1:16" x14ac:dyDescent="0.3">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VLOOKUP(Orders[[#This Row],[Customer ID]],customers!$A$1:$I$1001,9,0)</f>
        <v>No</v>
      </c>
    </row>
    <row r="198" spans="1:16" x14ac:dyDescent="0.3">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VLOOKUP(Orders[[#This Row],[Customer ID]],customers!$A$1:$I$1001,9,0)</f>
        <v>No</v>
      </c>
    </row>
    <row r="199" spans="1:16" x14ac:dyDescent="0.3">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VLOOKUP(Orders[[#This Row],[Customer ID]],customers!$A$1:$I$1001,9,0)</f>
        <v>No</v>
      </c>
    </row>
    <row r="200" spans="1:16" x14ac:dyDescent="0.3">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VLOOKUP(Orders[[#This Row],[Customer ID]],customers!$A$1:$I$1001,9,0)</f>
        <v>No</v>
      </c>
    </row>
    <row r="201" spans="1:16" x14ac:dyDescent="0.3">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VLOOKUP(Orders[[#This Row],[Customer ID]],customers!$A$1:$I$1001,9,0)</f>
        <v>No</v>
      </c>
    </row>
    <row r="202" spans="1:16" x14ac:dyDescent="0.3">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VLOOKUP(Orders[[#This Row],[Customer ID]],customers!$A$1:$I$1001,9,0)</f>
        <v>No</v>
      </c>
    </row>
    <row r="203" spans="1:16" x14ac:dyDescent="0.3">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VLOOKUP(Orders[[#This Row],[Customer ID]],customers!$A$1:$I$1001,9,0)</f>
        <v>No</v>
      </c>
    </row>
    <row r="204" spans="1:16" x14ac:dyDescent="0.3">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VLOOKUP(Orders[[#This Row],[Customer ID]],customers!$A$1:$I$1001,9,0)</f>
        <v>Yes</v>
      </c>
    </row>
    <row r="205" spans="1:16" x14ac:dyDescent="0.3">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VLOOKUP(Orders[[#This Row],[Customer ID]],customers!$A$1:$I$1001,9,0)</f>
        <v>No</v>
      </c>
    </row>
    <row r="206" spans="1:16" x14ac:dyDescent="0.3">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VLOOKUP(Orders[[#This Row],[Customer ID]],customers!$A$1:$I$1001,9,0)</f>
        <v>No</v>
      </c>
    </row>
    <row r="207" spans="1:16" x14ac:dyDescent="0.3">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v>
      </c>
      <c r="O207" t="str">
        <f t="shared" si="9"/>
        <v>Dark</v>
      </c>
      <c r="P207" t="str">
        <f>VLOOKUP(Orders[[#This Row],[Customer ID]],customers!$A$1:$I$1001,9,0)</f>
        <v>Yes</v>
      </c>
    </row>
    <row r="208" spans="1:16" x14ac:dyDescent="0.3">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VLOOKUP(Orders[[#This Row],[Customer ID]],customers!$A$1:$I$1001,9,0)</f>
        <v>No</v>
      </c>
    </row>
    <row r="209" spans="1:16" x14ac:dyDescent="0.3">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VLOOKUP(Orders[[#This Row],[Customer ID]],customers!$A$1:$I$1001,9,0)</f>
        <v>Yes</v>
      </c>
    </row>
    <row r="210" spans="1:16" x14ac:dyDescent="0.3">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VLOOKUP(Orders[[#This Row],[Customer ID]],customers!$A$1:$I$1001,9,0)</f>
        <v>Yes</v>
      </c>
    </row>
    <row r="211" spans="1:16" x14ac:dyDescent="0.3">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VLOOKUP(Orders[[#This Row],[Customer ID]],customers!$A$1:$I$1001,9,0)</f>
        <v>No</v>
      </c>
    </row>
    <row r="212" spans="1:16" x14ac:dyDescent="0.3">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VLOOKUP(Orders[[#This Row],[Customer ID]],customers!$A$1:$I$1001,9,0)</f>
        <v>Yes</v>
      </c>
    </row>
    <row r="213" spans="1:16" x14ac:dyDescent="0.3">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VLOOKUP(Orders[[#This Row],[Customer ID]],customers!$A$1:$I$1001,9,0)</f>
        <v>No</v>
      </c>
    </row>
    <row r="214" spans="1:16" x14ac:dyDescent="0.3">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VLOOKUP(Orders[[#This Row],[Customer ID]],customers!$A$1:$I$1001,9,0)</f>
        <v>Yes</v>
      </c>
    </row>
    <row r="215" spans="1:16" x14ac:dyDescent="0.3">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v>
      </c>
      <c r="O215" t="str">
        <f t="shared" si="9"/>
        <v>Dark</v>
      </c>
      <c r="P215" t="str">
        <f>VLOOKUP(Orders[[#This Row],[Customer ID]],customers!$A$1:$I$1001,9,0)</f>
        <v>No</v>
      </c>
    </row>
    <row r="216" spans="1:16" x14ac:dyDescent="0.3">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VLOOKUP(Orders[[#This Row],[Customer ID]],customers!$A$1:$I$1001,9,0)</f>
        <v>No</v>
      </c>
    </row>
    <row r="217" spans="1:16" x14ac:dyDescent="0.3">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VLOOKUP(Orders[[#This Row],[Customer ID]],customers!$A$1:$I$1001,9,0)</f>
        <v>No</v>
      </c>
    </row>
    <row r="218" spans="1:16" x14ac:dyDescent="0.3">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VLOOKUP(Orders[[#This Row],[Customer ID]],customers!$A$1:$I$1001,9,0)</f>
        <v>Yes</v>
      </c>
    </row>
    <row r="219" spans="1:16" x14ac:dyDescent="0.3">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VLOOKUP(Orders[[#This Row],[Customer ID]],customers!$A$1:$I$1001,9,0)</f>
        <v>No</v>
      </c>
    </row>
    <row r="220" spans="1:16" x14ac:dyDescent="0.3">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VLOOKUP(Orders[[#This Row],[Customer ID]],customers!$A$1:$I$1001,9,0)</f>
        <v>Yes</v>
      </c>
    </row>
    <row r="221" spans="1:16" x14ac:dyDescent="0.3">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v>
      </c>
      <c r="O221" t="str">
        <f t="shared" si="9"/>
        <v>Light</v>
      </c>
      <c r="P221" t="str">
        <f>VLOOKUP(Orders[[#This Row],[Customer ID]],customers!$A$1:$I$1001,9,0)</f>
        <v>No</v>
      </c>
    </row>
    <row r="222" spans="1:16" x14ac:dyDescent="0.3">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v>
      </c>
      <c r="O222" t="str">
        <f t="shared" si="9"/>
        <v>Medium</v>
      </c>
      <c r="P222" t="str">
        <f>VLOOKUP(Orders[[#This Row],[Customer ID]],customers!$A$1:$I$1001,9,0)</f>
        <v>No</v>
      </c>
    </row>
    <row r="223" spans="1:16" x14ac:dyDescent="0.3">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VLOOKUP(Orders[[#This Row],[Customer ID]],customers!$A$1:$I$1001,9,0)</f>
        <v>Yes</v>
      </c>
    </row>
    <row r="224" spans="1:16" x14ac:dyDescent="0.3">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VLOOKUP(Orders[[#This Row],[Customer ID]],customers!$A$1:$I$1001,9,0)</f>
        <v>No</v>
      </c>
    </row>
    <row r="225" spans="1:16" x14ac:dyDescent="0.3">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VLOOKUP(Orders[[#This Row],[Customer ID]],customers!$A$1:$I$1001,9,0)</f>
        <v>Yes</v>
      </c>
    </row>
    <row r="226" spans="1:16" x14ac:dyDescent="0.3">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VLOOKUP(Orders[[#This Row],[Customer ID]],customers!$A$1:$I$1001,9,0)</f>
        <v>Yes</v>
      </c>
    </row>
    <row r="227" spans="1:16" x14ac:dyDescent="0.3">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v>
      </c>
      <c r="O227" t="str">
        <f t="shared" si="9"/>
        <v>Light</v>
      </c>
      <c r="P227" t="str">
        <f>VLOOKUP(Orders[[#This Row],[Customer ID]],customers!$A$1:$I$1001,9,0)</f>
        <v>No</v>
      </c>
    </row>
    <row r="228" spans="1:16" x14ac:dyDescent="0.3">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VLOOKUP(Orders[[#This Row],[Customer ID]],customers!$A$1:$I$1001,9,0)</f>
        <v>No</v>
      </c>
    </row>
    <row r="229" spans="1:16" x14ac:dyDescent="0.3">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v>
      </c>
      <c r="O229" t="str">
        <f t="shared" si="9"/>
        <v>Dark</v>
      </c>
      <c r="P229" t="str">
        <f>VLOOKUP(Orders[[#This Row],[Customer ID]],customers!$A$1:$I$1001,9,0)</f>
        <v>Yes</v>
      </c>
    </row>
    <row r="230" spans="1:16" x14ac:dyDescent="0.3">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v>
      </c>
      <c r="O230" t="str">
        <f t="shared" si="9"/>
        <v>Light</v>
      </c>
      <c r="P230" t="str">
        <f>VLOOKUP(Orders[[#This Row],[Customer ID]],customers!$A$1:$I$1001,9,0)</f>
        <v>No</v>
      </c>
    </row>
    <row r="231" spans="1:16" x14ac:dyDescent="0.3">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VLOOKUP(Orders[[#This Row],[Customer ID]],customers!$A$1:$I$1001,9,0)</f>
        <v>No</v>
      </c>
    </row>
    <row r="232" spans="1:16" x14ac:dyDescent="0.3">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VLOOKUP(Orders[[#This Row],[Customer ID]],customers!$A$1:$I$1001,9,0)</f>
        <v>No</v>
      </c>
    </row>
    <row r="233" spans="1:16" x14ac:dyDescent="0.3">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VLOOKUP(Orders[[#This Row],[Customer ID]],customers!$A$1:$I$1001,9,0)</f>
        <v>Yes</v>
      </c>
    </row>
    <row r="234" spans="1:16" x14ac:dyDescent="0.3">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VLOOKUP(Orders[[#This Row],[Customer ID]],customers!$A$1:$I$1001,9,0)</f>
        <v>No</v>
      </c>
    </row>
    <row r="235" spans="1:16" x14ac:dyDescent="0.3">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VLOOKUP(Orders[[#This Row],[Customer ID]],customers!$A$1:$I$1001,9,0)</f>
        <v>No</v>
      </c>
    </row>
    <row r="236" spans="1:16" x14ac:dyDescent="0.3">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VLOOKUP(Orders[[#This Row],[Customer ID]],customers!$A$1:$I$1001,9,0)</f>
        <v>No</v>
      </c>
    </row>
    <row r="237" spans="1:16" x14ac:dyDescent="0.3">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VLOOKUP(Orders[[#This Row],[Customer ID]],customers!$A$1:$I$1001,9,0)</f>
        <v>No</v>
      </c>
    </row>
    <row r="238" spans="1:16" x14ac:dyDescent="0.3">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VLOOKUP(Orders[[#This Row],[Customer ID]],customers!$A$1:$I$1001,9,0)</f>
        <v>No</v>
      </c>
    </row>
    <row r="239" spans="1:16" x14ac:dyDescent="0.3">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v>
      </c>
      <c r="O239" t="str">
        <f t="shared" si="9"/>
        <v>Light</v>
      </c>
      <c r="P239" t="str">
        <f>VLOOKUP(Orders[[#This Row],[Customer ID]],customers!$A$1:$I$1001,9,0)</f>
        <v>Yes</v>
      </c>
    </row>
    <row r="240" spans="1:16" x14ac:dyDescent="0.3">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v>
      </c>
      <c r="O240" t="str">
        <f t="shared" si="9"/>
        <v>Medium</v>
      </c>
      <c r="P240" t="str">
        <f>VLOOKUP(Orders[[#This Row],[Customer ID]],customers!$A$1:$I$1001,9,0)</f>
        <v>Yes</v>
      </c>
    </row>
    <row r="241" spans="1:16" x14ac:dyDescent="0.3">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VLOOKUP(Orders[[#This Row],[Customer ID]],customers!$A$1:$I$1001,9,0)</f>
        <v>No</v>
      </c>
    </row>
    <row r="242" spans="1:16" x14ac:dyDescent="0.3">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VLOOKUP(Orders[[#This Row],[Customer ID]],customers!$A$1:$I$1001,9,0)</f>
        <v>Yes</v>
      </c>
    </row>
    <row r="243" spans="1:16" x14ac:dyDescent="0.3">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v>
      </c>
      <c r="O243" t="str">
        <f t="shared" si="9"/>
        <v>Medium</v>
      </c>
      <c r="P243" t="str">
        <f>VLOOKUP(Orders[[#This Row],[Customer ID]],customers!$A$1:$I$1001,9,0)</f>
        <v>No</v>
      </c>
    </row>
    <row r="244" spans="1:16" x14ac:dyDescent="0.3">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VLOOKUP(Orders[[#This Row],[Customer ID]],customers!$A$1:$I$1001,9,0)</f>
        <v>Yes</v>
      </c>
    </row>
    <row r="245" spans="1:16" x14ac:dyDescent="0.3">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VLOOKUP(Orders[[#This Row],[Customer ID]],customers!$A$1:$I$1001,9,0)</f>
        <v>Yes</v>
      </c>
    </row>
    <row r="246" spans="1:16" x14ac:dyDescent="0.3">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VLOOKUP(Orders[[#This Row],[Customer ID]],customers!$A$1:$I$1001,9,0)</f>
        <v>No</v>
      </c>
    </row>
    <row r="247" spans="1:16" x14ac:dyDescent="0.3">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VLOOKUP(Orders[[#This Row],[Customer ID]],customers!$A$1:$I$1001,9,0)</f>
        <v>Yes</v>
      </c>
    </row>
    <row r="248" spans="1:16" x14ac:dyDescent="0.3">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VLOOKUP(Orders[[#This Row],[Customer ID]],customers!$A$1:$I$1001,9,0)</f>
        <v>No</v>
      </c>
    </row>
    <row r="249" spans="1:16" x14ac:dyDescent="0.3">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v>
      </c>
      <c r="O249" t="str">
        <f t="shared" si="9"/>
        <v>Light</v>
      </c>
      <c r="P249" t="str">
        <f>VLOOKUP(Orders[[#This Row],[Customer ID]],customers!$A$1:$I$1001,9,0)</f>
        <v>Yes</v>
      </c>
    </row>
    <row r="250" spans="1:16" x14ac:dyDescent="0.3">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VLOOKUP(Orders[[#This Row],[Customer ID]],customers!$A$1:$I$1001,9,0)</f>
        <v>Yes</v>
      </c>
    </row>
    <row r="251" spans="1:16" x14ac:dyDescent="0.3">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VLOOKUP(Orders[[#This Row],[Customer ID]],customers!$A$1:$I$1001,9,0)</f>
        <v>Yes</v>
      </c>
    </row>
    <row r="252" spans="1:16" x14ac:dyDescent="0.3">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v>
      </c>
      <c r="O252" t="str">
        <f t="shared" si="9"/>
        <v>Medium</v>
      </c>
      <c r="P252" t="str">
        <f>VLOOKUP(Orders[[#This Row],[Customer ID]],customers!$A$1:$I$1001,9,0)</f>
        <v>Yes</v>
      </c>
    </row>
    <row r="253" spans="1:16" x14ac:dyDescent="0.3">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VLOOKUP(Orders[[#This Row],[Customer ID]],customers!$A$1:$I$1001,9,0)</f>
        <v>Yes</v>
      </c>
    </row>
    <row r="254" spans="1:16" x14ac:dyDescent="0.3">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VLOOKUP(Orders[[#This Row],[Customer ID]],customers!$A$1:$I$1001,9,0)</f>
        <v>No</v>
      </c>
    </row>
    <row r="255" spans="1:16" x14ac:dyDescent="0.3">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VLOOKUP(Orders[[#This Row],[Customer ID]],customers!$A$1:$I$1001,9,0)</f>
        <v>No</v>
      </c>
    </row>
    <row r="256" spans="1:16" x14ac:dyDescent="0.3">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v>
      </c>
      <c r="O256" t="str">
        <f t="shared" si="9"/>
        <v>Light</v>
      </c>
      <c r="P256" t="str">
        <f>VLOOKUP(Orders[[#This Row],[Customer ID]],customers!$A$1:$I$1001,9,0)</f>
        <v>No</v>
      </c>
    </row>
    <row r="257" spans="1:16" x14ac:dyDescent="0.3">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v>
      </c>
      <c r="O257" t="str">
        <f t="shared" si="9"/>
        <v>Light</v>
      </c>
      <c r="P257" t="str">
        <f>VLOOKUP(Orders[[#This Row],[Customer ID]],customers!$A$1:$I$1001,9,0)</f>
        <v>No</v>
      </c>
    </row>
    <row r="258" spans="1:16" x14ac:dyDescent="0.3">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IF(J258="M","Medium",IF(J258="D","Dark",IF(J258="L","Light","")))</f>
        <v>Medium</v>
      </c>
      <c r="P258" t="str">
        <f>VLOOKUP(Orders[[#This Row],[Customer ID]],customers!$A$1:$I$1001,9,0)</f>
        <v>Yes</v>
      </c>
    </row>
    <row r="259" spans="1:16" x14ac:dyDescent="0.3">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IF(I259="ROB","Robust",IF(I259 ="Exc","Excelsa",IF(I259 ="Ara","Arabica",IF(I259="Lib","Liberica","check"))))</f>
        <v>Excelsa</v>
      </c>
      <c r="O259" t="str">
        <f t="shared" si="12"/>
        <v>Dark</v>
      </c>
      <c r="P259" t="str">
        <f>VLOOKUP(Orders[[#This Row],[Customer ID]],customers!$A$1:$I$1001,9,0)</f>
        <v>Yes</v>
      </c>
    </row>
    <row r="260" spans="1:16" x14ac:dyDescent="0.3">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VLOOKUP(Orders[[#This Row],[Customer ID]],customers!$A$1:$I$1001,9,0)</f>
        <v>No</v>
      </c>
    </row>
    <row r="261" spans="1:16" x14ac:dyDescent="0.3">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v>
      </c>
      <c r="O261" t="str">
        <f t="shared" si="12"/>
        <v>Medium</v>
      </c>
      <c r="P261" t="str">
        <f>VLOOKUP(Orders[[#This Row],[Customer ID]],customers!$A$1:$I$1001,9,0)</f>
        <v>No</v>
      </c>
    </row>
    <row r="262" spans="1:16" x14ac:dyDescent="0.3">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v>
      </c>
      <c r="O262" t="str">
        <f t="shared" si="12"/>
        <v>Light</v>
      </c>
      <c r="P262" t="str">
        <f>VLOOKUP(Orders[[#This Row],[Customer ID]],customers!$A$1:$I$1001,9,0)</f>
        <v>Yes</v>
      </c>
    </row>
    <row r="263" spans="1:16" x14ac:dyDescent="0.3">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v>
      </c>
      <c r="O263" t="str">
        <f t="shared" si="12"/>
        <v>Light</v>
      </c>
      <c r="P263" t="str">
        <f>VLOOKUP(Orders[[#This Row],[Customer ID]],customers!$A$1:$I$1001,9,0)</f>
        <v>Yes</v>
      </c>
    </row>
    <row r="264" spans="1:16" x14ac:dyDescent="0.3">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VLOOKUP(Orders[[#This Row],[Customer ID]],customers!$A$1:$I$1001,9,0)</f>
        <v>No</v>
      </c>
    </row>
    <row r="265" spans="1:16" x14ac:dyDescent="0.3">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VLOOKUP(Orders[[#This Row],[Customer ID]],customers!$A$1:$I$1001,9,0)</f>
        <v>No</v>
      </c>
    </row>
    <row r="266" spans="1:16" x14ac:dyDescent="0.3">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v>
      </c>
      <c r="O266" t="str">
        <f t="shared" si="12"/>
        <v>Light</v>
      </c>
      <c r="P266" t="str">
        <f>VLOOKUP(Orders[[#This Row],[Customer ID]],customers!$A$1:$I$1001,9,0)</f>
        <v>Yes</v>
      </c>
    </row>
    <row r="267" spans="1:16" x14ac:dyDescent="0.3">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VLOOKUP(Orders[[#This Row],[Customer ID]],customers!$A$1:$I$1001,9,0)</f>
        <v>Yes</v>
      </c>
    </row>
    <row r="268" spans="1:16" x14ac:dyDescent="0.3">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VLOOKUP(Orders[[#This Row],[Customer ID]],customers!$A$1:$I$1001,9,0)</f>
        <v>No</v>
      </c>
    </row>
    <row r="269" spans="1:16" x14ac:dyDescent="0.3">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VLOOKUP(Orders[[#This Row],[Customer ID]],customers!$A$1:$I$1001,9,0)</f>
        <v>Yes</v>
      </c>
    </row>
    <row r="270" spans="1:16" x14ac:dyDescent="0.3">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VLOOKUP(Orders[[#This Row],[Customer ID]],customers!$A$1:$I$1001,9,0)</f>
        <v>Yes</v>
      </c>
    </row>
    <row r="271" spans="1:16" x14ac:dyDescent="0.3">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VLOOKUP(Orders[[#This Row],[Customer ID]],customers!$A$1:$I$1001,9,0)</f>
        <v>No</v>
      </c>
    </row>
    <row r="272" spans="1:16" x14ac:dyDescent="0.3">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VLOOKUP(Orders[[#This Row],[Customer ID]],customers!$A$1:$I$1001,9,0)</f>
        <v>Yes</v>
      </c>
    </row>
    <row r="273" spans="1:16" x14ac:dyDescent="0.3">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VLOOKUP(Orders[[#This Row],[Customer ID]],customers!$A$1:$I$1001,9,0)</f>
        <v>Yes</v>
      </c>
    </row>
    <row r="274" spans="1:16" x14ac:dyDescent="0.3">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v>
      </c>
      <c r="O274" t="str">
        <f t="shared" si="12"/>
        <v>Light</v>
      </c>
      <c r="P274" t="str">
        <f>VLOOKUP(Orders[[#This Row],[Customer ID]],customers!$A$1:$I$1001,9,0)</f>
        <v>Yes</v>
      </c>
    </row>
    <row r="275" spans="1:16" x14ac:dyDescent="0.3">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VLOOKUP(Orders[[#This Row],[Customer ID]],customers!$A$1:$I$1001,9,0)</f>
        <v>No</v>
      </c>
    </row>
    <row r="276" spans="1:16" x14ac:dyDescent="0.3">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VLOOKUP(Orders[[#This Row],[Customer ID]],customers!$A$1:$I$1001,9,0)</f>
        <v>No</v>
      </c>
    </row>
    <row r="277" spans="1:16" x14ac:dyDescent="0.3">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VLOOKUP(Orders[[#This Row],[Customer ID]],customers!$A$1:$I$1001,9,0)</f>
        <v>No</v>
      </c>
    </row>
    <row r="278" spans="1:16" x14ac:dyDescent="0.3">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v>
      </c>
      <c r="O278" t="str">
        <f t="shared" si="12"/>
        <v>Light</v>
      </c>
      <c r="P278" t="str">
        <f>VLOOKUP(Orders[[#This Row],[Customer ID]],customers!$A$1:$I$1001,9,0)</f>
        <v>Yes</v>
      </c>
    </row>
    <row r="279" spans="1:16" x14ac:dyDescent="0.3">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VLOOKUP(Orders[[#This Row],[Customer ID]],customers!$A$1:$I$1001,9,0)</f>
        <v>No</v>
      </c>
    </row>
    <row r="280" spans="1:16" x14ac:dyDescent="0.3">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VLOOKUP(Orders[[#This Row],[Customer ID]],customers!$A$1:$I$1001,9,0)</f>
        <v>Yes</v>
      </c>
    </row>
    <row r="281" spans="1:16" x14ac:dyDescent="0.3">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VLOOKUP(Orders[[#This Row],[Customer ID]],customers!$A$1:$I$1001,9,0)</f>
        <v>Yes</v>
      </c>
    </row>
    <row r="282" spans="1:16" x14ac:dyDescent="0.3">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VLOOKUP(Orders[[#This Row],[Customer ID]],customers!$A$1:$I$1001,9,0)</f>
        <v>Yes</v>
      </c>
    </row>
    <row r="283" spans="1:16" x14ac:dyDescent="0.3">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VLOOKUP(Orders[[#This Row],[Customer ID]],customers!$A$1:$I$1001,9,0)</f>
        <v>Yes</v>
      </c>
    </row>
    <row r="284" spans="1:16" x14ac:dyDescent="0.3">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VLOOKUP(Orders[[#This Row],[Customer ID]],customers!$A$1:$I$1001,9,0)</f>
        <v>No</v>
      </c>
    </row>
    <row r="285" spans="1:16" x14ac:dyDescent="0.3">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v>
      </c>
      <c r="O285" t="str">
        <f t="shared" si="12"/>
        <v>Dark</v>
      </c>
      <c r="P285" t="str">
        <f>VLOOKUP(Orders[[#This Row],[Customer ID]],customers!$A$1:$I$1001,9,0)</f>
        <v>Yes</v>
      </c>
    </row>
    <row r="286" spans="1:16" x14ac:dyDescent="0.3">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VLOOKUP(Orders[[#This Row],[Customer ID]],customers!$A$1:$I$1001,9,0)</f>
        <v>No</v>
      </c>
    </row>
    <row r="287" spans="1:16" x14ac:dyDescent="0.3">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VLOOKUP(Orders[[#This Row],[Customer ID]],customers!$A$1:$I$1001,9,0)</f>
        <v>No</v>
      </c>
    </row>
    <row r="288" spans="1:16" x14ac:dyDescent="0.3">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VLOOKUP(Orders[[#This Row],[Customer ID]],customers!$A$1:$I$1001,9,0)</f>
        <v>Yes</v>
      </c>
    </row>
    <row r="289" spans="1:16" x14ac:dyDescent="0.3">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v>
      </c>
      <c r="O289" t="str">
        <f t="shared" si="12"/>
        <v>Light</v>
      </c>
      <c r="P289" t="str">
        <f>VLOOKUP(Orders[[#This Row],[Customer ID]],customers!$A$1:$I$1001,9,0)</f>
        <v>No</v>
      </c>
    </row>
    <row r="290" spans="1:16" x14ac:dyDescent="0.3">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VLOOKUP(Orders[[#This Row],[Customer ID]],customers!$A$1:$I$1001,9,0)</f>
        <v>Yes</v>
      </c>
    </row>
    <row r="291" spans="1:16" x14ac:dyDescent="0.3">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v>
      </c>
      <c r="O291" t="str">
        <f t="shared" si="12"/>
        <v>Dark</v>
      </c>
      <c r="P291" t="str">
        <f>VLOOKUP(Orders[[#This Row],[Customer ID]],customers!$A$1:$I$1001,9,0)</f>
        <v>Yes</v>
      </c>
    </row>
    <row r="292" spans="1:16" x14ac:dyDescent="0.3">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VLOOKUP(Orders[[#This Row],[Customer ID]],customers!$A$1:$I$1001,9,0)</f>
        <v>No</v>
      </c>
    </row>
    <row r="293" spans="1:16" x14ac:dyDescent="0.3">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VLOOKUP(Orders[[#This Row],[Customer ID]],customers!$A$1:$I$1001,9,0)</f>
        <v>No</v>
      </c>
    </row>
    <row r="294" spans="1:16" x14ac:dyDescent="0.3">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VLOOKUP(Orders[[#This Row],[Customer ID]],customers!$A$1:$I$1001,9,0)</f>
        <v>No</v>
      </c>
    </row>
    <row r="295" spans="1:16" x14ac:dyDescent="0.3">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VLOOKUP(Orders[[#This Row],[Customer ID]],customers!$A$1:$I$1001,9,0)</f>
        <v>No</v>
      </c>
    </row>
    <row r="296" spans="1:16" x14ac:dyDescent="0.3">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VLOOKUP(Orders[[#This Row],[Customer ID]],customers!$A$1:$I$1001,9,0)</f>
        <v>No</v>
      </c>
    </row>
    <row r="297" spans="1:16" x14ac:dyDescent="0.3">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VLOOKUP(Orders[[#This Row],[Customer ID]],customers!$A$1:$I$1001,9,0)</f>
        <v>No</v>
      </c>
    </row>
    <row r="298" spans="1:16" x14ac:dyDescent="0.3">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v>
      </c>
      <c r="O298" t="str">
        <f t="shared" si="12"/>
        <v>Medium</v>
      </c>
      <c r="P298" t="str">
        <f>VLOOKUP(Orders[[#This Row],[Customer ID]],customers!$A$1:$I$1001,9,0)</f>
        <v>Yes</v>
      </c>
    </row>
    <row r="299" spans="1:16" x14ac:dyDescent="0.3">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v>
      </c>
      <c r="O299" t="str">
        <f t="shared" si="12"/>
        <v>Dark</v>
      </c>
      <c r="P299" t="str">
        <f>VLOOKUP(Orders[[#This Row],[Customer ID]],customers!$A$1:$I$1001,9,0)</f>
        <v>Yes</v>
      </c>
    </row>
    <row r="300" spans="1:16" x14ac:dyDescent="0.3">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VLOOKUP(Orders[[#This Row],[Customer ID]],customers!$A$1:$I$1001,9,0)</f>
        <v>Yes</v>
      </c>
    </row>
    <row r="301" spans="1:16" x14ac:dyDescent="0.3">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VLOOKUP(Orders[[#This Row],[Customer ID]],customers!$A$1:$I$1001,9,0)</f>
        <v>Yes</v>
      </c>
    </row>
    <row r="302" spans="1:16" x14ac:dyDescent="0.3">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VLOOKUP(Orders[[#This Row],[Customer ID]],customers!$A$1:$I$1001,9,0)</f>
        <v>Yes</v>
      </c>
    </row>
    <row r="303" spans="1:16" x14ac:dyDescent="0.3">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VLOOKUP(Orders[[#This Row],[Customer ID]],customers!$A$1:$I$1001,9,0)</f>
        <v>Yes</v>
      </c>
    </row>
    <row r="304" spans="1:16" x14ac:dyDescent="0.3">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VLOOKUP(Orders[[#This Row],[Customer ID]],customers!$A$1:$I$1001,9,0)</f>
        <v>No</v>
      </c>
    </row>
    <row r="305" spans="1:16" x14ac:dyDescent="0.3">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VLOOKUP(Orders[[#This Row],[Customer ID]],customers!$A$1:$I$1001,9,0)</f>
        <v>Yes</v>
      </c>
    </row>
    <row r="306" spans="1:16" x14ac:dyDescent="0.3">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VLOOKUP(Orders[[#This Row],[Customer ID]],customers!$A$1:$I$1001,9,0)</f>
        <v>Yes</v>
      </c>
    </row>
    <row r="307" spans="1:16" x14ac:dyDescent="0.3">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VLOOKUP(Orders[[#This Row],[Customer ID]],customers!$A$1:$I$1001,9,0)</f>
        <v>No</v>
      </c>
    </row>
    <row r="308" spans="1:16" x14ac:dyDescent="0.3">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v>
      </c>
      <c r="O308" t="str">
        <f t="shared" si="12"/>
        <v>Medium</v>
      </c>
      <c r="P308" t="str">
        <f>VLOOKUP(Orders[[#This Row],[Customer ID]],customers!$A$1:$I$1001,9,0)</f>
        <v>No</v>
      </c>
    </row>
    <row r="309" spans="1:16" x14ac:dyDescent="0.3">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VLOOKUP(Orders[[#This Row],[Customer ID]],customers!$A$1:$I$1001,9,0)</f>
        <v>Yes</v>
      </c>
    </row>
    <row r="310" spans="1:16" x14ac:dyDescent="0.3">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VLOOKUP(Orders[[#This Row],[Customer ID]],customers!$A$1:$I$1001,9,0)</f>
        <v>No</v>
      </c>
    </row>
    <row r="311" spans="1:16" x14ac:dyDescent="0.3">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VLOOKUP(Orders[[#This Row],[Customer ID]],customers!$A$1:$I$1001,9,0)</f>
        <v>Yes</v>
      </c>
    </row>
    <row r="312" spans="1:16" x14ac:dyDescent="0.3">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VLOOKUP(Orders[[#This Row],[Customer ID]],customers!$A$1:$I$1001,9,0)</f>
        <v>No</v>
      </c>
    </row>
    <row r="313" spans="1:16" x14ac:dyDescent="0.3">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VLOOKUP(Orders[[#This Row],[Customer ID]],customers!$A$1:$I$1001,9,0)</f>
        <v>Yes</v>
      </c>
    </row>
    <row r="314" spans="1:16" x14ac:dyDescent="0.3">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v>
      </c>
      <c r="O314" t="str">
        <f t="shared" si="12"/>
        <v>Medium</v>
      </c>
      <c r="P314" t="str">
        <f>VLOOKUP(Orders[[#This Row],[Customer ID]],customers!$A$1:$I$1001,9,0)</f>
        <v>Yes</v>
      </c>
    </row>
    <row r="315" spans="1:16" x14ac:dyDescent="0.3">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v>
      </c>
      <c r="O315" t="str">
        <f t="shared" si="12"/>
        <v>Medium</v>
      </c>
      <c r="P315" t="str">
        <f>VLOOKUP(Orders[[#This Row],[Customer ID]],customers!$A$1:$I$1001,9,0)</f>
        <v>Yes</v>
      </c>
    </row>
    <row r="316" spans="1:16" x14ac:dyDescent="0.3">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v>
      </c>
      <c r="O316" t="str">
        <f t="shared" si="12"/>
        <v>Dark</v>
      </c>
      <c r="P316" t="str">
        <f>VLOOKUP(Orders[[#This Row],[Customer ID]],customers!$A$1:$I$1001,9,0)</f>
        <v>No</v>
      </c>
    </row>
    <row r="317" spans="1:16" x14ac:dyDescent="0.3">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VLOOKUP(Orders[[#This Row],[Customer ID]],customers!$A$1:$I$1001,9,0)</f>
        <v>Yes</v>
      </c>
    </row>
    <row r="318" spans="1:16" x14ac:dyDescent="0.3">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VLOOKUP(Orders[[#This Row],[Customer ID]],customers!$A$1:$I$1001,9,0)</f>
        <v>No</v>
      </c>
    </row>
    <row r="319" spans="1:16" x14ac:dyDescent="0.3">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VLOOKUP(Orders[[#This Row],[Customer ID]],customers!$A$1:$I$1001,9,0)</f>
        <v>No</v>
      </c>
    </row>
    <row r="320" spans="1:16" x14ac:dyDescent="0.3">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VLOOKUP(Orders[[#This Row],[Customer ID]],customers!$A$1:$I$1001,9,0)</f>
        <v>Yes</v>
      </c>
    </row>
    <row r="321" spans="1:16" x14ac:dyDescent="0.3">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VLOOKUP(Orders[[#This Row],[Customer ID]],customers!$A$1:$I$1001,9,0)</f>
        <v>Yes</v>
      </c>
    </row>
    <row r="322" spans="1:16" x14ac:dyDescent="0.3">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IF(J322="M","Medium",IF(J322="D","Dark",IF(J322="L","Light","")))</f>
        <v>Light</v>
      </c>
      <c r="P322" t="str">
        <f>VLOOKUP(Orders[[#This Row],[Customer ID]],customers!$A$1:$I$1001,9,0)</f>
        <v>Yes</v>
      </c>
    </row>
    <row r="323" spans="1:16" x14ac:dyDescent="0.3">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IF(I323="ROB","Robust",IF(I323 ="Exc","Excelsa",IF(I323 ="Ara","Arabica",IF(I323="Lib","Liberica","check"))))</f>
        <v>Arabica</v>
      </c>
      <c r="O323" t="str">
        <f t="shared" si="15"/>
        <v>Medium</v>
      </c>
      <c r="P323" t="str">
        <f>VLOOKUP(Orders[[#This Row],[Customer ID]],customers!$A$1:$I$1001,9,0)</f>
        <v>Yes</v>
      </c>
    </row>
    <row r="324" spans="1:16" x14ac:dyDescent="0.3">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VLOOKUP(Orders[[#This Row],[Customer ID]],customers!$A$1:$I$1001,9,0)</f>
        <v>No</v>
      </c>
    </row>
    <row r="325" spans="1:16" x14ac:dyDescent="0.3">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VLOOKUP(Orders[[#This Row],[Customer ID]],customers!$A$1:$I$1001,9,0)</f>
        <v>Yes</v>
      </c>
    </row>
    <row r="326" spans="1:16" x14ac:dyDescent="0.3">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VLOOKUP(Orders[[#This Row],[Customer ID]],customers!$A$1:$I$1001,9,0)</f>
        <v>No</v>
      </c>
    </row>
    <row r="327" spans="1:16" x14ac:dyDescent="0.3">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VLOOKUP(Orders[[#This Row],[Customer ID]],customers!$A$1:$I$1001,9,0)</f>
        <v>Yes</v>
      </c>
    </row>
    <row r="328" spans="1:16" x14ac:dyDescent="0.3">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v>
      </c>
      <c r="O328" t="str">
        <f t="shared" si="15"/>
        <v>Dark</v>
      </c>
      <c r="P328" t="str">
        <f>VLOOKUP(Orders[[#This Row],[Customer ID]],customers!$A$1:$I$1001,9,0)</f>
        <v>No</v>
      </c>
    </row>
    <row r="329" spans="1:16" x14ac:dyDescent="0.3">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v>
      </c>
      <c r="O329" t="str">
        <f t="shared" si="15"/>
        <v>Dark</v>
      </c>
      <c r="P329" t="str">
        <f>VLOOKUP(Orders[[#This Row],[Customer ID]],customers!$A$1:$I$1001,9,0)</f>
        <v>Yes</v>
      </c>
    </row>
    <row r="330" spans="1:16" x14ac:dyDescent="0.3">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VLOOKUP(Orders[[#This Row],[Customer ID]],customers!$A$1:$I$1001,9,0)</f>
        <v>Yes</v>
      </c>
    </row>
    <row r="331" spans="1:16" x14ac:dyDescent="0.3">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v>
      </c>
      <c r="O331" t="str">
        <f t="shared" si="15"/>
        <v>Dark</v>
      </c>
      <c r="P331" t="str">
        <f>VLOOKUP(Orders[[#This Row],[Customer ID]],customers!$A$1:$I$1001,9,0)</f>
        <v>Yes</v>
      </c>
    </row>
    <row r="332" spans="1:16" x14ac:dyDescent="0.3">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v>
      </c>
      <c r="O332" t="str">
        <f t="shared" si="15"/>
        <v>Dark</v>
      </c>
      <c r="P332" t="str">
        <f>VLOOKUP(Orders[[#This Row],[Customer ID]],customers!$A$1:$I$1001,9,0)</f>
        <v>No</v>
      </c>
    </row>
    <row r="333" spans="1:16" x14ac:dyDescent="0.3">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v>
      </c>
      <c r="O333" t="str">
        <f t="shared" si="15"/>
        <v>Medium</v>
      </c>
      <c r="P333" t="str">
        <f>VLOOKUP(Orders[[#This Row],[Customer ID]],customers!$A$1:$I$1001,9,0)</f>
        <v>Yes</v>
      </c>
    </row>
    <row r="334" spans="1:16" x14ac:dyDescent="0.3">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VLOOKUP(Orders[[#This Row],[Customer ID]],customers!$A$1:$I$1001,9,0)</f>
        <v>Yes</v>
      </c>
    </row>
    <row r="335" spans="1:16" x14ac:dyDescent="0.3">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v>
      </c>
      <c r="O335" t="str">
        <f t="shared" si="15"/>
        <v>Medium</v>
      </c>
      <c r="P335" t="str">
        <f>VLOOKUP(Orders[[#This Row],[Customer ID]],customers!$A$1:$I$1001,9,0)</f>
        <v>Yes</v>
      </c>
    </row>
    <row r="336" spans="1:16" x14ac:dyDescent="0.3">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v>
      </c>
      <c r="O336" t="str">
        <f t="shared" si="15"/>
        <v>Light</v>
      </c>
      <c r="P336" t="str">
        <f>VLOOKUP(Orders[[#This Row],[Customer ID]],customers!$A$1:$I$1001,9,0)</f>
        <v>No</v>
      </c>
    </row>
    <row r="337" spans="1:16" x14ac:dyDescent="0.3">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VLOOKUP(Orders[[#This Row],[Customer ID]],customers!$A$1:$I$1001,9,0)</f>
        <v>Yes</v>
      </c>
    </row>
    <row r="338" spans="1:16" x14ac:dyDescent="0.3">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VLOOKUP(Orders[[#This Row],[Customer ID]],customers!$A$1:$I$1001,9,0)</f>
        <v>No</v>
      </c>
    </row>
    <row r="339" spans="1:16" x14ac:dyDescent="0.3">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VLOOKUP(Orders[[#This Row],[Customer ID]],customers!$A$1:$I$1001,9,0)</f>
        <v>No</v>
      </c>
    </row>
    <row r="340" spans="1:16" x14ac:dyDescent="0.3">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VLOOKUP(Orders[[#This Row],[Customer ID]],customers!$A$1:$I$1001,9,0)</f>
        <v>No</v>
      </c>
    </row>
    <row r="341" spans="1:16" x14ac:dyDescent="0.3">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VLOOKUP(Orders[[#This Row],[Customer ID]],customers!$A$1:$I$1001,9,0)</f>
        <v>Yes</v>
      </c>
    </row>
    <row r="342" spans="1:16" x14ac:dyDescent="0.3">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VLOOKUP(Orders[[#This Row],[Customer ID]],customers!$A$1:$I$1001,9,0)</f>
        <v>Yes</v>
      </c>
    </row>
    <row r="343" spans="1:16" x14ac:dyDescent="0.3">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VLOOKUP(Orders[[#This Row],[Customer ID]],customers!$A$1:$I$1001,9,0)</f>
        <v>No</v>
      </c>
    </row>
    <row r="344" spans="1:16" x14ac:dyDescent="0.3">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VLOOKUP(Orders[[#This Row],[Customer ID]],customers!$A$1:$I$1001,9,0)</f>
        <v>No</v>
      </c>
    </row>
    <row r="345" spans="1:16" x14ac:dyDescent="0.3">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v>
      </c>
      <c r="O345" t="str">
        <f t="shared" si="15"/>
        <v>Dark</v>
      </c>
      <c r="P345" t="str">
        <f>VLOOKUP(Orders[[#This Row],[Customer ID]],customers!$A$1:$I$1001,9,0)</f>
        <v>No</v>
      </c>
    </row>
    <row r="346" spans="1:16" x14ac:dyDescent="0.3">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v>
      </c>
      <c r="O346" t="str">
        <f t="shared" si="15"/>
        <v>Medium</v>
      </c>
      <c r="P346" t="str">
        <f>VLOOKUP(Orders[[#This Row],[Customer ID]],customers!$A$1:$I$1001,9,0)</f>
        <v>Yes</v>
      </c>
    </row>
    <row r="347" spans="1:16" x14ac:dyDescent="0.3">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v>
      </c>
      <c r="O347" t="str">
        <f t="shared" si="15"/>
        <v>Light</v>
      </c>
      <c r="P347" t="str">
        <f>VLOOKUP(Orders[[#This Row],[Customer ID]],customers!$A$1:$I$1001,9,0)</f>
        <v>No</v>
      </c>
    </row>
    <row r="348" spans="1:16" x14ac:dyDescent="0.3">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VLOOKUP(Orders[[#This Row],[Customer ID]],customers!$A$1:$I$1001,9,0)</f>
        <v>Yes</v>
      </c>
    </row>
    <row r="349" spans="1:16" x14ac:dyDescent="0.3">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VLOOKUP(Orders[[#This Row],[Customer ID]],customers!$A$1:$I$1001,9,0)</f>
        <v>No</v>
      </c>
    </row>
    <row r="350" spans="1:16" x14ac:dyDescent="0.3">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VLOOKUP(Orders[[#This Row],[Customer ID]],customers!$A$1:$I$1001,9,0)</f>
        <v>No</v>
      </c>
    </row>
    <row r="351" spans="1:16" x14ac:dyDescent="0.3">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v>
      </c>
      <c r="O351" t="str">
        <f t="shared" si="15"/>
        <v>Light</v>
      </c>
      <c r="P351" t="str">
        <f>VLOOKUP(Orders[[#This Row],[Customer ID]],customers!$A$1:$I$1001,9,0)</f>
        <v>No</v>
      </c>
    </row>
    <row r="352" spans="1:16" x14ac:dyDescent="0.3">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VLOOKUP(Orders[[#This Row],[Customer ID]],customers!$A$1:$I$1001,9,0)</f>
        <v>No</v>
      </c>
    </row>
    <row r="353" spans="1:16" x14ac:dyDescent="0.3">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VLOOKUP(Orders[[#This Row],[Customer ID]],customers!$A$1:$I$1001,9,0)</f>
        <v>No</v>
      </c>
    </row>
    <row r="354" spans="1:16" x14ac:dyDescent="0.3">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VLOOKUP(Orders[[#This Row],[Customer ID]],customers!$A$1:$I$1001,9,0)</f>
        <v>No</v>
      </c>
    </row>
    <row r="355" spans="1:16" x14ac:dyDescent="0.3">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VLOOKUP(Orders[[#This Row],[Customer ID]],customers!$A$1:$I$1001,9,0)</f>
        <v>Yes</v>
      </c>
    </row>
    <row r="356" spans="1:16" x14ac:dyDescent="0.3">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VLOOKUP(Orders[[#This Row],[Customer ID]],customers!$A$1:$I$1001,9,0)</f>
        <v>No</v>
      </c>
    </row>
    <row r="357" spans="1:16" x14ac:dyDescent="0.3">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VLOOKUP(Orders[[#This Row],[Customer ID]],customers!$A$1:$I$1001,9,0)</f>
        <v>Yes</v>
      </c>
    </row>
    <row r="358" spans="1:16" x14ac:dyDescent="0.3">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VLOOKUP(Orders[[#This Row],[Customer ID]],customers!$A$1:$I$1001,9,0)</f>
        <v>Yes</v>
      </c>
    </row>
    <row r="359" spans="1:16" x14ac:dyDescent="0.3">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VLOOKUP(Orders[[#This Row],[Customer ID]],customers!$A$1:$I$1001,9,0)</f>
        <v>No</v>
      </c>
    </row>
    <row r="360" spans="1:16" x14ac:dyDescent="0.3">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VLOOKUP(Orders[[#This Row],[Customer ID]],customers!$A$1:$I$1001,9,0)</f>
        <v>No</v>
      </c>
    </row>
    <row r="361" spans="1:16" x14ac:dyDescent="0.3">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v>
      </c>
      <c r="O361" t="str">
        <f t="shared" si="15"/>
        <v>Light</v>
      </c>
      <c r="P361" t="str">
        <f>VLOOKUP(Orders[[#This Row],[Customer ID]],customers!$A$1:$I$1001,9,0)</f>
        <v>No</v>
      </c>
    </row>
    <row r="362" spans="1:16" x14ac:dyDescent="0.3">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v>
      </c>
      <c r="O362" t="str">
        <f t="shared" si="15"/>
        <v>Dark</v>
      </c>
      <c r="P362" t="str">
        <f>VLOOKUP(Orders[[#This Row],[Customer ID]],customers!$A$1:$I$1001,9,0)</f>
        <v>No</v>
      </c>
    </row>
    <row r="363" spans="1:16" x14ac:dyDescent="0.3">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v>
      </c>
      <c r="O363" t="str">
        <f t="shared" si="15"/>
        <v>Medium</v>
      </c>
      <c r="P363" t="str">
        <f>VLOOKUP(Orders[[#This Row],[Customer ID]],customers!$A$1:$I$1001,9,0)</f>
        <v>No</v>
      </c>
    </row>
    <row r="364" spans="1:16" x14ac:dyDescent="0.3">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VLOOKUP(Orders[[#This Row],[Customer ID]],customers!$A$1:$I$1001,9,0)</f>
        <v>Yes</v>
      </c>
    </row>
    <row r="365" spans="1:16" x14ac:dyDescent="0.3">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VLOOKUP(Orders[[#This Row],[Customer ID]],customers!$A$1:$I$1001,9,0)</f>
        <v>No</v>
      </c>
    </row>
    <row r="366" spans="1:16" x14ac:dyDescent="0.3">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VLOOKUP(Orders[[#This Row],[Customer ID]],customers!$A$1:$I$1001,9,0)</f>
        <v>Yes</v>
      </c>
    </row>
    <row r="367" spans="1:16" x14ac:dyDescent="0.3">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VLOOKUP(Orders[[#This Row],[Customer ID]],customers!$A$1:$I$1001,9,0)</f>
        <v>No</v>
      </c>
    </row>
    <row r="368" spans="1:16" x14ac:dyDescent="0.3">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VLOOKUP(Orders[[#This Row],[Customer ID]],customers!$A$1:$I$1001,9,0)</f>
        <v>No</v>
      </c>
    </row>
    <row r="369" spans="1:16" x14ac:dyDescent="0.3">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VLOOKUP(Orders[[#This Row],[Customer ID]],customers!$A$1:$I$1001,9,0)</f>
        <v>Yes</v>
      </c>
    </row>
    <row r="370" spans="1:16" x14ac:dyDescent="0.3">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VLOOKUP(Orders[[#This Row],[Customer ID]],customers!$A$1:$I$1001,9,0)</f>
        <v>No</v>
      </c>
    </row>
    <row r="371" spans="1:16" x14ac:dyDescent="0.3">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VLOOKUP(Orders[[#This Row],[Customer ID]],customers!$A$1:$I$1001,9,0)</f>
        <v>Yes</v>
      </c>
    </row>
    <row r="372" spans="1:16" x14ac:dyDescent="0.3">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VLOOKUP(Orders[[#This Row],[Customer ID]],customers!$A$1:$I$1001,9,0)</f>
        <v>Yes</v>
      </c>
    </row>
    <row r="373" spans="1:16" x14ac:dyDescent="0.3">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VLOOKUP(Orders[[#This Row],[Customer ID]],customers!$A$1:$I$1001,9,0)</f>
        <v>Yes</v>
      </c>
    </row>
    <row r="374" spans="1:16" x14ac:dyDescent="0.3">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v>
      </c>
      <c r="O374" t="str">
        <f t="shared" si="15"/>
        <v>Light</v>
      </c>
      <c r="P374" t="str">
        <f>VLOOKUP(Orders[[#This Row],[Customer ID]],customers!$A$1:$I$1001,9,0)</f>
        <v>No</v>
      </c>
    </row>
    <row r="375" spans="1:16" x14ac:dyDescent="0.3">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VLOOKUP(Orders[[#This Row],[Customer ID]],customers!$A$1:$I$1001,9,0)</f>
        <v>Yes</v>
      </c>
    </row>
    <row r="376" spans="1:16" x14ac:dyDescent="0.3">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VLOOKUP(Orders[[#This Row],[Customer ID]],customers!$A$1:$I$1001,9,0)</f>
        <v>Yes</v>
      </c>
    </row>
    <row r="377" spans="1:16" x14ac:dyDescent="0.3">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VLOOKUP(Orders[[#This Row],[Customer ID]],customers!$A$1:$I$1001,9,0)</f>
        <v>Yes</v>
      </c>
    </row>
    <row r="378" spans="1:16" x14ac:dyDescent="0.3">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v>
      </c>
      <c r="O378" t="str">
        <f t="shared" si="15"/>
        <v>Medium</v>
      </c>
      <c r="P378" t="str">
        <f>VLOOKUP(Orders[[#This Row],[Customer ID]],customers!$A$1:$I$1001,9,0)</f>
        <v>Yes</v>
      </c>
    </row>
    <row r="379" spans="1:16" x14ac:dyDescent="0.3">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v>
      </c>
      <c r="O379" t="str">
        <f t="shared" si="15"/>
        <v>Dark</v>
      </c>
      <c r="P379" t="str">
        <f>VLOOKUP(Orders[[#This Row],[Customer ID]],customers!$A$1:$I$1001,9,0)</f>
        <v>No</v>
      </c>
    </row>
    <row r="380" spans="1:16" x14ac:dyDescent="0.3">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VLOOKUP(Orders[[#This Row],[Customer ID]],customers!$A$1:$I$1001,9,0)</f>
        <v>Yes</v>
      </c>
    </row>
    <row r="381" spans="1:16" x14ac:dyDescent="0.3">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v>
      </c>
      <c r="O381" t="str">
        <f t="shared" si="15"/>
        <v>Light</v>
      </c>
      <c r="P381" t="str">
        <f>VLOOKUP(Orders[[#This Row],[Customer ID]],customers!$A$1:$I$1001,9,0)</f>
        <v>Yes</v>
      </c>
    </row>
    <row r="382" spans="1:16" x14ac:dyDescent="0.3">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VLOOKUP(Orders[[#This Row],[Customer ID]],customers!$A$1:$I$1001,9,0)</f>
        <v>No</v>
      </c>
    </row>
    <row r="383" spans="1:16" x14ac:dyDescent="0.3">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VLOOKUP(Orders[[#This Row],[Customer ID]],customers!$A$1:$I$1001,9,0)</f>
        <v>Yes</v>
      </c>
    </row>
    <row r="384" spans="1:16" x14ac:dyDescent="0.3">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VLOOKUP(Orders[[#This Row],[Customer ID]],customers!$A$1:$I$1001,9,0)</f>
        <v>No</v>
      </c>
    </row>
    <row r="385" spans="1:16" x14ac:dyDescent="0.3">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VLOOKUP(Orders[[#This Row],[Customer ID]],customers!$A$1:$I$1001,9,0)</f>
        <v>Yes</v>
      </c>
    </row>
    <row r="386" spans="1:16" x14ac:dyDescent="0.3">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IF(J386="M","Medium",IF(J386="D","Dark",IF(J386="L","Light","")))</f>
        <v>Light</v>
      </c>
      <c r="P386" t="str">
        <f>VLOOKUP(Orders[[#This Row],[Customer ID]],customers!$A$1:$I$1001,9,0)</f>
        <v>No</v>
      </c>
    </row>
    <row r="387" spans="1:16" x14ac:dyDescent="0.3">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IF(I387="ROB","Robust",IF(I387 ="Exc","Excelsa",IF(I387 ="Ara","Arabica",IF(I387="Lib","Liberica","check"))))</f>
        <v>Liberica</v>
      </c>
      <c r="O387" t="str">
        <f t="shared" si="18"/>
        <v>Medium</v>
      </c>
      <c r="P387" t="str">
        <f>VLOOKUP(Orders[[#This Row],[Customer ID]],customers!$A$1:$I$1001,9,0)</f>
        <v>Yes</v>
      </c>
    </row>
    <row r="388" spans="1:16" x14ac:dyDescent="0.3">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VLOOKUP(Orders[[#This Row],[Customer ID]],customers!$A$1:$I$1001,9,0)</f>
        <v>Yes</v>
      </c>
    </row>
    <row r="389" spans="1:16" x14ac:dyDescent="0.3">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VLOOKUP(Orders[[#This Row],[Customer ID]],customers!$A$1:$I$1001,9,0)</f>
        <v>Yes</v>
      </c>
    </row>
    <row r="390" spans="1:16" x14ac:dyDescent="0.3">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VLOOKUP(Orders[[#This Row],[Customer ID]],customers!$A$1:$I$1001,9,0)</f>
        <v>Yes</v>
      </c>
    </row>
    <row r="391" spans="1:16" x14ac:dyDescent="0.3">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VLOOKUP(Orders[[#This Row],[Customer ID]],customers!$A$1:$I$1001,9,0)</f>
        <v>Yes</v>
      </c>
    </row>
    <row r="392" spans="1:16" x14ac:dyDescent="0.3">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VLOOKUP(Orders[[#This Row],[Customer ID]],customers!$A$1:$I$1001,9,0)</f>
        <v>Yes</v>
      </c>
    </row>
    <row r="393" spans="1:16" x14ac:dyDescent="0.3">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VLOOKUP(Orders[[#This Row],[Customer ID]],customers!$A$1:$I$1001,9,0)</f>
        <v>No</v>
      </c>
    </row>
    <row r="394" spans="1:16" x14ac:dyDescent="0.3">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VLOOKUP(Orders[[#This Row],[Customer ID]],customers!$A$1:$I$1001,9,0)</f>
        <v>No</v>
      </c>
    </row>
    <row r="395" spans="1:16" x14ac:dyDescent="0.3">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VLOOKUP(Orders[[#This Row],[Customer ID]],customers!$A$1:$I$1001,9,0)</f>
        <v>No</v>
      </c>
    </row>
    <row r="396" spans="1:16" x14ac:dyDescent="0.3">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v>
      </c>
      <c r="O396" t="str">
        <f t="shared" si="18"/>
        <v>Light</v>
      </c>
      <c r="P396" t="str">
        <f>VLOOKUP(Orders[[#This Row],[Customer ID]],customers!$A$1:$I$1001,9,0)</f>
        <v>No</v>
      </c>
    </row>
    <row r="397" spans="1:16" x14ac:dyDescent="0.3">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VLOOKUP(Orders[[#This Row],[Customer ID]],customers!$A$1:$I$1001,9,0)</f>
        <v>Yes</v>
      </c>
    </row>
    <row r="398" spans="1:16" x14ac:dyDescent="0.3">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VLOOKUP(Orders[[#This Row],[Customer ID]],customers!$A$1:$I$1001,9,0)</f>
        <v>No</v>
      </c>
    </row>
    <row r="399" spans="1:16" x14ac:dyDescent="0.3">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VLOOKUP(Orders[[#This Row],[Customer ID]],customers!$A$1:$I$1001,9,0)</f>
        <v>Yes</v>
      </c>
    </row>
    <row r="400" spans="1:16" x14ac:dyDescent="0.3">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VLOOKUP(Orders[[#This Row],[Customer ID]],customers!$A$1:$I$1001,9,0)</f>
        <v>Yes</v>
      </c>
    </row>
    <row r="401" spans="1:16" x14ac:dyDescent="0.3">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VLOOKUP(Orders[[#This Row],[Customer ID]],customers!$A$1:$I$1001,9,0)</f>
        <v>No</v>
      </c>
    </row>
    <row r="402" spans="1:16" x14ac:dyDescent="0.3">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VLOOKUP(Orders[[#This Row],[Customer ID]],customers!$A$1:$I$1001,9,0)</f>
        <v>No</v>
      </c>
    </row>
    <row r="403" spans="1:16" x14ac:dyDescent="0.3">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VLOOKUP(Orders[[#This Row],[Customer ID]],customers!$A$1:$I$1001,9,0)</f>
        <v>Yes</v>
      </c>
    </row>
    <row r="404" spans="1:16" x14ac:dyDescent="0.3">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v>
      </c>
      <c r="O404" t="str">
        <f t="shared" si="18"/>
        <v>Dark</v>
      </c>
      <c r="P404" t="str">
        <f>VLOOKUP(Orders[[#This Row],[Customer ID]],customers!$A$1:$I$1001,9,0)</f>
        <v>Yes</v>
      </c>
    </row>
    <row r="405" spans="1:16" x14ac:dyDescent="0.3">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VLOOKUP(Orders[[#This Row],[Customer ID]],customers!$A$1:$I$1001,9,0)</f>
        <v>No</v>
      </c>
    </row>
    <row r="406" spans="1:16" x14ac:dyDescent="0.3">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VLOOKUP(Orders[[#This Row],[Customer ID]],customers!$A$1:$I$1001,9,0)</f>
        <v>No</v>
      </c>
    </row>
    <row r="407" spans="1:16" x14ac:dyDescent="0.3">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VLOOKUP(Orders[[#This Row],[Customer ID]],customers!$A$1:$I$1001,9,0)</f>
        <v>Yes</v>
      </c>
    </row>
    <row r="408" spans="1:16" x14ac:dyDescent="0.3">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VLOOKUP(Orders[[#This Row],[Customer ID]],customers!$A$1:$I$1001,9,0)</f>
        <v>Yes</v>
      </c>
    </row>
    <row r="409" spans="1:16" x14ac:dyDescent="0.3">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VLOOKUP(Orders[[#This Row],[Customer ID]],customers!$A$1:$I$1001,9,0)</f>
        <v>No</v>
      </c>
    </row>
    <row r="410" spans="1:16" x14ac:dyDescent="0.3">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VLOOKUP(Orders[[#This Row],[Customer ID]],customers!$A$1:$I$1001,9,0)</f>
        <v>Yes</v>
      </c>
    </row>
    <row r="411" spans="1:16" x14ac:dyDescent="0.3">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VLOOKUP(Orders[[#This Row],[Customer ID]],customers!$A$1:$I$1001,9,0)</f>
        <v>Yes</v>
      </c>
    </row>
    <row r="412" spans="1:16" x14ac:dyDescent="0.3">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VLOOKUP(Orders[[#This Row],[Customer ID]],customers!$A$1:$I$1001,9,0)</f>
        <v>No</v>
      </c>
    </row>
    <row r="413" spans="1:16" x14ac:dyDescent="0.3">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VLOOKUP(Orders[[#This Row],[Customer ID]],customers!$A$1:$I$1001,9,0)</f>
        <v>Yes</v>
      </c>
    </row>
    <row r="414" spans="1:16" x14ac:dyDescent="0.3">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VLOOKUP(Orders[[#This Row],[Customer ID]],customers!$A$1:$I$1001,9,0)</f>
        <v>Yes</v>
      </c>
    </row>
    <row r="415" spans="1:16" x14ac:dyDescent="0.3">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VLOOKUP(Orders[[#This Row],[Customer ID]],customers!$A$1:$I$1001,9,0)</f>
        <v>Yes</v>
      </c>
    </row>
    <row r="416" spans="1:16" x14ac:dyDescent="0.3">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v>
      </c>
      <c r="O416" t="str">
        <f t="shared" si="18"/>
        <v>Light</v>
      </c>
      <c r="P416" t="str">
        <f>VLOOKUP(Orders[[#This Row],[Customer ID]],customers!$A$1:$I$1001,9,0)</f>
        <v>Yes</v>
      </c>
    </row>
    <row r="417" spans="1:16" x14ac:dyDescent="0.3">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v>
      </c>
      <c r="O417" t="str">
        <f t="shared" si="18"/>
        <v>Medium</v>
      </c>
      <c r="P417" t="str">
        <f>VLOOKUP(Orders[[#This Row],[Customer ID]],customers!$A$1:$I$1001,9,0)</f>
        <v>No</v>
      </c>
    </row>
    <row r="418" spans="1:16" x14ac:dyDescent="0.3">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VLOOKUP(Orders[[#This Row],[Customer ID]],customers!$A$1:$I$1001,9,0)</f>
        <v>Yes</v>
      </c>
    </row>
    <row r="419" spans="1:16" x14ac:dyDescent="0.3">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VLOOKUP(Orders[[#This Row],[Customer ID]],customers!$A$1:$I$1001,9,0)</f>
        <v>Yes</v>
      </c>
    </row>
    <row r="420" spans="1:16" x14ac:dyDescent="0.3">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VLOOKUP(Orders[[#This Row],[Customer ID]],customers!$A$1:$I$1001,9,0)</f>
        <v>Yes</v>
      </c>
    </row>
    <row r="421" spans="1:16" x14ac:dyDescent="0.3">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VLOOKUP(Orders[[#This Row],[Customer ID]],customers!$A$1:$I$1001,9,0)</f>
        <v>Yes</v>
      </c>
    </row>
    <row r="422" spans="1:16" x14ac:dyDescent="0.3">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VLOOKUP(Orders[[#This Row],[Customer ID]],customers!$A$1:$I$1001,9,0)</f>
        <v>No</v>
      </c>
    </row>
    <row r="423" spans="1:16" x14ac:dyDescent="0.3">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VLOOKUP(Orders[[#This Row],[Customer ID]],customers!$A$1:$I$1001,9,0)</f>
        <v>No</v>
      </c>
    </row>
    <row r="424" spans="1:16" x14ac:dyDescent="0.3">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VLOOKUP(Orders[[#This Row],[Customer ID]],customers!$A$1:$I$1001,9,0)</f>
        <v>No</v>
      </c>
    </row>
    <row r="425" spans="1:16" x14ac:dyDescent="0.3">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v>
      </c>
      <c r="O425" t="str">
        <f t="shared" si="18"/>
        <v>Medium</v>
      </c>
      <c r="P425" t="str">
        <f>VLOOKUP(Orders[[#This Row],[Customer ID]],customers!$A$1:$I$1001,9,0)</f>
        <v>No</v>
      </c>
    </row>
    <row r="426" spans="1:16" x14ac:dyDescent="0.3">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VLOOKUP(Orders[[#This Row],[Customer ID]],customers!$A$1:$I$1001,9,0)</f>
        <v>Yes</v>
      </c>
    </row>
    <row r="427" spans="1:16" x14ac:dyDescent="0.3">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v>
      </c>
      <c r="O427" t="str">
        <f t="shared" si="18"/>
        <v>Dark</v>
      </c>
      <c r="P427" t="str">
        <f>VLOOKUP(Orders[[#This Row],[Customer ID]],customers!$A$1:$I$1001,9,0)</f>
        <v>No</v>
      </c>
    </row>
    <row r="428" spans="1:16" x14ac:dyDescent="0.3">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v>
      </c>
      <c r="O428" t="str">
        <f t="shared" si="18"/>
        <v>Light</v>
      </c>
      <c r="P428" t="str">
        <f>VLOOKUP(Orders[[#This Row],[Customer ID]],customers!$A$1:$I$1001,9,0)</f>
        <v>Yes</v>
      </c>
    </row>
    <row r="429" spans="1:16" x14ac:dyDescent="0.3">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VLOOKUP(Orders[[#This Row],[Customer ID]],customers!$A$1:$I$1001,9,0)</f>
        <v>Yes</v>
      </c>
    </row>
    <row r="430" spans="1:16" x14ac:dyDescent="0.3">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v>
      </c>
      <c r="O430" t="str">
        <f t="shared" si="18"/>
        <v>Light</v>
      </c>
      <c r="P430" t="str">
        <f>VLOOKUP(Orders[[#This Row],[Customer ID]],customers!$A$1:$I$1001,9,0)</f>
        <v>No</v>
      </c>
    </row>
    <row r="431" spans="1:16" x14ac:dyDescent="0.3">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VLOOKUP(Orders[[#This Row],[Customer ID]],customers!$A$1:$I$1001,9,0)</f>
        <v>No</v>
      </c>
    </row>
    <row r="432" spans="1:16" x14ac:dyDescent="0.3">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v>
      </c>
      <c r="O432" t="str">
        <f t="shared" si="18"/>
        <v>Dark</v>
      </c>
      <c r="P432" t="str">
        <f>VLOOKUP(Orders[[#This Row],[Customer ID]],customers!$A$1:$I$1001,9,0)</f>
        <v>Yes</v>
      </c>
    </row>
    <row r="433" spans="1:16" x14ac:dyDescent="0.3">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VLOOKUP(Orders[[#This Row],[Customer ID]],customers!$A$1:$I$1001,9,0)</f>
        <v>Yes</v>
      </c>
    </row>
    <row r="434" spans="1:16" x14ac:dyDescent="0.3">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VLOOKUP(Orders[[#This Row],[Customer ID]],customers!$A$1:$I$1001,9,0)</f>
        <v>No</v>
      </c>
    </row>
    <row r="435" spans="1:16" x14ac:dyDescent="0.3">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VLOOKUP(Orders[[#This Row],[Customer ID]],customers!$A$1:$I$1001,9,0)</f>
        <v>Yes</v>
      </c>
    </row>
    <row r="436" spans="1:16" x14ac:dyDescent="0.3">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VLOOKUP(Orders[[#This Row],[Customer ID]],customers!$A$1:$I$1001,9,0)</f>
        <v>No</v>
      </c>
    </row>
    <row r="437" spans="1:16" x14ac:dyDescent="0.3">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VLOOKUP(Orders[[#This Row],[Customer ID]],customers!$A$1:$I$1001,9,0)</f>
        <v>No</v>
      </c>
    </row>
    <row r="438" spans="1:16" x14ac:dyDescent="0.3">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VLOOKUP(Orders[[#This Row],[Customer ID]],customers!$A$1:$I$1001,9,0)</f>
        <v>Yes</v>
      </c>
    </row>
    <row r="439" spans="1:16" x14ac:dyDescent="0.3">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VLOOKUP(Orders[[#This Row],[Customer ID]],customers!$A$1:$I$1001,9,0)</f>
        <v>No</v>
      </c>
    </row>
    <row r="440" spans="1:16" x14ac:dyDescent="0.3">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VLOOKUP(Orders[[#This Row],[Customer ID]],customers!$A$1:$I$1001,9,0)</f>
        <v>No</v>
      </c>
    </row>
    <row r="441" spans="1:16" x14ac:dyDescent="0.3">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VLOOKUP(Orders[[#This Row],[Customer ID]],customers!$A$1:$I$1001,9,0)</f>
        <v>No</v>
      </c>
    </row>
    <row r="442" spans="1:16" x14ac:dyDescent="0.3">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VLOOKUP(Orders[[#This Row],[Customer ID]],customers!$A$1:$I$1001,9,0)</f>
        <v>Yes</v>
      </c>
    </row>
    <row r="443" spans="1:16" x14ac:dyDescent="0.3">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VLOOKUP(Orders[[#This Row],[Customer ID]],customers!$A$1:$I$1001,9,0)</f>
        <v>Yes</v>
      </c>
    </row>
    <row r="444" spans="1:16" x14ac:dyDescent="0.3">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v>
      </c>
      <c r="O444" t="str">
        <f t="shared" si="18"/>
        <v>Light</v>
      </c>
      <c r="P444" t="str">
        <f>VLOOKUP(Orders[[#This Row],[Customer ID]],customers!$A$1:$I$1001,9,0)</f>
        <v>No</v>
      </c>
    </row>
    <row r="445" spans="1:16" x14ac:dyDescent="0.3">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VLOOKUP(Orders[[#This Row],[Customer ID]],customers!$A$1:$I$1001,9,0)</f>
        <v>Yes</v>
      </c>
    </row>
    <row r="446" spans="1:16" x14ac:dyDescent="0.3">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VLOOKUP(Orders[[#This Row],[Customer ID]],customers!$A$1:$I$1001,9,0)</f>
        <v>No</v>
      </c>
    </row>
    <row r="447" spans="1:16" x14ac:dyDescent="0.3">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VLOOKUP(Orders[[#This Row],[Customer ID]],customers!$A$1:$I$1001,9,0)</f>
        <v>Yes</v>
      </c>
    </row>
    <row r="448" spans="1:16" x14ac:dyDescent="0.3">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VLOOKUP(Orders[[#This Row],[Customer ID]],customers!$A$1:$I$1001,9,0)</f>
        <v>Yes</v>
      </c>
    </row>
    <row r="449" spans="1:16" x14ac:dyDescent="0.3">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v>
      </c>
      <c r="O449" t="str">
        <f t="shared" si="18"/>
        <v>Medium</v>
      </c>
      <c r="P449" t="str">
        <f>VLOOKUP(Orders[[#This Row],[Customer ID]],customers!$A$1:$I$1001,9,0)</f>
        <v>No</v>
      </c>
    </row>
    <row r="450" spans="1:16" x14ac:dyDescent="0.3">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v>
      </c>
      <c r="O450" t="str">
        <f t="shared" ref="O450:O513" si="21">IF(J450="M","Medium",IF(J450="D","Dark",IF(J450="L","Light","")))</f>
        <v>Light</v>
      </c>
      <c r="P450" t="str">
        <f>VLOOKUP(Orders[[#This Row],[Customer ID]],customers!$A$1:$I$1001,9,0)</f>
        <v>No</v>
      </c>
    </row>
    <row r="451" spans="1:16" x14ac:dyDescent="0.3">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IF(I451="ROB","Robust",IF(I451 ="Exc","Excelsa",IF(I451 ="Ara","Arabica",IF(I451="Lib","Liberica","check"))))</f>
        <v>Robust</v>
      </c>
      <c r="O451" t="str">
        <f t="shared" si="21"/>
        <v>Dark</v>
      </c>
      <c r="P451" t="str">
        <f>VLOOKUP(Orders[[#This Row],[Customer ID]],customers!$A$1:$I$1001,9,0)</f>
        <v>No</v>
      </c>
    </row>
    <row r="452" spans="1:16" x14ac:dyDescent="0.3">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VLOOKUP(Orders[[#This Row],[Customer ID]],customers!$A$1:$I$1001,9,0)</f>
        <v>No</v>
      </c>
    </row>
    <row r="453" spans="1:16" x14ac:dyDescent="0.3">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v>
      </c>
      <c r="O453" t="str">
        <f t="shared" si="21"/>
        <v>Dark</v>
      </c>
      <c r="P453" t="str">
        <f>VLOOKUP(Orders[[#This Row],[Customer ID]],customers!$A$1:$I$1001,9,0)</f>
        <v>Yes</v>
      </c>
    </row>
    <row r="454" spans="1:16" x14ac:dyDescent="0.3">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VLOOKUP(Orders[[#This Row],[Customer ID]],customers!$A$1:$I$1001,9,0)</f>
        <v>No</v>
      </c>
    </row>
    <row r="455" spans="1:16" x14ac:dyDescent="0.3">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VLOOKUP(Orders[[#This Row],[Customer ID]],customers!$A$1:$I$1001,9,0)</f>
        <v>No</v>
      </c>
    </row>
    <row r="456" spans="1:16" x14ac:dyDescent="0.3">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v>
      </c>
      <c r="O456" t="str">
        <f t="shared" si="21"/>
        <v>Dark</v>
      </c>
      <c r="P456" t="str">
        <f>VLOOKUP(Orders[[#This Row],[Customer ID]],customers!$A$1:$I$1001,9,0)</f>
        <v>Yes</v>
      </c>
    </row>
    <row r="457" spans="1:16" x14ac:dyDescent="0.3">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VLOOKUP(Orders[[#This Row],[Customer ID]],customers!$A$1:$I$1001,9,0)</f>
        <v>Yes</v>
      </c>
    </row>
    <row r="458" spans="1:16" x14ac:dyDescent="0.3">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v>
      </c>
      <c r="O458" t="str">
        <f t="shared" si="21"/>
        <v>Dark</v>
      </c>
      <c r="P458" t="str">
        <f>VLOOKUP(Orders[[#This Row],[Customer ID]],customers!$A$1:$I$1001,9,0)</f>
        <v>No</v>
      </c>
    </row>
    <row r="459" spans="1:16" x14ac:dyDescent="0.3">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VLOOKUP(Orders[[#This Row],[Customer ID]],customers!$A$1:$I$1001,9,0)</f>
        <v>No</v>
      </c>
    </row>
    <row r="460" spans="1:16" x14ac:dyDescent="0.3">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VLOOKUP(Orders[[#This Row],[Customer ID]],customers!$A$1:$I$1001,9,0)</f>
        <v>No</v>
      </c>
    </row>
    <row r="461" spans="1:16" x14ac:dyDescent="0.3">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VLOOKUP(Orders[[#This Row],[Customer ID]],customers!$A$1:$I$1001,9,0)</f>
        <v>No</v>
      </c>
    </row>
    <row r="462" spans="1:16" x14ac:dyDescent="0.3">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v>
      </c>
      <c r="O462" t="str">
        <f t="shared" si="21"/>
        <v>Dark</v>
      </c>
      <c r="P462" t="str">
        <f>VLOOKUP(Orders[[#This Row],[Customer ID]],customers!$A$1:$I$1001,9,0)</f>
        <v>Yes</v>
      </c>
    </row>
    <row r="463" spans="1:16" x14ac:dyDescent="0.3">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v>
      </c>
      <c r="O463" t="str">
        <f t="shared" si="21"/>
        <v>Dark</v>
      </c>
      <c r="P463" t="str">
        <f>VLOOKUP(Orders[[#This Row],[Customer ID]],customers!$A$1:$I$1001,9,0)</f>
        <v>Yes</v>
      </c>
    </row>
    <row r="464" spans="1:16" x14ac:dyDescent="0.3">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VLOOKUP(Orders[[#This Row],[Customer ID]],customers!$A$1:$I$1001,9,0)</f>
        <v>Yes</v>
      </c>
    </row>
    <row r="465" spans="1:16" x14ac:dyDescent="0.3">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VLOOKUP(Orders[[#This Row],[Customer ID]],customers!$A$1:$I$1001,9,0)</f>
        <v>No</v>
      </c>
    </row>
    <row r="466" spans="1:16" x14ac:dyDescent="0.3">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VLOOKUP(Orders[[#This Row],[Customer ID]],customers!$A$1:$I$1001,9,0)</f>
        <v>No</v>
      </c>
    </row>
    <row r="467" spans="1:16" x14ac:dyDescent="0.3">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v>
      </c>
      <c r="O467" t="str">
        <f t="shared" si="21"/>
        <v>Dark</v>
      </c>
      <c r="P467" t="str">
        <f>VLOOKUP(Orders[[#This Row],[Customer ID]],customers!$A$1:$I$1001,9,0)</f>
        <v>Yes</v>
      </c>
    </row>
    <row r="468" spans="1:16" x14ac:dyDescent="0.3">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VLOOKUP(Orders[[#This Row],[Customer ID]],customers!$A$1:$I$1001,9,0)</f>
        <v>Yes</v>
      </c>
    </row>
    <row r="469" spans="1:16" x14ac:dyDescent="0.3">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VLOOKUP(Orders[[#This Row],[Customer ID]],customers!$A$1:$I$1001,9,0)</f>
        <v>No</v>
      </c>
    </row>
    <row r="470" spans="1:16" x14ac:dyDescent="0.3">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VLOOKUP(Orders[[#This Row],[Customer ID]],customers!$A$1:$I$1001,9,0)</f>
        <v>Yes</v>
      </c>
    </row>
    <row r="471" spans="1:16" x14ac:dyDescent="0.3">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VLOOKUP(Orders[[#This Row],[Customer ID]],customers!$A$1:$I$1001,9,0)</f>
        <v>Yes</v>
      </c>
    </row>
    <row r="472" spans="1:16" x14ac:dyDescent="0.3">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VLOOKUP(Orders[[#This Row],[Customer ID]],customers!$A$1:$I$1001,9,0)</f>
        <v>Yes</v>
      </c>
    </row>
    <row r="473" spans="1:16" x14ac:dyDescent="0.3">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VLOOKUP(Orders[[#This Row],[Customer ID]],customers!$A$1:$I$1001,9,0)</f>
        <v>Yes</v>
      </c>
    </row>
    <row r="474" spans="1:16" x14ac:dyDescent="0.3">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VLOOKUP(Orders[[#This Row],[Customer ID]],customers!$A$1:$I$1001,9,0)</f>
        <v>No</v>
      </c>
    </row>
    <row r="475" spans="1:16" x14ac:dyDescent="0.3">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VLOOKUP(Orders[[#This Row],[Customer ID]],customers!$A$1:$I$1001,9,0)</f>
        <v>No</v>
      </c>
    </row>
    <row r="476" spans="1:16" x14ac:dyDescent="0.3">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VLOOKUP(Orders[[#This Row],[Customer ID]],customers!$A$1:$I$1001,9,0)</f>
        <v>Yes</v>
      </c>
    </row>
    <row r="477" spans="1:16" x14ac:dyDescent="0.3">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VLOOKUP(Orders[[#This Row],[Customer ID]],customers!$A$1:$I$1001,9,0)</f>
        <v>No</v>
      </c>
    </row>
    <row r="478" spans="1:16" x14ac:dyDescent="0.3">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VLOOKUP(Orders[[#This Row],[Customer ID]],customers!$A$1:$I$1001,9,0)</f>
        <v>Yes</v>
      </c>
    </row>
    <row r="479" spans="1:16" x14ac:dyDescent="0.3">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VLOOKUP(Orders[[#This Row],[Customer ID]],customers!$A$1:$I$1001,9,0)</f>
        <v>No</v>
      </c>
    </row>
    <row r="480" spans="1:16" x14ac:dyDescent="0.3">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v>
      </c>
      <c r="O480" t="str">
        <f t="shared" si="21"/>
        <v>Dark</v>
      </c>
      <c r="P480" t="str">
        <f>VLOOKUP(Orders[[#This Row],[Customer ID]],customers!$A$1:$I$1001,9,0)</f>
        <v>Yes</v>
      </c>
    </row>
    <row r="481" spans="1:16" x14ac:dyDescent="0.3">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VLOOKUP(Orders[[#This Row],[Customer ID]],customers!$A$1:$I$1001,9,0)</f>
        <v>Yes</v>
      </c>
    </row>
    <row r="482" spans="1:16" x14ac:dyDescent="0.3">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VLOOKUP(Orders[[#This Row],[Customer ID]],customers!$A$1:$I$1001,9,0)</f>
        <v>Yes</v>
      </c>
    </row>
    <row r="483" spans="1:16" x14ac:dyDescent="0.3">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v>
      </c>
      <c r="O483" t="str">
        <f t="shared" si="21"/>
        <v>Light</v>
      </c>
      <c r="P483" t="str">
        <f>VLOOKUP(Orders[[#This Row],[Customer ID]],customers!$A$1:$I$1001,9,0)</f>
        <v>No</v>
      </c>
    </row>
    <row r="484" spans="1:16" x14ac:dyDescent="0.3">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VLOOKUP(Orders[[#This Row],[Customer ID]],customers!$A$1:$I$1001,9,0)</f>
        <v>Yes</v>
      </c>
    </row>
    <row r="485" spans="1:16" x14ac:dyDescent="0.3">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VLOOKUP(Orders[[#This Row],[Customer ID]],customers!$A$1:$I$1001,9,0)</f>
        <v>Yes</v>
      </c>
    </row>
    <row r="486" spans="1:16" x14ac:dyDescent="0.3">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VLOOKUP(Orders[[#This Row],[Customer ID]],customers!$A$1:$I$1001,9,0)</f>
        <v>No</v>
      </c>
    </row>
    <row r="487" spans="1:16" x14ac:dyDescent="0.3">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v>
      </c>
      <c r="O487" t="str">
        <f t="shared" si="21"/>
        <v>Light</v>
      </c>
      <c r="P487" t="str">
        <f>VLOOKUP(Orders[[#This Row],[Customer ID]],customers!$A$1:$I$1001,9,0)</f>
        <v>Yes</v>
      </c>
    </row>
    <row r="488" spans="1:16" x14ac:dyDescent="0.3">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VLOOKUP(Orders[[#This Row],[Customer ID]],customers!$A$1:$I$1001,9,0)</f>
        <v>Yes</v>
      </c>
    </row>
    <row r="489" spans="1:16" x14ac:dyDescent="0.3">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VLOOKUP(Orders[[#This Row],[Customer ID]],customers!$A$1:$I$1001,9,0)</f>
        <v>No</v>
      </c>
    </row>
    <row r="490" spans="1:16" x14ac:dyDescent="0.3">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v>
      </c>
      <c r="O490" t="str">
        <f t="shared" si="21"/>
        <v>Medium</v>
      </c>
      <c r="P490" t="str">
        <f>VLOOKUP(Orders[[#This Row],[Customer ID]],customers!$A$1:$I$1001,9,0)</f>
        <v>Yes</v>
      </c>
    </row>
    <row r="491" spans="1:16" x14ac:dyDescent="0.3">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VLOOKUP(Orders[[#This Row],[Customer ID]],customers!$A$1:$I$1001,9,0)</f>
        <v>No</v>
      </c>
    </row>
    <row r="492" spans="1:16" x14ac:dyDescent="0.3">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VLOOKUP(Orders[[#This Row],[Customer ID]],customers!$A$1:$I$1001,9,0)</f>
        <v>No</v>
      </c>
    </row>
    <row r="493" spans="1:16" x14ac:dyDescent="0.3">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VLOOKUP(Orders[[#This Row],[Customer ID]],customers!$A$1:$I$1001,9,0)</f>
        <v>No</v>
      </c>
    </row>
    <row r="494" spans="1:16" x14ac:dyDescent="0.3">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VLOOKUP(Orders[[#This Row],[Customer ID]],customers!$A$1:$I$1001,9,0)</f>
        <v>Yes</v>
      </c>
    </row>
    <row r="495" spans="1:16" x14ac:dyDescent="0.3">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v>
      </c>
      <c r="O495" t="str">
        <f t="shared" si="21"/>
        <v>Medium</v>
      </c>
      <c r="P495" t="str">
        <f>VLOOKUP(Orders[[#This Row],[Customer ID]],customers!$A$1:$I$1001,9,0)</f>
        <v>No</v>
      </c>
    </row>
    <row r="496" spans="1:16" x14ac:dyDescent="0.3">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VLOOKUP(Orders[[#This Row],[Customer ID]],customers!$A$1:$I$1001,9,0)</f>
        <v>No</v>
      </c>
    </row>
    <row r="497" spans="1:16" x14ac:dyDescent="0.3">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VLOOKUP(Orders[[#This Row],[Customer ID]],customers!$A$1:$I$1001,9,0)</f>
        <v>Yes</v>
      </c>
    </row>
    <row r="498" spans="1:16" x14ac:dyDescent="0.3">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VLOOKUP(Orders[[#This Row],[Customer ID]],customers!$A$1:$I$1001,9,0)</f>
        <v>No</v>
      </c>
    </row>
    <row r="499" spans="1:16" x14ac:dyDescent="0.3">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VLOOKUP(Orders[[#This Row],[Customer ID]],customers!$A$1:$I$1001,9,0)</f>
        <v>No</v>
      </c>
    </row>
    <row r="500" spans="1:16" x14ac:dyDescent="0.3">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v>
      </c>
      <c r="O500" t="str">
        <f t="shared" si="21"/>
        <v>Medium</v>
      </c>
      <c r="P500" t="str">
        <f>VLOOKUP(Orders[[#This Row],[Customer ID]],customers!$A$1:$I$1001,9,0)</f>
        <v>Yes</v>
      </c>
    </row>
    <row r="501" spans="1:16" x14ac:dyDescent="0.3">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v>
      </c>
      <c r="O501" t="str">
        <f t="shared" si="21"/>
        <v>Dark</v>
      </c>
      <c r="P501" t="str">
        <f>VLOOKUP(Orders[[#This Row],[Customer ID]],customers!$A$1:$I$1001,9,0)</f>
        <v>Yes</v>
      </c>
    </row>
    <row r="502" spans="1:16" x14ac:dyDescent="0.3">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v>
      </c>
      <c r="O502" t="str">
        <f t="shared" si="21"/>
        <v>Light</v>
      </c>
      <c r="P502" t="str">
        <f>VLOOKUP(Orders[[#This Row],[Customer ID]],customers!$A$1:$I$1001,9,0)</f>
        <v>No</v>
      </c>
    </row>
    <row r="503" spans="1:16" x14ac:dyDescent="0.3">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v>
      </c>
      <c r="O503" t="str">
        <f t="shared" si="21"/>
        <v>Medium</v>
      </c>
      <c r="P503" t="str">
        <f>VLOOKUP(Orders[[#This Row],[Customer ID]],customers!$A$1:$I$1001,9,0)</f>
        <v>No</v>
      </c>
    </row>
    <row r="504" spans="1:16" x14ac:dyDescent="0.3">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VLOOKUP(Orders[[#This Row],[Customer ID]],customers!$A$1:$I$1001,9,0)</f>
        <v>No</v>
      </c>
    </row>
    <row r="505" spans="1:16" x14ac:dyDescent="0.3">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VLOOKUP(Orders[[#This Row],[Customer ID]],customers!$A$1:$I$1001,9,0)</f>
        <v>No</v>
      </c>
    </row>
    <row r="506" spans="1:16" x14ac:dyDescent="0.3">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VLOOKUP(Orders[[#This Row],[Customer ID]],customers!$A$1:$I$1001,9,0)</f>
        <v>No</v>
      </c>
    </row>
    <row r="507" spans="1:16" x14ac:dyDescent="0.3">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VLOOKUP(Orders[[#This Row],[Customer ID]],customers!$A$1:$I$1001,9,0)</f>
        <v>No</v>
      </c>
    </row>
    <row r="508" spans="1:16" x14ac:dyDescent="0.3">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VLOOKUP(Orders[[#This Row],[Customer ID]],customers!$A$1:$I$1001,9,0)</f>
        <v>Yes</v>
      </c>
    </row>
    <row r="509" spans="1:16" x14ac:dyDescent="0.3">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VLOOKUP(Orders[[#This Row],[Customer ID]],customers!$A$1:$I$1001,9,0)</f>
        <v>Yes</v>
      </c>
    </row>
    <row r="510" spans="1:16" x14ac:dyDescent="0.3">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VLOOKUP(Orders[[#This Row],[Customer ID]],customers!$A$1:$I$1001,9,0)</f>
        <v>No</v>
      </c>
    </row>
    <row r="511" spans="1:16" x14ac:dyDescent="0.3">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VLOOKUP(Orders[[#This Row],[Customer ID]],customers!$A$1:$I$1001,9,0)</f>
        <v>Yes</v>
      </c>
    </row>
    <row r="512" spans="1:16" x14ac:dyDescent="0.3">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v>
      </c>
      <c r="O512" t="str">
        <f t="shared" si="21"/>
        <v>Light</v>
      </c>
      <c r="P512" t="str">
        <f>VLOOKUP(Orders[[#This Row],[Customer ID]],customers!$A$1:$I$1001,9,0)</f>
        <v>Yes</v>
      </c>
    </row>
    <row r="513" spans="1:16" x14ac:dyDescent="0.3">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VLOOKUP(Orders[[#This Row],[Customer ID]],customers!$A$1:$I$1001,9,0)</f>
        <v>Yes</v>
      </c>
    </row>
    <row r="514" spans="1:16" x14ac:dyDescent="0.3">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IF(J514="M","Medium",IF(J514="D","Dark",IF(J514="L","Light","")))</f>
        <v>Light</v>
      </c>
      <c r="P514" t="str">
        <f>VLOOKUP(Orders[[#This Row],[Customer ID]],customers!$A$1:$I$1001,9,0)</f>
        <v>No</v>
      </c>
    </row>
    <row r="515" spans="1:16" x14ac:dyDescent="0.3">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IF(I515="ROB","Robust",IF(I515 ="Exc","Excelsa",IF(I515 ="Ara","Arabica",IF(I515="Lib","Liberica","check"))))</f>
        <v>Liberica</v>
      </c>
      <c r="O515" t="str">
        <f t="shared" si="24"/>
        <v>Light</v>
      </c>
      <c r="P515" t="str">
        <f>VLOOKUP(Orders[[#This Row],[Customer ID]],customers!$A$1:$I$1001,9,0)</f>
        <v>No</v>
      </c>
    </row>
    <row r="516" spans="1:16" x14ac:dyDescent="0.3">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VLOOKUP(Orders[[#This Row],[Customer ID]],customers!$A$1:$I$1001,9,0)</f>
        <v>Yes</v>
      </c>
    </row>
    <row r="517" spans="1:16" x14ac:dyDescent="0.3">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v>
      </c>
      <c r="O517" t="str">
        <f t="shared" si="24"/>
        <v>Light</v>
      </c>
      <c r="P517" t="str">
        <f>VLOOKUP(Orders[[#This Row],[Customer ID]],customers!$A$1:$I$1001,9,0)</f>
        <v>No</v>
      </c>
    </row>
    <row r="518" spans="1:16" x14ac:dyDescent="0.3">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v>
      </c>
      <c r="O518" t="str">
        <f t="shared" si="24"/>
        <v>Dark</v>
      </c>
      <c r="P518" t="str">
        <f>VLOOKUP(Orders[[#This Row],[Customer ID]],customers!$A$1:$I$1001,9,0)</f>
        <v>Yes</v>
      </c>
    </row>
    <row r="519" spans="1:16" x14ac:dyDescent="0.3">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VLOOKUP(Orders[[#This Row],[Customer ID]],customers!$A$1:$I$1001,9,0)</f>
        <v>No</v>
      </c>
    </row>
    <row r="520" spans="1:16" x14ac:dyDescent="0.3">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VLOOKUP(Orders[[#This Row],[Customer ID]],customers!$A$1:$I$1001,9,0)</f>
        <v>No</v>
      </c>
    </row>
    <row r="521" spans="1:16" x14ac:dyDescent="0.3">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VLOOKUP(Orders[[#This Row],[Customer ID]],customers!$A$1:$I$1001,9,0)</f>
        <v>Yes</v>
      </c>
    </row>
    <row r="522" spans="1:16" x14ac:dyDescent="0.3">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VLOOKUP(Orders[[#This Row],[Customer ID]],customers!$A$1:$I$1001,9,0)</f>
        <v>No</v>
      </c>
    </row>
    <row r="523" spans="1:16" x14ac:dyDescent="0.3">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v>
      </c>
      <c r="O523" t="str">
        <f t="shared" si="24"/>
        <v>Medium</v>
      </c>
      <c r="P523" t="str">
        <f>VLOOKUP(Orders[[#This Row],[Customer ID]],customers!$A$1:$I$1001,9,0)</f>
        <v>No</v>
      </c>
    </row>
    <row r="524" spans="1:16" x14ac:dyDescent="0.3">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v>
      </c>
      <c r="O524" t="str">
        <f t="shared" si="24"/>
        <v>Medium</v>
      </c>
      <c r="P524" t="str">
        <f>VLOOKUP(Orders[[#This Row],[Customer ID]],customers!$A$1:$I$1001,9,0)</f>
        <v>No</v>
      </c>
    </row>
    <row r="525" spans="1:16" x14ac:dyDescent="0.3">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VLOOKUP(Orders[[#This Row],[Customer ID]],customers!$A$1:$I$1001,9,0)</f>
        <v>No</v>
      </c>
    </row>
    <row r="526" spans="1:16" x14ac:dyDescent="0.3">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VLOOKUP(Orders[[#This Row],[Customer ID]],customers!$A$1:$I$1001,9,0)</f>
        <v>No</v>
      </c>
    </row>
    <row r="527" spans="1:16" x14ac:dyDescent="0.3">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v>
      </c>
      <c r="O527" t="str">
        <f t="shared" si="24"/>
        <v>Dark</v>
      </c>
      <c r="P527" t="str">
        <f>VLOOKUP(Orders[[#This Row],[Customer ID]],customers!$A$1:$I$1001,9,0)</f>
        <v>Yes</v>
      </c>
    </row>
    <row r="528" spans="1:16" x14ac:dyDescent="0.3">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VLOOKUP(Orders[[#This Row],[Customer ID]],customers!$A$1:$I$1001,9,0)</f>
        <v>Yes</v>
      </c>
    </row>
    <row r="529" spans="1:16" x14ac:dyDescent="0.3">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VLOOKUP(Orders[[#This Row],[Customer ID]],customers!$A$1:$I$1001,9,0)</f>
        <v>No</v>
      </c>
    </row>
    <row r="530" spans="1:16" x14ac:dyDescent="0.3">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VLOOKUP(Orders[[#This Row],[Customer ID]],customers!$A$1:$I$1001,9,0)</f>
        <v>No</v>
      </c>
    </row>
    <row r="531" spans="1:16" x14ac:dyDescent="0.3">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v>
      </c>
      <c r="O531" t="str">
        <f t="shared" si="24"/>
        <v>Medium</v>
      </c>
      <c r="P531" t="str">
        <f>VLOOKUP(Orders[[#This Row],[Customer ID]],customers!$A$1:$I$1001,9,0)</f>
        <v>No</v>
      </c>
    </row>
    <row r="532" spans="1:16" x14ac:dyDescent="0.3">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v>
      </c>
      <c r="O532" t="str">
        <f t="shared" si="24"/>
        <v>Medium</v>
      </c>
      <c r="P532" t="str">
        <f>VLOOKUP(Orders[[#This Row],[Customer ID]],customers!$A$1:$I$1001,9,0)</f>
        <v>No</v>
      </c>
    </row>
    <row r="533" spans="1:16" x14ac:dyDescent="0.3">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v>
      </c>
      <c r="O533" t="str">
        <f t="shared" si="24"/>
        <v>Dark</v>
      </c>
      <c r="P533" t="str">
        <f>VLOOKUP(Orders[[#This Row],[Customer ID]],customers!$A$1:$I$1001,9,0)</f>
        <v>No</v>
      </c>
    </row>
    <row r="534" spans="1:16" x14ac:dyDescent="0.3">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VLOOKUP(Orders[[#This Row],[Customer ID]],customers!$A$1:$I$1001,9,0)</f>
        <v>Yes</v>
      </c>
    </row>
    <row r="535" spans="1:16" x14ac:dyDescent="0.3">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v>
      </c>
      <c r="O535" t="str">
        <f t="shared" si="24"/>
        <v>Dark</v>
      </c>
      <c r="P535" t="str">
        <f>VLOOKUP(Orders[[#This Row],[Customer ID]],customers!$A$1:$I$1001,9,0)</f>
        <v>No</v>
      </c>
    </row>
    <row r="536" spans="1:16" x14ac:dyDescent="0.3">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v>
      </c>
      <c r="O536" t="str">
        <f t="shared" si="24"/>
        <v>Medium</v>
      </c>
      <c r="P536" t="str">
        <f>VLOOKUP(Orders[[#This Row],[Customer ID]],customers!$A$1:$I$1001,9,0)</f>
        <v>Yes</v>
      </c>
    </row>
    <row r="537" spans="1:16" x14ac:dyDescent="0.3">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VLOOKUP(Orders[[#This Row],[Customer ID]],customers!$A$1:$I$1001,9,0)</f>
        <v>No</v>
      </c>
    </row>
    <row r="538" spans="1:16" x14ac:dyDescent="0.3">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v>
      </c>
      <c r="O538" t="str">
        <f t="shared" si="24"/>
        <v>Dark</v>
      </c>
      <c r="P538" t="str">
        <f>VLOOKUP(Orders[[#This Row],[Customer ID]],customers!$A$1:$I$1001,9,0)</f>
        <v>Yes</v>
      </c>
    </row>
    <row r="539" spans="1:16" x14ac:dyDescent="0.3">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VLOOKUP(Orders[[#This Row],[Customer ID]],customers!$A$1:$I$1001,9,0)</f>
        <v>Yes</v>
      </c>
    </row>
    <row r="540" spans="1:16" x14ac:dyDescent="0.3">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v>
      </c>
      <c r="O540" t="str">
        <f t="shared" si="24"/>
        <v>Dark</v>
      </c>
      <c r="P540" t="str">
        <f>VLOOKUP(Orders[[#This Row],[Customer ID]],customers!$A$1:$I$1001,9,0)</f>
        <v>Yes</v>
      </c>
    </row>
    <row r="541" spans="1:16" x14ac:dyDescent="0.3">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v>
      </c>
      <c r="O541" t="str">
        <f t="shared" si="24"/>
        <v>Dark</v>
      </c>
      <c r="P541" t="str">
        <f>VLOOKUP(Orders[[#This Row],[Customer ID]],customers!$A$1:$I$1001,9,0)</f>
        <v>No</v>
      </c>
    </row>
    <row r="542" spans="1:16" x14ac:dyDescent="0.3">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VLOOKUP(Orders[[#This Row],[Customer ID]],customers!$A$1:$I$1001,9,0)</f>
        <v>Yes</v>
      </c>
    </row>
    <row r="543" spans="1:16" x14ac:dyDescent="0.3">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VLOOKUP(Orders[[#This Row],[Customer ID]],customers!$A$1:$I$1001,9,0)</f>
        <v>Yes</v>
      </c>
    </row>
    <row r="544" spans="1:16" x14ac:dyDescent="0.3">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VLOOKUP(Orders[[#This Row],[Customer ID]],customers!$A$1:$I$1001,9,0)</f>
        <v>No</v>
      </c>
    </row>
    <row r="545" spans="1:16" x14ac:dyDescent="0.3">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v>
      </c>
      <c r="O545" t="str">
        <f t="shared" si="24"/>
        <v>Light</v>
      </c>
      <c r="P545" t="str">
        <f>VLOOKUP(Orders[[#This Row],[Customer ID]],customers!$A$1:$I$1001,9,0)</f>
        <v>No</v>
      </c>
    </row>
    <row r="546" spans="1:16" x14ac:dyDescent="0.3">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VLOOKUP(Orders[[#This Row],[Customer ID]],customers!$A$1:$I$1001,9,0)</f>
        <v>No</v>
      </c>
    </row>
    <row r="547" spans="1:16" x14ac:dyDescent="0.3">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VLOOKUP(Orders[[#This Row],[Customer ID]],customers!$A$1:$I$1001,9,0)</f>
        <v>No</v>
      </c>
    </row>
    <row r="548" spans="1:16" x14ac:dyDescent="0.3">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VLOOKUP(Orders[[#This Row],[Customer ID]],customers!$A$1:$I$1001,9,0)</f>
        <v>No</v>
      </c>
    </row>
    <row r="549" spans="1:16" x14ac:dyDescent="0.3">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v>
      </c>
      <c r="O549" t="str">
        <f t="shared" si="24"/>
        <v>Light</v>
      </c>
      <c r="P549" t="str">
        <f>VLOOKUP(Orders[[#This Row],[Customer ID]],customers!$A$1:$I$1001,9,0)</f>
        <v>Yes</v>
      </c>
    </row>
    <row r="550" spans="1:16" x14ac:dyDescent="0.3">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VLOOKUP(Orders[[#This Row],[Customer ID]],customers!$A$1:$I$1001,9,0)</f>
        <v>Yes</v>
      </c>
    </row>
    <row r="551" spans="1:16" x14ac:dyDescent="0.3">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VLOOKUP(Orders[[#This Row],[Customer ID]],customers!$A$1:$I$1001,9,0)</f>
        <v>Yes</v>
      </c>
    </row>
    <row r="552" spans="1:16" x14ac:dyDescent="0.3">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VLOOKUP(Orders[[#This Row],[Customer ID]],customers!$A$1:$I$1001,9,0)</f>
        <v>Yes</v>
      </c>
    </row>
    <row r="553" spans="1:16" x14ac:dyDescent="0.3">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VLOOKUP(Orders[[#This Row],[Customer ID]],customers!$A$1:$I$1001,9,0)</f>
        <v>No</v>
      </c>
    </row>
    <row r="554" spans="1:16" x14ac:dyDescent="0.3">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VLOOKUP(Orders[[#This Row],[Customer ID]],customers!$A$1:$I$1001,9,0)</f>
        <v>Yes</v>
      </c>
    </row>
    <row r="555" spans="1:16" x14ac:dyDescent="0.3">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VLOOKUP(Orders[[#This Row],[Customer ID]],customers!$A$1:$I$1001,9,0)</f>
        <v>No</v>
      </c>
    </row>
    <row r="556" spans="1:16" x14ac:dyDescent="0.3">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v>
      </c>
      <c r="O556" t="str">
        <f t="shared" si="24"/>
        <v>Light</v>
      </c>
      <c r="P556" t="str">
        <f>VLOOKUP(Orders[[#This Row],[Customer ID]],customers!$A$1:$I$1001,9,0)</f>
        <v>Yes</v>
      </c>
    </row>
    <row r="557" spans="1:16" x14ac:dyDescent="0.3">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VLOOKUP(Orders[[#This Row],[Customer ID]],customers!$A$1:$I$1001,9,0)</f>
        <v>No</v>
      </c>
    </row>
    <row r="558" spans="1:16" x14ac:dyDescent="0.3">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VLOOKUP(Orders[[#This Row],[Customer ID]],customers!$A$1:$I$1001,9,0)</f>
        <v>Yes</v>
      </c>
    </row>
    <row r="559" spans="1:16" x14ac:dyDescent="0.3">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VLOOKUP(Orders[[#This Row],[Customer ID]],customers!$A$1:$I$1001,9,0)</f>
        <v>Yes</v>
      </c>
    </row>
    <row r="560" spans="1:16" x14ac:dyDescent="0.3">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VLOOKUP(Orders[[#This Row],[Customer ID]],customers!$A$1:$I$1001,9,0)</f>
        <v>Yes</v>
      </c>
    </row>
    <row r="561" spans="1:16" x14ac:dyDescent="0.3">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VLOOKUP(Orders[[#This Row],[Customer ID]],customers!$A$1:$I$1001,9,0)</f>
        <v>Yes</v>
      </c>
    </row>
    <row r="562" spans="1:16" x14ac:dyDescent="0.3">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VLOOKUP(Orders[[#This Row],[Customer ID]],customers!$A$1:$I$1001,9,0)</f>
        <v>Yes</v>
      </c>
    </row>
    <row r="563" spans="1:16" x14ac:dyDescent="0.3">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VLOOKUP(Orders[[#This Row],[Customer ID]],customers!$A$1:$I$1001,9,0)</f>
        <v>Yes</v>
      </c>
    </row>
    <row r="564" spans="1:16" x14ac:dyDescent="0.3">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VLOOKUP(Orders[[#This Row],[Customer ID]],customers!$A$1:$I$1001,9,0)</f>
        <v>No</v>
      </c>
    </row>
    <row r="565" spans="1:16" x14ac:dyDescent="0.3">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VLOOKUP(Orders[[#This Row],[Customer ID]],customers!$A$1:$I$1001,9,0)</f>
        <v>No</v>
      </c>
    </row>
    <row r="566" spans="1:16" x14ac:dyDescent="0.3">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v>
      </c>
      <c r="O566" t="str">
        <f t="shared" si="24"/>
        <v>Light</v>
      </c>
      <c r="P566" t="str">
        <f>VLOOKUP(Orders[[#This Row],[Customer ID]],customers!$A$1:$I$1001,9,0)</f>
        <v>No</v>
      </c>
    </row>
    <row r="567" spans="1:16" x14ac:dyDescent="0.3">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v>
      </c>
      <c r="O567" t="str">
        <f t="shared" si="24"/>
        <v>Dark</v>
      </c>
      <c r="P567" t="str">
        <f>VLOOKUP(Orders[[#This Row],[Customer ID]],customers!$A$1:$I$1001,9,0)</f>
        <v>No</v>
      </c>
    </row>
    <row r="568" spans="1:16" x14ac:dyDescent="0.3">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VLOOKUP(Orders[[#This Row],[Customer ID]],customers!$A$1:$I$1001,9,0)</f>
        <v>Yes</v>
      </c>
    </row>
    <row r="569" spans="1:16" x14ac:dyDescent="0.3">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v>
      </c>
      <c r="O569" t="str">
        <f t="shared" si="24"/>
        <v>Light</v>
      </c>
      <c r="P569" t="str">
        <f>VLOOKUP(Orders[[#This Row],[Customer ID]],customers!$A$1:$I$1001,9,0)</f>
        <v>No</v>
      </c>
    </row>
    <row r="570" spans="1:16" x14ac:dyDescent="0.3">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VLOOKUP(Orders[[#This Row],[Customer ID]],customers!$A$1:$I$1001,9,0)</f>
        <v>Yes</v>
      </c>
    </row>
    <row r="571" spans="1:16" x14ac:dyDescent="0.3">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VLOOKUP(Orders[[#This Row],[Customer ID]],customers!$A$1:$I$1001,9,0)</f>
        <v>No</v>
      </c>
    </row>
    <row r="572" spans="1:16" x14ac:dyDescent="0.3">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VLOOKUP(Orders[[#This Row],[Customer ID]],customers!$A$1:$I$1001,9,0)</f>
        <v>No</v>
      </c>
    </row>
    <row r="573" spans="1:16" x14ac:dyDescent="0.3">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VLOOKUP(Orders[[#This Row],[Customer ID]],customers!$A$1:$I$1001,9,0)</f>
        <v>No</v>
      </c>
    </row>
    <row r="574" spans="1:16" x14ac:dyDescent="0.3">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VLOOKUP(Orders[[#This Row],[Customer ID]],customers!$A$1:$I$1001,9,0)</f>
        <v>Yes</v>
      </c>
    </row>
    <row r="575" spans="1:16" x14ac:dyDescent="0.3">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VLOOKUP(Orders[[#This Row],[Customer ID]],customers!$A$1:$I$1001,9,0)</f>
        <v>No</v>
      </c>
    </row>
    <row r="576" spans="1:16" x14ac:dyDescent="0.3">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v>
      </c>
      <c r="O576" t="str">
        <f t="shared" si="24"/>
        <v>Light</v>
      </c>
      <c r="P576" t="str">
        <f>VLOOKUP(Orders[[#This Row],[Customer ID]],customers!$A$1:$I$1001,9,0)</f>
        <v>Yes</v>
      </c>
    </row>
    <row r="577" spans="1:16" x14ac:dyDescent="0.3">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VLOOKUP(Orders[[#This Row],[Customer ID]],customers!$A$1:$I$1001,9,0)</f>
        <v>No</v>
      </c>
    </row>
    <row r="578" spans="1:16" x14ac:dyDescent="0.3">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IF(J578="M","Medium",IF(J578="D","Dark",IF(J578="L","Light","")))</f>
        <v>Dark</v>
      </c>
      <c r="P578" t="str">
        <f>VLOOKUP(Orders[[#This Row],[Customer ID]],customers!$A$1:$I$1001,9,0)</f>
        <v>No</v>
      </c>
    </row>
    <row r="579" spans="1:16" x14ac:dyDescent="0.3">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IF(I579="ROB","Robust",IF(I579 ="Exc","Excelsa",IF(I579 ="Ara","Arabica",IF(I579="Lib","Liberica","check"))))</f>
        <v>Liberica</v>
      </c>
      <c r="O579" t="str">
        <f t="shared" si="27"/>
        <v>Medium</v>
      </c>
      <c r="P579" t="str">
        <f>VLOOKUP(Orders[[#This Row],[Customer ID]],customers!$A$1:$I$1001,9,0)</f>
        <v>No</v>
      </c>
    </row>
    <row r="580" spans="1:16" x14ac:dyDescent="0.3">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VLOOKUP(Orders[[#This Row],[Customer ID]],customers!$A$1:$I$1001,9,0)</f>
        <v>No</v>
      </c>
    </row>
    <row r="581" spans="1:16" x14ac:dyDescent="0.3">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VLOOKUP(Orders[[#This Row],[Customer ID]],customers!$A$1:$I$1001,9,0)</f>
        <v>No</v>
      </c>
    </row>
    <row r="582" spans="1:16" x14ac:dyDescent="0.3">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VLOOKUP(Orders[[#This Row],[Customer ID]],customers!$A$1:$I$1001,9,0)</f>
        <v>Yes</v>
      </c>
    </row>
    <row r="583" spans="1:16" x14ac:dyDescent="0.3">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VLOOKUP(Orders[[#This Row],[Customer ID]],customers!$A$1:$I$1001,9,0)</f>
        <v>Yes</v>
      </c>
    </row>
    <row r="584" spans="1:16" x14ac:dyDescent="0.3">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VLOOKUP(Orders[[#This Row],[Customer ID]],customers!$A$1:$I$1001,9,0)</f>
        <v>No</v>
      </c>
    </row>
    <row r="585" spans="1:16" x14ac:dyDescent="0.3">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v>
      </c>
      <c r="O585" t="str">
        <f t="shared" si="27"/>
        <v>Light</v>
      </c>
      <c r="P585" t="str">
        <f>VLOOKUP(Orders[[#This Row],[Customer ID]],customers!$A$1:$I$1001,9,0)</f>
        <v>Yes</v>
      </c>
    </row>
    <row r="586" spans="1:16" x14ac:dyDescent="0.3">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v>
      </c>
      <c r="O586" t="str">
        <f t="shared" si="27"/>
        <v>Light</v>
      </c>
      <c r="P586" t="str">
        <f>VLOOKUP(Orders[[#This Row],[Customer ID]],customers!$A$1:$I$1001,9,0)</f>
        <v>No</v>
      </c>
    </row>
    <row r="587" spans="1:16" x14ac:dyDescent="0.3">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VLOOKUP(Orders[[#This Row],[Customer ID]],customers!$A$1:$I$1001,9,0)</f>
        <v>Yes</v>
      </c>
    </row>
    <row r="588" spans="1:16" x14ac:dyDescent="0.3">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v>
      </c>
      <c r="O588" t="str">
        <f t="shared" si="27"/>
        <v>Light</v>
      </c>
      <c r="P588" t="str">
        <f>VLOOKUP(Orders[[#This Row],[Customer ID]],customers!$A$1:$I$1001,9,0)</f>
        <v>No</v>
      </c>
    </row>
    <row r="589" spans="1:16" x14ac:dyDescent="0.3">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VLOOKUP(Orders[[#This Row],[Customer ID]],customers!$A$1:$I$1001,9,0)</f>
        <v>Yes</v>
      </c>
    </row>
    <row r="590" spans="1:16" x14ac:dyDescent="0.3">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v>
      </c>
      <c r="O590" t="str">
        <f t="shared" si="27"/>
        <v>Medium</v>
      </c>
      <c r="P590" t="str">
        <f>VLOOKUP(Orders[[#This Row],[Customer ID]],customers!$A$1:$I$1001,9,0)</f>
        <v>Yes</v>
      </c>
    </row>
    <row r="591" spans="1:16" x14ac:dyDescent="0.3">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VLOOKUP(Orders[[#This Row],[Customer ID]],customers!$A$1:$I$1001,9,0)</f>
        <v>No</v>
      </c>
    </row>
    <row r="592" spans="1:16" x14ac:dyDescent="0.3">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VLOOKUP(Orders[[#This Row],[Customer ID]],customers!$A$1:$I$1001,9,0)</f>
        <v>Yes</v>
      </c>
    </row>
    <row r="593" spans="1:16" x14ac:dyDescent="0.3">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v>
      </c>
      <c r="O593" t="str">
        <f t="shared" si="27"/>
        <v>Dark</v>
      </c>
      <c r="P593" t="str">
        <f>VLOOKUP(Orders[[#This Row],[Customer ID]],customers!$A$1:$I$1001,9,0)</f>
        <v>Yes</v>
      </c>
    </row>
    <row r="594" spans="1:16" x14ac:dyDescent="0.3">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VLOOKUP(Orders[[#This Row],[Customer ID]],customers!$A$1:$I$1001,9,0)</f>
        <v>No</v>
      </c>
    </row>
    <row r="595" spans="1:16" x14ac:dyDescent="0.3">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VLOOKUP(Orders[[#This Row],[Customer ID]],customers!$A$1:$I$1001,9,0)</f>
        <v>Yes</v>
      </c>
    </row>
    <row r="596" spans="1:16" x14ac:dyDescent="0.3">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VLOOKUP(Orders[[#This Row],[Customer ID]],customers!$A$1:$I$1001,9,0)</f>
        <v>No</v>
      </c>
    </row>
    <row r="597" spans="1:16" x14ac:dyDescent="0.3">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VLOOKUP(Orders[[#This Row],[Customer ID]],customers!$A$1:$I$1001,9,0)</f>
        <v>No</v>
      </c>
    </row>
    <row r="598" spans="1:16" x14ac:dyDescent="0.3">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VLOOKUP(Orders[[#This Row],[Customer ID]],customers!$A$1:$I$1001,9,0)</f>
        <v>No</v>
      </c>
    </row>
    <row r="599" spans="1:16" x14ac:dyDescent="0.3">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VLOOKUP(Orders[[#This Row],[Customer ID]],customers!$A$1:$I$1001,9,0)</f>
        <v>Yes</v>
      </c>
    </row>
    <row r="600" spans="1:16" x14ac:dyDescent="0.3">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v>
      </c>
      <c r="O600" t="str">
        <f t="shared" si="27"/>
        <v>Medium</v>
      </c>
      <c r="P600" t="str">
        <f>VLOOKUP(Orders[[#This Row],[Customer ID]],customers!$A$1:$I$1001,9,0)</f>
        <v>Yes</v>
      </c>
    </row>
    <row r="601" spans="1:16" x14ac:dyDescent="0.3">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VLOOKUP(Orders[[#This Row],[Customer ID]],customers!$A$1:$I$1001,9,0)</f>
        <v>Yes</v>
      </c>
    </row>
    <row r="602" spans="1:16" x14ac:dyDescent="0.3">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VLOOKUP(Orders[[#This Row],[Customer ID]],customers!$A$1:$I$1001,9,0)</f>
        <v>No</v>
      </c>
    </row>
    <row r="603" spans="1:16" x14ac:dyDescent="0.3">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v>
      </c>
      <c r="O603" t="str">
        <f t="shared" si="27"/>
        <v>Light</v>
      </c>
      <c r="P603" t="str">
        <f>VLOOKUP(Orders[[#This Row],[Customer ID]],customers!$A$1:$I$1001,9,0)</f>
        <v>Yes</v>
      </c>
    </row>
    <row r="604" spans="1:16" x14ac:dyDescent="0.3">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VLOOKUP(Orders[[#This Row],[Customer ID]],customers!$A$1:$I$1001,9,0)</f>
        <v>Yes</v>
      </c>
    </row>
    <row r="605" spans="1:16" x14ac:dyDescent="0.3">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v>
      </c>
      <c r="O605" t="str">
        <f t="shared" si="27"/>
        <v>Medium</v>
      </c>
      <c r="P605" t="str">
        <f>VLOOKUP(Orders[[#This Row],[Customer ID]],customers!$A$1:$I$1001,9,0)</f>
        <v>No</v>
      </c>
    </row>
    <row r="606" spans="1:16" x14ac:dyDescent="0.3">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VLOOKUP(Orders[[#This Row],[Customer ID]],customers!$A$1:$I$1001,9,0)</f>
        <v>No</v>
      </c>
    </row>
    <row r="607" spans="1:16" x14ac:dyDescent="0.3">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VLOOKUP(Orders[[#This Row],[Customer ID]],customers!$A$1:$I$1001,9,0)</f>
        <v>Yes</v>
      </c>
    </row>
    <row r="608" spans="1:16" x14ac:dyDescent="0.3">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VLOOKUP(Orders[[#This Row],[Customer ID]],customers!$A$1:$I$1001,9,0)</f>
        <v>Yes</v>
      </c>
    </row>
    <row r="609" spans="1:16" x14ac:dyDescent="0.3">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VLOOKUP(Orders[[#This Row],[Customer ID]],customers!$A$1:$I$1001,9,0)</f>
        <v>Yes</v>
      </c>
    </row>
    <row r="610" spans="1:16" x14ac:dyDescent="0.3">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VLOOKUP(Orders[[#This Row],[Customer ID]],customers!$A$1:$I$1001,9,0)</f>
        <v>No</v>
      </c>
    </row>
    <row r="611" spans="1:16" x14ac:dyDescent="0.3">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VLOOKUP(Orders[[#This Row],[Customer ID]],customers!$A$1:$I$1001,9,0)</f>
        <v>Yes</v>
      </c>
    </row>
    <row r="612" spans="1:16" x14ac:dyDescent="0.3">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v>
      </c>
      <c r="O612" t="str">
        <f t="shared" si="27"/>
        <v>Medium</v>
      </c>
      <c r="P612" t="str">
        <f>VLOOKUP(Orders[[#This Row],[Customer ID]],customers!$A$1:$I$1001,9,0)</f>
        <v>No</v>
      </c>
    </row>
    <row r="613" spans="1:16" x14ac:dyDescent="0.3">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VLOOKUP(Orders[[#This Row],[Customer ID]],customers!$A$1:$I$1001,9,0)</f>
        <v>No</v>
      </c>
    </row>
    <row r="614" spans="1:16" x14ac:dyDescent="0.3">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VLOOKUP(Orders[[#This Row],[Customer ID]],customers!$A$1:$I$1001,9,0)</f>
        <v>No</v>
      </c>
    </row>
    <row r="615" spans="1:16" x14ac:dyDescent="0.3">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v>
      </c>
      <c r="O615" t="str">
        <f t="shared" si="27"/>
        <v>Medium</v>
      </c>
      <c r="P615" t="str">
        <f>VLOOKUP(Orders[[#This Row],[Customer ID]],customers!$A$1:$I$1001,9,0)</f>
        <v>No</v>
      </c>
    </row>
    <row r="616" spans="1:16" x14ac:dyDescent="0.3">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v>
      </c>
      <c r="O616" t="str">
        <f t="shared" si="27"/>
        <v>Medium</v>
      </c>
      <c r="P616" t="str">
        <f>VLOOKUP(Orders[[#This Row],[Customer ID]],customers!$A$1:$I$1001,9,0)</f>
        <v>Yes</v>
      </c>
    </row>
    <row r="617" spans="1:16" x14ac:dyDescent="0.3">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VLOOKUP(Orders[[#This Row],[Customer ID]],customers!$A$1:$I$1001,9,0)</f>
        <v>Yes</v>
      </c>
    </row>
    <row r="618" spans="1:16" x14ac:dyDescent="0.3">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VLOOKUP(Orders[[#This Row],[Customer ID]],customers!$A$1:$I$1001,9,0)</f>
        <v>No</v>
      </c>
    </row>
    <row r="619" spans="1:16" x14ac:dyDescent="0.3">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VLOOKUP(Orders[[#This Row],[Customer ID]],customers!$A$1:$I$1001,9,0)</f>
        <v>No</v>
      </c>
    </row>
    <row r="620" spans="1:16" x14ac:dyDescent="0.3">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VLOOKUP(Orders[[#This Row],[Customer ID]],customers!$A$1:$I$1001,9,0)</f>
        <v>Yes</v>
      </c>
    </row>
    <row r="621" spans="1:16" x14ac:dyDescent="0.3">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VLOOKUP(Orders[[#This Row],[Customer ID]],customers!$A$1:$I$1001,9,0)</f>
        <v>Yes</v>
      </c>
    </row>
    <row r="622" spans="1:16" x14ac:dyDescent="0.3">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VLOOKUP(Orders[[#This Row],[Customer ID]],customers!$A$1:$I$1001,9,0)</f>
        <v>No</v>
      </c>
    </row>
    <row r="623" spans="1:16" x14ac:dyDescent="0.3">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VLOOKUP(Orders[[#This Row],[Customer ID]],customers!$A$1:$I$1001,9,0)</f>
        <v>No</v>
      </c>
    </row>
    <row r="624" spans="1:16" x14ac:dyDescent="0.3">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VLOOKUP(Orders[[#This Row],[Customer ID]],customers!$A$1:$I$1001,9,0)</f>
        <v>No</v>
      </c>
    </row>
    <row r="625" spans="1:16" x14ac:dyDescent="0.3">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VLOOKUP(Orders[[#This Row],[Customer ID]],customers!$A$1:$I$1001,9,0)</f>
        <v>No</v>
      </c>
    </row>
    <row r="626" spans="1:16" x14ac:dyDescent="0.3">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VLOOKUP(Orders[[#This Row],[Customer ID]],customers!$A$1:$I$1001,9,0)</f>
        <v>Yes</v>
      </c>
    </row>
    <row r="627" spans="1:16" x14ac:dyDescent="0.3">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v>
      </c>
      <c r="O627" t="str">
        <f t="shared" si="27"/>
        <v>Light</v>
      </c>
      <c r="P627" t="str">
        <f>VLOOKUP(Orders[[#This Row],[Customer ID]],customers!$A$1:$I$1001,9,0)</f>
        <v>No</v>
      </c>
    </row>
    <row r="628" spans="1:16" x14ac:dyDescent="0.3">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VLOOKUP(Orders[[#This Row],[Customer ID]],customers!$A$1:$I$1001,9,0)</f>
        <v>No</v>
      </c>
    </row>
    <row r="629" spans="1:16" x14ac:dyDescent="0.3">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VLOOKUP(Orders[[#This Row],[Customer ID]],customers!$A$1:$I$1001,9,0)</f>
        <v>Yes</v>
      </c>
    </row>
    <row r="630" spans="1:16" x14ac:dyDescent="0.3">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VLOOKUP(Orders[[#This Row],[Customer ID]],customers!$A$1:$I$1001,9,0)</f>
        <v>Yes</v>
      </c>
    </row>
    <row r="631" spans="1:16" x14ac:dyDescent="0.3">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VLOOKUP(Orders[[#This Row],[Customer ID]],customers!$A$1:$I$1001,9,0)</f>
        <v>Yes</v>
      </c>
    </row>
    <row r="632" spans="1:16" x14ac:dyDescent="0.3">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VLOOKUP(Orders[[#This Row],[Customer ID]],customers!$A$1:$I$1001,9,0)</f>
        <v>Yes</v>
      </c>
    </row>
    <row r="633" spans="1:16" x14ac:dyDescent="0.3">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v>
      </c>
      <c r="O633" t="str">
        <f t="shared" si="27"/>
        <v>Dark</v>
      </c>
      <c r="P633" t="str">
        <f>VLOOKUP(Orders[[#This Row],[Customer ID]],customers!$A$1:$I$1001,9,0)</f>
        <v>Yes</v>
      </c>
    </row>
    <row r="634" spans="1:16" x14ac:dyDescent="0.3">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VLOOKUP(Orders[[#This Row],[Customer ID]],customers!$A$1:$I$1001,9,0)</f>
        <v>No</v>
      </c>
    </row>
    <row r="635" spans="1:16" x14ac:dyDescent="0.3">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v>
      </c>
      <c r="O635" t="str">
        <f t="shared" si="27"/>
        <v>Light</v>
      </c>
      <c r="P635" t="str">
        <f>VLOOKUP(Orders[[#This Row],[Customer ID]],customers!$A$1:$I$1001,9,0)</f>
        <v>No</v>
      </c>
    </row>
    <row r="636" spans="1:16" x14ac:dyDescent="0.3">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VLOOKUP(Orders[[#This Row],[Customer ID]],customers!$A$1:$I$1001,9,0)</f>
        <v>No</v>
      </c>
    </row>
    <row r="637" spans="1:16" x14ac:dyDescent="0.3">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VLOOKUP(Orders[[#This Row],[Customer ID]],customers!$A$1:$I$1001,9,0)</f>
        <v>Yes</v>
      </c>
    </row>
    <row r="638" spans="1:16" x14ac:dyDescent="0.3">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VLOOKUP(Orders[[#This Row],[Customer ID]],customers!$A$1:$I$1001,9,0)</f>
        <v>Yes</v>
      </c>
    </row>
    <row r="639" spans="1:16" x14ac:dyDescent="0.3">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VLOOKUP(Orders[[#This Row],[Customer ID]],customers!$A$1:$I$1001,9,0)</f>
        <v>Yes</v>
      </c>
    </row>
    <row r="640" spans="1:16" x14ac:dyDescent="0.3">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VLOOKUP(Orders[[#This Row],[Customer ID]],customers!$A$1:$I$1001,9,0)</f>
        <v>Yes</v>
      </c>
    </row>
    <row r="641" spans="1:16" x14ac:dyDescent="0.3">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VLOOKUP(Orders[[#This Row],[Customer ID]],customers!$A$1:$I$1001,9,0)</f>
        <v>Yes</v>
      </c>
    </row>
    <row r="642" spans="1:16" x14ac:dyDescent="0.3">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v>
      </c>
      <c r="O642" t="str">
        <f t="shared" ref="O642:O705" si="30">IF(J642="M","Medium",IF(J642="D","Dark",IF(J642="L","Light","")))</f>
        <v>Light</v>
      </c>
      <c r="P642" t="str">
        <f>VLOOKUP(Orders[[#This Row],[Customer ID]],customers!$A$1:$I$1001,9,0)</f>
        <v>No</v>
      </c>
    </row>
    <row r="643" spans="1:16" x14ac:dyDescent="0.3">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IF(I643="ROB","Robust",IF(I643 ="Exc","Excelsa",IF(I643 ="Ara","Arabica",IF(I643="Lib","Liberica","check"))))</f>
        <v>Robust</v>
      </c>
      <c r="O643" t="str">
        <f t="shared" si="30"/>
        <v>Light</v>
      </c>
      <c r="P643" t="str">
        <f>VLOOKUP(Orders[[#This Row],[Customer ID]],customers!$A$1:$I$1001,9,0)</f>
        <v>Yes</v>
      </c>
    </row>
    <row r="644" spans="1:16" x14ac:dyDescent="0.3">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VLOOKUP(Orders[[#This Row],[Customer ID]],customers!$A$1:$I$1001,9,0)</f>
        <v>Yes</v>
      </c>
    </row>
    <row r="645" spans="1:16" x14ac:dyDescent="0.3">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VLOOKUP(Orders[[#This Row],[Customer ID]],customers!$A$1:$I$1001,9,0)</f>
        <v>Yes</v>
      </c>
    </row>
    <row r="646" spans="1:16" x14ac:dyDescent="0.3">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v>
      </c>
      <c r="O646" t="str">
        <f t="shared" si="30"/>
        <v>Dark</v>
      </c>
      <c r="P646" t="str">
        <f>VLOOKUP(Orders[[#This Row],[Customer ID]],customers!$A$1:$I$1001,9,0)</f>
        <v>No</v>
      </c>
    </row>
    <row r="647" spans="1:16" x14ac:dyDescent="0.3">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VLOOKUP(Orders[[#This Row],[Customer ID]],customers!$A$1:$I$1001,9,0)</f>
        <v>Yes</v>
      </c>
    </row>
    <row r="648" spans="1:16" x14ac:dyDescent="0.3">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VLOOKUP(Orders[[#This Row],[Customer ID]],customers!$A$1:$I$1001,9,0)</f>
        <v>Yes</v>
      </c>
    </row>
    <row r="649" spans="1:16" x14ac:dyDescent="0.3">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VLOOKUP(Orders[[#This Row],[Customer ID]],customers!$A$1:$I$1001,9,0)</f>
        <v>Yes</v>
      </c>
    </row>
    <row r="650" spans="1:16" x14ac:dyDescent="0.3">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v>
      </c>
      <c r="O650" t="str">
        <f t="shared" si="30"/>
        <v>Dark</v>
      </c>
      <c r="P650" t="str">
        <f>VLOOKUP(Orders[[#This Row],[Customer ID]],customers!$A$1:$I$1001,9,0)</f>
        <v>No</v>
      </c>
    </row>
    <row r="651" spans="1:16" x14ac:dyDescent="0.3">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VLOOKUP(Orders[[#This Row],[Customer ID]],customers!$A$1:$I$1001,9,0)</f>
        <v>No</v>
      </c>
    </row>
    <row r="652" spans="1:16" x14ac:dyDescent="0.3">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v>
      </c>
      <c r="O652" t="str">
        <f t="shared" si="30"/>
        <v>Dark</v>
      </c>
      <c r="P652" t="str">
        <f>VLOOKUP(Orders[[#This Row],[Customer ID]],customers!$A$1:$I$1001,9,0)</f>
        <v>Yes</v>
      </c>
    </row>
    <row r="653" spans="1:16" x14ac:dyDescent="0.3">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v>
      </c>
      <c r="O653" t="str">
        <f t="shared" si="30"/>
        <v>Light</v>
      </c>
      <c r="P653" t="str">
        <f>VLOOKUP(Orders[[#This Row],[Customer ID]],customers!$A$1:$I$1001,9,0)</f>
        <v>No</v>
      </c>
    </row>
    <row r="654" spans="1:16" x14ac:dyDescent="0.3">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VLOOKUP(Orders[[#This Row],[Customer ID]],customers!$A$1:$I$1001,9,0)</f>
        <v>No</v>
      </c>
    </row>
    <row r="655" spans="1:16" x14ac:dyDescent="0.3">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VLOOKUP(Orders[[#This Row],[Customer ID]],customers!$A$1:$I$1001,9,0)</f>
        <v>No</v>
      </c>
    </row>
    <row r="656" spans="1:16" x14ac:dyDescent="0.3">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VLOOKUP(Orders[[#This Row],[Customer ID]],customers!$A$1:$I$1001,9,0)</f>
        <v>No</v>
      </c>
    </row>
    <row r="657" spans="1:16" x14ac:dyDescent="0.3">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v>
      </c>
      <c r="O657" t="str">
        <f t="shared" si="30"/>
        <v>Medium</v>
      </c>
      <c r="P657" t="str">
        <f>VLOOKUP(Orders[[#This Row],[Customer ID]],customers!$A$1:$I$1001,9,0)</f>
        <v>Yes</v>
      </c>
    </row>
    <row r="658" spans="1:16" x14ac:dyDescent="0.3">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VLOOKUP(Orders[[#This Row],[Customer ID]],customers!$A$1:$I$1001,9,0)</f>
        <v>No</v>
      </c>
    </row>
    <row r="659" spans="1:16" x14ac:dyDescent="0.3">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VLOOKUP(Orders[[#This Row],[Customer ID]],customers!$A$1:$I$1001,9,0)</f>
        <v>Yes</v>
      </c>
    </row>
    <row r="660" spans="1:16" x14ac:dyDescent="0.3">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VLOOKUP(Orders[[#This Row],[Customer ID]],customers!$A$1:$I$1001,9,0)</f>
        <v>Yes</v>
      </c>
    </row>
    <row r="661" spans="1:16" x14ac:dyDescent="0.3">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VLOOKUP(Orders[[#This Row],[Customer ID]],customers!$A$1:$I$1001,9,0)</f>
        <v>Yes</v>
      </c>
    </row>
    <row r="662" spans="1:16" x14ac:dyDescent="0.3">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VLOOKUP(Orders[[#This Row],[Customer ID]],customers!$A$1:$I$1001,9,0)</f>
        <v>No</v>
      </c>
    </row>
    <row r="663" spans="1:16" x14ac:dyDescent="0.3">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VLOOKUP(Orders[[#This Row],[Customer ID]],customers!$A$1:$I$1001,9,0)</f>
        <v>Yes</v>
      </c>
    </row>
    <row r="664" spans="1:16" x14ac:dyDescent="0.3">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VLOOKUP(Orders[[#This Row],[Customer ID]],customers!$A$1:$I$1001,9,0)</f>
        <v>No</v>
      </c>
    </row>
    <row r="665" spans="1:16" x14ac:dyDescent="0.3">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VLOOKUP(Orders[[#This Row],[Customer ID]],customers!$A$1:$I$1001,9,0)</f>
        <v>No</v>
      </c>
    </row>
    <row r="666" spans="1:16" x14ac:dyDescent="0.3">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VLOOKUP(Orders[[#This Row],[Customer ID]],customers!$A$1:$I$1001,9,0)</f>
        <v>No</v>
      </c>
    </row>
    <row r="667" spans="1:16" x14ac:dyDescent="0.3">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VLOOKUP(Orders[[#This Row],[Customer ID]],customers!$A$1:$I$1001,9,0)</f>
        <v>No</v>
      </c>
    </row>
    <row r="668" spans="1:16" x14ac:dyDescent="0.3">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VLOOKUP(Orders[[#This Row],[Customer ID]],customers!$A$1:$I$1001,9,0)</f>
        <v>No</v>
      </c>
    </row>
    <row r="669" spans="1:16" x14ac:dyDescent="0.3">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VLOOKUP(Orders[[#This Row],[Customer ID]],customers!$A$1:$I$1001,9,0)</f>
        <v>No</v>
      </c>
    </row>
    <row r="670" spans="1:16" x14ac:dyDescent="0.3">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v>
      </c>
      <c r="O670" t="str">
        <f t="shared" si="30"/>
        <v>Light</v>
      </c>
      <c r="P670" t="str">
        <f>VLOOKUP(Orders[[#This Row],[Customer ID]],customers!$A$1:$I$1001,9,0)</f>
        <v>Yes</v>
      </c>
    </row>
    <row r="671" spans="1:16" x14ac:dyDescent="0.3">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VLOOKUP(Orders[[#This Row],[Customer ID]],customers!$A$1:$I$1001,9,0)</f>
        <v>No</v>
      </c>
    </row>
    <row r="672" spans="1:16" x14ac:dyDescent="0.3">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VLOOKUP(Orders[[#This Row],[Customer ID]],customers!$A$1:$I$1001,9,0)</f>
        <v>Yes</v>
      </c>
    </row>
    <row r="673" spans="1:16" x14ac:dyDescent="0.3">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v>
      </c>
      <c r="O673" t="str">
        <f t="shared" si="30"/>
        <v>Light</v>
      </c>
      <c r="P673" t="str">
        <f>VLOOKUP(Orders[[#This Row],[Customer ID]],customers!$A$1:$I$1001,9,0)</f>
        <v>No</v>
      </c>
    </row>
    <row r="674" spans="1:16" x14ac:dyDescent="0.3">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VLOOKUP(Orders[[#This Row],[Customer ID]],customers!$A$1:$I$1001,9,0)</f>
        <v>Yes</v>
      </c>
    </row>
    <row r="675" spans="1:16" x14ac:dyDescent="0.3">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VLOOKUP(Orders[[#This Row],[Customer ID]],customers!$A$1:$I$1001,9,0)</f>
        <v>Yes</v>
      </c>
    </row>
    <row r="676" spans="1:16" x14ac:dyDescent="0.3">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VLOOKUP(Orders[[#This Row],[Customer ID]],customers!$A$1:$I$1001,9,0)</f>
        <v>Yes</v>
      </c>
    </row>
    <row r="677" spans="1:16" x14ac:dyDescent="0.3">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VLOOKUP(Orders[[#This Row],[Customer ID]],customers!$A$1:$I$1001,9,0)</f>
        <v>Yes</v>
      </c>
    </row>
    <row r="678" spans="1:16" x14ac:dyDescent="0.3">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VLOOKUP(Orders[[#This Row],[Customer ID]],customers!$A$1:$I$1001,9,0)</f>
        <v>No</v>
      </c>
    </row>
    <row r="679" spans="1:16" x14ac:dyDescent="0.3">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VLOOKUP(Orders[[#This Row],[Customer ID]],customers!$A$1:$I$1001,9,0)</f>
        <v>No</v>
      </c>
    </row>
    <row r="680" spans="1:16" x14ac:dyDescent="0.3">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VLOOKUP(Orders[[#This Row],[Customer ID]],customers!$A$1:$I$1001,9,0)</f>
        <v>Yes</v>
      </c>
    </row>
    <row r="681" spans="1:16" x14ac:dyDescent="0.3">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v>
      </c>
      <c r="O681" t="str">
        <f t="shared" si="30"/>
        <v>Light</v>
      </c>
      <c r="P681" t="str">
        <f>VLOOKUP(Orders[[#This Row],[Customer ID]],customers!$A$1:$I$1001,9,0)</f>
        <v>No</v>
      </c>
    </row>
    <row r="682" spans="1:16" x14ac:dyDescent="0.3">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VLOOKUP(Orders[[#This Row],[Customer ID]],customers!$A$1:$I$1001,9,0)</f>
        <v>No</v>
      </c>
    </row>
    <row r="683" spans="1:16" x14ac:dyDescent="0.3">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VLOOKUP(Orders[[#This Row],[Customer ID]],customers!$A$1:$I$1001,9,0)</f>
        <v>Yes</v>
      </c>
    </row>
    <row r="684" spans="1:16" x14ac:dyDescent="0.3">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VLOOKUP(Orders[[#This Row],[Customer ID]],customers!$A$1:$I$1001,9,0)</f>
        <v>Yes</v>
      </c>
    </row>
    <row r="685" spans="1:16" x14ac:dyDescent="0.3">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VLOOKUP(Orders[[#This Row],[Customer ID]],customers!$A$1:$I$1001,9,0)</f>
        <v>No</v>
      </c>
    </row>
    <row r="686" spans="1:16" x14ac:dyDescent="0.3">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v>
      </c>
      <c r="O686" t="str">
        <f t="shared" si="30"/>
        <v>Light</v>
      </c>
      <c r="P686" t="str">
        <f>VLOOKUP(Orders[[#This Row],[Customer ID]],customers!$A$1:$I$1001,9,0)</f>
        <v>No</v>
      </c>
    </row>
    <row r="687" spans="1:16" x14ac:dyDescent="0.3">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VLOOKUP(Orders[[#This Row],[Customer ID]],customers!$A$1:$I$1001,9,0)</f>
        <v>Yes</v>
      </c>
    </row>
    <row r="688" spans="1:16" x14ac:dyDescent="0.3">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v>
      </c>
      <c r="O688" t="str">
        <f t="shared" si="30"/>
        <v>Dark</v>
      </c>
      <c r="P688" t="str">
        <f>VLOOKUP(Orders[[#This Row],[Customer ID]],customers!$A$1:$I$1001,9,0)</f>
        <v>Yes</v>
      </c>
    </row>
    <row r="689" spans="1:16" x14ac:dyDescent="0.3">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VLOOKUP(Orders[[#This Row],[Customer ID]],customers!$A$1:$I$1001,9,0)</f>
        <v>No</v>
      </c>
    </row>
    <row r="690" spans="1:16" x14ac:dyDescent="0.3">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VLOOKUP(Orders[[#This Row],[Customer ID]],customers!$A$1:$I$1001,9,0)</f>
        <v>No</v>
      </c>
    </row>
    <row r="691" spans="1:16" x14ac:dyDescent="0.3">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VLOOKUP(Orders[[#This Row],[Customer ID]],customers!$A$1:$I$1001,9,0)</f>
        <v>No</v>
      </c>
    </row>
    <row r="692" spans="1:16" x14ac:dyDescent="0.3">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VLOOKUP(Orders[[#This Row],[Customer ID]],customers!$A$1:$I$1001,9,0)</f>
        <v>No</v>
      </c>
    </row>
    <row r="693" spans="1:16" x14ac:dyDescent="0.3">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VLOOKUP(Orders[[#This Row],[Customer ID]],customers!$A$1:$I$1001,9,0)</f>
        <v>No</v>
      </c>
    </row>
    <row r="694" spans="1:16" x14ac:dyDescent="0.3">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VLOOKUP(Orders[[#This Row],[Customer ID]],customers!$A$1:$I$1001,9,0)</f>
        <v>No</v>
      </c>
    </row>
    <row r="695" spans="1:16" x14ac:dyDescent="0.3">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VLOOKUP(Orders[[#This Row],[Customer ID]],customers!$A$1:$I$1001,9,0)</f>
        <v>Yes</v>
      </c>
    </row>
    <row r="696" spans="1:16" x14ac:dyDescent="0.3">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VLOOKUP(Orders[[#This Row],[Customer ID]],customers!$A$1:$I$1001,9,0)</f>
        <v>No</v>
      </c>
    </row>
    <row r="697" spans="1:16" x14ac:dyDescent="0.3">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VLOOKUP(Orders[[#This Row],[Customer ID]],customers!$A$1:$I$1001,9,0)</f>
        <v>Yes</v>
      </c>
    </row>
    <row r="698" spans="1:16" x14ac:dyDescent="0.3">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VLOOKUP(Orders[[#This Row],[Customer ID]],customers!$A$1:$I$1001,9,0)</f>
        <v>No</v>
      </c>
    </row>
    <row r="699" spans="1:16" x14ac:dyDescent="0.3">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VLOOKUP(Orders[[#This Row],[Customer ID]],customers!$A$1:$I$1001,9,0)</f>
        <v>No</v>
      </c>
    </row>
    <row r="700" spans="1:16" x14ac:dyDescent="0.3">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VLOOKUP(Orders[[#This Row],[Customer ID]],customers!$A$1:$I$1001,9,0)</f>
        <v>No</v>
      </c>
    </row>
    <row r="701" spans="1:16" x14ac:dyDescent="0.3">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VLOOKUP(Orders[[#This Row],[Customer ID]],customers!$A$1:$I$1001,9,0)</f>
        <v>Yes</v>
      </c>
    </row>
    <row r="702" spans="1:16" x14ac:dyDescent="0.3">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VLOOKUP(Orders[[#This Row],[Customer ID]],customers!$A$1:$I$1001,9,0)</f>
        <v>No</v>
      </c>
    </row>
    <row r="703" spans="1:16" x14ac:dyDescent="0.3">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VLOOKUP(Orders[[#This Row],[Customer ID]],customers!$A$1:$I$1001,9,0)</f>
        <v>Yes</v>
      </c>
    </row>
    <row r="704" spans="1:16" x14ac:dyDescent="0.3">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VLOOKUP(Orders[[#This Row],[Customer ID]],customers!$A$1:$I$1001,9,0)</f>
        <v>Yes</v>
      </c>
    </row>
    <row r="705" spans="1:16" x14ac:dyDescent="0.3">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VLOOKUP(Orders[[#This Row],[Customer ID]],customers!$A$1:$I$1001,9,0)</f>
        <v>Yes</v>
      </c>
    </row>
    <row r="706" spans="1:16" x14ac:dyDescent="0.3">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IF(J706="M","Medium",IF(J706="D","Dark",IF(J706="L","Light","")))</f>
        <v>Dark</v>
      </c>
      <c r="P706" t="str">
        <f>VLOOKUP(Orders[[#This Row],[Customer ID]],customers!$A$1:$I$1001,9,0)</f>
        <v>Yes</v>
      </c>
    </row>
    <row r="707" spans="1:16" x14ac:dyDescent="0.3">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IF(I707="ROB","Robust",IF(I707 ="Exc","Excelsa",IF(I707 ="Ara","Arabica",IF(I707="Lib","Liberica","check"))))</f>
        <v>Excelsa</v>
      </c>
      <c r="O707" t="str">
        <f t="shared" si="33"/>
        <v>Light</v>
      </c>
      <c r="P707" t="str">
        <f>VLOOKUP(Orders[[#This Row],[Customer ID]],customers!$A$1:$I$1001,9,0)</f>
        <v>No</v>
      </c>
    </row>
    <row r="708" spans="1:16" x14ac:dyDescent="0.3">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VLOOKUP(Orders[[#This Row],[Customer ID]],customers!$A$1:$I$1001,9,0)</f>
        <v>No</v>
      </c>
    </row>
    <row r="709" spans="1:16" x14ac:dyDescent="0.3">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VLOOKUP(Orders[[#This Row],[Customer ID]],customers!$A$1:$I$1001,9,0)</f>
        <v>No</v>
      </c>
    </row>
    <row r="710" spans="1:16" x14ac:dyDescent="0.3">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VLOOKUP(Orders[[#This Row],[Customer ID]],customers!$A$1:$I$1001,9,0)</f>
        <v>Yes</v>
      </c>
    </row>
    <row r="711" spans="1:16" x14ac:dyDescent="0.3">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VLOOKUP(Orders[[#This Row],[Customer ID]],customers!$A$1:$I$1001,9,0)</f>
        <v>Yes</v>
      </c>
    </row>
    <row r="712" spans="1:16" x14ac:dyDescent="0.3">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VLOOKUP(Orders[[#This Row],[Customer ID]],customers!$A$1:$I$1001,9,0)</f>
        <v>No</v>
      </c>
    </row>
    <row r="713" spans="1:16" x14ac:dyDescent="0.3">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v>
      </c>
      <c r="O713" t="str">
        <f t="shared" si="33"/>
        <v>Medium</v>
      </c>
      <c r="P713" t="str">
        <f>VLOOKUP(Orders[[#This Row],[Customer ID]],customers!$A$1:$I$1001,9,0)</f>
        <v>No</v>
      </c>
    </row>
    <row r="714" spans="1:16" x14ac:dyDescent="0.3">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VLOOKUP(Orders[[#This Row],[Customer ID]],customers!$A$1:$I$1001,9,0)</f>
        <v>No</v>
      </c>
    </row>
    <row r="715" spans="1:16" x14ac:dyDescent="0.3">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v>
      </c>
      <c r="O715" t="str">
        <f t="shared" si="33"/>
        <v>Medium</v>
      </c>
      <c r="P715" t="str">
        <f>VLOOKUP(Orders[[#This Row],[Customer ID]],customers!$A$1:$I$1001,9,0)</f>
        <v>No</v>
      </c>
    </row>
    <row r="716" spans="1:16" x14ac:dyDescent="0.3">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VLOOKUP(Orders[[#This Row],[Customer ID]],customers!$A$1:$I$1001,9,0)</f>
        <v>Yes</v>
      </c>
    </row>
    <row r="717" spans="1:16" x14ac:dyDescent="0.3">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VLOOKUP(Orders[[#This Row],[Customer ID]],customers!$A$1:$I$1001,9,0)</f>
        <v>No</v>
      </c>
    </row>
    <row r="718" spans="1:16" x14ac:dyDescent="0.3">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v>
      </c>
      <c r="O718" t="str">
        <f t="shared" si="33"/>
        <v>Light</v>
      </c>
      <c r="P718" t="str">
        <f>VLOOKUP(Orders[[#This Row],[Customer ID]],customers!$A$1:$I$1001,9,0)</f>
        <v>No</v>
      </c>
    </row>
    <row r="719" spans="1:16" x14ac:dyDescent="0.3">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VLOOKUP(Orders[[#This Row],[Customer ID]],customers!$A$1:$I$1001,9,0)</f>
        <v>No</v>
      </c>
    </row>
    <row r="720" spans="1:16" x14ac:dyDescent="0.3">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VLOOKUP(Orders[[#This Row],[Customer ID]],customers!$A$1:$I$1001,9,0)</f>
        <v>No</v>
      </c>
    </row>
    <row r="721" spans="1:16" x14ac:dyDescent="0.3">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VLOOKUP(Orders[[#This Row],[Customer ID]],customers!$A$1:$I$1001,9,0)</f>
        <v>Yes</v>
      </c>
    </row>
    <row r="722" spans="1:16" x14ac:dyDescent="0.3">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VLOOKUP(Orders[[#This Row],[Customer ID]],customers!$A$1:$I$1001,9,0)</f>
        <v>Yes</v>
      </c>
    </row>
    <row r="723" spans="1:16" x14ac:dyDescent="0.3">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v>
      </c>
      <c r="O723" t="str">
        <f t="shared" si="33"/>
        <v>Medium</v>
      </c>
      <c r="P723" t="str">
        <f>VLOOKUP(Orders[[#This Row],[Customer ID]],customers!$A$1:$I$1001,9,0)</f>
        <v>Yes</v>
      </c>
    </row>
    <row r="724" spans="1:16" x14ac:dyDescent="0.3">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VLOOKUP(Orders[[#This Row],[Customer ID]],customers!$A$1:$I$1001,9,0)</f>
        <v>No</v>
      </c>
    </row>
    <row r="725" spans="1:16" x14ac:dyDescent="0.3">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VLOOKUP(Orders[[#This Row],[Customer ID]],customers!$A$1:$I$1001,9,0)</f>
        <v>No</v>
      </c>
    </row>
    <row r="726" spans="1:16" x14ac:dyDescent="0.3">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VLOOKUP(Orders[[#This Row],[Customer ID]],customers!$A$1:$I$1001,9,0)</f>
        <v>Yes</v>
      </c>
    </row>
    <row r="727" spans="1:16" x14ac:dyDescent="0.3">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VLOOKUP(Orders[[#This Row],[Customer ID]],customers!$A$1:$I$1001,9,0)</f>
        <v>No</v>
      </c>
    </row>
    <row r="728" spans="1:16" x14ac:dyDescent="0.3">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VLOOKUP(Orders[[#This Row],[Customer ID]],customers!$A$1:$I$1001,9,0)</f>
        <v>No</v>
      </c>
    </row>
    <row r="729" spans="1:16" x14ac:dyDescent="0.3">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v>
      </c>
      <c r="O729" t="str">
        <f t="shared" si="33"/>
        <v>Medium</v>
      </c>
      <c r="P729" t="str">
        <f>VLOOKUP(Orders[[#This Row],[Customer ID]],customers!$A$1:$I$1001,9,0)</f>
        <v>Yes</v>
      </c>
    </row>
    <row r="730" spans="1:16" x14ac:dyDescent="0.3">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VLOOKUP(Orders[[#This Row],[Customer ID]],customers!$A$1:$I$1001,9,0)</f>
        <v>Yes</v>
      </c>
    </row>
    <row r="731" spans="1:16" x14ac:dyDescent="0.3">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VLOOKUP(Orders[[#This Row],[Customer ID]],customers!$A$1:$I$1001,9,0)</f>
        <v>No</v>
      </c>
    </row>
    <row r="732" spans="1:16" x14ac:dyDescent="0.3">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VLOOKUP(Orders[[#This Row],[Customer ID]],customers!$A$1:$I$1001,9,0)</f>
        <v>No</v>
      </c>
    </row>
    <row r="733" spans="1:16" x14ac:dyDescent="0.3">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VLOOKUP(Orders[[#This Row],[Customer ID]],customers!$A$1:$I$1001,9,0)</f>
        <v>Yes</v>
      </c>
    </row>
    <row r="734" spans="1:16" x14ac:dyDescent="0.3">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VLOOKUP(Orders[[#This Row],[Customer ID]],customers!$A$1:$I$1001,9,0)</f>
        <v>No</v>
      </c>
    </row>
    <row r="735" spans="1:16" x14ac:dyDescent="0.3">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VLOOKUP(Orders[[#This Row],[Customer ID]],customers!$A$1:$I$1001,9,0)</f>
        <v>Yes</v>
      </c>
    </row>
    <row r="736" spans="1:16" x14ac:dyDescent="0.3">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v>
      </c>
      <c r="O736" t="str">
        <f t="shared" si="33"/>
        <v>Dark</v>
      </c>
      <c r="P736" t="str">
        <f>VLOOKUP(Orders[[#This Row],[Customer ID]],customers!$A$1:$I$1001,9,0)</f>
        <v>No</v>
      </c>
    </row>
    <row r="737" spans="1:16" x14ac:dyDescent="0.3">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VLOOKUP(Orders[[#This Row],[Customer ID]],customers!$A$1:$I$1001,9,0)</f>
        <v>No</v>
      </c>
    </row>
    <row r="738" spans="1:16" x14ac:dyDescent="0.3">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VLOOKUP(Orders[[#This Row],[Customer ID]],customers!$A$1:$I$1001,9,0)</f>
        <v>Yes</v>
      </c>
    </row>
    <row r="739" spans="1:16" x14ac:dyDescent="0.3">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VLOOKUP(Orders[[#This Row],[Customer ID]],customers!$A$1:$I$1001,9,0)</f>
        <v>No</v>
      </c>
    </row>
    <row r="740" spans="1:16" x14ac:dyDescent="0.3">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v>
      </c>
      <c r="O740" t="str">
        <f t="shared" si="33"/>
        <v>Light</v>
      </c>
      <c r="P740" t="str">
        <f>VLOOKUP(Orders[[#This Row],[Customer ID]],customers!$A$1:$I$1001,9,0)</f>
        <v>No</v>
      </c>
    </row>
    <row r="741" spans="1:16" x14ac:dyDescent="0.3">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VLOOKUP(Orders[[#This Row],[Customer ID]],customers!$A$1:$I$1001,9,0)</f>
        <v>No</v>
      </c>
    </row>
    <row r="742" spans="1:16" x14ac:dyDescent="0.3">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v>
      </c>
      <c r="O742" t="str">
        <f t="shared" si="33"/>
        <v>Light</v>
      </c>
      <c r="P742" t="str">
        <f>VLOOKUP(Orders[[#This Row],[Customer ID]],customers!$A$1:$I$1001,9,0)</f>
        <v>No</v>
      </c>
    </row>
    <row r="743" spans="1:16" x14ac:dyDescent="0.3">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VLOOKUP(Orders[[#This Row],[Customer ID]],customers!$A$1:$I$1001,9,0)</f>
        <v>No</v>
      </c>
    </row>
    <row r="744" spans="1:16" x14ac:dyDescent="0.3">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VLOOKUP(Orders[[#This Row],[Customer ID]],customers!$A$1:$I$1001,9,0)</f>
        <v>No</v>
      </c>
    </row>
    <row r="745" spans="1:16" x14ac:dyDescent="0.3">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VLOOKUP(Orders[[#This Row],[Customer ID]],customers!$A$1:$I$1001,9,0)</f>
        <v>No</v>
      </c>
    </row>
    <row r="746" spans="1:16" x14ac:dyDescent="0.3">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v>
      </c>
      <c r="O746" t="str">
        <f t="shared" si="33"/>
        <v>Medium</v>
      </c>
      <c r="P746" t="str">
        <f>VLOOKUP(Orders[[#This Row],[Customer ID]],customers!$A$1:$I$1001,9,0)</f>
        <v>Yes</v>
      </c>
    </row>
    <row r="747" spans="1:16" x14ac:dyDescent="0.3">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VLOOKUP(Orders[[#This Row],[Customer ID]],customers!$A$1:$I$1001,9,0)</f>
        <v>No</v>
      </c>
    </row>
    <row r="748" spans="1:16" x14ac:dyDescent="0.3">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VLOOKUP(Orders[[#This Row],[Customer ID]],customers!$A$1:$I$1001,9,0)</f>
        <v>No</v>
      </c>
    </row>
    <row r="749" spans="1:16" x14ac:dyDescent="0.3">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VLOOKUP(Orders[[#This Row],[Customer ID]],customers!$A$1:$I$1001,9,0)</f>
        <v>Yes</v>
      </c>
    </row>
    <row r="750" spans="1:16" x14ac:dyDescent="0.3">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VLOOKUP(Orders[[#This Row],[Customer ID]],customers!$A$1:$I$1001,9,0)</f>
        <v>No</v>
      </c>
    </row>
    <row r="751" spans="1:16" x14ac:dyDescent="0.3">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v>
      </c>
      <c r="O751" t="str">
        <f t="shared" si="33"/>
        <v>Dark</v>
      </c>
      <c r="P751" t="str">
        <f>VLOOKUP(Orders[[#This Row],[Customer ID]],customers!$A$1:$I$1001,9,0)</f>
        <v>Yes</v>
      </c>
    </row>
    <row r="752" spans="1:16" x14ac:dyDescent="0.3">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v>
      </c>
      <c r="O752" t="str">
        <f t="shared" si="33"/>
        <v>Medium</v>
      </c>
      <c r="P752" t="str">
        <f>VLOOKUP(Orders[[#This Row],[Customer ID]],customers!$A$1:$I$1001,9,0)</f>
        <v>Yes</v>
      </c>
    </row>
    <row r="753" spans="1:16" x14ac:dyDescent="0.3">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VLOOKUP(Orders[[#This Row],[Customer ID]],customers!$A$1:$I$1001,9,0)</f>
        <v>No</v>
      </c>
    </row>
    <row r="754" spans="1:16" x14ac:dyDescent="0.3">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VLOOKUP(Orders[[#This Row],[Customer ID]],customers!$A$1:$I$1001,9,0)</f>
        <v>Yes</v>
      </c>
    </row>
    <row r="755" spans="1:16" x14ac:dyDescent="0.3">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VLOOKUP(Orders[[#This Row],[Customer ID]],customers!$A$1:$I$1001,9,0)</f>
        <v>No</v>
      </c>
    </row>
    <row r="756" spans="1:16" x14ac:dyDescent="0.3">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VLOOKUP(Orders[[#This Row],[Customer ID]],customers!$A$1:$I$1001,9,0)</f>
        <v>No</v>
      </c>
    </row>
    <row r="757" spans="1:16" x14ac:dyDescent="0.3">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VLOOKUP(Orders[[#This Row],[Customer ID]],customers!$A$1:$I$1001,9,0)</f>
        <v>No</v>
      </c>
    </row>
    <row r="758" spans="1:16" x14ac:dyDescent="0.3">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v>
      </c>
      <c r="O758" t="str">
        <f t="shared" si="33"/>
        <v>Dark</v>
      </c>
      <c r="P758" t="str">
        <f>VLOOKUP(Orders[[#This Row],[Customer ID]],customers!$A$1:$I$1001,9,0)</f>
        <v>Yes</v>
      </c>
    </row>
    <row r="759" spans="1:16" x14ac:dyDescent="0.3">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VLOOKUP(Orders[[#This Row],[Customer ID]],customers!$A$1:$I$1001,9,0)</f>
        <v>Yes</v>
      </c>
    </row>
    <row r="760" spans="1:16" x14ac:dyDescent="0.3">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v>
      </c>
      <c r="O760" t="str">
        <f t="shared" si="33"/>
        <v>Dark</v>
      </c>
      <c r="P760" t="str">
        <f>VLOOKUP(Orders[[#This Row],[Customer ID]],customers!$A$1:$I$1001,9,0)</f>
        <v>No</v>
      </c>
    </row>
    <row r="761" spans="1:16" x14ac:dyDescent="0.3">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VLOOKUP(Orders[[#This Row],[Customer ID]],customers!$A$1:$I$1001,9,0)</f>
        <v>Yes</v>
      </c>
    </row>
    <row r="762" spans="1:16" x14ac:dyDescent="0.3">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VLOOKUP(Orders[[#This Row],[Customer ID]],customers!$A$1:$I$1001,9,0)</f>
        <v>No</v>
      </c>
    </row>
    <row r="763" spans="1:16" x14ac:dyDescent="0.3">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VLOOKUP(Orders[[#This Row],[Customer ID]],customers!$A$1:$I$1001,9,0)</f>
        <v>Yes</v>
      </c>
    </row>
    <row r="764" spans="1:16" x14ac:dyDescent="0.3">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VLOOKUP(Orders[[#This Row],[Customer ID]],customers!$A$1:$I$1001,9,0)</f>
        <v>No</v>
      </c>
    </row>
    <row r="765" spans="1:16" x14ac:dyDescent="0.3">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VLOOKUP(Orders[[#This Row],[Customer ID]],customers!$A$1:$I$1001,9,0)</f>
        <v>No</v>
      </c>
    </row>
    <row r="766" spans="1:16" x14ac:dyDescent="0.3">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VLOOKUP(Orders[[#This Row],[Customer ID]],customers!$A$1:$I$1001,9,0)</f>
        <v>Yes</v>
      </c>
    </row>
    <row r="767" spans="1:16" x14ac:dyDescent="0.3">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v>
      </c>
      <c r="O767" t="str">
        <f t="shared" si="33"/>
        <v>Medium</v>
      </c>
      <c r="P767" t="str">
        <f>VLOOKUP(Orders[[#This Row],[Customer ID]],customers!$A$1:$I$1001,9,0)</f>
        <v>Yes</v>
      </c>
    </row>
    <row r="768" spans="1:16" x14ac:dyDescent="0.3">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VLOOKUP(Orders[[#This Row],[Customer ID]],customers!$A$1:$I$1001,9,0)</f>
        <v>Yes</v>
      </c>
    </row>
    <row r="769" spans="1:16" x14ac:dyDescent="0.3">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VLOOKUP(Orders[[#This Row],[Customer ID]],customers!$A$1:$I$1001,9,0)</f>
        <v>No</v>
      </c>
    </row>
    <row r="770" spans="1:16" x14ac:dyDescent="0.3">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v>
      </c>
      <c r="O770" t="str">
        <f t="shared" ref="O770:O833" si="36">IF(J770="M","Medium",IF(J770="D","Dark",IF(J770="L","Light","")))</f>
        <v>Light</v>
      </c>
      <c r="P770" t="str">
        <f>VLOOKUP(Orders[[#This Row],[Customer ID]],customers!$A$1:$I$1001,9,0)</f>
        <v>No</v>
      </c>
    </row>
    <row r="771" spans="1:16" x14ac:dyDescent="0.3">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IF(I771="ROB","Robust",IF(I771 ="Exc","Excelsa",IF(I771 ="Ara","Arabica",IF(I771="Lib","Liberica","check"))))</f>
        <v>Robust</v>
      </c>
      <c r="O771" t="str">
        <f t="shared" si="36"/>
        <v>Medium</v>
      </c>
      <c r="P771" t="str">
        <f>VLOOKUP(Orders[[#This Row],[Customer ID]],customers!$A$1:$I$1001,9,0)</f>
        <v>No</v>
      </c>
    </row>
    <row r="772" spans="1:16" x14ac:dyDescent="0.3">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VLOOKUP(Orders[[#This Row],[Customer ID]],customers!$A$1:$I$1001,9,0)</f>
        <v>No</v>
      </c>
    </row>
    <row r="773" spans="1:16" x14ac:dyDescent="0.3">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v>
      </c>
      <c r="O773" t="str">
        <f t="shared" si="36"/>
        <v>Light</v>
      </c>
      <c r="P773" t="str">
        <f>VLOOKUP(Orders[[#This Row],[Customer ID]],customers!$A$1:$I$1001,9,0)</f>
        <v>No</v>
      </c>
    </row>
    <row r="774" spans="1:16" x14ac:dyDescent="0.3">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VLOOKUP(Orders[[#This Row],[Customer ID]],customers!$A$1:$I$1001,9,0)</f>
        <v>No</v>
      </c>
    </row>
    <row r="775" spans="1:16" x14ac:dyDescent="0.3">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VLOOKUP(Orders[[#This Row],[Customer ID]],customers!$A$1:$I$1001,9,0)</f>
        <v>No</v>
      </c>
    </row>
    <row r="776" spans="1:16" x14ac:dyDescent="0.3">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v>
      </c>
      <c r="O776" t="str">
        <f t="shared" si="36"/>
        <v>Medium</v>
      </c>
      <c r="P776" t="str">
        <f>VLOOKUP(Orders[[#This Row],[Customer ID]],customers!$A$1:$I$1001,9,0)</f>
        <v>Yes</v>
      </c>
    </row>
    <row r="777" spans="1:16" x14ac:dyDescent="0.3">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VLOOKUP(Orders[[#This Row],[Customer ID]],customers!$A$1:$I$1001,9,0)</f>
        <v>Yes</v>
      </c>
    </row>
    <row r="778" spans="1:16" x14ac:dyDescent="0.3">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VLOOKUP(Orders[[#This Row],[Customer ID]],customers!$A$1:$I$1001,9,0)</f>
        <v>No</v>
      </c>
    </row>
    <row r="779" spans="1:16" x14ac:dyDescent="0.3">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VLOOKUP(Orders[[#This Row],[Customer ID]],customers!$A$1:$I$1001,9,0)</f>
        <v>No</v>
      </c>
    </row>
    <row r="780" spans="1:16" x14ac:dyDescent="0.3">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VLOOKUP(Orders[[#This Row],[Customer ID]],customers!$A$1:$I$1001,9,0)</f>
        <v>Yes</v>
      </c>
    </row>
    <row r="781" spans="1:16" x14ac:dyDescent="0.3">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VLOOKUP(Orders[[#This Row],[Customer ID]],customers!$A$1:$I$1001,9,0)</f>
        <v>Yes</v>
      </c>
    </row>
    <row r="782" spans="1:16" x14ac:dyDescent="0.3">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VLOOKUP(Orders[[#This Row],[Customer ID]],customers!$A$1:$I$1001,9,0)</f>
        <v>No</v>
      </c>
    </row>
    <row r="783" spans="1:16" x14ac:dyDescent="0.3">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VLOOKUP(Orders[[#This Row],[Customer ID]],customers!$A$1:$I$1001,9,0)</f>
        <v>No</v>
      </c>
    </row>
    <row r="784" spans="1:16" x14ac:dyDescent="0.3">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VLOOKUP(Orders[[#This Row],[Customer ID]],customers!$A$1:$I$1001,9,0)</f>
        <v>No</v>
      </c>
    </row>
    <row r="785" spans="1:16" x14ac:dyDescent="0.3">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VLOOKUP(Orders[[#This Row],[Customer ID]],customers!$A$1:$I$1001,9,0)</f>
        <v>Yes</v>
      </c>
    </row>
    <row r="786" spans="1:16" x14ac:dyDescent="0.3">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VLOOKUP(Orders[[#This Row],[Customer ID]],customers!$A$1:$I$1001,9,0)</f>
        <v>No</v>
      </c>
    </row>
    <row r="787" spans="1:16" x14ac:dyDescent="0.3">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VLOOKUP(Orders[[#This Row],[Customer ID]],customers!$A$1:$I$1001,9,0)</f>
        <v>No</v>
      </c>
    </row>
    <row r="788" spans="1:16" x14ac:dyDescent="0.3">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VLOOKUP(Orders[[#This Row],[Customer ID]],customers!$A$1:$I$1001,9,0)</f>
        <v>Yes</v>
      </c>
    </row>
    <row r="789" spans="1:16" x14ac:dyDescent="0.3">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VLOOKUP(Orders[[#This Row],[Customer ID]],customers!$A$1:$I$1001,9,0)</f>
        <v>Yes</v>
      </c>
    </row>
    <row r="790" spans="1:16" x14ac:dyDescent="0.3">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v>
      </c>
      <c r="O790" t="str">
        <f t="shared" si="36"/>
        <v>Medium</v>
      </c>
      <c r="P790" t="str">
        <f>VLOOKUP(Orders[[#This Row],[Customer ID]],customers!$A$1:$I$1001,9,0)</f>
        <v>Yes</v>
      </c>
    </row>
    <row r="791" spans="1:16" x14ac:dyDescent="0.3">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VLOOKUP(Orders[[#This Row],[Customer ID]],customers!$A$1:$I$1001,9,0)</f>
        <v>No</v>
      </c>
    </row>
    <row r="792" spans="1:16" x14ac:dyDescent="0.3">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VLOOKUP(Orders[[#This Row],[Customer ID]],customers!$A$1:$I$1001,9,0)</f>
        <v>No</v>
      </c>
    </row>
    <row r="793" spans="1:16" x14ac:dyDescent="0.3">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VLOOKUP(Orders[[#This Row],[Customer ID]],customers!$A$1:$I$1001,9,0)</f>
        <v>Yes</v>
      </c>
    </row>
    <row r="794" spans="1:16" x14ac:dyDescent="0.3">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VLOOKUP(Orders[[#This Row],[Customer ID]],customers!$A$1:$I$1001,9,0)</f>
        <v>Yes</v>
      </c>
    </row>
    <row r="795" spans="1:16" x14ac:dyDescent="0.3">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v>
      </c>
      <c r="O795" t="str">
        <f t="shared" si="36"/>
        <v>Light</v>
      </c>
      <c r="P795" t="str">
        <f>VLOOKUP(Orders[[#This Row],[Customer ID]],customers!$A$1:$I$1001,9,0)</f>
        <v>No</v>
      </c>
    </row>
    <row r="796" spans="1:16" x14ac:dyDescent="0.3">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VLOOKUP(Orders[[#This Row],[Customer ID]],customers!$A$1:$I$1001,9,0)</f>
        <v>No</v>
      </c>
    </row>
    <row r="797" spans="1:16" x14ac:dyDescent="0.3">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v>
      </c>
      <c r="O797" t="str">
        <f t="shared" si="36"/>
        <v>Light</v>
      </c>
      <c r="P797" t="str">
        <f>VLOOKUP(Orders[[#This Row],[Customer ID]],customers!$A$1:$I$1001,9,0)</f>
        <v>No</v>
      </c>
    </row>
    <row r="798" spans="1:16" x14ac:dyDescent="0.3">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VLOOKUP(Orders[[#This Row],[Customer ID]],customers!$A$1:$I$1001,9,0)</f>
        <v>No</v>
      </c>
    </row>
    <row r="799" spans="1:16" x14ac:dyDescent="0.3">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VLOOKUP(Orders[[#This Row],[Customer ID]],customers!$A$1:$I$1001,9,0)</f>
        <v>No</v>
      </c>
    </row>
    <row r="800" spans="1:16" x14ac:dyDescent="0.3">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v>
      </c>
      <c r="O800" t="str">
        <f t="shared" si="36"/>
        <v>Dark</v>
      </c>
      <c r="P800" t="str">
        <f>VLOOKUP(Orders[[#This Row],[Customer ID]],customers!$A$1:$I$1001,9,0)</f>
        <v>Yes</v>
      </c>
    </row>
    <row r="801" spans="1:16" x14ac:dyDescent="0.3">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VLOOKUP(Orders[[#This Row],[Customer ID]],customers!$A$1:$I$1001,9,0)</f>
        <v>Yes</v>
      </c>
    </row>
    <row r="802" spans="1:16" x14ac:dyDescent="0.3">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v>
      </c>
      <c r="O802" t="str">
        <f t="shared" si="36"/>
        <v>Dark</v>
      </c>
      <c r="P802" t="str">
        <f>VLOOKUP(Orders[[#This Row],[Customer ID]],customers!$A$1:$I$1001,9,0)</f>
        <v>No</v>
      </c>
    </row>
    <row r="803" spans="1:16" x14ac:dyDescent="0.3">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v>
      </c>
      <c r="O803" t="str">
        <f t="shared" si="36"/>
        <v>Dark</v>
      </c>
      <c r="P803" t="str">
        <f>VLOOKUP(Orders[[#This Row],[Customer ID]],customers!$A$1:$I$1001,9,0)</f>
        <v>Yes</v>
      </c>
    </row>
    <row r="804" spans="1:16" x14ac:dyDescent="0.3">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v>
      </c>
      <c r="O804" t="str">
        <f t="shared" si="36"/>
        <v>Dark</v>
      </c>
      <c r="P804" t="str">
        <f>VLOOKUP(Orders[[#This Row],[Customer ID]],customers!$A$1:$I$1001,9,0)</f>
        <v>No</v>
      </c>
    </row>
    <row r="805" spans="1:16" x14ac:dyDescent="0.3">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VLOOKUP(Orders[[#This Row],[Customer ID]],customers!$A$1:$I$1001,9,0)</f>
        <v>No</v>
      </c>
    </row>
    <row r="806" spans="1:16" x14ac:dyDescent="0.3">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v>
      </c>
      <c r="O806" t="str">
        <f t="shared" si="36"/>
        <v>Light</v>
      </c>
      <c r="P806" t="str">
        <f>VLOOKUP(Orders[[#This Row],[Customer ID]],customers!$A$1:$I$1001,9,0)</f>
        <v>No</v>
      </c>
    </row>
    <row r="807" spans="1:16" x14ac:dyDescent="0.3">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v>
      </c>
      <c r="O807" t="str">
        <f t="shared" si="36"/>
        <v>Medium</v>
      </c>
      <c r="P807" t="str">
        <f>VLOOKUP(Orders[[#This Row],[Customer ID]],customers!$A$1:$I$1001,9,0)</f>
        <v>No</v>
      </c>
    </row>
    <row r="808" spans="1:16" x14ac:dyDescent="0.3">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VLOOKUP(Orders[[#This Row],[Customer ID]],customers!$A$1:$I$1001,9,0)</f>
        <v>Yes</v>
      </c>
    </row>
    <row r="809" spans="1:16" x14ac:dyDescent="0.3">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VLOOKUP(Orders[[#This Row],[Customer ID]],customers!$A$1:$I$1001,9,0)</f>
        <v>No</v>
      </c>
    </row>
    <row r="810" spans="1:16" x14ac:dyDescent="0.3">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v>
      </c>
      <c r="O810" t="str">
        <f t="shared" si="36"/>
        <v>Light</v>
      </c>
      <c r="P810" t="str">
        <f>VLOOKUP(Orders[[#This Row],[Customer ID]],customers!$A$1:$I$1001,9,0)</f>
        <v>No</v>
      </c>
    </row>
    <row r="811" spans="1:16" x14ac:dyDescent="0.3">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v>
      </c>
      <c r="O811" t="str">
        <f t="shared" si="36"/>
        <v>Dark</v>
      </c>
      <c r="P811" t="str">
        <f>VLOOKUP(Orders[[#This Row],[Customer ID]],customers!$A$1:$I$1001,9,0)</f>
        <v>Yes</v>
      </c>
    </row>
    <row r="812" spans="1:16" x14ac:dyDescent="0.3">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VLOOKUP(Orders[[#This Row],[Customer ID]],customers!$A$1:$I$1001,9,0)</f>
        <v>No</v>
      </c>
    </row>
    <row r="813" spans="1:16" x14ac:dyDescent="0.3">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VLOOKUP(Orders[[#This Row],[Customer ID]],customers!$A$1:$I$1001,9,0)</f>
        <v>Yes</v>
      </c>
    </row>
    <row r="814" spans="1:16" x14ac:dyDescent="0.3">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VLOOKUP(Orders[[#This Row],[Customer ID]],customers!$A$1:$I$1001,9,0)</f>
        <v>Yes</v>
      </c>
    </row>
    <row r="815" spans="1:16" x14ac:dyDescent="0.3">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VLOOKUP(Orders[[#This Row],[Customer ID]],customers!$A$1:$I$1001,9,0)</f>
        <v>Yes</v>
      </c>
    </row>
    <row r="816" spans="1:16" x14ac:dyDescent="0.3">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VLOOKUP(Orders[[#This Row],[Customer ID]],customers!$A$1:$I$1001,9,0)</f>
        <v>No</v>
      </c>
    </row>
    <row r="817" spans="1:16" x14ac:dyDescent="0.3">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v>
      </c>
      <c r="O817" t="str">
        <f t="shared" si="36"/>
        <v>Medium</v>
      </c>
      <c r="P817" t="str">
        <f>VLOOKUP(Orders[[#This Row],[Customer ID]],customers!$A$1:$I$1001,9,0)</f>
        <v>No</v>
      </c>
    </row>
    <row r="818" spans="1:16" x14ac:dyDescent="0.3">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VLOOKUP(Orders[[#This Row],[Customer ID]],customers!$A$1:$I$1001,9,0)</f>
        <v>No</v>
      </c>
    </row>
    <row r="819" spans="1:16" x14ac:dyDescent="0.3">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VLOOKUP(Orders[[#This Row],[Customer ID]],customers!$A$1:$I$1001,9,0)</f>
        <v>No</v>
      </c>
    </row>
    <row r="820" spans="1:16" x14ac:dyDescent="0.3">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VLOOKUP(Orders[[#This Row],[Customer ID]],customers!$A$1:$I$1001,9,0)</f>
        <v>No</v>
      </c>
    </row>
    <row r="821" spans="1:16" x14ac:dyDescent="0.3">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VLOOKUP(Orders[[#This Row],[Customer ID]],customers!$A$1:$I$1001,9,0)</f>
        <v>Yes</v>
      </c>
    </row>
    <row r="822" spans="1:16" x14ac:dyDescent="0.3">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VLOOKUP(Orders[[#This Row],[Customer ID]],customers!$A$1:$I$1001,9,0)</f>
        <v>Yes</v>
      </c>
    </row>
    <row r="823" spans="1:16" x14ac:dyDescent="0.3">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v>
      </c>
      <c r="O823" t="str">
        <f t="shared" si="36"/>
        <v>Dark</v>
      </c>
      <c r="P823" t="str">
        <f>VLOOKUP(Orders[[#This Row],[Customer ID]],customers!$A$1:$I$1001,9,0)</f>
        <v>No</v>
      </c>
    </row>
    <row r="824" spans="1:16" x14ac:dyDescent="0.3">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VLOOKUP(Orders[[#This Row],[Customer ID]],customers!$A$1:$I$1001,9,0)</f>
        <v>No</v>
      </c>
    </row>
    <row r="825" spans="1:16" x14ac:dyDescent="0.3">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VLOOKUP(Orders[[#This Row],[Customer ID]],customers!$A$1:$I$1001,9,0)</f>
        <v>Yes</v>
      </c>
    </row>
    <row r="826" spans="1:16" x14ac:dyDescent="0.3">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VLOOKUP(Orders[[#This Row],[Customer ID]],customers!$A$1:$I$1001,9,0)</f>
        <v>Yes</v>
      </c>
    </row>
    <row r="827" spans="1:16" x14ac:dyDescent="0.3">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VLOOKUP(Orders[[#This Row],[Customer ID]],customers!$A$1:$I$1001,9,0)</f>
        <v>Yes</v>
      </c>
    </row>
    <row r="828" spans="1:16" x14ac:dyDescent="0.3">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VLOOKUP(Orders[[#This Row],[Customer ID]],customers!$A$1:$I$1001,9,0)</f>
        <v>Yes</v>
      </c>
    </row>
    <row r="829" spans="1:16" x14ac:dyDescent="0.3">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VLOOKUP(Orders[[#This Row],[Customer ID]],customers!$A$1:$I$1001,9,0)</f>
        <v>No</v>
      </c>
    </row>
    <row r="830" spans="1:16" x14ac:dyDescent="0.3">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VLOOKUP(Orders[[#This Row],[Customer ID]],customers!$A$1:$I$1001,9,0)</f>
        <v>Yes</v>
      </c>
    </row>
    <row r="831" spans="1:16" x14ac:dyDescent="0.3">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VLOOKUP(Orders[[#This Row],[Customer ID]],customers!$A$1:$I$1001,9,0)</f>
        <v>No</v>
      </c>
    </row>
    <row r="832" spans="1:16" x14ac:dyDescent="0.3">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VLOOKUP(Orders[[#This Row],[Customer ID]],customers!$A$1:$I$1001,9,0)</f>
        <v>No</v>
      </c>
    </row>
    <row r="833" spans="1:16" x14ac:dyDescent="0.3">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VLOOKUP(Orders[[#This Row],[Customer ID]],customers!$A$1:$I$1001,9,0)</f>
        <v>No</v>
      </c>
    </row>
    <row r="834" spans="1:16" x14ac:dyDescent="0.3">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v>
      </c>
      <c r="O834" t="str">
        <f t="shared" ref="O834:O897" si="39">IF(J834="M","Medium",IF(J834="D","Dark",IF(J834="L","Light","")))</f>
        <v>Medium</v>
      </c>
      <c r="P834" t="str">
        <f>VLOOKUP(Orders[[#This Row],[Customer ID]],customers!$A$1:$I$1001,9,0)</f>
        <v>No</v>
      </c>
    </row>
    <row r="835" spans="1:16" x14ac:dyDescent="0.3">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IF(I835="ROB","Robust",IF(I835 ="Exc","Excelsa",IF(I835 ="Ara","Arabica",IF(I835="Lib","Liberica","check"))))</f>
        <v>Robust</v>
      </c>
      <c r="O835" t="str">
        <f t="shared" si="39"/>
        <v>Dark</v>
      </c>
      <c r="P835" t="str">
        <f>VLOOKUP(Orders[[#This Row],[Customer ID]],customers!$A$1:$I$1001,9,0)</f>
        <v>Yes</v>
      </c>
    </row>
    <row r="836" spans="1:16" x14ac:dyDescent="0.3">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VLOOKUP(Orders[[#This Row],[Customer ID]],customers!$A$1:$I$1001,9,0)</f>
        <v>No</v>
      </c>
    </row>
    <row r="837" spans="1:16" x14ac:dyDescent="0.3">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VLOOKUP(Orders[[#This Row],[Customer ID]],customers!$A$1:$I$1001,9,0)</f>
        <v>Yes</v>
      </c>
    </row>
    <row r="838" spans="1:16" x14ac:dyDescent="0.3">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VLOOKUP(Orders[[#This Row],[Customer ID]],customers!$A$1:$I$1001,9,0)</f>
        <v>No</v>
      </c>
    </row>
    <row r="839" spans="1:16" x14ac:dyDescent="0.3">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VLOOKUP(Orders[[#This Row],[Customer ID]],customers!$A$1:$I$1001,9,0)</f>
        <v>No</v>
      </c>
    </row>
    <row r="840" spans="1:16" x14ac:dyDescent="0.3">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VLOOKUP(Orders[[#This Row],[Customer ID]],customers!$A$1:$I$1001,9,0)</f>
        <v>No</v>
      </c>
    </row>
    <row r="841" spans="1:16" x14ac:dyDescent="0.3">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VLOOKUP(Orders[[#This Row],[Customer ID]],customers!$A$1:$I$1001,9,0)</f>
        <v>No</v>
      </c>
    </row>
    <row r="842" spans="1:16" x14ac:dyDescent="0.3">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v>
      </c>
      <c r="O842" t="str">
        <f t="shared" si="39"/>
        <v>Light</v>
      </c>
      <c r="P842" t="str">
        <f>VLOOKUP(Orders[[#This Row],[Customer ID]],customers!$A$1:$I$1001,9,0)</f>
        <v>Yes</v>
      </c>
    </row>
    <row r="843" spans="1:16" x14ac:dyDescent="0.3">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VLOOKUP(Orders[[#This Row],[Customer ID]],customers!$A$1:$I$1001,9,0)</f>
        <v>No</v>
      </c>
    </row>
    <row r="844" spans="1:16" x14ac:dyDescent="0.3">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VLOOKUP(Orders[[#This Row],[Customer ID]],customers!$A$1:$I$1001,9,0)</f>
        <v>Yes</v>
      </c>
    </row>
    <row r="845" spans="1:16" x14ac:dyDescent="0.3">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VLOOKUP(Orders[[#This Row],[Customer ID]],customers!$A$1:$I$1001,9,0)</f>
        <v>Yes</v>
      </c>
    </row>
    <row r="846" spans="1:16" x14ac:dyDescent="0.3">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VLOOKUP(Orders[[#This Row],[Customer ID]],customers!$A$1:$I$1001,9,0)</f>
        <v>Yes</v>
      </c>
    </row>
    <row r="847" spans="1:16" x14ac:dyDescent="0.3">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VLOOKUP(Orders[[#This Row],[Customer ID]],customers!$A$1:$I$1001,9,0)</f>
        <v>No</v>
      </c>
    </row>
    <row r="848" spans="1:16" x14ac:dyDescent="0.3">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VLOOKUP(Orders[[#This Row],[Customer ID]],customers!$A$1:$I$1001,9,0)</f>
        <v>Yes</v>
      </c>
    </row>
    <row r="849" spans="1:16" x14ac:dyDescent="0.3">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VLOOKUP(Orders[[#This Row],[Customer ID]],customers!$A$1:$I$1001,9,0)</f>
        <v>Yes</v>
      </c>
    </row>
    <row r="850" spans="1:16" x14ac:dyDescent="0.3">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VLOOKUP(Orders[[#This Row],[Customer ID]],customers!$A$1:$I$1001,9,0)</f>
        <v>No</v>
      </c>
    </row>
    <row r="851" spans="1:16" x14ac:dyDescent="0.3">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VLOOKUP(Orders[[#This Row],[Customer ID]],customers!$A$1:$I$1001,9,0)</f>
        <v>Yes</v>
      </c>
    </row>
    <row r="852" spans="1:16" x14ac:dyDescent="0.3">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VLOOKUP(Orders[[#This Row],[Customer ID]],customers!$A$1:$I$1001,9,0)</f>
        <v>Yes</v>
      </c>
    </row>
    <row r="853" spans="1:16" x14ac:dyDescent="0.3">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VLOOKUP(Orders[[#This Row],[Customer ID]],customers!$A$1:$I$1001,9,0)</f>
        <v>Yes</v>
      </c>
    </row>
    <row r="854" spans="1:16" x14ac:dyDescent="0.3">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VLOOKUP(Orders[[#This Row],[Customer ID]],customers!$A$1:$I$1001,9,0)</f>
        <v>Yes</v>
      </c>
    </row>
    <row r="855" spans="1:16" x14ac:dyDescent="0.3">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VLOOKUP(Orders[[#This Row],[Customer ID]],customers!$A$1:$I$1001,9,0)</f>
        <v>No</v>
      </c>
    </row>
    <row r="856" spans="1:16" x14ac:dyDescent="0.3">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v>
      </c>
      <c r="O856" t="str">
        <f t="shared" si="39"/>
        <v>Light</v>
      </c>
      <c r="P856" t="str">
        <f>VLOOKUP(Orders[[#This Row],[Customer ID]],customers!$A$1:$I$1001,9,0)</f>
        <v>Yes</v>
      </c>
    </row>
    <row r="857" spans="1:16" x14ac:dyDescent="0.3">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VLOOKUP(Orders[[#This Row],[Customer ID]],customers!$A$1:$I$1001,9,0)</f>
        <v>No</v>
      </c>
    </row>
    <row r="858" spans="1:16" x14ac:dyDescent="0.3">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VLOOKUP(Orders[[#This Row],[Customer ID]],customers!$A$1:$I$1001,9,0)</f>
        <v>Yes</v>
      </c>
    </row>
    <row r="859" spans="1:16" x14ac:dyDescent="0.3">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v>
      </c>
      <c r="O859" t="str">
        <f t="shared" si="39"/>
        <v>Light</v>
      </c>
      <c r="P859" t="str">
        <f>VLOOKUP(Orders[[#This Row],[Customer ID]],customers!$A$1:$I$1001,9,0)</f>
        <v>No</v>
      </c>
    </row>
    <row r="860" spans="1:16" x14ac:dyDescent="0.3">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VLOOKUP(Orders[[#This Row],[Customer ID]],customers!$A$1:$I$1001,9,0)</f>
        <v>No</v>
      </c>
    </row>
    <row r="861" spans="1:16" x14ac:dyDescent="0.3">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VLOOKUP(Orders[[#This Row],[Customer ID]],customers!$A$1:$I$1001,9,0)</f>
        <v>No</v>
      </c>
    </row>
    <row r="862" spans="1:16" x14ac:dyDescent="0.3">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VLOOKUP(Orders[[#This Row],[Customer ID]],customers!$A$1:$I$1001,9,0)</f>
        <v>No</v>
      </c>
    </row>
    <row r="863" spans="1:16" x14ac:dyDescent="0.3">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VLOOKUP(Orders[[#This Row],[Customer ID]],customers!$A$1:$I$1001,9,0)</f>
        <v>Yes</v>
      </c>
    </row>
    <row r="864" spans="1:16" x14ac:dyDescent="0.3">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v>
      </c>
      <c r="O864" t="str">
        <f t="shared" si="39"/>
        <v>Medium</v>
      </c>
      <c r="P864" t="str">
        <f>VLOOKUP(Orders[[#This Row],[Customer ID]],customers!$A$1:$I$1001,9,0)</f>
        <v>Yes</v>
      </c>
    </row>
    <row r="865" spans="1:16" x14ac:dyDescent="0.3">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VLOOKUP(Orders[[#This Row],[Customer ID]],customers!$A$1:$I$1001,9,0)</f>
        <v>Yes</v>
      </c>
    </row>
    <row r="866" spans="1:16" x14ac:dyDescent="0.3">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v>
      </c>
      <c r="O866" t="str">
        <f t="shared" si="39"/>
        <v>Light</v>
      </c>
      <c r="P866" t="str">
        <f>VLOOKUP(Orders[[#This Row],[Customer ID]],customers!$A$1:$I$1001,9,0)</f>
        <v>No</v>
      </c>
    </row>
    <row r="867" spans="1:16" x14ac:dyDescent="0.3">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VLOOKUP(Orders[[#This Row],[Customer ID]],customers!$A$1:$I$1001,9,0)</f>
        <v>Yes</v>
      </c>
    </row>
    <row r="868" spans="1:16" x14ac:dyDescent="0.3">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VLOOKUP(Orders[[#This Row],[Customer ID]],customers!$A$1:$I$1001,9,0)</f>
        <v>No</v>
      </c>
    </row>
    <row r="869" spans="1:16" x14ac:dyDescent="0.3">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VLOOKUP(Orders[[#This Row],[Customer ID]],customers!$A$1:$I$1001,9,0)</f>
        <v>Yes</v>
      </c>
    </row>
    <row r="870" spans="1:16" x14ac:dyDescent="0.3">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VLOOKUP(Orders[[#This Row],[Customer ID]],customers!$A$1:$I$1001,9,0)</f>
        <v>Yes</v>
      </c>
    </row>
    <row r="871" spans="1:16" x14ac:dyDescent="0.3">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v>
      </c>
      <c r="O871" t="str">
        <f t="shared" si="39"/>
        <v>Medium</v>
      </c>
      <c r="P871" t="str">
        <f>VLOOKUP(Orders[[#This Row],[Customer ID]],customers!$A$1:$I$1001,9,0)</f>
        <v>Yes</v>
      </c>
    </row>
    <row r="872" spans="1:16" x14ac:dyDescent="0.3">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VLOOKUP(Orders[[#This Row],[Customer ID]],customers!$A$1:$I$1001,9,0)</f>
        <v>Yes</v>
      </c>
    </row>
    <row r="873" spans="1:16" x14ac:dyDescent="0.3">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VLOOKUP(Orders[[#This Row],[Customer ID]],customers!$A$1:$I$1001,9,0)</f>
        <v>Yes</v>
      </c>
    </row>
    <row r="874" spans="1:16" x14ac:dyDescent="0.3">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VLOOKUP(Orders[[#This Row],[Customer ID]],customers!$A$1:$I$1001,9,0)</f>
        <v>No</v>
      </c>
    </row>
    <row r="875" spans="1:16" x14ac:dyDescent="0.3">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v>
      </c>
      <c r="O875" t="str">
        <f t="shared" si="39"/>
        <v>Medium</v>
      </c>
      <c r="P875" t="str">
        <f>VLOOKUP(Orders[[#This Row],[Customer ID]],customers!$A$1:$I$1001,9,0)</f>
        <v>Yes</v>
      </c>
    </row>
    <row r="876" spans="1:16" x14ac:dyDescent="0.3">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VLOOKUP(Orders[[#This Row],[Customer ID]],customers!$A$1:$I$1001,9,0)</f>
        <v>No</v>
      </c>
    </row>
    <row r="877" spans="1:16" x14ac:dyDescent="0.3">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VLOOKUP(Orders[[#This Row],[Customer ID]],customers!$A$1:$I$1001,9,0)</f>
        <v>No</v>
      </c>
    </row>
    <row r="878" spans="1:16" x14ac:dyDescent="0.3">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VLOOKUP(Orders[[#This Row],[Customer ID]],customers!$A$1:$I$1001,9,0)</f>
        <v>No</v>
      </c>
    </row>
    <row r="879" spans="1:16" x14ac:dyDescent="0.3">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VLOOKUP(Orders[[#This Row],[Customer ID]],customers!$A$1:$I$1001,9,0)</f>
        <v>No</v>
      </c>
    </row>
    <row r="880" spans="1:16" x14ac:dyDescent="0.3">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v>
      </c>
      <c r="O880" t="str">
        <f t="shared" si="39"/>
        <v>Light</v>
      </c>
      <c r="P880" t="str">
        <f>VLOOKUP(Orders[[#This Row],[Customer ID]],customers!$A$1:$I$1001,9,0)</f>
        <v>Yes</v>
      </c>
    </row>
    <row r="881" spans="1:16" x14ac:dyDescent="0.3">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VLOOKUP(Orders[[#This Row],[Customer ID]],customers!$A$1:$I$1001,9,0)</f>
        <v>No</v>
      </c>
    </row>
    <row r="882" spans="1:16" x14ac:dyDescent="0.3">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v>
      </c>
      <c r="O882" t="str">
        <f t="shared" si="39"/>
        <v>Light</v>
      </c>
      <c r="P882" t="str">
        <f>VLOOKUP(Orders[[#This Row],[Customer ID]],customers!$A$1:$I$1001,9,0)</f>
        <v>No</v>
      </c>
    </row>
    <row r="883" spans="1:16" x14ac:dyDescent="0.3">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VLOOKUP(Orders[[#This Row],[Customer ID]],customers!$A$1:$I$1001,9,0)</f>
        <v>Yes</v>
      </c>
    </row>
    <row r="884" spans="1:16" x14ac:dyDescent="0.3">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VLOOKUP(Orders[[#This Row],[Customer ID]],customers!$A$1:$I$1001,9,0)</f>
        <v>Yes</v>
      </c>
    </row>
    <row r="885" spans="1:16" x14ac:dyDescent="0.3">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VLOOKUP(Orders[[#This Row],[Customer ID]],customers!$A$1:$I$1001,9,0)</f>
        <v>Yes</v>
      </c>
    </row>
    <row r="886" spans="1:16" x14ac:dyDescent="0.3">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v>
      </c>
      <c r="O886" t="str">
        <f t="shared" si="39"/>
        <v>Dark</v>
      </c>
      <c r="P886" t="str">
        <f>VLOOKUP(Orders[[#This Row],[Customer ID]],customers!$A$1:$I$1001,9,0)</f>
        <v>Yes</v>
      </c>
    </row>
    <row r="887" spans="1:16" x14ac:dyDescent="0.3">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v>
      </c>
      <c r="O887" t="str">
        <f t="shared" si="39"/>
        <v>Dark</v>
      </c>
      <c r="P887" t="str">
        <f>VLOOKUP(Orders[[#This Row],[Customer ID]],customers!$A$1:$I$1001,9,0)</f>
        <v>No</v>
      </c>
    </row>
    <row r="888" spans="1:16" x14ac:dyDescent="0.3">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VLOOKUP(Orders[[#This Row],[Customer ID]],customers!$A$1:$I$1001,9,0)</f>
        <v>No</v>
      </c>
    </row>
    <row r="889" spans="1:16" x14ac:dyDescent="0.3">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VLOOKUP(Orders[[#This Row],[Customer ID]],customers!$A$1:$I$1001,9,0)</f>
        <v>No</v>
      </c>
    </row>
    <row r="890" spans="1:16" x14ac:dyDescent="0.3">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VLOOKUP(Orders[[#This Row],[Customer ID]],customers!$A$1:$I$1001,9,0)</f>
        <v>Yes</v>
      </c>
    </row>
    <row r="891" spans="1:16" x14ac:dyDescent="0.3">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v>
      </c>
      <c r="O891" t="str">
        <f t="shared" si="39"/>
        <v>Dark</v>
      </c>
      <c r="P891" t="str">
        <f>VLOOKUP(Orders[[#This Row],[Customer ID]],customers!$A$1:$I$1001,9,0)</f>
        <v>Yes</v>
      </c>
    </row>
    <row r="892" spans="1:16" x14ac:dyDescent="0.3">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v>
      </c>
      <c r="O892" t="str">
        <f t="shared" si="39"/>
        <v>Dark</v>
      </c>
      <c r="P892" t="str">
        <f>VLOOKUP(Orders[[#This Row],[Customer ID]],customers!$A$1:$I$1001,9,0)</f>
        <v>Yes</v>
      </c>
    </row>
    <row r="893" spans="1:16" x14ac:dyDescent="0.3">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VLOOKUP(Orders[[#This Row],[Customer ID]],customers!$A$1:$I$1001,9,0)</f>
        <v>Yes</v>
      </c>
    </row>
    <row r="894" spans="1:16" x14ac:dyDescent="0.3">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VLOOKUP(Orders[[#This Row],[Customer ID]],customers!$A$1:$I$1001,9,0)</f>
        <v>No</v>
      </c>
    </row>
    <row r="895" spans="1:16" x14ac:dyDescent="0.3">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VLOOKUP(Orders[[#This Row],[Customer ID]],customers!$A$1:$I$1001,9,0)</f>
        <v>Yes</v>
      </c>
    </row>
    <row r="896" spans="1:16" x14ac:dyDescent="0.3">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v>
      </c>
      <c r="O896" t="str">
        <f t="shared" si="39"/>
        <v>Dark</v>
      </c>
      <c r="P896" t="str">
        <f>VLOOKUP(Orders[[#This Row],[Customer ID]],customers!$A$1:$I$1001,9,0)</f>
        <v>Yes</v>
      </c>
    </row>
    <row r="897" spans="1:16" x14ac:dyDescent="0.3">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VLOOKUP(Orders[[#This Row],[Customer ID]],customers!$A$1:$I$1001,9,0)</f>
        <v>No</v>
      </c>
    </row>
    <row r="898" spans="1:16" x14ac:dyDescent="0.3">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v>
      </c>
      <c r="O898" t="str">
        <f t="shared" ref="O898:O961" si="42">IF(J898="M","Medium",IF(J898="D","Dark",IF(J898="L","Light","")))</f>
        <v>Dark</v>
      </c>
      <c r="P898" t="str">
        <f>VLOOKUP(Orders[[#This Row],[Customer ID]],customers!$A$1:$I$1001,9,0)</f>
        <v>Yes</v>
      </c>
    </row>
    <row r="899" spans="1:16" x14ac:dyDescent="0.3">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IF(I899="ROB","Robust",IF(I899 ="Exc","Excelsa",IF(I899 ="Ara","Arabica",IF(I899="Lib","Liberica","check"))))</f>
        <v>Excelsa</v>
      </c>
      <c r="O899" t="str">
        <f t="shared" si="42"/>
        <v>Dark</v>
      </c>
      <c r="P899" t="str">
        <f>VLOOKUP(Orders[[#This Row],[Customer ID]],customers!$A$1:$I$1001,9,0)</f>
        <v>No</v>
      </c>
    </row>
    <row r="900" spans="1:16" x14ac:dyDescent="0.3">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v>
      </c>
      <c r="O900" t="str">
        <f t="shared" si="42"/>
        <v>Light</v>
      </c>
      <c r="P900" t="str">
        <f>VLOOKUP(Orders[[#This Row],[Customer ID]],customers!$A$1:$I$1001,9,0)</f>
        <v>No</v>
      </c>
    </row>
    <row r="901" spans="1:16" x14ac:dyDescent="0.3">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VLOOKUP(Orders[[#This Row],[Customer ID]],customers!$A$1:$I$1001,9,0)</f>
        <v>No</v>
      </c>
    </row>
    <row r="902" spans="1:16" x14ac:dyDescent="0.3">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VLOOKUP(Orders[[#This Row],[Customer ID]],customers!$A$1:$I$1001,9,0)</f>
        <v>No</v>
      </c>
    </row>
    <row r="903" spans="1:16" x14ac:dyDescent="0.3">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v>
      </c>
      <c r="O903" t="str">
        <f t="shared" si="42"/>
        <v>Light</v>
      </c>
      <c r="P903" t="str">
        <f>VLOOKUP(Orders[[#This Row],[Customer ID]],customers!$A$1:$I$1001,9,0)</f>
        <v>Yes</v>
      </c>
    </row>
    <row r="904" spans="1:16" x14ac:dyDescent="0.3">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VLOOKUP(Orders[[#This Row],[Customer ID]],customers!$A$1:$I$1001,9,0)</f>
        <v>No</v>
      </c>
    </row>
    <row r="905" spans="1:16" x14ac:dyDescent="0.3">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VLOOKUP(Orders[[#This Row],[Customer ID]],customers!$A$1:$I$1001,9,0)</f>
        <v>No</v>
      </c>
    </row>
    <row r="906" spans="1:16" x14ac:dyDescent="0.3">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VLOOKUP(Orders[[#This Row],[Customer ID]],customers!$A$1:$I$1001,9,0)</f>
        <v>No</v>
      </c>
    </row>
    <row r="907" spans="1:16" x14ac:dyDescent="0.3">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VLOOKUP(Orders[[#This Row],[Customer ID]],customers!$A$1:$I$1001,9,0)</f>
        <v>Yes</v>
      </c>
    </row>
    <row r="908" spans="1:16" x14ac:dyDescent="0.3">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VLOOKUP(Orders[[#This Row],[Customer ID]],customers!$A$1:$I$1001,9,0)</f>
        <v>Yes</v>
      </c>
    </row>
    <row r="909" spans="1:16" x14ac:dyDescent="0.3">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VLOOKUP(Orders[[#This Row],[Customer ID]],customers!$A$1:$I$1001,9,0)</f>
        <v>No</v>
      </c>
    </row>
    <row r="910" spans="1:16" x14ac:dyDescent="0.3">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v>
      </c>
      <c r="O910" t="str">
        <f t="shared" si="42"/>
        <v>Light</v>
      </c>
      <c r="P910" t="str">
        <f>VLOOKUP(Orders[[#This Row],[Customer ID]],customers!$A$1:$I$1001,9,0)</f>
        <v>No</v>
      </c>
    </row>
    <row r="911" spans="1:16" x14ac:dyDescent="0.3">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v>
      </c>
      <c r="O911" t="str">
        <f t="shared" si="42"/>
        <v>Light</v>
      </c>
      <c r="P911" t="str">
        <f>VLOOKUP(Orders[[#This Row],[Customer ID]],customers!$A$1:$I$1001,9,0)</f>
        <v>No</v>
      </c>
    </row>
    <row r="912" spans="1:16" x14ac:dyDescent="0.3">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VLOOKUP(Orders[[#This Row],[Customer ID]],customers!$A$1:$I$1001,9,0)</f>
        <v>No</v>
      </c>
    </row>
    <row r="913" spans="1:16" x14ac:dyDescent="0.3">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VLOOKUP(Orders[[#This Row],[Customer ID]],customers!$A$1:$I$1001,9,0)</f>
        <v>Yes</v>
      </c>
    </row>
    <row r="914" spans="1:16" x14ac:dyDescent="0.3">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v>
      </c>
      <c r="O914" t="str">
        <f t="shared" si="42"/>
        <v>Medium</v>
      </c>
      <c r="P914" t="str">
        <f>VLOOKUP(Orders[[#This Row],[Customer ID]],customers!$A$1:$I$1001,9,0)</f>
        <v>Yes</v>
      </c>
    </row>
    <row r="915" spans="1:16" x14ac:dyDescent="0.3">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VLOOKUP(Orders[[#This Row],[Customer ID]],customers!$A$1:$I$1001,9,0)</f>
        <v>No</v>
      </c>
    </row>
    <row r="916" spans="1:16" x14ac:dyDescent="0.3">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VLOOKUP(Orders[[#This Row],[Customer ID]],customers!$A$1:$I$1001,9,0)</f>
        <v>No</v>
      </c>
    </row>
    <row r="917" spans="1:16" x14ac:dyDescent="0.3">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VLOOKUP(Orders[[#This Row],[Customer ID]],customers!$A$1:$I$1001,9,0)</f>
        <v>Yes</v>
      </c>
    </row>
    <row r="918" spans="1:16" x14ac:dyDescent="0.3">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VLOOKUP(Orders[[#This Row],[Customer ID]],customers!$A$1:$I$1001,9,0)</f>
        <v>Yes</v>
      </c>
    </row>
    <row r="919" spans="1:16" x14ac:dyDescent="0.3">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VLOOKUP(Orders[[#This Row],[Customer ID]],customers!$A$1:$I$1001,9,0)</f>
        <v>No</v>
      </c>
    </row>
    <row r="920" spans="1:16" x14ac:dyDescent="0.3">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VLOOKUP(Orders[[#This Row],[Customer ID]],customers!$A$1:$I$1001,9,0)</f>
        <v>No</v>
      </c>
    </row>
    <row r="921" spans="1:16" x14ac:dyDescent="0.3">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v>
      </c>
      <c r="O921" t="str">
        <f t="shared" si="42"/>
        <v>Dark</v>
      </c>
      <c r="P921" t="str">
        <f>VLOOKUP(Orders[[#This Row],[Customer ID]],customers!$A$1:$I$1001,9,0)</f>
        <v>Yes</v>
      </c>
    </row>
    <row r="922" spans="1:16" x14ac:dyDescent="0.3">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v>
      </c>
      <c r="O922" t="str">
        <f t="shared" si="42"/>
        <v>Dark</v>
      </c>
      <c r="P922" t="str">
        <f>VLOOKUP(Orders[[#This Row],[Customer ID]],customers!$A$1:$I$1001,9,0)</f>
        <v>No</v>
      </c>
    </row>
    <row r="923" spans="1:16" x14ac:dyDescent="0.3">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VLOOKUP(Orders[[#This Row],[Customer ID]],customers!$A$1:$I$1001,9,0)</f>
        <v>No</v>
      </c>
    </row>
    <row r="924" spans="1:16" x14ac:dyDescent="0.3">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VLOOKUP(Orders[[#This Row],[Customer ID]],customers!$A$1:$I$1001,9,0)</f>
        <v>Yes</v>
      </c>
    </row>
    <row r="925" spans="1:16" x14ac:dyDescent="0.3">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VLOOKUP(Orders[[#This Row],[Customer ID]],customers!$A$1:$I$1001,9,0)</f>
        <v>No</v>
      </c>
    </row>
    <row r="926" spans="1:16" x14ac:dyDescent="0.3">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VLOOKUP(Orders[[#This Row],[Customer ID]],customers!$A$1:$I$1001,9,0)</f>
        <v>No</v>
      </c>
    </row>
    <row r="927" spans="1:16" x14ac:dyDescent="0.3">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VLOOKUP(Orders[[#This Row],[Customer ID]],customers!$A$1:$I$1001,9,0)</f>
        <v>No</v>
      </c>
    </row>
    <row r="928" spans="1:16" x14ac:dyDescent="0.3">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VLOOKUP(Orders[[#This Row],[Customer ID]],customers!$A$1:$I$1001,9,0)</f>
        <v>Yes</v>
      </c>
    </row>
    <row r="929" spans="1:16" x14ac:dyDescent="0.3">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VLOOKUP(Orders[[#This Row],[Customer ID]],customers!$A$1:$I$1001,9,0)</f>
        <v>No</v>
      </c>
    </row>
    <row r="930" spans="1:16" x14ac:dyDescent="0.3">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VLOOKUP(Orders[[#This Row],[Customer ID]],customers!$A$1:$I$1001,9,0)</f>
        <v>Yes</v>
      </c>
    </row>
    <row r="931" spans="1:16" x14ac:dyDescent="0.3">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VLOOKUP(Orders[[#This Row],[Customer ID]],customers!$A$1:$I$1001,9,0)</f>
        <v>Yes</v>
      </c>
    </row>
    <row r="932" spans="1:16" x14ac:dyDescent="0.3">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VLOOKUP(Orders[[#This Row],[Customer ID]],customers!$A$1:$I$1001,9,0)</f>
        <v>Yes</v>
      </c>
    </row>
    <row r="933" spans="1:16" x14ac:dyDescent="0.3">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VLOOKUP(Orders[[#This Row],[Customer ID]],customers!$A$1:$I$1001,9,0)</f>
        <v>Yes</v>
      </c>
    </row>
    <row r="934" spans="1:16" x14ac:dyDescent="0.3">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VLOOKUP(Orders[[#This Row],[Customer ID]],customers!$A$1:$I$1001,9,0)</f>
        <v>No</v>
      </c>
    </row>
    <row r="935" spans="1:16" x14ac:dyDescent="0.3">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v>
      </c>
      <c r="O935" t="str">
        <f t="shared" si="42"/>
        <v>Dark</v>
      </c>
      <c r="P935" t="str">
        <f>VLOOKUP(Orders[[#This Row],[Customer ID]],customers!$A$1:$I$1001,9,0)</f>
        <v>Yes</v>
      </c>
    </row>
    <row r="936" spans="1:16" x14ac:dyDescent="0.3">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v>
      </c>
      <c r="O936" t="str">
        <f t="shared" si="42"/>
        <v>Medium</v>
      </c>
      <c r="P936" t="str">
        <f>VLOOKUP(Orders[[#This Row],[Customer ID]],customers!$A$1:$I$1001,9,0)</f>
        <v>No</v>
      </c>
    </row>
    <row r="937" spans="1:16" x14ac:dyDescent="0.3">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VLOOKUP(Orders[[#This Row],[Customer ID]],customers!$A$1:$I$1001,9,0)</f>
        <v>Yes</v>
      </c>
    </row>
    <row r="938" spans="1:16" x14ac:dyDescent="0.3">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VLOOKUP(Orders[[#This Row],[Customer ID]],customers!$A$1:$I$1001,9,0)</f>
        <v>Yes</v>
      </c>
    </row>
    <row r="939" spans="1:16" x14ac:dyDescent="0.3">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v>
      </c>
      <c r="O939" t="str">
        <f t="shared" si="42"/>
        <v>Medium</v>
      </c>
      <c r="P939" t="str">
        <f>VLOOKUP(Orders[[#This Row],[Customer ID]],customers!$A$1:$I$1001,9,0)</f>
        <v>Yes</v>
      </c>
    </row>
    <row r="940" spans="1:16" x14ac:dyDescent="0.3">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VLOOKUP(Orders[[#This Row],[Customer ID]],customers!$A$1:$I$1001,9,0)</f>
        <v>Yes</v>
      </c>
    </row>
    <row r="941" spans="1:16" x14ac:dyDescent="0.3">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VLOOKUP(Orders[[#This Row],[Customer ID]],customers!$A$1:$I$1001,9,0)</f>
        <v>No</v>
      </c>
    </row>
    <row r="942" spans="1:16" x14ac:dyDescent="0.3">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v>
      </c>
      <c r="O942" t="str">
        <f t="shared" si="42"/>
        <v>Light</v>
      </c>
      <c r="P942" t="str">
        <f>VLOOKUP(Orders[[#This Row],[Customer ID]],customers!$A$1:$I$1001,9,0)</f>
        <v>Yes</v>
      </c>
    </row>
    <row r="943" spans="1:16" x14ac:dyDescent="0.3">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VLOOKUP(Orders[[#This Row],[Customer ID]],customers!$A$1:$I$1001,9,0)</f>
        <v>Yes</v>
      </c>
    </row>
    <row r="944" spans="1:16" x14ac:dyDescent="0.3">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v>
      </c>
      <c r="O944" t="str">
        <f t="shared" si="42"/>
        <v>Light</v>
      </c>
      <c r="P944" t="str">
        <f>VLOOKUP(Orders[[#This Row],[Customer ID]],customers!$A$1:$I$1001,9,0)</f>
        <v>No</v>
      </c>
    </row>
    <row r="945" spans="1:16" x14ac:dyDescent="0.3">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VLOOKUP(Orders[[#This Row],[Customer ID]],customers!$A$1:$I$1001,9,0)</f>
        <v>No</v>
      </c>
    </row>
    <row r="946" spans="1:16" x14ac:dyDescent="0.3">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v>
      </c>
      <c r="O946" t="str">
        <f t="shared" si="42"/>
        <v>Light</v>
      </c>
      <c r="P946" t="str">
        <f>VLOOKUP(Orders[[#This Row],[Customer ID]],customers!$A$1:$I$1001,9,0)</f>
        <v>No</v>
      </c>
    </row>
    <row r="947" spans="1:16" x14ac:dyDescent="0.3">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VLOOKUP(Orders[[#This Row],[Customer ID]],customers!$A$1:$I$1001,9,0)</f>
        <v>No</v>
      </c>
    </row>
    <row r="948" spans="1:16" x14ac:dyDescent="0.3">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VLOOKUP(Orders[[#This Row],[Customer ID]],customers!$A$1:$I$1001,9,0)</f>
        <v>No</v>
      </c>
    </row>
    <row r="949" spans="1:16" x14ac:dyDescent="0.3">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VLOOKUP(Orders[[#This Row],[Customer ID]],customers!$A$1:$I$1001,9,0)</f>
        <v>No</v>
      </c>
    </row>
    <row r="950" spans="1:16" x14ac:dyDescent="0.3">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VLOOKUP(Orders[[#This Row],[Customer ID]],customers!$A$1:$I$1001,9,0)</f>
        <v>Yes</v>
      </c>
    </row>
    <row r="951" spans="1:16" x14ac:dyDescent="0.3">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v>
      </c>
      <c r="O951" t="str">
        <f t="shared" si="42"/>
        <v>Light</v>
      </c>
      <c r="P951" t="str">
        <f>VLOOKUP(Orders[[#This Row],[Customer ID]],customers!$A$1:$I$1001,9,0)</f>
        <v>No</v>
      </c>
    </row>
    <row r="952" spans="1:16" x14ac:dyDescent="0.3">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v>
      </c>
      <c r="O952" t="str">
        <f t="shared" si="42"/>
        <v>Light</v>
      </c>
      <c r="P952" t="str">
        <f>VLOOKUP(Orders[[#This Row],[Customer ID]],customers!$A$1:$I$1001,9,0)</f>
        <v>Yes</v>
      </c>
    </row>
    <row r="953" spans="1:16" x14ac:dyDescent="0.3">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v>
      </c>
      <c r="O953" t="str">
        <f t="shared" si="42"/>
        <v>Light</v>
      </c>
      <c r="P953" t="str">
        <f>VLOOKUP(Orders[[#This Row],[Customer ID]],customers!$A$1:$I$1001,9,0)</f>
        <v>No</v>
      </c>
    </row>
    <row r="954" spans="1:16" x14ac:dyDescent="0.3">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VLOOKUP(Orders[[#This Row],[Customer ID]],customers!$A$1:$I$1001,9,0)</f>
        <v>Yes</v>
      </c>
    </row>
    <row r="955" spans="1:16" x14ac:dyDescent="0.3">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VLOOKUP(Orders[[#This Row],[Customer ID]],customers!$A$1:$I$1001,9,0)</f>
        <v>Yes</v>
      </c>
    </row>
    <row r="956" spans="1:16" x14ac:dyDescent="0.3">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VLOOKUP(Orders[[#This Row],[Customer ID]],customers!$A$1:$I$1001,9,0)</f>
        <v>Yes</v>
      </c>
    </row>
    <row r="957" spans="1:16" x14ac:dyDescent="0.3">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VLOOKUP(Orders[[#This Row],[Customer ID]],customers!$A$1:$I$1001,9,0)</f>
        <v>Yes</v>
      </c>
    </row>
    <row r="958" spans="1:16" x14ac:dyDescent="0.3">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v>
      </c>
      <c r="O958" t="str">
        <f t="shared" si="42"/>
        <v>Light</v>
      </c>
      <c r="P958" t="str">
        <f>VLOOKUP(Orders[[#This Row],[Customer ID]],customers!$A$1:$I$1001,9,0)</f>
        <v>Yes</v>
      </c>
    </row>
    <row r="959" spans="1:16" x14ac:dyDescent="0.3">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VLOOKUP(Orders[[#This Row],[Customer ID]],customers!$A$1:$I$1001,9,0)</f>
        <v>Yes</v>
      </c>
    </row>
    <row r="960" spans="1:16" x14ac:dyDescent="0.3">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VLOOKUP(Orders[[#This Row],[Customer ID]],customers!$A$1:$I$1001,9,0)</f>
        <v>Yes</v>
      </c>
    </row>
    <row r="961" spans="1:16" x14ac:dyDescent="0.3">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VLOOKUP(Orders[[#This Row],[Customer ID]],customers!$A$1:$I$1001,9,0)</f>
        <v>Yes</v>
      </c>
    </row>
    <row r="962" spans="1:16" x14ac:dyDescent="0.3">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IF(J962="M","Medium",IF(J962="D","Dark",IF(J962="L","Light","")))</f>
        <v>Light</v>
      </c>
      <c r="P962" t="str">
        <f>VLOOKUP(Orders[[#This Row],[Customer ID]],customers!$A$1:$I$1001,9,0)</f>
        <v>Yes</v>
      </c>
    </row>
    <row r="963" spans="1:16" x14ac:dyDescent="0.3">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IF(I963="ROB","Robust",IF(I963 ="Exc","Excelsa",IF(I963 ="Ara","Arabica",IF(I963="Lib","Liberica","check"))))</f>
        <v>Arabica</v>
      </c>
      <c r="O963" t="str">
        <f t="shared" si="45"/>
        <v>Dark</v>
      </c>
      <c r="P963" t="str">
        <f>VLOOKUP(Orders[[#This Row],[Customer ID]],customers!$A$1:$I$1001,9,0)</f>
        <v>Yes</v>
      </c>
    </row>
    <row r="964" spans="1:16" x14ac:dyDescent="0.3">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v>
      </c>
      <c r="O964" t="str">
        <f t="shared" si="45"/>
        <v>Dark</v>
      </c>
      <c r="P964" t="str">
        <f>VLOOKUP(Orders[[#This Row],[Customer ID]],customers!$A$1:$I$1001,9,0)</f>
        <v>Yes</v>
      </c>
    </row>
    <row r="965" spans="1:16" x14ac:dyDescent="0.3">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v>
      </c>
      <c r="O965" t="str">
        <f t="shared" si="45"/>
        <v>Medium</v>
      </c>
      <c r="P965" t="str">
        <f>VLOOKUP(Orders[[#This Row],[Customer ID]],customers!$A$1:$I$1001,9,0)</f>
        <v>Yes</v>
      </c>
    </row>
    <row r="966" spans="1:16" x14ac:dyDescent="0.3">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VLOOKUP(Orders[[#This Row],[Customer ID]],customers!$A$1:$I$1001,9,0)</f>
        <v>No</v>
      </c>
    </row>
    <row r="967" spans="1:16" x14ac:dyDescent="0.3">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v>
      </c>
      <c r="O967" t="str">
        <f t="shared" si="45"/>
        <v>Medium</v>
      </c>
      <c r="P967" t="str">
        <f>VLOOKUP(Orders[[#This Row],[Customer ID]],customers!$A$1:$I$1001,9,0)</f>
        <v>Yes</v>
      </c>
    </row>
    <row r="968" spans="1:16" x14ac:dyDescent="0.3">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VLOOKUP(Orders[[#This Row],[Customer ID]],customers!$A$1:$I$1001,9,0)</f>
        <v>Yes</v>
      </c>
    </row>
    <row r="969" spans="1:16" x14ac:dyDescent="0.3">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v>
      </c>
      <c r="O969" t="str">
        <f t="shared" si="45"/>
        <v>Dark</v>
      </c>
      <c r="P969" t="str">
        <f>VLOOKUP(Orders[[#This Row],[Customer ID]],customers!$A$1:$I$1001,9,0)</f>
        <v>Yes</v>
      </c>
    </row>
    <row r="970" spans="1:16" x14ac:dyDescent="0.3">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v>
      </c>
      <c r="O970" t="str">
        <f t="shared" si="45"/>
        <v>Medium</v>
      </c>
      <c r="P970" t="str">
        <f>VLOOKUP(Orders[[#This Row],[Customer ID]],customers!$A$1:$I$1001,9,0)</f>
        <v>No</v>
      </c>
    </row>
    <row r="971" spans="1:16" x14ac:dyDescent="0.3">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VLOOKUP(Orders[[#This Row],[Customer ID]],customers!$A$1:$I$1001,9,0)</f>
        <v>Yes</v>
      </c>
    </row>
    <row r="972" spans="1:16" x14ac:dyDescent="0.3">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VLOOKUP(Orders[[#This Row],[Customer ID]],customers!$A$1:$I$1001,9,0)</f>
        <v>No</v>
      </c>
    </row>
    <row r="973" spans="1:16" x14ac:dyDescent="0.3">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VLOOKUP(Orders[[#This Row],[Customer ID]],customers!$A$1:$I$1001,9,0)</f>
        <v>No</v>
      </c>
    </row>
    <row r="974" spans="1:16" x14ac:dyDescent="0.3">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VLOOKUP(Orders[[#This Row],[Customer ID]],customers!$A$1:$I$1001,9,0)</f>
        <v>Yes</v>
      </c>
    </row>
    <row r="975" spans="1:16" x14ac:dyDescent="0.3">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VLOOKUP(Orders[[#This Row],[Customer ID]],customers!$A$1:$I$1001,9,0)</f>
        <v>No</v>
      </c>
    </row>
    <row r="976" spans="1:16" x14ac:dyDescent="0.3">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v>
      </c>
      <c r="O976" t="str">
        <f t="shared" si="45"/>
        <v>Dark</v>
      </c>
      <c r="P976" t="str">
        <f>VLOOKUP(Orders[[#This Row],[Customer ID]],customers!$A$1:$I$1001,9,0)</f>
        <v>Yes</v>
      </c>
    </row>
    <row r="977" spans="1:16" x14ac:dyDescent="0.3">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VLOOKUP(Orders[[#This Row],[Customer ID]],customers!$A$1:$I$1001,9,0)</f>
        <v>Yes</v>
      </c>
    </row>
    <row r="978" spans="1:16" x14ac:dyDescent="0.3">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v>
      </c>
      <c r="O978" t="str">
        <f t="shared" si="45"/>
        <v>Light</v>
      </c>
      <c r="P978" t="str">
        <f>VLOOKUP(Orders[[#This Row],[Customer ID]],customers!$A$1:$I$1001,9,0)</f>
        <v>Yes</v>
      </c>
    </row>
    <row r="979" spans="1:16" x14ac:dyDescent="0.3">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v>
      </c>
      <c r="O979" t="str">
        <f t="shared" si="45"/>
        <v>Light</v>
      </c>
      <c r="P979" t="str">
        <f>VLOOKUP(Orders[[#This Row],[Customer ID]],customers!$A$1:$I$1001,9,0)</f>
        <v>No</v>
      </c>
    </row>
    <row r="980" spans="1:16" x14ac:dyDescent="0.3">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VLOOKUP(Orders[[#This Row],[Customer ID]],customers!$A$1:$I$1001,9,0)</f>
        <v>No</v>
      </c>
    </row>
    <row r="981" spans="1:16" x14ac:dyDescent="0.3">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v>
      </c>
      <c r="O981" t="str">
        <f t="shared" si="45"/>
        <v>Dark</v>
      </c>
      <c r="P981" t="str">
        <f>VLOOKUP(Orders[[#This Row],[Customer ID]],customers!$A$1:$I$1001,9,0)</f>
        <v>No</v>
      </c>
    </row>
    <row r="982" spans="1:16" x14ac:dyDescent="0.3">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VLOOKUP(Orders[[#This Row],[Customer ID]],customers!$A$1:$I$1001,9,0)</f>
        <v>Yes</v>
      </c>
    </row>
    <row r="983" spans="1:16" x14ac:dyDescent="0.3">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VLOOKUP(Orders[[#This Row],[Customer ID]],customers!$A$1:$I$1001,9,0)</f>
        <v>Yes</v>
      </c>
    </row>
    <row r="984" spans="1:16" x14ac:dyDescent="0.3">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v>
      </c>
      <c r="O984" t="str">
        <f t="shared" si="45"/>
        <v>Light</v>
      </c>
      <c r="P984" t="str">
        <f>VLOOKUP(Orders[[#This Row],[Customer ID]],customers!$A$1:$I$1001,9,0)</f>
        <v>Yes</v>
      </c>
    </row>
    <row r="985" spans="1:16" x14ac:dyDescent="0.3">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VLOOKUP(Orders[[#This Row],[Customer ID]],customers!$A$1:$I$1001,9,0)</f>
        <v>Yes</v>
      </c>
    </row>
    <row r="986" spans="1:16" x14ac:dyDescent="0.3">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VLOOKUP(Orders[[#This Row],[Customer ID]],customers!$A$1:$I$1001,9,0)</f>
        <v>Yes</v>
      </c>
    </row>
    <row r="987" spans="1:16" x14ac:dyDescent="0.3">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v>
      </c>
      <c r="O987" t="str">
        <f t="shared" si="45"/>
        <v>Light</v>
      </c>
      <c r="P987" t="str">
        <f>VLOOKUP(Orders[[#This Row],[Customer ID]],customers!$A$1:$I$1001,9,0)</f>
        <v>No</v>
      </c>
    </row>
    <row r="988" spans="1:16" x14ac:dyDescent="0.3">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VLOOKUP(Orders[[#This Row],[Customer ID]],customers!$A$1:$I$1001,9,0)</f>
        <v>No</v>
      </c>
    </row>
    <row r="989" spans="1:16" x14ac:dyDescent="0.3">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VLOOKUP(Orders[[#This Row],[Customer ID]],customers!$A$1:$I$1001,9,0)</f>
        <v>Yes</v>
      </c>
    </row>
    <row r="990" spans="1:16" x14ac:dyDescent="0.3">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v>
      </c>
      <c r="O990" t="str">
        <f t="shared" si="45"/>
        <v>Medium</v>
      </c>
      <c r="P990" t="str">
        <f>VLOOKUP(Orders[[#This Row],[Customer ID]],customers!$A$1:$I$1001,9,0)</f>
        <v>Yes</v>
      </c>
    </row>
    <row r="991" spans="1:16" x14ac:dyDescent="0.3">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VLOOKUP(Orders[[#This Row],[Customer ID]],customers!$A$1:$I$1001,9,0)</f>
        <v>Yes</v>
      </c>
    </row>
    <row r="992" spans="1:16" x14ac:dyDescent="0.3">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VLOOKUP(Orders[[#This Row],[Customer ID]],customers!$A$1:$I$1001,9,0)</f>
        <v>No</v>
      </c>
    </row>
    <row r="993" spans="1:16" x14ac:dyDescent="0.3">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VLOOKUP(Orders[[#This Row],[Customer ID]],customers!$A$1:$I$1001,9,0)</f>
        <v>No</v>
      </c>
    </row>
    <row r="994" spans="1:16" x14ac:dyDescent="0.3">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VLOOKUP(Orders[[#This Row],[Customer ID]],customers!$A$1:$I$1001,9,0)</f>
        <v>No</v>
      </c>
    </row>
    <row r="995" spans="1:16" x14ac:dyDescent="0.3">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VLOOKUP(Orders[[#This Row],[Customer ID]],customers!$A$1:$I$1001,9,0)</f>
        <v>No</v>
      </c>
    </row>
    <row r="996" spans="1:16" x14ac:dyDescent="0.3">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VLOOKUP(Orders[[#This Row],[Customer ID]],customers!$A$1:$I$1001,9,0)</f>
        <v>No</v>
      </c>
    </row>
    <row r="997" spans="1:16" x14ac:dyDescent="0.3">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v>
      </c>
      <c r="O997" t="str">
        <f t="shared" si="45"/>
        <v>Light</v>
      </c>
      <c r="P997" t="str">
        <f>VLOOKUP(Orders[[#This Row],[Customer ID]],customers!$A$1:$I$1001,9,0)</f>
        <v>No</v>
      </c>
    </row>
    <row r="998" spans="1:16" x14ac:dyDescent="0.3">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v>
      </c>
      <c r="O998" t="str">
        <f t="shared" si="45"/>
        <v>Medium</v>
      </c>
      <c r="P998" t="str">
        <f>VLOOKUP(Orders[[#This Row],[Customer ID]],customers!$A$1:$I$1001,9,0)</f>
        <v>No</v>
      </c>
    </row>
    <row r="999" spans="1:16" x14ac:dyDescent="0.3">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VLOOKUP(Orders[[#This Row],[Customer ID]],customers!$A$1:$I$1001,9,0)</f>
        <v>No</v>
      </c>
    </row>
    <row r="1000" spans="1:16" x14ac:dyDescent="0.3">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VLOOKUP(Orders[[#This Row],[Customer ID]],customers!$A$1:$I$1001,9,0)</f>
        <v>No</v>
      </c>
    </row>
    <row r="1001" spans="1:16" x14ac:dyDescent="0.3">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VLOOKUP(Orders[[#This Row],[Customer ID]],customers!$A$1:$I$1001,9,0)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A2456-6811-4420-B050-789B0F17B2D5}">
  <dimension ref="A3:F48"/>
  <sheetViews>
    <sheetView topLeftCell="B1" workbookViewId="0">
      <selection activeCell="R1" sqref="R1"/>
    </sheetView>
  </sheetViews>
  <sheetFormatPr defaultRowHeight="14.4" x14ac:dyDescent="0.3"/>
  <cols>
    <col min="1" max="1" width="12.33203125" bestFit="1" customWidth="1"/>
    <col min="2" max="2" width="20.88671875" bestFit="1" customWidth="1"/>
    <col min="3" max="3" width="18.88671875" bestFit="1" customWidth="1"/>
    <col min="4" max="4" width="7" bestFit="1" customWidth="1"/>
    <col min="5" max="5" width="7.44140625" bestFit="1" customWidth="1"/>
    <col min="6" max="6" width="6.88671875" bestFit="1" customWidth="1"/>
    <col min="7" max="7" width="7.44140625" bestFit="1" customWidth="1"/>
    <col min="8" max="8" width="6.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009CF-5452-4228-BCD2-F9EABCB2776E}">
  <dimension ref="A3:B6"/>
  <sheetViews>
    <sheetView workbookViewId="0">
      <selection activeCell="B5" sqref="B5"/>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6.88671875" bestFit="1" customWidth="1"/>
    <col min="7" max="7" width="7.44140625" bestFit="1" customWidth="1"/>
    <col min="8" max="8" width="6.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CD7A-6DE7-40B6-ABDE-6CDDE24E510A}">
  <dimension ref="A3:B8"/>
  <sheetViews>
    <sheetView workbookViewId="0">
      <selection activeCell="J5" sqref="J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6.88671875" bestFit="1" customWidth="1"/>
    <col min="7" max="7" width="7.44140625" bestFit="1" customWidth="1"/>
    <col min="8" max="8" width="6.8867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D0D4-D030-4BF0-8A99-0FCBE7390416}">
  <dimension ref="A1"/>
  <sheetViews>
    <sheetView tabSelected="1" topLeftCell="A6" zoomScale="72" zoomScaleNormal="72" workbookViewId="0">
      <selection activeCell="W19" sqref="W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Country Bar Chart</vt:lpstr>
      <vt:lpstr>Top5 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Trisha Rao</cp:lastModifiedBy>
  <cp:revision/>
  <dcterms:created xsi:type="dcterms:W3CDTF">2022-11-26T09:51:45Z</dcterms:created>
  <dcterms:modified xsi:type="dcterms:W3CDTF">2024-11-06T15:25:21Z</dcterms:modified>
  <cp:category/>
  <cp:contentStatus/>
</cp:coreProperties>
</file>