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tevens GIT\Stevens_IT-MS_in_CS\SPRING_25\CS513_Knowledge_Discovery&amp;Data_Mining\MIdterm\"/>
    </mc:Choice>
  </mc:AlternateContent>
  <xr:revisionPtr revIDLastSave="0" documentId="8_{1C65454A-312F-4FE9-A5E8-A755C0ADAE14}" xr6:coauthVersionLast="47" xr6:coauthVersionMax="47" xr10:uidLastSave="{00000000-0000-0000-0000-000000000000}"/>
  <bookViews>
    <workbookView xWindow="-120" yWindow="-120" windowWidth="29040" windowHeight="16440" xr2:uid="{75F55333-FE1E-C942-AA29-B9D86EF46958}"/>
  </bookViews>
  <sheets>
    <sheet name="Q7_solution" sheetId="1" r:id="rId1"/>
  </sheets>
  <definedNames>
    <definedName name="_xlnm._FilterDatabase" localSheetId="0" hidden="1">Q7_solution!$A$1:$E$21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41" i="1" l="1"/>
  <c r="L39" i="1"/>
  <c r="L37" i="1"/>
  <c r="K41" i="1"/>
  <c r="K39" i="1"/>
  <c r="K37" i="1"/>
  <c r="I40" i="1"/>
  <c r="M40" i="1" s="1"/>
  <c r="I38" i="1"/>
  <c r="M38" i="1" s="1"/>
  <c r="I36" i="1"/>
  <c r="M36" i="1" s="1"/>
  <c r="L35" i="1"/>
  <c r="L33" i="1"/>
  <c r="L31" i="1"/>
  <c r="L29" i="1"/>
  <c r="K35" i="1"/>
  <c r="K33" i="1"/>
  <c r="K31" i="1"/>
  <c r="N30" i="1" s="1"/>
  <c r="K29" i="1"/>
  <c r="L27" i="1"/>
  <c r="K27" i="1"/>
  <c r="L25" i="1"/>
  <c r="K25" i="1"/>
  <c r="I26" i="1"/>
  <c r="M26" i="1" s="1"/>
  <c r="I28" i="1"/>
  <c r="M28" i="1" s="1"/>
  <c r="I30" i="1"/>
  <c r="M30" i="1" s="1"/>
  <c r="I32" i="1"/>
  <c r="M32" i="1" s="1"/>
  <c r="I34" i="1"/>
  <c r="M34" i="1" s="1"/>
  <c r="I24" i="1"/>
  <c r="M24" i="1" s="1"/>
  <c r="N40" i="1" l="1"/>
  <c r="O40" i="1" s="1"/>
  <c r="N32" i="1"/>
  <c r="N38" i="1"/>
  <c r="O30" i="1"/>
  <c r="N26" i="1"/>
  <c r="O26" i="1" s="1"/>
  <c r="N34" i="1"/>
  <c r="O34" i="1" s="1"/>
  <c r="N24" i="1"/>
  <c r="O24" i="1" s="1"/>
  <c r="N28" i="1"/>
  <c r="O28" i="1" s="1"/>
  <c r="O38" i="1"/>
  <c r="O32" i="1"/>
  <c r="N36" i="1"/>
  <c r="O36" i="1" s="1"/>
</calcChain>
</file>

<file path=xl/sharedStrings.xml><?xml version="1.0" encoding="utf-8"?>
<sst xmlns="http://purl.oclc.org/ooxml/spreadsheetml/main" count="80" uniqueCount="50">
  <si>
    <t>Record #</t>
  </si>
  <si>
    <t>Class</t>
  </si>
  <si>
    <t>STEROID</t>
  </si>
  <si>
    <t>LIVER_FIRM</t>
  </si>
  <si>
    <t>Age_Quartile</t>
  </si>
  <si>
    <t>Q2</t>
  </si>
  <si>
    <t>Q3</t>
  </si>
  <si>
    <t>Q4</t>
  </si>
  <si>
    <t>Q1</t>
  </si>
  <si>
    <t>candidate</t>
  </si>
  <si>
    <t>Left  Child Node, tL</t>
  </si>
  <si>
    <t>Right Child Node, tR</t>
  </si>
  <si>
    <t>STERIOD = 1</t>
  </si>
  <si>
    <t>STERIOD = 2</t>
  </si>
  <si>
    <t>LIVER_FIRM = 1</t>
  </si>
  <si>
    <t>LIVER_FIRM = 2</t>
  </si>
  <si>
    <t>Age_Quartile = Q1</t>
  </si>
  <si>
    <t>Age_Quartile = Q2</t>
  </si>
  <si>
    <t>Age_Quartile = Q3</t>
  </si>
  <si>
    <t>Age_Quartile = Q4</t>
  </si>
  <si>
    <t>Age_Quartile = Q2,Q3,Q4</t>
  </si>
  <si>
    <t>Age_Quartile = Q1,Q3,Q4</t>
  </si>
  <si>
    <t>Age_Quartile = Q1,Q2,Q4</t>
  </si>
  <si>
    <t>Age_Quartile = Q1,Q2,Q3</t>
  </si>
  <si>
    <t>Age_Quartile = Q1 OR Q2</t>
  </si>
  <si>
    <t>Age_Quartile = Q1 OR Q3</t>
  </si>
  <si>
    <t>Age_Quartile = Q1 OR Q4</t>
  </si>
  <si>
    <t>Age_Quartile = Q3 OR Q4</t>
  </si>
  <si>
    <t>Age_Quartile = Q2 OR Q4</t>
  </si>
  <si>
    <t>Age_Quartile = Q2 OR Q3</t>
  </si>
  <si>
    <t>Category</t>
  </si>
  <si>
    <t>PL</t>
  </si>
  <si>
    <t>PR</t>
  </si>
  <si>
    <t>P(j |tL)</t>
  </si>
  <si>
    <t>P(j |tR)</t>
  </si>
  <si>
    <t>Q (s|t)</t>
  </si>
  <si>
    <t>Φ(s|t)</t>
  </si>
  <si>
    <t>STERIOD</t>
  </si>
  <si>
    <t>Candidate</t>
  </si>
  <si>
    <t>Split</t>
  </si>
  <si>
    <t>LIVER_FIRM=1</t>
  </si>
  <si>
    <t>Q1 or Q2</t>
  </si>
  <si>
    <t>Q1 or Q3</t>
  </si>
  <si>
    <t>Q1 or Q4</t>
  </si>
  <si>
    <t>MIDTERM QUESTION 7</t>
  </si>
  <si>
    <t>2*PL * PR</t>
  </si>
  <si>
    <t>Candidate Splits for t = Root Node</t>
  </si>
  <si>
    <t>Answer – The first CART node on the basis of Class would be STERIOD since the highest ɸ(s|t) value fall under STERIOD = 1 which is of 0.590 among all splits.</t>
  </si>
  <si>
    <t>NAME: Ali Abdullah Ahmad</t>
  </si>
  <si>
    <t>CWID: 20031246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</si>
</sst>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2" fontId="0" fillId="0" borderId="10" xfId="0" applyNumberForma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/>
    <xf numFmtId="0" fontId="18" fillId="35" borderId="12" xfId="0" applyFont="1" applyFill="1" applyBorder="1"/>
    <xf numFmtId="0" fontId="0" fillId="0" borderId="0" xfId="0" applyBorder="1"/>
    <xf numFmtId="0" fontId="18" fillId="35" borderId="0" xfId="0" applyFont="1" applyFill="1" applyBorder="1" applyAlignme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18" fillId="35" borderId="0" xfId="0" applyFont="1" applyFill="1" applyAlignment="1"/>
    <xf numFmtId="0" fontId="18" fillId="34" borderId="10" xfId="0" applyFont="1" applyFill="1" applyBorder="1"/>
    <xf numFmtId="0" fontId="18" fillId="34" borderId="10" xfId="29" applyFont="1" applyFill="1" applyBorder="1"/>
    <xf numFmtId="164" fontId="0" fillId="36" borderId="10" xfId="0" applyNumberFormat="1" applyFill="1" applyBorder="1" applyAlignment="1">
      <alignment wrapText="1"/>
    </xf>
    <xf numFmtId="0" fontId="0" fillId="34" borderId="0" xfId="0" applyFill="1"/>
    <xf numFmtId="0" fontId="18" fillId="34" borderId="0" xfId="0" applyFont="1" applyFill="1" applyAlignment="1"/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0" fontId="0" fillId="35" borderId="0" xfId="0" applyFill="1"/>
    <xf numFmtId="0" fontId="16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0103-AEDE-3B4A-9AA4-ED99AEE621F6}">
  <dimension ref="A1:R42"/>
  <sheetViews>
    <sheetView tabSelected="1" zoomScale="81" zoomScaleNormal="81" workbookViewId="0">
      <selection activeCell="G3" sqref="G3"/>
    </sheetView>
  </sheetViews>
  <sheetFormatPr defaultColWidth="11" defaultRowHeight="15.75" x14ac:dyDescent="0.25"/>
  <cols>
    <col min="1" max="1" width="10" bestFit="1" customWidth="1"/>
    <col min="2" max="2" width="11.5" customWidth="1"/>
    <col min="3" max="3" width="13" customWidth="1"/>
    <col min="4" max="4" width="6.375" customWidth="1"/>
    <col min="5" max="5" width="12" bestFit="1" customWidth="1"/>
    <col min="6" max="6" width="16" customWidth="1"/>
    <col min="7" max="7" width="12.125" bestFit="1" customWidth="1"/>
    <col min="8" max="8" width="11" customWidth="1"/>
    <col min="9" max="9" width="15" customWidth="1"/>
    <col min="10" max="10" width="7" bestFit="1" customWidth="1"/>
    <col min="11" max="11" width="6.375" bestFit="1" customWidth="1"/>
    <col min="13" max="14" width="22.125" bestFit="1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G1" s="23" t="s">
        <v>48</v>
      </c>
      <c r="H1" s="19"/>
      <c r="I1" s="19"/>
    </row>
    <row r="2" spans="1:14" x14ac:dyDescent="0.25">
      <c r="A2" s="1">
        <v>1</v>
      </c>
      <c r="B2" s="1">
        <v>2</v>
      </c>
      <c r="C2" s="1">
        <v>2</v>
      </c>
      <c r="D2" s="1">
        <v>2</v>
      </c>
      <c r="E2" s="1" t="s">
        <v>5</v>
      </c>
      <c r="F2" s="10"/>
      <c r="G2" s="23" t="s">
        <v>49</v>
      </c>
      <c r="H2" s="19"/>
      <c r="I2" s="19"/>
      <c r="L2" s="6" t="s">
        <v>46</v>
      </c>
      <c r="M2" s="6"/>
      <c r="N2" s="6"/>
    </row>
    <row r="3" spans="1:14" x14ac:dyDescent="0.25">
      <c r="A3" s="1">
        <v>2</v>
      </c>
      <c r="B3" s="1">
        <v>1</v>
      </c>
      <c r="C3" s="1">
        <v>1</v>
      </c>
      <c r="D3" s="1">
        <v>2</v>
      </c>
      <c r="E3" s="1" t="s">
        <v>6</v>
      </c>
      <c r="F3" s="9"/>
      <c r="G3" s="19" t="s">
        <v>44</v>
      </c>
      <c r="H3" s="19"/>
      <c r="I3" s="19"/>
      <c r="L3" s="5" t="s">
        <v>9</v>
      </c>
      <c r="M3" s="5" t="s">
        <v>10</v>
      </c>
      <c r="N3" s="5" t="s">
        <v>11</v>
      </c>
    </row>
    <row r="4" spans="1:14" x14ac:dyDescent="0.25">
      <c r="A4" s="1">
        <v>3</v>
      </c>
      <c r="B4" s="1">
        <v>1</v>
      </c>
      <c r="C4" s="1">
        <v>1</v>
      </c>
      <c r="D4" s="1">
        <v>1</v>
      </c>
      <c r="E4" s="1" t="s">
        <v>7</v>
      </c>
      <c r="F4" s="9"/>
      <c r="L4" s="2">
        <v>1</v>
      </c>
      <c r="M4" s="2" t="s">
        <v>12</v>
      </c>
      <c r="N4" s="2" t="s">
        <v>13</v>
      </c>
    </row>
    <row r="5" spans="1:14" x14ac:dyDescent="0.25">
      <c r="A5" s="1">
        <v>4</v>
      </c>
      <c r="B5" s="1">
        <v>2</v>
      </c>
      <c r="C5" s="1">
        <v>2</v>
      </c>
      <c r="D5" s="1">
        <v>1</v>
      </c>
      <c r="E5" s="1" t="s">
        <v>7</v>
      </c>
      <c r="L5" s="2">
        <v>2</v>
      </c>
      <c r="M5" s="2" t="s">
        <v>14</v>
      </c>
      <c r="N5" s="2" t="s">
        <v>15</v>
      </c>
    </row>
    <row r="6" spans="1:14" x14ac:dyDescent="0.25">
      <c r="A6" s="1">
        <v>5</v>
      </c>
      <c r="B6" s="1">
        <v>2</v>
      </c>
      <c r="C6" s="1">
        <v>2</v>
      </c>
      <c r="D6" s="1">
        <v>1</v>
      </c>
      <c r="E6" s="1" t="s">
        <v>6</v>
      </c>
      <c r="L6" s="2">
        <v>3</v>
      </c>
      <c r="M6" s="2" t="s">
        <v>16</v>
      </c>
      <c r="N6" s="2" t="s">
        <v>20</v>
      </c>
    </row>
    <row r="7" spans="1:14" x14ac:dyDescent="0.25">
      <c r="A7" s="1">
        <v>6</v>
      </c>
      <c r="B7" s="1">
        <v>1</v>
      </c>
      <c r="C7" s="1">
        <v>1</v>
      </c>
      <c r="D7" s="1">
        <v>1</v>
      </c>
      <c r="E7" s="1" t="s">
        <v>6</v>
      </c>
      <c r="L7" s="2">
        <v>4</v>
      </c>
      <c r="M7" s="2" t="s">
        <v>17</v>
      </c>
      <c r="N7" s="2" t="s">
        <v>21</v>
      </c>
    </row>
    <row r="8" spans="1:14" x14ac:dyDescent="0.25">
      <c r="A8" s="1">
        <v>7</v>
      </c>
      <c r="B8" s="1">
        <v>2</v>
      </c>
      <c r="C8" s="1">
        <v>2</v>
      </c>
      <c r="D8" s="1">
        <v>2</v>
      </c>
      <c r="E8" s="1" t="s">
        <v>5</v>
      </c>
      <c r="L8" s="2">
        <v>5</v>
      </c>
      <c r="M8" s="2" t="s">
        <v>18</v>
      </c>
      <c r="N8" s="2" t="s">
        <v>22</v>
      </c>
    </row>
    <row r="9" spans="1:14" x14ac:dyDescent="0.25">
      <c r="A9" s="1">
        <v>8</v>
      </c>
      <c r="B9" s="1">
        <v>1</v>
      </c>
      <c r="C9" s="1">
        <v>1</v>
      </c>
      <c r="D9" s="1">
        <v>1</v>
      </c>
      <c r="E9" s="1" t="s">
        <v>5</v>
      </c>
      <c r="L9" s="2">
        <v>6</v>
      </c>
      <c r="M9" s="2" t="s">
        <v>19</v>
      </c>
      <c r="N9" s="2" t="s">
        <v>23</v>
      </c>
    </row>
    <row r="10" spans="1:14" x14ac:dyDescent="0.25">
      <c r="A10" s="1">
        <v>9</v>
      </c>
      <c r="B10" s="1">
        <v>2</v>
      </c>
      <c r="C10" s="1">
        <v>2</v>
      </c>
      <c r="D10" s="1">
        <v>1</v>
      </c>
      <c r="E10" s="1" t="s">
        <v>8</v>
      </c>
      <c r="L10" s="2">
        <v>7</v>
      </c>
      <c r="M10" s="2" t="s">
        <v>24</v>
      </c>
      <c r="N10" s="2" t="s">
        <v>27</v>
      </c>
    </row>
    <row r="11" spans="1:14" x14ac:dyDescent="0.25">
      <c r="A11" s="1">
        <v>10</v>
      </c>
      <c r="B11" s="1">
        <v>1</v>
      </c>
      <c r="C11" s="1">
        <v>2</v>
      </c>
      <c r="D11" s="1">
        <v>2</v>
      </c>
      <c r="E11" s="1" t="s">
        <v>6</v>
      </c>
      <c r="L11" s="2">
        <v>8</v>
      </c>
      <c r="M11" s="2" t="s">
        <v>25</v>
      </c>
      <c r="N11" s="2" t="s">
        <v>28</v>
      </c>
    </row>
    <row r="12" spans="1:14" x14ac:dyDescent="0.25">
      <c r="A12" s="1">
        <v>11</v>
      </c>
      <c r="B12" s="1">
        <v>2</v>
      </c>
      <c r="C12" s="1">
        <v>2</v>
      </c>
      <c r="D12" s="1">
        <v>2</v>
      </c>
      <c r="E12" s="1" t="s">
        <v>7</v>
      </c>
      <c r="L12" s="2">
        <v>9</v>
      </c>
      <c r="M12" s="2" t="s">
        <v>26</v>
      </c>
      <c r="N12" s="2" t="s">
        <v>29</v>
      </c>
    </row>
    <row r="13" spans="1:14" x14ac:dyDescent="0.25">
      <c r="A13" s="1">
        <v>12</v>
      </c>
      <c r="B13" s="1">
        <v>1</v>
      </c>
      <c r="C13" s="1">
        <v>1</v>
      </c>
      <c r="D13" s="1">
        <v>2</v>
      </c>
      <c r="E13" s="1" t="s">
        <v>5</v>
      </c>
    </row>
    <row r="14" spans="1:14" x14ac:dyDescent="0.25">
      <c r="A14" s="1">
        <v>13</v>
      </c>
      <c r="B14" s="1">
        <v>1</v>
      </c>
      <c r="C14" s="1">
        <v>1</v>
      </c>
      <c r="D14" s="1">
        <v>1</v>
      </c>
      <c r="E14" s="1" t="s">
        <v>7</v>
      </c>
    </row>
    <row r="15" spans="1:14" x14ac:dyDescent="0.25">
      <c r="A15" s="1">
        <v>14</v>
      </c>
      <c r="B15" s="1">
        <v>2</v>
      </c>
      <c r="C15" s="1">
        <v>2</v>
      </c>
      <c r="D15" s="1">
        <v>2</v>
      </c>
      <c r="E15" s="1" t="s">
        <v>6</v>
      </c>
    </row>
    <row r="16" spans="1:14" x14ac:dyDescent="0.25">
      <c r="A16" s="1">
        <v>15</v>
      </c>
      <c r="B16" s="1">
        <v>2</v>
      </c>
      <c r="C16" s="1">
        <v>1</v>
      </c>
      <c r="D16" s="1">
        <v>1</v>
      </c>
      <c r="E16" s="1" t="s">
        <v>6</v>
      </c>
    </row>
    <row r="17" spans="1:18" x14ac:dyDescent="0.25">
      <c r="A17" s="1">
        <v>16</v>
      </c>
      <c r="B17" s="1">
        <v>2</v>
      </c>
      <c r="C17" s="1">
        <v>2</v>
      </c>
      <c r="D17" s="1">
        <v>1</v>
      </c>
      <c r="E17" s="1" t="s">
        <v>8</v>
      </c>
    </row>
    <row r="18" spans="1:18" x14ac:dyDescent="0.25">
      <c r="A18" s="1">
        <v>17</v>
      </c>
      <c r="B18" s="1">
        <v>2</v>
      </c>
      <c r="C18" s="1">
        <v>2</v>
      </c>
      <c r="D18" s="1">
        <v>1</v>
      </c>
      <c r="E18" s="1" t="s">
        <v>8</v>
      </c>
    </row>
    <row r="19" spans="1:18" x14ac:dyDescent="0.25">
      <c r="A19" s="1">
        <v>18</v>
      </c>
      <c r="B19" s="1">
        <v>1</v>
      </c>
      <c r="C19" s="1">
        <v>1</v>
      </c>
      <c r="D19" s="1">
        <v>1</v>
      </c>
      <c r="E19" s="1" t="s">
        <v>5</v>
      </c>
      <c r="F19" s="22"/>
      <c r="G19" s="18"/>
      <c r="H19" s="18"/>
      <c r="I19" s="18"/>
      <c r="J19" s="18"/>
      <c r="K19" s="18"/>
      <c r="L19" s="20"/>
      <c r="M19" s="21" t="s">
        <v>47</v>
      </c>
      <c r="N19" s="20"/>
      <c r="O19" s="20"/>
      <c r="P19" s="20"/>
      <c r="Q19" s="20"/>
      <c r="R19" s="20"/>
    </row>
    <row r="20" spans="1:18" x14ac:dyDescent="0.25">
      <c r="A20" s="1">
        <v>19</v>
      </c>
      <c r="B20" s="1">
        <v>1</v>
      </c>
      <c r="C20" s="1">
        <v>2</v>
      </c>
      <c r="D20" s="1">
        <v>1</v>
      </c>
      <c r="E20" s="1" t="s">
        <v>6</v>
      </c>
    </row>
    <row r="21" spans="1:18" x14ac:dyDescent="0.25">
      <c r="A21" s="1">
        <v>20</v>
      </c>
      <c r="B21" s="1">
        <v>2</v>
      </c>
      <c r="C21" s="1">
        <v>1</v>
      </c>
      <c r="D21" s="1">
        <v>2</v>
      </c>
      <c r="E21" s="1" t="s">
        <v>8</v>
      </c>
    </row>
    <row r="23" spans="1:18" x14ac:dyDescent="0.25">
      <c r="E23" s="15" t="s">
        <v>38</v>
      </c>
      <c r="F23" s="15" t="s">
        <v>30</v>
      </c>
      <c r="G23" s="15" t="s">
        <v>39</v>
      </c>
      <c r="H23" s="16" t="s">
        <v>31</v>
      </c>
      <c r="I23" s="16" t="s">
        <v>32</v>
      </c>
      <c r="J23" s="16" t="s">
        <v>1</v>
      </c>
      <c r="K23" s="16" t="s">
        <v>33</v>
      </c>
      <c r="L23" s="16" t="s">
        <v>34</v>
      </c>
      <c r="M23" s="16" t="s">
        <v>45</v>
      </c>
      <c r="N23" s="16" t="s">
        <v>35</v>
      </c>
      <c r="O23" s="16" t="s">
        <v>36</v>
      </c>
    </row>
    <row r="24" spans="1:18" x14ac:dyDescent="0.25">
      <c r="E24" s="2">
        <v>1</v>
      </c>
      <c r="F24" s="2" t="s">
        <v>37</v>
      </c>
      <c r="G24" s="2" t="s">
        <v>12</v>
      </c>
      <c r="H24" s="3">
        <v>0.45</v>
      </c>
      <c r="I24" s="3">
        <f>1 -H24</f>
        <v>0.55000000000000004</v>
      </c>
      <c r="J24" s="2">
        <v>1</v>
      </c>
      <c r="K24" s="3">
        <v>0.77777777777777779</v>
      </c>
      <c r="L24" s="3">
        <v>0.18181818181818182</v>
      </c>
      <c r="M24" s="3">
        <f>2*H24*I24</f>
        <v>0.49500000000000005</v>
      </c>
      <c r="N24" s="3">
        <f>ABS(K24-L24)+ABS((K25-L25))</f>
        <v>1.191919191919192</v>
      </c>
      <c r="O24" s="17">
        <f>M24*N24</f>
        <v>0.59000000000000008</v>
      </c>
    </row>
    <row r="25" spans="1:18" x14ac:dyDescent="0.25">
      <c r="E25" s="2"/>
      <c r="F25" s="2"/>
      <c r="G25" s="2"/>
      <c r="H25" s="3"/>
      <c r="I25" s="3"/>
      <c r="J25" s="2">
        <v>2</v>
      </c>
      <c r="K25" s="3">
        <f>1-K24</f>
        <v>0.22222222222222221</v>
      </c>
      <c r="L25" s="3">
        <f>1-L24</f>
        <v>0.81818181818181812</v>
      </c>
      <c r="M25" s="3"/>
      <c r="N25" s="3"/>
      <c r="O25" s="3"/>
    </row>
    <row r="26" spans="1:18" ht="31.5" x14ac:dyDescent="0.25">
      <c r="A26" s="10"/>
      <c r="B26" s="10"/>
      <c r="C26" s="10"/>
      <c r="D26" s="10"/>
      <c r="E26" s="12">
        <v>2</v>
      </c>
      <c r="F26" s="2" t="s">
        <v>3</v>
      </c>
      <c r="G26" s="2" t="s">
        <v>40</v>
      </c>
      <c r="H26" s="3">
        <v>0.6</v>
      </c>
      <c r="I26" s="3">
        <f t="shared" ref="I26:I34" si="0">1 -H26</f>
        <v>0.4</v>
      </c>
      <c r="J26" s="2">
        <v>1</v>
      </c>
      <c r="K26" s="3">
        <v>0.5</v>
      </c>
      <c r="L26" s="3">
        <v>0.375</v>
      </c>
      <c r="M26" s="3">
        <f t="shared" ref="M26:M40" si="1">2*H26*I26</f>
        <v>0.48</v>
      </c>
      <c r="N26" s="3">
        <f>ABS(K26-L26)+ABS((K27-L27))</f>
        <v>0.25</v>
      </c>
      <c r="O26" s="3">
        <f>M26*N26</f>
        <v>0.12</v>
      </c>
    </row>
    <row r="27" spans="1:18" x14ac:dyDescent="0.25">
      <c r="A27" s="9"/>
      <c r="B27" s="9"/>
      <c r="C27" s="9"/>
      <c r="D27" s="9"/>
      <c r="E27" s="2"/>
      <c r="F27" s="11"/>
      <c r="G27" s="2"/>
      <c r="H27" s="3"/>
      <c r="I27" s="3"/>
      <c r="J27" s="2">
        <v>2</v>
      </c>
      <c r="K27" s="3">
        <f>1-K26</f>
        <v>0.5</v>
      </c>
      <c r="L27" s="3">
        <f>1-L26</f>
        <v>0.625</v>
      </c>
      <c r="M27" s="3"/>
      <c r="N27" s="3"/>
      <c r="O27" s="3"/>
    </row>
    <row r="28" spans="1:18" ht="31.5" x14ac:dyDescent="0.25">
      <c r="E28" s="13">
        <v>3</v>
      </c>
      <c r="F28" s="2" t="s">
        <v>4</v>
      </c>
      <c r="G28" s="4" t="s">
        <v>8</v>
      </c>
      <c r="H28" s="3">
        <v>0.2</v>
      </c>
      <c r="I28" s="3">
        <f t="shared" si="0"/>
        <v>0.8</v>
      </c>
      <c r="J28" s="2">
        <v>1</v>
      </c>
      <c r="K28" s="3">
        <v>0</v>
      </c>
      <c r="L28" s="3">
        <v>0.55555555555555558</v>
      </c>
      <c r="M28" s="3">
        <f t="shared" si="1"/>
        <v>0.32000000000000006</v>
      </c>
      <c r="N28" s="3">
        <f>ABS(K28-L28)+ABS((K29-L29))</f>
        <v>1.1111111111111112</v>
      </c>
      <c r="O28" s="3">
        <f>M28*N28</f>
        <v>0.35555555555555562</v>
      </c>
    </row>
    <row r="29" spans="1:18" x14ac:dyDescent="0.25">
      <c r="E29" s="2"/>
      <c r="F29" s="2"/>
      <c r="G29" s="4"/>
      <c r="H29" s="3"/>
      <c r="I29" s="3"/>
      <c r="J29" s="2">
        <v>2</v>
      </c>
      <c r="K29" s="3">
        <f>1-K28</f>
        <v>1</v>
      </c>
      <c r="L29" s="3">
        <f>1-L28</f>
        <v>0.44444444444444442</v>
      </c>
      <c r="M29" s="3"/>
      <c r="N29" s="3"/>
      <c r="O29" s="3"/>
    </row>
    <row r="30" spans="1:18" ht="31.5" x14ac:dyDescent="0.25">
      <c r="E30" s="2">
        <v>4</v>
      </c>
      <c r="F30" s="2" t="s">
        <v>4</v>
      </c>
      <c r="G30" s="4" t="s">
        <v>5</v>
      </c>
      <c r="H30" s="3">
        <v>0.25</v>
      </c>
      <c r="I30" s="3">
        <f t="shared" si="0"/>
        <v>0.75</v>
      </c>
      <c r="J30" s="2">
        <v>1</v>
      </c>
      <c r="K30" s="3">
        <v>0.6</v>
      </c>
      <c r="L30" s="3">
        <v>0.4</v>
      </c>
      <c r="M30" s="3">
        <f t="shared" si="1"/>
        <v>0.375</v>
      </c>
      <c r="N30" s="3">
        <f>ABS(K30-L30)+ABS((K31-L31))</f>
        <v>0.39999999999999991</v>
      </c>
      <c r="O30" s="3">
        <f>M30*N30</f>
        <v>0.14999999999999997</v>
      </c>
    </row>
    <row r="31" spans="1:18" x14ac:dyDescent="0.25">
      <c r="E31" s="2"/>
      <c r="F31" s="2"/>
      <c r="G31" s="4"/>
      <c r="H31" s="3"/>
      <c r="I31" s="3"/>
      <c r="J31" s="2">
        <v>2</v>
      </c>
      <c r="K31" s="3">
        <f>1-K30</f>
        <v>0.4</v>
      </c>
      <c r="L31" s="3">
        <f>1-L30</f>
        <v>0.6</v>
      </c>
      <c r="M31" s="3"/>
      <c r="N31" s="3"/>
      <c r="O31" s="3"/>
    </row>
    <row r="32" spans="1:18" ht="31.5" x14ac:dyDescent="0.25">
      <c r="E32" s="2">
        <v>5</v>
      </c>
      <c r="F32" s="2" t="s">
        <v>4</v>
      </c>
      <c r="G32" s="4" t="s">
        <v>6</v>
      </c>
      <c r="H32" s="3">
        <v>0.35</v>
      </c>
      <c r="I32" s="3">
        <f t="shared" si="0"/>
        <v>0.65</v>
      </c>
      <c r="J32" s="2">
        <v>1</v>
      </c>
      <c r="K32" s="3">
        <v>0.5714285714285714</v>
      </c>
      <c r="L32" s="3">
        <v>0.38461538461538464</v>
      </c>
      <c r="M32" s="3">
        <f t="shared" si="1"/>
        <v>0.45499999999999996</v>
      </c>
      <c r="N32" s="3">
        <f>ABS(K32-L32)+ABS((K33-L33))</f>
        <v>0.37362637362637358</v>
      </c>
      <c r="O32" s="3">
        <f>M32*N32</f>
        <v>0.16999999999999996</v>
      </c>
    </row>
    <row r="33" spans="2:17" x14ac:dyDescent="0.25">
      <c r="E33" s="2"/>
      <c r="F33" s="2"/>
      <c r="G33" s="4"/>
      <c r="H33" s="3"/>
      <c r="I33" s="3"/>
      <c r="J33" s="2">
        <v>2</v>
      </c>
      <c r="K33" s="3">
        <f>1-K32</f>
        <v>0.4285714285714286</v>
      </c>
      <c r="L33" s="3">
        <f>1-L32</f>
        <v>0.61538461538461542</v>
      </c>
      <c r="M33" s="3"/>
      <c r="N33" s="3"/>
      <c r="O33" s="3"/>
    </row>
    <row r="34" spans="2:17" ht="31.5" x14ac:dyDescent="0.25">
      <c r="E34" s="2">
        <v>6</v>
      </c>
      <c r="F34" s="2" t="s">
        <v>4</v>
      </c>
      <c r="G34" s="4" t="s">
        <v>7</v>
      </c>
      <c r="H34" s="3">
        <v>0.2</v>
      </c>
      <c r="I34" s="3">
        <f t="shared" si="0"/>
        <v>0.8</v>
      </c>
      <c r="J34" s="2">
        <v>1</v>
      </c>
      <c r="K34" s="3">
        <v>0.5</v>
      </c>
      <c r="L34" s="3">
        <v>0.4375</v>
      </c>
      <c r="M34" s="3">
        <f t="shared" si="1"/>
        <v>0.32000000000000006</v>
      </c>
      <c r="N34" s="3">
        <f>ABS(K34-L34)+ABS((K35-L35))</f>
        <v>0.125</v>
      </c>
      <c r="O34" s="3">
        <f>M34*N34</f>
        <v>4.0000000000000008E-2</v>
      </c>
    </row>
    <row r="35" spans="2:17" x14ac:dyDescent="0.25">
      <c r="E35" s="2"/>
      <c r="F35" s="2"/>
      <c r="G35" s="4"/>
      <c r="H35" s="4"/>
      <c r="I35" s="4"/>
      <c r="J35" s="2">
        <v>2</v>
      </c>
      <c r="K35" s="3">
        <f>1-K34</f>
        <v>0.5</v>
      </c>
      <c r="L35" s="3">
        <f>1-L34</f>
        <v>0.5625</v>
      </c>
      <c r="M35" s="3"/>
      <c r="N35" s="3"/>
      <c r="O35" s="3"/>
    </row>
    <row r="36" spans="2:17" ht="31.5" x14ac:dyDescent="0.25">
      <c r="E36" s="2">
        <v>7</v>
      </c>
      <c r="F36" s="2" t="s">
        <v>4</v>
      </c>
      <c r="G36" s="4" t="s">
        <v>41</v>
      </c>
      <c r="H36" s="3">
        <v>0.45</v>
      </c>
      <c r="I36" s="3">
        <f>1-H36</f>
        <v>0.55000000000000004</v>
      </c>
      <c r="J36" s="2">
        <v>1</v>
      </c>
      <c r="K36" s="3">
        <v>0.33333333333333331</v>
      </c>
      <c r="L36" s="3">
        <v>0.54545454545454541</v>
      </c>
      <c r="M36" s="3">
        <f t="shared" si="1"/>
        <v>0.49500000000000005</v>
      </c>
      <c r="N36" s="3">
        <f>ABS(K36-L36)+ABS((K37-L37))</f>
        <v>0.42424242424242425</v>
      </c>
      <c r="O36" s="3">
        <f>M36*N36</f>
        <v>0.21000000000000002</v>
      </c>
    </row>
    <row r="37" spans="2:17" x14ac:dyDescent="0.25">
      <c r="E37" s="2"/>
      <c r="F37" s="2"/>
      <c r="G37" s="4"/>
      <c r="H37" s="3"/>
      <c r="I37" s="3"/>
      <c r="J37" s="2">
        <v>2</v>
      </c>
      <c r="K37" s="3">
        <f>1-K36</f>
        <v>0.66666666666666674</v>
      </c>
      <c r="L37" s="3">
        <f>1-L36</f>
        <v>0.45454545454545459</v>
      </c>
      <c r="M37" s="3"/>
      <c r="N37" s="3"/>
      <c r="O37" s="3"/>
    </row>
    <row r="38" spans="2:17" ht="31.5" x14ac:dyDescent="0.25">
      <c r="E38" s="2">
        <v>8</v>
      </c>
      <c r="F38" s="2" t="s">
        <v>4</v>
      </c>
      <c r="G38" s="4" t="s">
        <v>42</v>
      </c>
      <c r="H38" s="3">
        <v>0.55000000000000004</v>
      </c>
      <c r="I38" s="3">
        <f>1-H38</f>
        <v>0.44999999999999996</v>
      </c>
      <c r="J38" s="2">
        <v>1</v>
      </c>
      <c r="K38" s="3">
        <v>0.36363636363636365</v>
      </c>
      <c r="L38" s="3">
        <v>0.55555555555555558</v>
      </c>
      <c r="M38" s="3">
        <f t="shared" si="1"/>
        <v>0.495</v>
      </c>
      <c r="N38" s="3">
        <f>ABS(K38-L38)+ABS((K39-L39))</f>
        <v>0.38383838383838387</v>
      </c>
      <c r="O38" s="3">
        <f>M38*N38</f>
        <v>0.19</v>
      </c>
    </row>
    <row r="39" spans="2:17" x14ac:dyDescent="0.25">
      <c r="E39" s="2"/>
      <c r="F39" s="2"/>
      <c r="G39" s="4"/>
      <c r="H39" s="3"/>
      <c r="I39" s="3"/>
      <c r="J39" s="2">
        <v>2</v>
      </c>
      <c r="K39" s="3">
        <f>1-K38</f>
        <v>0.63636363636363635</v>
      </c>
      <c r="L39" s="3">
        <f>1-L38</f>
        <v>0.44444444444444442</v>
      </c>
      <c r="M39" s="3"/>
      <c r="N39" s="3"/>
      <c r="O39" s="3"/>
    </row>
    <row r="40" spans="2:17" ht="31.5" x14ac:dyDescent="0.25">
      <c r="E40" s="2">
        <v>9</v>
      </c>
      <c r="F40" s="2" t="s">
        <v>4</v>
      </c>
      <c r="G40" s="4" t="s">
        <v>43</v>
      </c>
      <c r="H40" s="3">
        <v>0.4</v>
      </c>
      <c r="I40" s="3">
        <f>1-H40</f>
        <v>0.6</v>
      </c>
      <c r="J40" s="2">
        <v>1</v>
      </c>
      <c r="K40" s="3">
        <v>0.25</v>
      </c>
      <c r="L40" s="3">
        <v>0.58333333333333337</v>
      </c>
      <c r="M40" s="3">
        <f t="shared" si="1"/>
        <v>0.48</v>
      </c>
      <c r="N40" s="3">
        <f>ABS(K40-L40)+ABS((K41-L41))</f>
        <v>0.66666666666666674</v>
      </c>
      <c r="O40" s="3">
        <f>M40*N40</f>
        <v>0.32</v>
      </c>
    </row>
    <row r="41" spans="2:17" x14ac:dyDescent="0.25">
      <c r="E41" s="2"/>
      <c r="F41" s="2"/>
      <c r="G41" s="2"/>
      <c r="H41" s="2"/>
      <c r="I41" s="2"/>
      <c r="J41" s="2">
        <v>2</v>
      </c>
      <c r="K41" s="3">
        <f>1-K40</f>
        <v>0.75</v>
      </c>
      <c r="L41" s="3">
        <f>1-L40</f>
        <v>0.41666666666666663</v>
      </c>
      <c r="M41" s="3"/>
      <c r="N41" s="3"/>
      <c r="O41" s="3"/>
    </row>
    <row r="42" spans="2:17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</sheetData>
  <autoFilter ref="A1:E21" xr:uid="{BDFA0103-AEDE-3B4A-9AA4-ED99AEE621F6}"/>
  <mergeCells count="1">
    <mergeCell ref="L2:N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A</dc:creator>
  <cp:lastModifiedBy>Ali Abdullah Ahmad</cp:lastModifiedBy>
  <dcterms:created xsi:type="dcterms:W3CDTF">2025-03-15T22:45:02Z</dcterms:created>
  <dcterms:modified xsi:type="dcterms:W3CDTF">2025-03-16T16:05:50Z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2025-03-15T23:11:02Z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b706cfe0-8092-4171-a6db-821fed11273d</vt:lpwstr>
  </property>
  <property fmtid="{D5CDD505-2E9C-101B-9397-08002B2CF9AE}" pid="8" name="MSIP_Label_a73fd474-4f3c-44ed-88fb-5cc4bd2471bf_ContentBits">
    <vt:lpwstr>0</vt:lpwstr>
  </property>
</Properties>
</file>