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db/"/>
    </mc:Choice>
  </mc:AlternateContent>
  <xr:revisionPtr revIDLastSave="0" documentId="13_ncr:1_{F9724131-24E9-774E-B0C2-A31BDFB25A59}" xr6:coauthVersionLast="45" xr6:coauthVersionMax="45" xr10:uidLastSave="{00000000-0000-0000-0000-000000000000}"/>
  <bookViews>
    <workbookView xWindow="0" yWindow="0" windowWidth="28800" windowHeight="1800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1" i="1" l="1"/>
  <c r="F11" i="1"/>
  <c r="B11" i="1"/>
  <c r="F10" i="1"/>
  <c r="B10" i="1"/>
  <c r="AN10" i="1" s="1"/>
  <c r="F9" i="1"/>
  <c r="B9" i="1"/>
  <c r="AN9" i="1" s="1"/>
  <c r="AN8" i="1"/>
  <c r="F8" i="1"/>
  <c r="B8" i="1"/>
  <c r="AN7" i="1"/>
  <c r="F7" i="1"/>
  <c r="B7" i="1"/>
  <c r="F6" i="1"/>
  <c r="B6" i="1"/>
  <c r="AN6" i="1" s="1"/>
  <c r="F5" i="1"/>
  <c r="B5" i="1"/>
  <c r="AN5" i="1" s="1"/>
  <c r="AN4" i="1"/>
  <c r="F4" i="1"/>
  <c r="B4" i="1"/>
  <c r="AN3" i="1"/>
  <c r="F3" i="1"/>
  <c r="B3" i="1"/>
  <c r="F2" i="1"/>
  <c r="B2" i="1"/>
  <c r="AN2" i="1" s="1"/>
</calcChain>
</file>

<file path=xl/sharedStrings.xml><?xml version="1.0" encoding="utf-8"?>
<sst xmlns="http://schemas.openxmlformats.org/spreadsheetml/2006/main" count="394" uniqueCount="260">
  <si>
    <t>ETA case number</t>
  </si>
  <si>
    <t>Visa type</t>
  </si>
  <si>
    <t>Company name</t>
  </si>
  <si>
    <t>Trade Name/Doing Business As</t>
  </si>
  <si>
    <t>Worksite State</t>
  </si>
  <si>
    <t>Number of Workers Requested</t>
  </si>
  <si>
    <t>Base salary</t>
  </si>
  <si>
    <t>Additional wage information</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</si>
  <si>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</si>
  <si>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</si>
  <si>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</si>
  <si>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</si>
  <si>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</si>
  <si>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</si>
  <si>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</si>
  <si>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</si>
  <si>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</si>
  <si>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</si>
  <si>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</si>
  <si>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</si>
  <si>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</si>
  <si>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</si>
  <si>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</si>
  <si>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</si>
  <si>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</si>
  <si>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</si>
  <si>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</si>
  <si>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</si>
  <si>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</si>
  <si>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</si>
  <si>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</si>
  <si>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</si>
  <si>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</si>
  <si>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</si>
  <si>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</si>
  <si>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</si>
  <si>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</si>
  <si>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</si>
  <si>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</si>
  <si>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</si>
  <si>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</si>
  <si>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</si>
  <si>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</si>
  <si>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</si>
  <si>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</si>
  <si>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</si>
  <si>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</si>
  <si>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</si>
  <si>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</si>
  <si>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</si>
  <si>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</si>
  <si>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</si>
  <si>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</si>
  <si>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</si>
  <si>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</si>
  <si>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</si>
  <si>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</si>
  <si>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</si>
  <si>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</si>
  <si>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</si>
  <si>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</si>
  <si>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</si>
  <si>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</si>
  <si>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</si>
  <si>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</si>
  <si>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</si>
  <si>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</si>
  <si>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</si>
  <si>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</si>
  <si>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</si>
  <si>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</si>
  <si>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</si>
  <si>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</si>
  <si>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</si>
  <si>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</si>
  <si>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</si>
  <si>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</si>
  <si>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</si>
  <si>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</si>
  <si>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</si>
  <si>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</si>
  <si>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</si>
  <si>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</si>
  <si>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</si>
  <si>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</si>
  <si>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</si>
  <si>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</si>
  <si>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</si>
  <si>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</si>
  <si>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</si>
  <si>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</si>
  <si>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</si>
  <si>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</si>
  <si>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</si>
  <si>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</si>
  <si>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</si>
  <si>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</si>
  <si>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</si>
  <si>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</si>
  <si>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</si>
  <si>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</si>
  <si>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</si>
  <si>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</si>
  <si>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</si>
  <si>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</si>
  <si>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</si>
  <si>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</si>
  <si>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</si>
  <si>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</si>
  <si>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</si>
  <si>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</si>
  <si>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</si>
  <si>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</si>
  <si>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</si>
  <si>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</si>
  <si>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</si>
  <si>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</si>
  <si>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</si>
  <si>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</si>
  <si>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</si>
  <si>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</si>
  <si>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</si>
  <si>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</si>
  <si>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</si>
  <si>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</si>
  <si>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</si>
  <si>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</si>
  <si>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</si>
  <si>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</si>
  <si>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</si>
  <si>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</si>
  <si>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</si>
  <si>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</si>
  <si>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</si>
  <si>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</si>
  <si>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</si>
  <si>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</si>
  <si>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</si>
  <si>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</si>
  <si>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</si>
  <si>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</si>
  <si>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</si>
  <si>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</si>
  <si>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</si>
  <si>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</si>
  <si>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</si>
  <si>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</si>
  <si>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</si>
  <si>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</si>
  <si>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</si>
  <si>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</si>
  <si>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</si>
  <si>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</si>
  <si>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</si>
  <si>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</si>
  <si>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</si>
  <si>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</si>
  <si>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</si>
  <si>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</si>
  <si>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</si>
  <si>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</si>
  <si>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</si>
  <si>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</si>
  <si>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</si>
  <si>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</si>
  <si>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</si>
  <si>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</si>
  <si>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</si>
  <si>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</si>
  <si>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</si>
  <si>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</si>
  <si>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</si>
  <si>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</si>
  <si>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</si>
  <si>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</si>
  <si>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</si>
  <si>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</si>
  <si>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</si>
  <si>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</si>
  <si>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</si>
  <si>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</si>
  <si>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</si>
  <si>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</si>
  <si>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</si>
  <si>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</si>
  <si>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</si>
  <si>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</si>
  <si>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</si>
  <si>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</si>
  <si>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</si>
  <si>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</si>
  <si>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</si>
  <si>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</si>
  <si>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</si>
  <si>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</si>
  <si>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</si>
  <si>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</si>
  <si>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</si>
  <si>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</si>
  <si>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</si>
  <si>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</si>
  <si>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</si>
  <si>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</si>
  <si>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</si>
  <si>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</si>
  <si>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</si>
  <si>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</si>
  <si>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</si>
  <si>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</si>
  <si>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</si>
  <si>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</si>
  <si>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</si>
  <si>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</si>
  <si>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</si>
  <si>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</si>
  <si>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</si>
  <si>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</si>
  <si>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</si>
  <si>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</si>
  <si>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</si>
  <si>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</si>
  <si>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</si>
  <si>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</si>
  <si>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</si>
  <si>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</si>
  <si>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</si>
  <si>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</si>
  <si>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</si>
  <si>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</si>
  <si>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H-400-20125-539787</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</si>
  <si>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</si>
  <si>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</si>
  <si>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</si>
  <si>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</si>
  <si>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</si>
  <si>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</si>
  <si>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</si>
  <si>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</si>
  <si>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</si>
  <si>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</si>
  <si>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H-300-20141-588096</t>
  </si>
  <si>
    <t>H-2A</t>
  </si>
  <si>
    <t>ZC</t>
  </si>
  <si>
    <t>hiiiiiii</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</si>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</sst>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0" fillId="0" borderId="0" xfId="0"/>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2">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3" Type="http://schemas.openxmlformats.org/officeDocument/2006/relationships/hyperlink" Target="https://seasonaljobs.dol.gov/job-order/H-300-20119-524313"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4"/>
  <sheetViews>
    <sheetView tabSelected="1" workbookViewId="0">
      <pane ySplit="1" topLeftCell="A2" activePane="bottomLeft" state="frozen"/>
      <selection pane="bottomLeft" activeCell="E16" sqref="E16"/>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185</v>
      </c>
      <c r="Z1" s="1" t="s">
        <v>186</v>
      </c>
      <c r="AA1" s="1" t="s">
        <v>187</v>
      </c>
      <c r="AB1" s="1" t="s">
        <v>188</v>
      </c>
      <c r="AC1" s="1" t="s">
        <v>189</v>
      </c>
      <c r="AD1" s="1" t="s">
        <v>190</v>
      </c>
      <c r="AE1" s="1" t="s">
        <v>191</v>
      </c>
      <c r="AF1" s="1" t="s">
        <v>192</v>
      </c>
      <c r="AG1" s="1" t="s">
        <v>193</v>
      </c>
      <c r="AH1" s="1" t="s">
        <v>194</v>
      </c>
      <c r="AI1" s="1" t="s">
        <v>195</v>
      </c>
      <c r="AJ1" s="1" t="s">
        <v>196</v>
      </c>
      <c r="AK1" s="1" t="s">
        <v>197</v>
      </c>
      <c r="AL1" s="1" t="s">
        <v>198</v>
      </c>
      <c r="AM1" s="1" t="s">
        <v>199</v>
      </c>
      <c r="AN1" s="2" t="s">
        <v>24</v>
      </c>
      <c r="AO1" s="1" t="s">
        <v>25</v>
      </c>
      <c r="AP1" s="1" t="s">
        <v>26</v>
      </c>
      <c r="AQ1" s="1" t="s">
        <v>27</v>
      </c>
      <c r="AR1" s="1" t="s">
        <v>28</v>
      </c>
      <c r="AS1" s="1" t="s">
        <v>29</v>
      </c>
      <c r="AT1" s="1" t="s">
        <v>30</v>
      </c>
      <c r="AU1" s="1" t="s">
        <v>31</v>
      </c>
      <c r="AV1" s="1" t="s">
        <v>32</v>
      </c>
      <c r="AW1" s="1" t="s">
        <v>33</v>
      </c>
      <c r="AX1" s="1" t="s">
        <v>34</v>
      </c>
      <c r="AY1" s="1" t="s">
        <v>35</v>
      </c>
      <c r="AZ1" s="1" t="s">
        <v>36</v>
      </c>
      <c r="BA1" s="3" t="s">
        <v>37</v>
      </c>
    </row>
    <row r="2" spans="1:53" ht="15.75" customHeight="1" x14ac:dyDescent="0.2">
      <c r="A2" s="1" t="s">
        <v>38</v>
      </c>
      <c r="B2" s="2" t="str">
        <f t="shared" ref="B2:B11" si="0">IF(LEFT(A2,5)="H-300","H-2A",IF(LEFT(A2,5)="H-400","H-2B",""))</f>
        <v>H-2A</v>
      </c>
      <c r="C2" s="1" t="s">
        <v>39</v>
      </c>
      <c r="D2" s="1"/>
      <c r="E2" s="1" t="s">
        <v>40</v>
      </c>
      <c r="F2" s="2">
        <f t="shared" ref="F2:F11" si="1">IF(Y2&lt;&gt;"",Y2,W2)</f>
        <v>65</v>
      </c>
      <c r="G2" s="1">
        <v>14.77</v>
      </c>
      <c r="H2" s="1" t="s">
        <v>41</v>
      </c>
      <c r="I2" s="4">
        <v>43997</v>
      </c>
      <c r="J2" s="4">
        <v>44101</v>
      </c>
      <c r="K2" s="1" t="s">
        <v>42</v>
      </c>
      <c r="L2" s="1" t="s">
        <v>40</v>
      </c>
      <c r="M2" s="1">
        <v>92249</v>
      </c>
      <c r="N2" s="4">
        <v>43955</v>
      </c>
      <c r="O2" s="1" t="b">
        <v>0</v>
      </c>
      <c r="P2" s="5" t="s">
        <v>43</v>
      </c>
      <c r="Q2" s="1"/>
      <c r="R2" s="5" t="s">
        <v>44</v>
      </c>
      <c r="S2" s="1" t="s">
        <v>45</v>
      </c>
      <c r="T2" s="1" t="s">
        <v>46</v>
      </c>
      <c r="U2" s="1">
        <v>0</v>
      </c>
      <c r="V2" s="1" t="b">
        <v>0</v>
      </c>
      <c r="W2" s="1"/>
      <c r="X2" s="1">
        <v>35</v>
      </c>
      <c r="Y2" s="1">
        <v>65</v>
      </c>
      <c r="Z2" s="1">
        <v>65</v>
      </c>
      <c r="AA2" s="1" t="s">
        <v>47</v>
      </c>
      <c r="AB2" s="1" t="s">
        <v>48</v>
      </c>
      <c r="AC2" s="1" t="s">
        <v>49</v>
      </c>
      <c r="AD2" s="1">
        <v>93908</v>
      </c>
      <c r="AE2" s="1" t="s">
        <v>50</v>
      </c>
      <c r="AF2" s="1" t="s">
        <v>51</v>
      </c>
      <c r="AG2" s="1" t="s">
        <v>52</v>
      </c>
      <c r="AH2" s="1" t="s">
        <v>53</v>
      </c>
      <c r="AI2" s="1" t="s">
        <v>54</v>
      </c>
      <c r="AJ2" s="1">
        <v>95023</v>
      </c>
      <c r="AK2" s="1" t="s">
        <v>50</v>
      </c>
      <c r="AL2" s="1">
        <v>65</v>
      </c>
      <c r="AM2" s="1">
        <v>17</v>
      </c>
      <c r="AN2" s="2" t="str">
        <f t="shared" ref="AN2:AN11" si="2">IF(B2="H-2A",IF(IF(Y2&lt;&gt;"",Y2-AL2,"")&gt;0,"W&gt;H",IF(IF(Y2&lt;&gt;"",Y2-AL2,"")&lt;0,"W&lt;H",IF(IF(Y2&lt;&gt;"",Y2-AL2,"")=0,"W=H","NA"))),"")</f>
        <v>W=H</v>
      </c>
      <c r="AO2" s="1" t="s">
        <v>55</v>
      </c>
      <c r="AP2" s="1"/>
      <c r="AQ2" s="1" t="s">
        <v>56</v>
      </c>
      <c r="AR2" s="1" t="s">
        <v>47</v>
      </c>
      <c r="AS2" s="1" t="s">
        <v>48</v>
      </c>
      <c r="AT2" s="1" t="s">
        <v>40</v>
      </c>
      <c r="AU2" s="1">
        <v>93908</v>
      </c>
      <c r="AV2" s="1" t="s">
        <v>57</v>
      </c>
      <c r="AW2" s="1">
        <v>17603525212</v>
      </c>
      <c r="AX2" s="1">
        <v>17603525212</v>
      </c>
      <c r="AY2" s="1">
        <v>16</v>
      </c>
      <c r="AZ2" s="6">
        <v>43973</v>
      </c>
      <c r="BA2" s="1" t="s">
        <v>58</v>
      </c>
    </row>
    <row r="3" spans="1:53" ht="15.75" customHeight="1" x14ac:dyDescent="0.2">
      <c r="A3" s="1" t="s">
        <v>59</v>
      </c>
      <c r="B3" s="2" t="str">
        <f t="shared" si="0"/>
        <v>H-2A</v>
      </c>
      <c r="C3" s="1" t="s">
        <v>60</v>
      </c>
      <c r="D3" s="1"/>
      <c r="E3" s="1" t="s">
        <v>61</v>
      </c>
      <c r="F3" s="2">
        <f t="shared" si="1"/>
        <v>125</v>
      </c>
      <c r="G3" s="1">
        <v>14.29</v>
      </c>
      <c r="H3" s="1" t="s">
        <v>62</v>
      </c>
      <c r="I3" s="4">
        <v>44021</v>
      </c>
      <c r="J3" s="7">
        <v>44135</v>
      </c>
      <c r="K3" s="1" t="s">
        <v>63</v>
      </c>
      <c r="L3" s="1" t="s">
        <v>61</v>
      </c>
      <c r="M3" s="1">
        <v>4769</v>
      </c>
      <c r="N3" s="4">
        <v>43955</v>
      </c>
      <c r="O3" s="1" t="b">
        <v>1</v>
      </c>
      <c r="P3" s="5" t="s">
        <v>64</v>
      </c>
      <c r="Q3" s="1"/>
      <c r="R3" s="5" t="s">
        <v>65</v>
      </c>
      <c r="S3" s="1" t="s">
        <v>66</v>
      </c>
      <c r="T3" s="1" t="s">
        <v>67</v>
      </c>
      <c r="U3" s="1">
        <v>3</v>
      </c>
      <c r="V3" s="1" t="b">
        <v>0</v>
      </c>
      <c r="W3" s="1"/>
      <c r="X3" s="1">
        <v>54</v>
      </c>
      <c r="Y3" s="1">
        <v>125</v>
      </c>
      <c r="Z3" s="1">
        <v>185</v>
      </c>
      <c r="AA3" s="1" t="s">
        <v>68</v>
      </c>
      <c r="AB3" s="1" t="s">
        <v>63</v>
      </c>
      <c r="AC3" s="1" t="s">
        <v>69</v>
      </c>
      <c r="AD3" s="1">
        <v>4769</v>
      </c>
      <c r="AE3" s="1" t="s">
        <v>70</v>
      </c>
      <c r="AF3" s="1" t="s">
        <v>71</v>
      </c>
      <c r="AG3" s="1" t="s">
        <v>72</v>
      </c>
      <c r="AH3" s="1" t="s">
        <v>73</v>
      </c>
      <c r="AI3" s="1" t="s">
        <v>74</v>
      </c>
      <c r="AJ3" s="1">
        <v>4787</v>
      </c>
      <c r="AK3" s="1" t="s">
        <v>70</v>
      </c>
      <c r="AL3" s="1">
        <v>120</v>
      </c>
      <c r="AM3" s="1">
        <v>1</v>
      </c>
      <c r="AN3" s="2" t="str">
        <f t="shared" si="2"/>
        <v>W&gt;H</v>
      </c>
      <c r="AO3" s="1" t="s">
        <v>75</v>
      </c>
      <c r="AP3" s="1"/>
      <c r="AQ3" s="5" t="s">
        <v>76</v>
      </c>
      <c r="AR3" s="1" t="s">
        <v>68</v>
      </c>
      <c r="AS3" s="1" t="s">
        <v>63</v>
      </c>
      <c r="AT3" s="1" t="s">
        <v>61</v>
      </c>
      <c r="AU3" s="1">
        <v>4769</v>
      </c>
      <c r="AV3" s="1" t="s">
        <v>56</v>
      </c>
      <c r="AW3" s="1">
        <v>12077644540</v>
      </c>
      <c r="AX3" s="1">
        <v>12077644540</v>
      </c>
      <c r="AY3" s="1">
        <v>15</v>
      </c>
      <c r="AZ3" s="6">
        <v>43973</v>
      </c>
      <c r="BA3" s="1" t="s">
        <v>58</v>
      </c>
    </row>
    <row r="4" spans="1:53" ht="15.75" customHeight="1" x14ac:dyDescent="0.2">
      <c r="A4" s="1" t="s">
        <v>77</v>
      </c>
      <c r="B4" s="2" t="str">
        <f t="shared" si="0"/>
        <v>H-2A</v>
      </c>
      <c r="C4" s="1" t="s">
        <v>78</v>
      </c>
      <c r="D4" s="1"/>
      <c r="E4" s="1" t="s">
        <v>79</v>
      </c>
      <c r="F4" s="2">
        <f t="shared" si="1"/>
        <v>6</v>
      </c>
      <c r="G4" s="1">
        <v>12.4</v>
      </c>
      <c r="H4" s="1" t="s">
        <v>80</v>
      </c>
      <c r="I4" s="4">
        <v>44027</v>
      </c>
      <c r="J4" s="7">
        <v>44195</v>
      </c>
      <c r="K4" s="1" t="s">
        <v>81</v>
      </c>
      <c r="L4" s="1" t="s">
        <v>79</v>
      </c>
      <c r="M4" s="1">
        <v>42743</v>
      </c>
      <c r="N4" s="4">
        <v>43957</v>
      </c>
      <c r="O4" s="1" t="b">
        <v>0</v>
      </c>
      <c r="P4" s="5" t="s">
        <v>82</v>
      </c>
      <c r="Q4" s="1"/>
      <c r="R4" s="5" t="s">
        <v>83</v>
      </c>
      <c r="S4" s="1" t="s">
        <v>84</v>
      </c>
      <c r="T4" s="1" t="s">
        <v>85</v>
      </c>
      <c r="U4" s="1">
        <v>0</v>
      </c>
      <c r="V4" s="1" t="b">
        <v>0</v>
      </c>
      <c r="W4" s="1"/>
      <c r="X4" s="1">
        <v>40</v>
      </c>
      <c r="Y4" s="1">
        <v>6</v>
      </c>
      <c r="Z4" s="1">
        <v>6</v>
      </c>
      <c r="AA4" s="1" t="s">
        <v>86</v>
      </c>
      <c r="AB4" s="1" t="s">
        <v>81</v>
      </c>
      <c r="AC4" s="1" t="s">
        <v>87</v>
      </c>
      <c r="AD4" s="1">
        <v>42743</v>
      </c>
      <c r="AE4" s="1" t="s">
        <v>88</v>
      </c>
      <c r="AF4" s="1" t="s">
        <v>81</v>
      </c>
      <c r="AG4" s="1" t="s">
        <v>87</v>
      </c>
      <c r="AH4" s="1" t="s">
        <v>89</v>
      </c>
      <c r="AI4" s="1" t="s">
        <v>90</v>
      </c>
      <c r="AJ4" s="1">
        <v>42743</v>
      </c>
      <c r="AK4" s="1" t="s">
        <v>88</v>
      </c>
      <c r="AL4" s="1">
        <v>6</v>
      </c>
      <c r="AM4" s="1">
        <v>1</v>
      </c>
      <c r="AN4" s="2" t="str">
        <f t="shared" si="2"/>
        <v>W=H</v>
      </c>
      <c r="AO4" s="1" t="s">
        <v>91</v>
      </c>
      <c r="AP4" s="1"/>
      <c r="AQ4" s="5" t="s">
        <v>92</v>
      </c>
      <c r="AR4" s="1" t="s">
        <v>86</v>
      </c>
      <c r="AS4" s="1" t="s">
        <v>81</v>
      </c>
      <c r="AT4" s="1" t="s">
        <v>79</v>
      </c>
      <c r="AU4" s="1">
        <v>42743</v>
      </c>
      <c r="AV4" s="1" t="s">
        <v>56</v>
      </c>
      <c r="AW4" s="1">
        <v>12709324115</v>
      </c>
      <c r="AX4" s="1">
        <v>12704054107</v>
      </c>
      <c r="AY4" s="1">
        <v>15</v>
      </c>
      <c r="AZ4" s="6">
        <v>43973</v>
      </c>
      <c r="BA4" s="1" t="s">
        <v>58</v>
      </c>
    </row>
    <row r="5" spans="1:53" ht="15.75" customHeight="1" x14ac:dyDescent="0.2">
      <c r="A5" s="1" t="s">
        <v>93</v>
      </c>
      <c r="B5" s="2" t="str">
        <f t="shared" si="0"/>
        <v>H-2A</v>
      </c>
      <c r="C5" s="1" t="s">
        <v>94</v>
      </c>
      <c r="D5" s="1"/>
      <c r="E5" s="1" t="s">
        <v>95</v>
      </c>
      <c r="F5" s="2">
        <f t="shared" si="1"/>
        <v>5</v>
      </c>
      <c r="G5" s="1">
        <v>13.34</v>
      </c>
      <c r="H5" s="1"/>
      <c r="I5" s="4">
        <v>44013</v>
      </c>
      <c r="J5" s="4">
        <v>44228</v>
      </c>
      <c r="K5" s="1" t="s">
        <v>96</v>
      </c>
      <c r="L5" s="1" t="s">
        <v>95</v>
      </c>
      <c r="M5" s="1">
        <v>17565</v>
      </c>
      <c r="N5" s="4">
        <v>43958</v>
      </c>
      <c r="O5" s="1" t="b">
        <v>0</v>
      </c>
      <c r="P5" s="5" t="s">
        <v>97</v>
      </c>
      <c r="Q5" s="1"/>
      <c r="R5" s="5" t="s">
        <v>98</v>
      </c>
      <c r="S5" s="1" t="s">
        <v>99</v>
      </c>
      <c r="T5" s="1" t="s">
        <v>100</v>
      </c>
      <c r="U5" s="1">
        <v>0</v>
      </c>
      <c r="V5" s="1" t="b">
        <v>0</v>
      </c>
      <c r="W5" s="1"/>
      <c r="X5" s="1">
        <v>40</v>
      </c>
      <c r="Y5" s="1">
        <v>5</v>
      </c>
      <c r="Z5" s="1">
        <v>5</v>
      </c>
      <c r="AA5" s="1" t="s">
        <v>101</v>
      </c>
      <c r="AB5" s="1" t="s">
        <v>96</v>
      </c>
      <c r="AC5" s="1" t="s">
        <v>102</v>
      </c>
      <c r="AD5" s="1">
        <v>17565</v>
      </c>
      <c r="AE5" s="1" t="s">
        <v>103</v>
      </c>
      <c r="AF5" s="1" t="s">
        <v>96</v>
      </c>
      <c r="AG5" s="1" t="s">
        <v>102</v>
      </c>
      <c r="AH5" s="1" t="s">
        <v>104</v>
      </c>
      <c r="AI5" s="1" t="s">
        <v>105</v>
      </c>
      <c r="AJ5" s="1">
        <v>17565</v>
      </c>
      <c r="AK5" s="1" t="s">
        <v>103</v>
      </c>
      <c r="AL5" s="1">
        <v>5</v>
      </c>
      <c r="AM5" s="1">
        <v>1</v>
      </c>
      <c r="AN5" s="2" t="str">
        <f t="shared" si="2"/>
        <v>W=H</v>
      </c>
      <c r="AO5" s="1" t="s">
        <v>106</v>
      </c>
      <c r="AP5" s="1"/>
      <c r="AQ5" s="1" t="s">
        <v>56</v>
      </c>
      <c r="AR5" s="1" t="s">
        <v>101</v>
      </c>
      <c r="AS5" s="1" t="s">
        <v>96</v>
      </c>
      <c r="AT5" s="1" t="s">
        <v>95</v>
      </c>
      <c r="AU5" s="1">
        <v>17565</v>
      </c>
      <c r="AV5" s="1" t="s">
        <v>107</v>
      </c>
      <c r="AW5" s="1">
        <v>17172840111</v>
      </c>
      <c r="AX5" s="1">
        <v>12295590241</v>
      </c>
      <c r="AY5" s="1">
        <v>12</v>
      </c>
      <c r="AZ5" s="6">
        <v>43973</v>
      </c>
      <c r="BA5" s="1" t="s">
        <v>58</v>
      </c>
    </row>
    <row r="6" spans="1:53" ht="15.75" customHeight="1" x14ac:dyDescent="0.2">
      <c r="A6" s="1" t="s">
        <v>108</v>
      </c>
      <c r="B6" s="2" t="str">
        <f t="shared" si="0"/>
        <v>H-2A</v>
      </c>
      <c r="C6" s="1" t="s">
        <v>109</v>
      </c>
      <c r="D6" s="1"/>
      <c r="E6" s="1" t="s">
        <v>110</v>
      </c>
      <c r="F6" s="2">
        <f t="shared" si="1"/>
        <v>8</v>
      </c>
      <c r="G6" s="1">
        <v>12.4</v>
      </c>
      <c r="H6" s="1"/>
      <c r="I6" s="4">
        <v>44032</v>
      </c>
      <c r="J6" s="7">
        <v>44196</v>
      </c>
      <c r="K6" s="1" t="s">
        <v>111</v>
      </c>
      <c r="L6" s="1" t="s">
        <v>110</v>
      </c>
      <c r="M6" s="1">
        <v>37010</v>
      </c>
      <c r="N6" s="4">
        <v>43959</v>
      </c>
      <c r="O6" s="1" t="b">
        <v>1</v>
      </c>
      <c r="P6" s="5" t="s">
        <v>112</v>
      </c>
      <c r="Q6" s="1"/>
      <c r="R6" s="5" t="s">
        <v>113</v>
      </c>
      <c r="S6" s="1" t="s">
        <v>114</v>
      </c>
      <c r="T6" s="1" t="s">
        <v>115</v>
      </c>
      <c r="U6" s="1">
        <v>3</v>
      </c>
      <c r="V6" s="1" t="b">
        <v>0</v>
      </c>
      <c r="W6" s="1"/>
      <c r="X6" s="1">
        <v>40</v>
      </c>
      <c r="Y6" s="1">
        <v>8</v>
      </c>
      <c r="Z6" s="1">
        <v>16</v>
      </c>
      <c r="AA6" s="1" t="s">
        <v>116</v>
      </c>
      <c r="AB6" s="1" t="s">
        <v>111</v>
      </c>
      <c r="AC6" s="1" t="s">
        <v>117</v>
      </c>
      <c r="AD6" s="1">
        <v>37010</v>
      </c>
      <c r="AE6" s="1" t="s">
        <v>118</v>
      </c>
      <c r="AF6" s="1" t="s">
        <v>119</v>
      </c>
      <c r="AG6" s="1" t="s">
        <v>120</v>
      </c>
      <c r="AH6" s="1" t="s">
        <v>121</v>
      </c>
      <c r="AI6" s="1" t="s">
        <v>122</v>
      </c>
      <c r="AJ6" s="1">
        <v>42204</v>
      </c>
      <c r="AK6" s="1" t="s">
        <v>88</v>
      </c>
      <c r="AL6" s="1">
        <v>20</v>
      </c>
      <c r="AM6" s="1">
        <v>1</v>
      </c>
      <c r="AN6" s="2" t="str">
        <f t="shared" si="2"/>
        <v>W&lt;H</v>
      </c>
      <c r="AO6" s="1" t="s">
        <v>123</v>
      </c>
      <c r="AP6" s="1"/>
      <c r="AQ6" s="5" t="s">
        <v>124</v>
      </c>
      <c r="AR6" s="1" t="s">
        <v>116</v>
      </c>
      <c r="AS6" s="1" t="s">
        <v>111</v>
      </c>
      <c r="AT6" s="1" t="s">
        <v>110</v>
      </c>
      <c r="AU6" s="1">
        <v>37010</v>
      </c>
      <c r="AV6" s="1" t="s">
        <v>56</v>
      </c>
      <c r="AW6" s="1">
        <v>16153899842</v>
      </c>
      <c r="AX6" s="1">
        <v>16153899842</v>
      </c>
      <c r="AY6" s="1">
        <v>20</v>
      </c>
      <c r="AZ6" s="6">
        <v>43973</v>
      </c>
      <c r="BA6" s="1" t="s">
        <v>58</v>
      </c>
    </row>
    <row r="7" spans="1:53" ht="15.75" customHeight="1" x14ac:dyDescent="0.2">
      <c r="A7" s="1" t="s">
        <v>125</v>
      </c>
      <c r="B7" s="2" t="str">
        <f t="shared" si="0"/>
        <v>H-2A</v>
      </c>
      <c r="C7" s="1" t="s">
        <v>126</v>
      </c>
      <c r="D7" s="1"/>
      <c r="E7" s="1" t="s">
        <v>61</v>
      </c>
      <c r="F7" s="2">
        <f t="shared" si="1"/>
        <v>5</v>
      </c>
      <c r="G7" s="1">
        <v>14.29</v>
      </c>
      <c r="H7" s="1"/>
      <c r="I7" s="4">
        <v>44018</v>
      </c>
      <c r="J7" s="4">
        <v>44322</v>
      </c>
      <c r="K7" s="1" t="s">
        <v>127</v>
      </c>
      <c r="L7" s="1" t="s">
        <v>61</v>
      </c>
      <c r="M7" s="1">
        <v>0</v>
      </c>
      <c r="N7" s="4">
        <v>43962</v>
      </c>
      <c r="O7" s="1" t="b">
        <v>0</v>
      </c>
      <c r="P7" s="5" t="s">
        <v>128</v>
      </c>
      <c r="Q7" s="1"/>
      <c r="R7" s="5" t="s">
        <v>129</v>
      </c>
      <c r="S7" s="1" t="s">
        <v>130</v>
      </c>
      <c r="T7" s="1" t="s">
        <v>131</v>
      </c>
      <c r="U7" s="1">
        <v>0</v>
      </c>
      <c r="V7" s="1" t="b">
        <v>0</v>
      </c>
      <c r="W7" s="1"/>
      <c r="X7" s="1">
        <v>57</v>
      </c>
      <c r="Y7" s="1">
        <v>5</v>
      </c>
      <c r="Z7" s="1">
        <v>5</v>
      </c>
      <c r="AA7" s="1" t="s">
        <v>132</v>
      </c>
      <c r="AB7" s="1" t="s">
        <v>127</v>
      </c>
      <c r="AC7" s="1" t="s">
        <v>133</v>
      </c>
      <c r="AD7" s="1" t="s">
        <v>134</v>
      </c>
      <c r="AE7" s="1" t="s">
        <v>70</v>
      </c>
      <c r="AF7" s="1" t="s">
        <v>135</v>
      </c>
      <c r="AG7" s="1" t="s">
        <v>133</v>
      </c>
      <c r="AH7" s="1" t="s">
        <v>136</v>
      </c>
      <c r="AI7" s="1" t="s">
        <v>137</v>
      </c>
      <c r="AJ7" s="1" t="s">
        <v>138</v>
      </c>
      <c r="AK7" s="1" t="s">
        <v>70</v>
      </c>
      <c r="AL7" s="1">
        <v>5</v>
      </c>
      <c r="AM7" s="1">
        <v>2</v>
      </c>
      <c r="AN7" s="2" t="str">
        <f t="shared" si="2"/>
        <v>W=H</v>
      </c>
      <c r="AO7" s="1" t="s">
        <v>139</v>
      </c>
      <c r="AP7" s="1"/>
      <c r="AQ7" s="1" t="s">
        <v>56</v>
      </c>
      <c r="AR7" s="1" t="s">
        <v>140</v>
      </c>
      <c r="AS7" s="1" t="s">
        <v>127</v>
      </c>
      <c r="AT7" s="1" t="s">
        <v>61</v>
      </c>
      <c r="AU7" s="1" t="s">
        <v>134</v>
      </c>
      <c r="AV7" s="1" t="s">
        <v>141</v>
      </c>
      <c r="AW7" s="1">
        <v>14182214761</v>
      </c>
      <c r="AX7" s="1">
        <v>14182214761</v>
      </c>
      <c r="AY7" s="1">
        <v>9</v>
      </c>
      <c r="AZ7" s="6">
        <v>43973</v>
      </c>
      <c r="BA7" s="1" t="s">
        <v>58</v>
      </c>
    </row>
    <row r="8" spans="1:53" ht="15.75" customHeight="1" x14ac:dyDescent="0.2">
      <c r="A8" s="1" t="s">
        <v>142</v>
      </c>
      <c r="B8" s="2" t="str">
        <f t="shared" si="0"/>
        <v>H-2A</v>
      </c>
      <c r="C8" s="1" t="s">
        <v>143</v>
      </c>
      <c r="D8" s="1"/>
      <c r="E8" s="1" t="s">
        <v>79</v>
      </c>
      <c r="F8" s="2">
        <f t="shared" si="1"/>
        <v>4</v>
      </c>
      <c r="G8" s="1">
        <v>12.4</v>
      </c>
      <c r="H8" s="1"/>
      <c r="I8" s="4">
        <v>44032</v>
      </c>
      <c r="J8" s="7">
        <v>44185</v>
      </c>
      <c r="K8" s="1" t="s">
        <v>144</v>
      </c>
      <c r="L8" s="1" t="s">
        <v>79</v>
      </c>
      <c r="M8" s="1">
        <v>42066</v>
      </c>
      <c r="N8" s="4">
        <v>43964</v>
      </c>
      <c r="O8" s="1" t="b">
        <v>0</v>
      </c>
      <c r="P8" s="5" t="s">
        <v>145</v>
      </c>
      <c r="Q8" s="1"/>
      <c r="R8" s="5" t="s">
        <v>146</v>
      </c>
      <c r="S8" s="1" t="s">
        <v>147</v>
      </c>
      <c r="T8" s="1" t="s">
        <v>85</v>
      </c>
      <c r="U8" s="1">
        <v>0</v>
      </c>
      <c r="V8" s="1" t="b">
        <v>0</v>
      </c>
      <c r="W8" s="1"/>
      <c r="X8" s="1">
        <v>40</v>
      </c>
      <c r="Y8" s="1">
        <v>4</v>
      </c>
      <c r="Z8" s="1">
        <v>4</v>
      </c>
      <c r="AA8" s="1" t="s">
        <v>148</v>
      </c>
      <c r="AB8" s="1" t="s">
        <v>144</v>
      </c>
      <c r="AC8" s="1" t="s">
        <v>149</v>
      </c>
      <c r="AD8" s="1">
        <v>42066</v>
      </c>
      <c r="AE8" s="1" t="s">
        <v>88</v>
      </c>
      <c r="AF8" s="1" t="s">
        <v>144</v>
      </c>
      <c r="AG8" s="1" t="s">
        <v>149</v>
      </c>
      <c r="AH8" s="1" t="s">
        <v>148</v>
      </c>
      <c r="AI8" s="1" t="s">
        <v>90</v>
      </c>
      <c r="AJ8" s="1">
        <v>42066</v>
      </c>
      <c r="AK8" s="1" t="s">
        <v>88</v>
      </c>
      <c r="AL8" s="1">
        <v>8</v>
      </c>
      <c r="AM8" s="1">
        <v>1</v>
      </c>
      <c r="AN8" s="2" t="str">
        <f t="shared" si="2"/>
        <v>W&lt;H</v>
      </c>
      <c r="AO8" s="1" t="s">
        <v>91</v>
      </c>
      <c r="AP8" s="1"/>
      <c r="AQ8" s="5" t="s">
        <v>92</v>
      </c>
      <c r="AR8" s="1" t="s">
        <v>148</v>
      </c>
      <c r="AS8" s="1" t="s">
        <v>144</v>
      </c>
      <c r="AT8" s="1" t="s">
        <v>79</v>
      </c>
      <c r="AU8" s="1">
        <v>42066</v>
      </c>
      <c r="AV8" s="1" t="s">
        <v>56</v>
      </c>
      <c r="AW8" s="1">
        <v>12703452026</v>
      </c>
      <c r="AX8" s="1">
        <v>12703452026</v>
      </c>
      <c r="AY8" s="1">
        <v>14</v>
      </c>
      <c r="AZ8" s="6">
        <v>43973</v>
      </c>
      <c r="BA8" s="1" t="s">
        <v>58</v>
      </c>
    </row>
    <row r="9" spans="1:53" ht="15.75" customHeight="1" x14ac:dyDescent="0.2">
      <c r="A9" s="1" t="s">
        <v>150</v>
      </c>
      <c r="B9" s="2" t="str">
        <f t="shared" si="0"/>
        <v>H-2A</v>
      </c>
      <c r="C9" s="1" t="s">
        <v>151</v>
      </c>
      <c r="D9" s="1"/>
      <c r="E9" s="1" t="s">
        <v>79</v>
      </c>
      <c r="F9" s="2">
        <f t="shared" si="1"/>
        <v>8</v>
      </c>
      <c r="G9" s="1">
        <v>12.4</v>
      </c>
      <c r="H9" s="1" t="s">
        <v>80</v>
      </c>
      <c r="I9" s="4">
        <v>44032</v>
      </c>
      <c r="J9" s="4">
        <v>44211</v>
      </c>
      <c r="K9" s="1" t="s">
        <v>152</v>
      </c>
      <c r="L9" s="1" t="s">
        <v>79</v>
      </c>
      <c r="M9" s="1">
        <v>40342</v>
      </c>
      <c r="N9" s="4">
        <v>43964</v>
      </c>
      <c r="O9" s="1" t="b">
        <v>0</v>
      </c>
      <c r="P9" s="5" t="s">
        <v>153</v>
      </c>
      <c r="Q9" s="1"/>
      <c r="R9" s="5" t="s">
        <v>154</v>
      </c>
      <c r="S9" s="1" t="s">
        <v>155</v>
      </c>
      <c r="T9" s="1" t="s">
        <v>85</v>
      </c>
      <c r="U9" s="1">
        <v>0</v>
      </c>
      <c r="V9" s="1" t="b">
        <v>0</v>
      </c>
      <c r="W9" s="1"/>
      <c r="X9" s="1">
        <v>40</v>
      </c>
      <c r="Y9" s="1">
        <v>8</v>
      </c>
      <c r="Z9" s="1">
        <v>8</v>
      </c>
      <c r="AA9" s="1" t="s">
        <v>156</v>
      </c>
      <c r="AB9" s="1" t="s">
        <v>152</v>
      </c>
      <c r="AC9" s="1" t="s">
        <v>157</v>
      </c>
      <c r="AD9" s="1">
        <v>40342</v>
      </c>
      <c r="AE9" s="1" t="s">
        <v>88</v>
      </c>
      <c r="AF9" s="1" t="s">
        <v>152</v>
      </c>
      <c r="AG9" s="1" t="s">
        <v>157</v>
      </c>
      <c r="AH9" s="1" t="s">
        <v>158</v>
      </c>
      <c r="AI9" s="1" t="s">
        <v>159</v>
      </c>
      <c r="AJ9" s="1">
        <v>40342</v>
      </c>
      <c r="AK9" s="1" t="s">
        <v>88</v>
      </c>
      <c r="AL9" s="1">
        <v>8</v>
      </c>
      <c r="AM9" s="1">
        <v>1</v>
      </c>
      <c r="AN9" s="2" t="str">
        <f t="shared" si="2"/>
        <v>W=H</v>
      </c>
      <c r="AO9" s="1" t="s">
        <v>91</v>
      </c>
      <c r="AP9" s="1"/>
      <c r="AQ9" s="5" t="s">
        <v>92</v>
      </c>
      <c r="AR9" s="1" t="s">
        <v>156</v>
      </c>
      <c r="AS9" s="1" t="s">
        <v>152</v>
      </c>
      <c r="AT9" s="1" t="s">
        <v>79</v>
      </c>
      <c r="AU9" s="1">
        <v>40342</v>
      </c>
      <c r="AV9" s="1" t="s">
        <v>56</v>
      </c>
      <c r="AW9" s="1">
        <v>15206801705</v>
      </c>
      <c r="AX9" s="1">
        <v>15026801705</v>
      </c>
      <c r="AY9" s="1">
        <v>14</v>
      </c>
      <c r="AZ9" s="6">
        <v>43973</v>
      </c>
      <c r="BA9" s="1" t="s">
        <v>58</v>
      </c>
    </row>
    <row r="10" spans="1:53" ht="15.75" customHeight="1" x14ac:dyDescent="0.2">
      <c r="A10" s="1" t="s">
        <v>160</v>
      </c>
      <c r="B10" s="2" t="str">
        <f t="shared" si="0"/>
        <v>H-2A</v>
      </c>
      <c r="C10" s="1" t="s">
        <v>161</v>
      </c>
      <c r="D10" s="1"/>
      <c r="E10" s="1" t="s">
        <v>79</v>
      </c>
      <c r="F10" s="2">
        <f t="shared" si="1"/>
        <v>4</v>
      </c>
      <c r="G10" s="1">
        <v>12.4</v>
      </c>
      <c r="H10" s="1" t="s">
        <v>80</v>
      </c>
      <c r="I10" s="4">
        <v>44022</v>
      </c>
      <c r="J10" s="4">
        <v>44247</v>
      </c>
      <c r="K10" s="1" t="s">
        <v>162</v>
      </c>
      <c r="L10" s="1" t="s">
        <v>79</v>
      </c>
      <c r="M10" s="1">
        <v>40069</v>
      </c>
      <c r="N10" s="4">
        <v>43964</v>
      </c>
      <c r="O10" s="1" t="b">
        <v>0</v>
      </c>
      <c r="P10" s="5" t="s">
        <v>163</v>
      </c>
      <c r="Q10" s="1"/>
      <c r="R10" s="5" t="s">
        <v>164</v>
      </c>
      <c r="S10" s="1" t="s">
        <v>165</v>
      </c>
      <c r="T10" s="1" t="s">
        <v>85</v>
      </c>
      <c r="U10" s="1">
        <v>0</v>
      </c>
      <c r="V10" s="1" t="b">
        <v>0</v>
      </c>
      <c r="W10" s="1"/>
      <c r="X10" s="1">
        <v>40</v>
      </c>
      <c r="Y10" s="1">
        <v>4</v>
      </c>
      <c r="Z10" s="1">
        <v>4</v>
      </c>
      <c r="AA10" s="1" t="s">
        <v>166</v>
      </c>
      <c r="AB10" s="1" t="s">
        <v>167</v>
      </c>
      <c r="AC10" s="1" t="s">
        <v>168</v>
      </c>
      <c r="AD10" s="1">
        <v>40033</v>
      </c>
      <c r="AE10" s="1" t="s">
        <v>88</v>
      </c>
      <c r="AF10" s="1" t="s">
        <v>167</v>
      </c>
      <c r="AG10" s="1" t="s">
        <v>168</v>
      </c>
      <c r="AH10" s="1" t="s">
        <v>169</v>
      </c>
      <c r="AI10" s="1" t="s">
        <v>159</v>
      </c>
      <c r="AJ10" s="1">
        <v>40033</v>
      </c>
      <c r="AK10" s="1" t="s">
        <v>88</v>
      </c>
      <c r="AL10" s="1">
        <v>10</v>
      </c>
      <c r="AM10" s="1">
        <v>1</v>
      </c>
      <c r="AN10" s="2" t="str">
        <f t="shared" si="2"/>
        <v>W&lt;H</v>
      </c>
      <c r="AO10" s="1" t="s">
        <v>91</v>
      </c>
      <c r="AP10" s="1"/>
      <c r="AQ10" s="5" t="s">
        <v>92</v>
      </c>
      <c r="AR10" s="1" t="s">
        <v>166</v>
      </c>
      <c r="AS10" s="1" t="s">
        <v>167</v>
      </c>
      <c r="AT10" s="1" t="s">
        <v>79</v>
      </c>
      <c r="AU10" s="1">
        <v>40033</v>
      </c>
      <c r="AV10" s="1" t="s">
        <v>56</v>
      </c>
      <c r="AW10" s="1">
        <v>12704024069</v>
      </c>
      <c r="AX10" s="1">
        <v>12704024069</v>
      </c>
      <c r="AY10" s="1">
        <v>15</v>
      </c>
      <c r="AZ10" s="6">
        <v>43973</v>
      </c>
      <c r="BA10" s="1" t="s">
        <v>58</v>
      </c>
    </row>
    <row r="11" spans="1:53" ht="15.75" customHeight="1" x14ac:dyDescent="0.2">
      <c r="A11" s="1" t="s">
        <v>170</v>
      </c>
      <c r="B11" s="2" t="str">
        <f t="shared" si="0"/>
        <v>H-2A</v>
      </c>
      <c r="C11" s="1" t="s">
        <v>171</v>
      </c>
      <c r="D11" s="1"/>
      <c r="E11" s="1" t="s">
        <v>172</v>
      </c>
      <c r="F11" s="2">
        <f t="shared" si="1"/>
        <v>3</v>
      </c>
      <c r="G11" s="1">
        <v>13.34</v>
      </c>
      <c r="H11" s="1"/>
      <c r="I11" s="4">
        <v>44009</v>
      </c>
      <c r="J11" s="7">
        <v>44145</v>
      </c>
      <c r="K11" s="1" t="s">
        <v>173</v>
      </c>
      <c r="L11" s="1" t="s">
        <v>172</v>
      </c>
      <c r="M11" s="1">
        <v>7727</v>
      </c>
      <c r="N11" s="4">
        <v>43964</v>
      </c>
      <c r="O11" s="1" t="b">
        <v>1</v>
      </c>
      <c r="P11" s="5" t="s">
        <v>174</v>
      </c>
      <c r="Q11" s="1"/>
      <c r="R11" s="5" t="s">
        <v>175</v>
      </c>
      <c r="S11" s="1" t="s">
        <v>176</v>
      </c>
      <c r="T11" s="1" t="s">
        <v>177</v>
      </c>
      <c r="U11" s="1">
        <v>1</v>
      </c>
      <c r="V11" s="1" t="b">
        <v>0</v>
      </c>
      <c r="W11" s="1"/>
      <c r="X11" s="1">
        <v>48</v>
      </c>
      <c r="Y11" s="1">
        <v>3</v>
      </c>
      <c r="Z11" s="1">
        <v>3</v>
      </c>
      <c r="AA11" s="1" t="s">
        <v>178</v>
      </c>
      <c r="AB11" s="1" t="s">
        <v>173</v>
      </c>
      <c r="AC11" s="1" t="s">
        <v>179</v>
      </c>
      <c r="AD11" s="1">
        <v>7727</v>
      </c>
      <c r="AE11" s="1" t="s">
        <v>180</v>
      </c>
      <c r="AF11" s="1" t="s">
        <v>181</v>
      </c>
      <c r="AG11" s="1" t="s">
        <v>179</v>
      </c>
      <c r="AH11" s="1" t="s">
        <v>178</v>
      </c>
      <c r="AI11" s="1" t="s">
        <v>182</v>
      </c>
      <c r="AJ11" s="1">
        <v>7727</v>
      </c>
      <c r="AK11" s="1" t="s">
        <v>180</v>
      </c>
      <c r="AL11" s="1">
        <v>3</v>
      </c>
      <c r="AM11" s="1">
        <v>1</v>
      </c>
      <c r="AN11" s="2" t="str">
        <f t="shared" si="2"/>
        <v>W=H</v>
      </c>
      <c r="AO11" s="1" t="s">
        <v>139</v>
      </c>
      <c r="AP11" s="1"/>
      <c r="AQ11" s="1" t="s">
        <v>56</v>
      </c>
      <c r="AR11" s="1" t="s">
        <v>183</v>
      </c>
      <c r="AS11" s="1" t="s">
        <v>173</v>
      </c>
      <c r="AT11" s="1" t="s">
        <v>172</v>
      </c>
      <c r="AU11" s="1">
        <v>7727</v>
      </c>
      <c r="AV11" s="1" t="s">
        <v>184</v>
      </c>
      <c r="AW11" s="1">
        <v>17325988597</v>
      </c>
      <c r="AX11" s="1">
        <v>17325988597</v>
      </c>
      <c r="AY11" s="1">
        <v>9</v>
      </c>
      <c r="AZ11" s="6">
        <v>43973</v>
      </c>
      <c r="BA11" s="1" t="s">
        <v>58</v>
      </c>
    </row>
    <row r="12" spans="1:53" ht="15.75" customHeight="1" x14ac:dyDescent="0.2">
      <c r="A12" s="9" t="s">
        <v>200</v>
      </c>
      <c r="B12" s="9" t="s">
        <v>201</v>
      </c>
      <c r="C12" s="9" t="s">
        <v>202</v>
      </c>
      <c r="D12" s="9"/>
      <c r="E12" s="9" t="s">
        <v>203</v>
      </c>
      <c r="F12" s="9">
        <v>12</v>
      </c>
      <c r="G12" s="9">
        <v>25.08</v>
      </c>
      <c r="H12" s="9" t="s">
        <v>204</v>
      </c>
      <c r="I12" s="10">
        <v>44033</v>
      </c>
      <c r="J12" s="10">
        <v>44104</v>
      </c>
      <c r="K12" s="9" t="s">
        <v>205</v>
      </c>
      <c r="L12" s="9" t="s">
        <v>206</v>
      </c>
      <c r="M12" s="9">
        <v>68512</v>
      </c>
      <c r="N12" s="10">
        <v>43964</v>
      </c>
      <c r="O12" s="9" t="b">
        <v>1</v>
      </c>
      <c r="P12" s="11" t="s">
        <v>207</v>
      </c>
      <c r="Q12" s="9"/>
      <c r="R12" s="11" t="s">
        <v>208</v>
      </c>
      <c r="S12" s="9" t="s">
        <v>209</v>
      </c>
      <c r="T12" s="9" t="s">
        <v>210</v>
      </c>
      <c r="U12" s="9">
        <v>6</v>
      </c>
      <c r="V12" s="9" t="b">
        <v>1</v>
      </c>
      <c r="W12" s="9">
        <v>12</v>
      </c>
      <c r="X12" s="9">
        <v>40</v>
      </c>
      <c r="Y12" s="9"/>
      <c r="Z12" s="9"/>
      <c r="AA12" s="9"/>
      <c r="AB12" s="9"/>
      <c r="AC12" s="9"/>
      <c r="AD12" s="9"/>
      <c r="AE12" s="9"/>
      <c r="AF12" s="9"/>
      <c r="AG12" s="9"/>
      <c r="AH12" s="9"/>
      <c r="AI12" s="9"/>
      <c r="AJ12" s="9"/>
      <c r="AK12" s="9"/>
      <c r="AL12" s="9"/>
      <c r="AM12" s="9"/>
      <c r="AN12" s="9"/>
      <c r="AO12" s="12" t="s">
        <v>211</v>
      </c>
      <c r="AP12" s="9"/>
      <c r="AQ12" s="11" t="s">
        <v>212</v>
      </c>
      <c r="AR12" s="9" t="s">
        <v>213</v>
      </c>
      <c r="AS12" s="9" t="s">
        <v>214</v>
      </c>
      <c r="AT12" s="9" t="s">
        <v>203</v>
      </c>
      <c r="AU12" s="9">
        <v>87544</v>
      </c>
      <c r="AV12" s="9" t="s">
        <v>56</v>
      </c>
      <c r="AW12" s="9">
        <v>14024236653</v>
      </c>
      <c r="AX12" s="9">
        <v>18553006690</v>
      </c>
      <c r="AY12" s="9"/>
      <c r="AZ12" s="13">
        <v>43973</v>
      </c>
      <c r="BA12" s="9" t="s">
        <v>58</v>
      </c>
    </row>
    <row r="13" spans="1:53" ht="15.75" customHeight="1" x14ac:dyDescent="0.2">
      <c r="A13" s="9" t="s">
        <v>215</v>
      </c>
      <c r="B13" s="9" t="s">
        <v>201</v>
      </c>
      <c r="C13" s="9" t="s">
        <v>216</v>
      </c>
      <c r="D13" s="9"/>
      <c r="E13" s="9" t="s">
        <v>217</v>
      </c>
      <c r="F13" s="9">
        <v>190</v>
      </c>
      <c r="G13" s="9">
        <v>10.95</v>
      </c>
      <c r="H13" s="9" t="s">
        <v>218</v>
      </c>
      <c r="I13" s="10">
        <v>44004</v>
      </c>
      <c r="J13" s="10">
        <v>44120</v>
      </c>
      <c r="K13" s="9" t="s">
        <v>219</v>
      </c>
      <c r="L13" s="9" t="s">
        <v>220</v>
      </c>
      <c r="M13" s="9">
        <v>83815</v>
      </c>
      <c r="N13" s="10">
        <v>43969</v>
      </c>
      <c r="O13" s="9" t="b">
        <v>0</v>
      </c>
      <c r="P13" s="11" t="s">
        <v>221</v>
      </c>
      <c r="Q13" s="14"/>
      <c r="R13" s="11" t="s">
        <v>222</v>
      </c>
      <c r="S13" s="9" t="s">
        <v>223</v>
      </c>
      <c r="T13" s="9" t="s">
        <v>224</v>
      </c>
      <c r="U13" s="9">
        <v>0</v>
      </c>
      <c r="V13" s="9" t="b">
        <v>1</v>
      </c>
      <c r="W13" s="9">
        <v>190</v>
      </c>
      <c r="X13" s="9">
        <v>35</v>
      </c>
      <c r="Y13" s="9"/>
      <c r="Z13" s="9"/>
      <c r="AA13" s="9"/>
      <c r="AB13" s="9"/>
      <c r="AC13" s="9"/>
      <c r="AD13" s="9"/>
      <c r="AE13" s="9"/>
      <c r="AF13" s="9"/>
      <c r="AG13" s="9"/>
      <c r="AH13" s="9"/>
      <c r="AI13" s="9"/>
      <c r="AJ13" s="9"/>
      <c r="AK13" s="9"/>
      <c r="AL13" s="9"/>
      <c r="AM13" s="9"/>
      <c r="AN13" s="9"/>
      <c r="AO13" s="9" t="s">
        <v>225</v>
      </c>
      <c r="AP13" s="14"/>
      <c r="AQ13" s="9" t="s">
        <v>56</v>
      </c>
      <c r="AR13" s="9" t="s">
        <v>226</v>
      </c>
      <c r="AS13" s="9" t="s">
        <v>227</v>
      </c>
      <c r="AT13" s="9" t="s">
        <v>217</v>
      </c>
      <c r="AU13" s="9">
        <v>29510</v>
      </c>
      <c r="AV13" s="9" t="s">
        <v>228</v>
      </c>
      <c r="AW13" s="9">
        <v>12082924290</v>
      </c>
      <c r="AX13" s="9">
        <v>202082924290</v>
      </c>
      <c r="AY13" s="9"/>
      <c r="AZ13" s="13">
        <v>43973</v>
      </c>
      <c r="BA13" s="9" t="s">
        <v>58</v>
      </c>
    </row>
    <row r="14" spans="1:53" ht="15.75" customHeight="1" x14ac:dyDescent="0.2">
      <c r="A14" s="9" t="s">
        <v>229</v>
      </c>
      <c r="B14" s="9" t="s">
        <v>201</v>
      </c>
      <c r="C14" s="9" t="s">
        <v>230</v>
      </c>
      <c r="D14" s="9"/>
      <c r="E14" s="9" t="s">
        <v>40</v>
      </c>
      <c r="F14" s="9">
        <v>50</v>
      </c>
      <c r="G14" s="9">
        <v>11.89</v>
      </c>
      <c r="H14" s="9"/>
      <c r="I14" s="10">
        <v>44030</v>
      </c>
      <c r="J14" s="10">
        <v>44195</v>
      </c>
      <c r="K14" s="9" t="s">
        <v>231</v>
      </c>
      <c r="L14" s="9" t="s">
        <v>232</v>
      </c>
      <c r="M14" s="9">
        <v>28379</v>
      </c>
      <c r="N14" s="10">
        <v>43972</v>
      </c>
      <c r="O14" s="9" t="b">
        <v>1</v>
      </c>
      <c r="P14" s="11" t="s">
        <v>233</v>
      </c>
      <c r="Q14" s="14"/>
      <c r="R14" s="11" t="s">
        <v>234</v>
      </c>
      <c r="S14" s="9" t="s">
        <v>235</v>
      </c>
      <c r="T14" s="9" t="s">
        <v>224</v>
      </c>
      <c r="U14" s="9">
        <v>3</v>
      </c>
      <c r="V14" s="9" t="b">
        <v>1</v>
      </c>
      <c r="W14" s="9">
        <v>50</v>
      </c>
      <c r="X14" s="9">
        <v>35</v>
      </c>
      <c r="Y14" s="9"/>
      <c r="Z14" s="9"/>
      <c r="AA14" s="9"/>
      <c r="AB14" s="9"/>
      <c r="AC14" s="9"/>
      <c r="AD14" s="9"/>
      <c r="AE14" s="9"/>
      <c r="AF14" s="9"/>
      <c r="AG14" s="9"/>
      <c r="AH14" s="9"/>
      <c r="AI14" s="9"/>
      <c r="AJ14" s="9"/>
      <c r="AK14" s="9"/>
      <c r="AL14" s="9"/>
      <c r="AM14" s="9"/>
      <c r="AN14" s="9"/>
      <c r="AO14" s="9" t="s">
        <v>236</v>
      </c>
      <c r="AP14" s="14"/>
      <c r="AQ14" s="9" t="s">
        <v>56</v>
      </c>
      <c r="AR14" s="9" t="s">
        <v>237</v>
      </c>
      <c r="AS14" s="9" t="s">
        <v>238</v>
      </c>
      <c r="AT14" s="9" t="s">
        <v>40</v>
      </c>
      <c r="AU14" s="9">
        <v>92173</v>
      </c>
      <c r="AV14" s="9" t="s">
        <v>239</v>
      </c>
      <c r="AW14" s="9">
        <v>19109975011</v>
      </c>
      <c r="AX14" s="9">
        <v>9109975011</v>
      </c>
      <c r="AY14" s="9"/>
      <c r="AZ14" s="13">
        <v>43973</v>
      </c>
      <c r="BA14" s="9" t="s">
        <v>58</v>
      </c>
    </row>
    <row r="15" spans="1:53" ht="15.75" customHeight="1" x14ac:dyDescent="0.2">
      <c r="A15" s="15" t="s">
        <v>240</v>
      </c>
      <c r="B15" s="2" t="s">
        <v>241</v>
      </c>
      <c r="C15" s="1" t="s">
        <v>242</v>
      </c>
      <c r="D15" s="1"/>
      <c r="E15" s="1" t="s">
        <v>243</v>
      </c>
      <c r="F15" s="2"/>
      <c r="G15" s="1"/>
      <c r="H15" s="1"/>
      <c r="I15" s="4"/>
      <c r="J15" s="7"/>
      <c r="K15" s="1"/>
      <c r="L15" s="1"/>
      <c r="M15" s="1"/>
      <c r="N15" s="4"/>
      <c r="O15" s="1"/>
      <c r="P15" s="5"/>
      <c r="Q15" s="1"/>
      <c r="R15" s="5"/>
      <c r="S15" s="1"/>
      <c r="T15" s="1"/>
      <c r="U15" s="1"/>
      <c r="V15" s="1"/>
      <c r="W15" s="1"/>
      <c r="X15" s="1"/>
      <c r="Y15" s="1"/>
      <c r="Z15" s="1"/>
      <c r="AA15" s="1"/>
      <c r="AB15" s="1"/>
      <c r="AC15" s="1"/>
      <c r="AD15" s="1"/>
      <c r="AE15" s="1"/>
      <c r="AF15" s="1"/>
      <c r="AG15" s="1"/>
      <c r="AH15" s="1"/>
      <c r="AI15" s="1"/>
      <c r="AJ15" s="1"/>
      <c r="AK15" s="1"/>
      <c r="AL15" s="1"/>
      <c r="AM15" s="1"/>
      <c r="AN15" s="2"/>
      <c r="AO15" s="1"/>
      <c r="AP15" s="1"/>
      <c r="AQ15" s="1"/>
      <c r="AR15" s="1"/>
      <c r="AS15" s="1"/>
      <c r="AT15" s="1"/>
      <c r="AU15" s="1"/>
      <c r="AV15" s="1"/>
      <c r="AW15" s="1"/>
      <c r="AX15" s="1"/>
      <c r="AY15" s="1"/>
      <c r="AZ15" s="6"/>
      <c r="BA15" s="1"/>
    </row>
    <row r="16" spans="1:53" ht="15.75" customHeight="1" x14ac:dyDescent="0.2">
      <c r="A16" s="16" t="s">
        <v>244</v>
      </c>
      <c r="B16" s="16" t="s">
        <v>241</v>
      </c>
      <c r="C16" s="16" t="s">
        <v>245</v>
      </c>
      <c r="D16" s="16"/>
      <c r="E16" s="16" t="s">
        <v>246</v>
      </c>
      <c r="F16" s="16">
        <v>10</v>
      </c>
      <c r="G16" s="16">
        <v>14.99</v>
      </c>
      <c r="H16" s="16"/>
      <c r="I16" s="17">
        <v>44068</v>
      </c>
      <c r="J16" s="17">
        <v>44362</v>
      </c>
      <c r="K16" s="16" t="s">
        <v>247</v>
      </c>
      <c r="L16" s="16" t="s">
        <v>246</v>
      </c>
      <c r="M16" s="16">
        <v>57353</v>
      </c>
      <c r="N16" s="17">
        <v>44006</v>
      </c>
      <c r="O16" s="16" t="b">
        <v>1</v>
      </c>
      <c r="P16" s="11" t="s">
        <v>248</v>
      </c>
      <c r="Q16" s="16"/>
      <c r="R16" s="11" t="s">
        <v>249</v>
      </c>
      <c r="S16" s="16" t="s">
        <v>250</v>
      </c>
      <c r="T16" s="16" t="s">
        <v>251</v>
      </c>
      <c r="U16" s="16">
        <v>3</v>
      </c>
      <c r="V16" s="16" t="b">
        <v>0</v>
      </c>
      <c r="W16" s="16"/>
      <c r="X16" s="16">
        <v>48</v>
      </c>
      <c r="Y16" s="16">
        <v>10</v>
      </c>
      <c r="Z16" s="16">
        <v>10</v>
      </c>
      <c r="AA16" s="16" t="s">
        <v>252</v>
      </c>
      <c r="AB16" s="16" t="s">
        <v>247</v>
      </c>
      <c r="AC16" s="16" t="s">
        <v>253</v>
      </c>
      <c r="AD16" s="16">
        <v>57353</v>
      </c>
      <c r="AE16" s="16" t="s">
        <v>254</v>
      </c>
      <c r="AF16" s="16" t="s">
        <v>247</v>
      </c>
      <c r="AG16" s="16" t="s">
        <v>253</v>
      </c>
      <c r="AH16" s="16" t="s">
        <v>255</v>
      </c>
      <c r="AI16" s="16" t="s">
        <v>256</v>
      </c>
      <c r="AJ16" s="16">
        <v>57353</v>
      </c>
      <c r="AK16" s="16" t="s">
        <v>254</v>
      </c>
      <c r="AL16" s="16">
        <v>10</v>
      </c>
      <c r="AM16" s="16">
        <v>1</v>
      </c>
      <c r="AN16" s="16" t="s">
        <v>257</v>
      </c>
      <c r="AO16" s="16" t="s">
        <v>258</v>
      </c>
      <c r="AP16" s="16"/>
      <c r="AQ16" s="16" t="s">
        <v>56</v>
      </c>
      <c r="AR16" s="16" t="s">
        <v>252</v>
      </c>
      <c r="AS16" s="16" t="s">
        <v>247</v>
      </c>
      <c r="AT16" s="16" t="s">
        <v>246</v>
      </c>
      <c r="AU16" s="16">
        <v>57353</v>
      </c>
      <c r="AV16" s="16" t="s">
        <v>259</v>
      </c>
      <c r="AW16" s="16">
        <v>16055462485</v>
      </c>
      <c r="AX16" s="16">
        <v>16055462485</v>
      </c>
      <c r="AY16" s="16">
        <v>14</v>
      </c>
      <c r="AZ16" s="18">
        <v>44007.046527777777</v>
      </c>
      <c r="BA16" s="16"/>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5"/>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1"/>
      <c r="AR18" s="1"/>
      <c r="AS18" s="1"/>
      <c r="AT18" s="1"/>
      <c r="AU18" s="1"/>
      <c r="AV18" s="1"/>
      <c r="AW18" s="1"/>
      <c r="AX18" s="1"/>
      <c r="AY18" s="1"/>
      <c r="AZ18" s="6"/>
      <c r="BA18" s="1"/>
    </row>
    <row r="19" spans="1:53" ht="15.75" customHeight="1" x14ac:dyDescent="0.2">
      <c r="A19" s="1"/>
      <c r="B19" s="2"/>
      <c r="C19" s="1"/>
      <c r="D19" s="1"/>
      <c r="E19" s="1"/>
      <c r="F19" s="2"/>
      <c r="G19" s="1"/>
      <c r="H19" s="1"/>
      <c r="I19" s="4"/>
      <c r="J19" s="4"/>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5"/>
      <c r="AR19" s="1"/>
      <c r="AS19" s="1"/>
      <c r="AT19" s="1"/>
      <c r="AU19" s="1"/>
      <c r="AV19" s="1"/>
      <c r="AW19" s="1"/>
      <c r="AX19" s="1"/>
      <c r="AY19" s="1"/>
      <c r="AZ19" s="6"/>
      <c r="BA19" s="1"/>
    </row>
    <row r="20" spans="1:53" ht="15.75" customHeight="1" x14ac:dyDescent="0.2">
      <c r="A20" s="1"/>
      <c r="B20" s="2"/>
      <c r="C20" s="1"/>
      <c r="D20" s="1"/>
      <c r="E20" s="1"/>
      <c r="F20" s="2"/>
      <c r="G20" s="1"/>
      <c r="H20" s="1"/>
      <c r="I20" s="4"/>
      <c r="J20" s="7"/>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4"/>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7"/>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1"/>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4"/>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7"/>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5"/>
      <c r="AR28" s="1"/>
      <c r="AS28" s="1"/>
      <c r="AT28" s="1"/>
      <c r="AU28" s="1"/>
      <c r="AV28" s="1"/>
      <c r="AW28" s="1"/>
      <c r="AX28" s="1"/>
      <c r="AY28" s="1"/>
      <c r="AZ28" s="6"/>
      <c r="BA28" s="1"/>
    </row>
    <row r="29" spans="1:53" ht="15.75" customHeight="1" x14ac:dyDescent="0.2">
      <c r="A29" s="1"/>
      <c r="B29" s="2"/>
      <c r="C29" s="1"/>
      <c r="D29" s="1"/>
      <c r="E29" s="1"/>
      <c r="F29" s="2"/>
      <c r="G29" s="1"/>
      <c r="H29" s="1"/>
      <c r="I29" s="4"/>
      <c r="J29" s="4"/>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7"/>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1"/>
      <c r="AR30" s="1"/>
      <c r="AS30" s="1"/>
      <c r="AT30" s="1"/>
      <c r="AU30" s="1"/>
      <c r="AV30" s="1"/>
      <c r="AW30" s="1"/>
      <c r="AX30" s="1"/>
      <c r="AY30" s="1"/>
      <c r="AZ30" s="6"/>
      <c r="BA30" s="1"/>
    </row>
    <row r="31" spans="1:53" ht="15.75" customHeight="1" x14ac:dyDescent="0.2">
      <c r="A31" s="1"/>
      <c r="B31" s="2"/>
      <c r="C31" s="1"/>
      <c r="D31" s="1"/>
      <c r="E31" s="1"/>
      <c r="F31" s="2"/>
      <c r="G31" s="1"/>
      <c r="H31" s="1"/>
      <c r="I31" s="4"/>
      <c r="J31" s="4"/>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5"/>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1"/>
      <c r="AR32" s="1"/>
      <c r="AS32" s="1"/>
      <c r="AT32" s="1"/>
      <c r="AU32" s="1"/>
      <c r="AV32" s="1"/>
      <c r="AW32" s="1"/>
      <c r="AX32" s="1"/>
      <c r="AY32" s="1"/>
      <c r="AZ32" s="6"/>
      <c r="BA32" s="1"/>
    </row>
    <row r="33" spans="1:53" ht="15.75" customHeight="1" x14ac:dyDescent="0.2">
      <c r="A33" s="1"/>
      <c r="B33" s="2"/>
      <c r="C33" s="1"/>
      <c r="D33" s="1"/>
      <c r="E33" s="1"/>
      <c r="F33" s="2"/>
      <c r="G33" s="1"/>
      <c r="H33" s="1"/>
      <c r="I33" s="4"/>
      <c r="J33" s="7"/>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5"/>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1"/>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5"/>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4"/>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1"/>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7"/>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4"/>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7"/>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5"/>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1"/>
      <c r="AR47" s="1"/>
      <c r="AS47" s="1"/>
      <c r="AT47" s="1"/>
      <c r="AU47" s="1"/>
      <c r="AV47" s="1"/>
      <c r="AW47" s="1"/>
      <c r="AX47" s="1"/>
      <c r="AY47" s="1"/>
      <c r="AZ47" s="6"/>
      <c r="BA47" s="1"/>
    </row>
    <row r="48" spans="1:53" ht="15.75" customHeight="1" x14ac:dyDescent="0.2">
      <c r="A48" s="1"/>
      <c r="B48" s="2"/>
      <c r="C48" s="1"/>
      <c r="D48" s="1"/>
      <c r="E48" s="1"/>
      <c r="F48" s="2"/>
      <c r="G48" s="1"/>
      <c r="H48" s="1"/>
      <c r="I48" s="4"/>
      <c r="J48" s="4"/>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7"/>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4"/>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7"/>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4"/>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7"/>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5"/>
      <c r="AR53" s="1"/>
      <c r="AS53" s="1"/>
      <c r="AT53" s="1"/>
      <c r="AU53" s="1"/>
      <c r="AV53" s="1"/>
      <c r="AW53" s="1"/>
      <c r="AX53" s="1"/>
      <c r="AY53" s="1"/>
      <c r="AZ53" s="6"/>
      <c r="BA53" s="1"/>
    </row>
    <row r="54" spans="1:53" ht="15.75" customHeight="1" x14ac:dyDescent="0.2">
      <c r="A54" s="1"/>
      <c r="B54" s="2"/>
      <c r="C54" s="1"/>
      <c r="D54" s="1"/>
      <c r="E54" s="1"/>
      <c r="F54" s="2"/>
      <c r="G54" s="1"/>
      <c r="H54" s="1"/>
      <c r="I54" s="4"/>
      <c r="J54" s="4"/>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1"/>
      <c r="AR54" s="1"/>
      <c r="AS54" s="1"/>
      <c r="AT54" s="1"/>
      <c r="AU54" s="1"/>
      <c r="AV54" s="1"/>
      <c r="AW54" s="1"/>
      <c r="AX54" s="1"/>
      <c r="AY54" s="1"/>
      <c r="AZ54" s="6"/>
      <c r="BA54" s="1"/>
    </row>
    <row r="55" spans="1:53" ht="15.75" customHeight="1" x14ac:dyDescent="0.2">
      <c r="A55" s="1"/>
      <c r="B55" s="2"/>
      <c r="C55" s="1"/>
      <c r="D55" s="1"/>
      <c r="E55" s="1"/>
      <c r="F55" s="2"/>
      <c r="G55" s="1"/>
      <c r="H55" s="1"/>
      <c r="I55" s="4"/>
      <c r="J55" s="7"/>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5"/>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1"/>
      <c r="AR57" s="1"/>
      <c r="AS57" s="1"/>
      <c r="AT57" s="1"/>
      <c r="AU57" s="1"/>
      <c r="AV57" s="1"/>
      <c r="AW57" s="1"/>
      <c r="AX57" s="1"/>
      <c r="AY57" s="1"/>
      <c r="AZ57" s="6"/>
      <c r="BA57" s="1"/>
    </row>
    <row r="58" spans="1:53" ht="15.75" customHeight="1" x14ac:dyDescent="0.2">
      <c r="A58" s="1"/>
      <c r="B58" s="2"/>
      <c r="C58" s="1"/>
      <c r="D58" s="1"/>
      <c r="E58" s="1"/>
      <c r="F58" s="2"/>
      <c r="G58" s="1"/>
      <c r="H58" s="1"/>
      <c r="I58" s="4"/>
      <c r="J58" s="4"/>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5"/>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7"/>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1"/>
      <c r="AR63" s="1"/>
      <c r="AS63" s="1"/>
      <c r="AT63" s="1"/>
      <c r="AU63" s="1"/>
      <c r="AV63" s="1"/>
      <c r="AW63" s="1"/>
      <c r="AX63" s="1"/>
      <c r="AY63" s="1"/>
      <c r="AZ63" s="6"/>
      <c r="BA63" s="1"/>
    </row>
    <row r="64" spans="1:53" ht="15.75" customHeight="1" x14ac:dyDescent="0.2">
      <c r="A64" s="1"/>
      <c r="B64" s="2"/>
      <c r="C64" s="1"/>
      <c r="D64" s="1"/>
      <c r="E64" s="1"/>
      <c r="F64" s="2"/>
      <c r="G64" s="1"/>
      <c r="H64" s="1"/>
      <c r="I64" s="4"/>
      <c r="J64" s="4"/>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7"/>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5"/>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1"/>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4"/>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5"/>
      <c r="AR68" s="1"/>
      <c r="AS68" s="1"/>
      <c r="AT68" s="1"/>
      <c r="AU68" s="1"/>
      <c r="AV68" s="1"/>
      <c r="AW68" s="1"/>
      <c r="AX68" s="1"/>
      <c r="AY68" s="1"/>
      <c r="AZ68" s="6"/>
      <c r="BA68" s="1"/>
    </row>
    <row r="69" spans="1:53" ht="15.75" customHeight="1" x14ac:dyDescent="0.2">
      <c r="A69" s="1"/>
      <c r="B69" s="2"/>
      <c r="C69" s="1"/>
      <c r="D69" s="1"/>
      <c r="E69" s="1"/>
      <c r="F69" s="2"/>
      <c r="G69" s="1"/>
      <c r="H69" s="1"/>
      <c r="I69" s="4"/>
      <c r="J69" s="7"/>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1"/>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5"/>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4"/>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7"/>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4"/>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1"/>
      <c r="AR74" s="1"/>
      <c r="AS74" s="1"/>
      <c r="AT74" s="1"/>
      <c r="AU74" s="1"/>
      <c r="AV74" s="1"/>
      <c r="AW74" s="1"/>
      <c r="AX74" s="1"/>
      <c r="AY74" s="1"/>
      <c r="AZ74" s="6"/>
      <c r="BA74" s="1"/>
    </row>
    <row r="75" spans="1:53" ht="15.75" customHeight="1" x14ac:dyDescent="0.2">
      <c r="A75" s="1"/>
      <c r="B75" s="2"/>
      <c r="C75" s="1"/>
      <c r="D75" s="1"/>
      <c r="E75" s="1"/>
      <c r="F75" s="2"/>
      <c r="G75" s="1"/>
      <c r="H75" s="1"/>
      <c r="I75" s="4"/>
      <c r="J75" s="7"/>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4"/>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5"/>
      <c r="AR78" s="1"/>
      <c r="AS78" s="1"/>
      <c r="AT78" s="1"/>
      <c r="AU78" s="1"/>
      <c r="AV78" s="1"/>
      <c r="AW78" s="1"/>
      <c r="AX78" s="1"/>
      <c r="AY78" s="1"/>
      <c r="AZ78" s="6"/>
      <c r="BA78" s="1"/>
    </row>
    <row r="79" spans="1:53" ht="15.75" customHeight="1" x14ac:dyDescent="0.2">
      <c r="A79" s="1"/>
      <c r="B79" s="2"/>
      <c r="C79" s="1"/>
      <c r="D79" s="1"/>
      <c r="E79" s="1"/>
      <c r="F79" s="2"/>
      <c r="G79" s="1"/>
      <c r="H79" s="1"/>
      <c r="I79" s="4"/>
      <c r="J79" s="7"/>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1"/>
      <c r="AR80" s="1"/>
      <c r="AS80" s="1"/>
      <c r="AT80" s="1"/>
      <c r="AU80" s="1"/>
      <c r="AV80" s="1"/>
      <c r="AW80" s="1"/>
      <c r="AX80" s="1"/>
      <c r="AY80" s="1"/>
      <c r="AZ80" s="6"/>
      <c r="BA80" s="1"/>
    </row>
    <row r="81" spans="1:53" ht="15.75" customHeight="1" x14ac:dyDescent="0.2">
      <c r="A81" s="1"/>
      <c r="B81" s="2"/>
      <c r="C81" s="1"/>
      <c r="D81" s="1"/>
      <c r="E81" s="1"/>
      <c r="F81" s="2"/>
      <c r="G81" s="1"/>
      <c r="H81" s="1"/>
      <c r="I81" s="4"/>
      <c r="J81" s="4"/>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5"/>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7"/>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1"/>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5"/>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1"/>
      <c r="AR87" s="1"/>
      <c r="AS87" s="1"/>
      <c r="AT87" s="1"/>
      <c r="AU87" s="1"/>
      <c r="AV87" s="1"/>
      <c r="AW87" s="1"/>
      <c r="AX87" s="1"/>
      <c r="AY87" s="1"/>
      <c r="AZ87" s="6"/>
      <c r="BA87" s="1"/>
    </row>
    <row r="88" spans="1:53" ht="15.75" customHeight="1" x14ac:dyDescent="0.2">
      <c r="A88" s="1"/>
      <c r="B88" s="2"/>
      <c r="C88" s="1"/>
      <c r="D88" s="1"/>
      <c r="E88" s="1"/>
      <c r="F88" s="2"/>
      <c r="G88" s="1"/>
      <c r="H88" s="1"/>
      <c r="I88" s="4"/>
      <c r="J88" s="4"/>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5"/>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7"/>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1"/>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5"/>
      <c r="AR92" s="1"/>
      <c r="AS92" s="1"/>
      <c r="AT92" s="1"/>
      <c r="AU92" s="1"/>
      <c r="AV92" s="1"/>
      <c r="AW92" s="1"/>
      <c r="AX92" s="1"/>
      <c r="AY92" s="1"/>
      <c r="AZ92" s="6"/>
      <c r="BA92" s="1"/>
    </row>
    <row r="93" spans="1:53" ht="15.75" customHeight="1" x14ac:dyDescent="0.2">
      <c r="A93" s="1"/>
      <c r="B93" s="2"/>
      <c r="C93" s="1"/>
      <c r="D93" s="1"/>
      <c r="E93" s="1"/>
      <c r="F93" s="2"/>
      <c r="G93" s="1"/>
      <c r="H93" s="1"/>
      <c r="I93" s="4"/>
      <c r="J93" s="4"/>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1"/>
      <c r="AR93" s="1"/>
      <c r="AS93" s="1"/>
      <c r="AT93" s="1"/>
      <c r="AU93" s="1"/>
      <c r="AV93" s="1"/>
      <c r="AW93" s="1"/>
      <c r="AX93" s="1"/>
      <c r="AY93" s="1"/>
      <c r="AZ93" s="6"/>
      <c r="BA93" s="1"/>
    </row>
    <row r="94" spans="1:53" ht="15.75" customHeight="1" x14ac:dyDescent="0.2">
      <c r="A94" s="1"/>
      <c r="B94" s="2"/>
      <c r="C94" s="1"/>
      <c r="D94" s="1"/>
      <c r="E94" s="1"/>
      <c r="F94" s="2"/>
      <c r="G94" s="1"/>
      <c r="H94" s="1"/>
      <c r="I94" s="4"/>
      <c r="J94" s="7"/>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5"/>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4"/>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7"/>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4"/>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7"/>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4"/>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7"/>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1"/>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4"/>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5"/>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7"/>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1"/>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5"/>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4"/>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1"/>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7"/>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4"/>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7"/>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4"/>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7"/>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5"/>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1"/>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5"/>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4"/>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7"/>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1"/>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4"/>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5"/>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7"/>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1"/>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5"/>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4"/>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1"/>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5"/>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7"/>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1"/>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4"/>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5"/>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7"/>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4"/>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7"/>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4"/>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1"/>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7"/>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5"/>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4"/>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1"/>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5"/>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7"/>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1"/>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4"/>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5"/>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7"/>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1"/>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5"/>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1"/>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4"/>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5"/>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1"/>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5"/>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1"/>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7"/>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5"/>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4"/>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7"/>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1"/>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5"/>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4"/>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1"/>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7"/>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4"/>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7"/>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5"/>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1"/>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4"/>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5"/>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7"/>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4"/>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1"/>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5"/>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7"/>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1"/>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4"/>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7"/>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5"/>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4"/>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1"/>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7"/>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4"/>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5"/>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7"/>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4"/>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1"/>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5"/>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7"/>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1"/>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4"/>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5"/>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1"/>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7"/>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4"/>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5"/>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1"/>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5"/>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7"/>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4"/>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7"/>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4"/>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1"/>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7"/>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5"/>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4"/>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1"/>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7"/>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5"/>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4"/>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1"/>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7"/>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5"/>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4"/>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7"/>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1"/>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4"/>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7"/>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5"/>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4"/>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1"/>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5"/>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1"/>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5"/>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1"/>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7"/>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5"/>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4"/>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7"/>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4"/>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1"/>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5"/>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7"/>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1"/>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5"/>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1"/>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4"/>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7"/>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4"/>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5"/>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1"/>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7"/>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4"/>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5"/>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7"/>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1"/>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5"/>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4"/>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7"/>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4"/>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7"/>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4"/>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1"/>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7"/>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5"/>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4"/>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7"/>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4"/>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7"/>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1"/>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4"/>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5"/>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7"/>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1"/>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5"/>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4"/>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7"/>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1"/>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4"/>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5"/>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1"/>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5"/>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7"/>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4"/>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1"/>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7"/>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5"/>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4"/>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7"/>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4"/>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1"/>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5"/>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7"/>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1"/>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5"/>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4"/>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1"/>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5"/>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7"/>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4"/>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1"/>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7"/>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5"/>
      <c r="AR298" s="1"/>
      <c r="AS298" s="1"/>
      <c r="AT298" s="1"/>
      <c r="AU298" s="1"/>
      <c r="AV298" s="1"/>
      <c r="AW298" s="1"/>
      <c r="AX298" s="1"/>
      <c r="AY298" s="1"/>
      <c r="AZ298" s="6"/>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4"/>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7"/>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4"/>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1"/>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7"/>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5"/>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1"/>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5"/>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4"/>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1"/>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7"/>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5"/>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1"/>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4"/>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7"/>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4"/>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5"/>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7"/>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1"/>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5"/>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4"/>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7"/>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1"/>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4"/>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5"/>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1"/>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5"/>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7"/>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1"/>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4"/>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5"/>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7"/>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1"/>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5"/>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4"/>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1"/>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5"/>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1"/>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7"/>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4"/>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7"/>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5"/>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1"/>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5"/>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4"/>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7"/>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1"/>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4"/>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5"/>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7"/>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4"/>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7"/>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1"/>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4"/>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5"/>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7"/>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4"/>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1"/>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7"/>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5"/>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4"/>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1"/>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5"/>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1"/>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7"/>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5"/>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1"/>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4"/>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7"/>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4"/>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5"/>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1"/>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7"/>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5"/>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1"/>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4"/>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5"/>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1"/>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7"/>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5"/>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4"/>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1"/>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7"/>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5"/>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4"/>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7"/>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4"/>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1"/>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5"/>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7"/>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4"/>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7"/>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1"/>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5"/>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1"/>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5"/>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1"/>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5"/>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1"/>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4"/>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5"/>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7"/>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1"/>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4"/>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5"/>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7"/>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1"/>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4"/>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7"/>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5"/>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4"/>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1"/>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7"/>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5"/>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1"/>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5"/>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1"/>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4"/>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5"/>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7"/>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1"/>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4"/>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5"/>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1"/>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5"/>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1"/>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7"/>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4"/>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7"/>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4"/>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7"/>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5"/>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1"/>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4"/>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5"/>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7"/>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4"/>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1"/>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5"/>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7"/>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1"/>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5"/>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4"/>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7"/>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1"/>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4"/>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7"/>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5"/>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4"/>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1"/>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7"/>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5"/>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4"/>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7"/>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4"/>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1"/>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7"/>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5"/>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4"/>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1"/>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5"/>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1"/>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7"/>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4"/>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5"/>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7"/>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1"/>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4"/>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5"/>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7"/>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4"/>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7"/>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1"/>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4"/>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5"/>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1"/>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7"/>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5"/>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4"/>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1"/>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7"/>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5"/>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4"/>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1"/>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7"/>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5"/>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4"/>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1"/>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7"/>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5"/>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1"/>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4"/>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5"/>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7"/>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1"/>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5"/>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4"/>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7"/>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1"/>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5"/>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4"/>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1"/>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7"/>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4"/>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5"/>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7"/>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4"/>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1"/>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5"/>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7"/>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1"/>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4"/>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5"/>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7"/>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4"/>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1"/>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7"/>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4"/>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5"/>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7"/>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1"/>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5"/>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4"/>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7"/>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1"/>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4"/>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5"/>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1"/>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7"/>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5"/>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1"/>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4"/>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7"/>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5"/>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4"/>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1"/>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7"/>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4"/>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7"/>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5"/>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1"/>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5"/>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4"/>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7"/>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1"/>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4"/>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5"/>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7"/>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4"/>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1"/>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5"/>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1"/>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5"/>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7"/>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1"/>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4"/>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5"/>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7"/>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1"/>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4"/>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5"/>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7"/>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1"/>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4"/>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7"/>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5"/>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4"/>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7"/>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4"/>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1"/>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5"/>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7"/>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4"/>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7"/>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1"/>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5"/>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4"/>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1"/>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7"/>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5"/>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4"/>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1"/>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7"/>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5"/>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1"/>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5"/>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4"/>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1"/>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7"/>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5"/>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4"/>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7"/>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1"/>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5"/>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1"/>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5"/>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4"/>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7"/>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4"/>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1"/>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7"/>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5"/>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1"/>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5"/>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1"/>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4"/>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5"/>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7"/>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1"/>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5"/>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4"/>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1"/>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7"/>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5"/>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4"/>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1"/>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5"/>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1"/>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7"/>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5"/>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1"/>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5"/>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1"/>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4"/>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5"/>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7"/>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1"/>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4"/>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5"/>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7"/>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1"/>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4"/>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7"/>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5"/>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4"/>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1"/>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7"/>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5"/>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1"/>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4"/>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5"/>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7"/>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4"/>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7"/>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4"/>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1"/>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7"/>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5"/>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4"/>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1"/>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7"/>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5"/>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1"/>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4"/>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5"/>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7"/>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4"/>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7"/>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4"/>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7"/>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4"/>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1"/>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7"/>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5"/>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1"/>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4"/>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5"/>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7"/>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1"/>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4"/>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7"/>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4"/>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5"/>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7"/>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1"/>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5"/>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4"/>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1"/>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5"/>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7"/>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1"/>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4"/>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5"/>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1"/>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7"/>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4"/>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5"/>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7"/>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1"/>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4"/>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5"/>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7"/>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1"/>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4"/>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5"/>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7"/>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1"/>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4"/>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5"/>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7"/>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4"/>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1"/>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7"/>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5"/>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1"/>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4"/>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5"/>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7"/>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1"/>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4"/>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5"/>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7"/>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4"/>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7"/>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1"/>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4"/>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5"/>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7"/>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1"/>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5"/>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4"/>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7"/>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4"/>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7"/>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4"/>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1"/>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7"/>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5"/>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4"/>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7"/>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4"/>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1"/>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5"/>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1"/>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7"/>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5"/>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1"/>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4"/>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5"/>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7"/>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4"/>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7"/>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4"/>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1"/>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5"/>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7"/>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1"/>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4"/>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5"/>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7"/>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1"/>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5"/>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4"/>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1"/>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5"/>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7"/>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4"/>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1"/>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7"/>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5"/>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1"/>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4"/>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5"/>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1"/>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7"/>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5"/>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1"/>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5"/>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1"/>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4"/>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7"/>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5"/>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4"/>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1"/>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5"/>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7"/>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1"/>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5"/>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4"/>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7"/>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1"/>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4"/>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5"/>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7"/>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1"/>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4"/>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5"/>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7"/>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1"/>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5"/>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4"/>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7"/>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4"/>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7"/>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4"/>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7"/>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1"/>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5"/>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1"/>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4"/>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5"/>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1"/>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5"/>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7"/>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4"/>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1"/>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7"/>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5"/>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1"/>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4"/>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5"/>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7"/>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1"/>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5"/>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1"/>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4"/>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5"/>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1"/>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7"/>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5"/>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4"/>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1"/>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5"/>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7"/>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1"/>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5"/>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1"/>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4"/>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5"/>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7"/>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4"/>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7"/>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1"/>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5"/>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4"/>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1"/>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7"/>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4"/>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7"/>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5"/>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4"/>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1"/>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7"/>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5"/>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1"/>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4"/>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7"/>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5"/>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1"/>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5"/>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4"/>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1"/>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7"/>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5"/>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4"/>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1"/>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7"/>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5"/>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4"/>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1"/>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5"/>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7"/>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1"/>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4"/>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5"/>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7"/>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4"/>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7"/>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1"/>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4"/>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5"/>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7"/>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1"/>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5"/>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1"/>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5"/>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4"/>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7"/>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1"/>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4"/>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5"/>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7"/>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4"/>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1"/>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7"/>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5"/>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4"/>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1"/>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5"/>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1"/>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7"/>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5"/>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1"/>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4"/>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7"/>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4"/>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5"/>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7"/>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1"/>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5"/>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4"/>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7"/>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1"/>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4"/>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5"/>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7"/>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1"/>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4"/>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5"/>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7"/>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1"/>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4"/>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5"/>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1"/>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7"/>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5"/>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1"/>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4"/>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5"/>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1"/>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7"/>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5"/>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1"/>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4"/>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5"/>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7"/>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4"/>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1"/>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7"/>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5"/>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4"/>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1"/>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5"/>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1"/>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7"/>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5"/>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4"/>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7"/>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1"/>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5"/>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4"/>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1"/>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7"/>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5"/>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4"/>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1"/>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7"/>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4"/>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7"/>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5"/>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1"/>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4"/>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5"/>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7"/>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1"/>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4"/>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7"/>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5"/>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1"/>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4"/>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7"/>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5"/>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1"/>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4"/>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5"/>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7"/>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4"/>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1"/>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7"/>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5"/>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4"/>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1"/>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7"/>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5"/>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4"/>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1"/>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7"/>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4"/>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5"/>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7"/>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1"/>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5"/>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1"/>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4"/>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5"/>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1"/>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5"/>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1"/>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5"/>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1"/>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7"/>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5"/>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4"/>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1"/>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7"/>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5"/>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4"/>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1"/>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5"/>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1"/>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7"/>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5"/>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4"/>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7"/>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1"/>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4"/>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5"/>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7"/>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1"/>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4"/>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5"/>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7"/>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1"/>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4"/>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5"/>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7"/>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1"/>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4"/>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5"/>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7"/>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4"/>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1"/>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5"/>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7"/>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1"/>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5"/>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1"/>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5"/>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1"/>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5"/>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4"/>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1"/>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7"/>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4"/>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5"/>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7"/>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1"/>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5"/>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4"/>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1"/>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7"/>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5"/>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4"/>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1"/>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5"/>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7"/>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4"/>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1"/>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7"/>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5"/>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4"/>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1"/>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5"/>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7"/>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1"/>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4"/>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5"/>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7"/>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1"/>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5"/>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4"/>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7"/>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4"/>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1"/>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7"/>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5"/>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4"/>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1"/>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5"/>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7"/>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4"/>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1"/>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5"/>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7"/>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1"/>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4"/>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5"/>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7"/>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1"/>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5"/>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4"/>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1"/>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7"/>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5"/>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4"/>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1"/>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5"/>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7"/>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1"/>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5"/>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1"/>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5"/>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4"/>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7"/>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4"/>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1"/>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5"/>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1"/>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5"/>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1"/>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7"/>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5"/>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4"/>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7"/>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4"/>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1"/>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7"/>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4"/>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5"/>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7"/>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1"/>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4"/>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5"/>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1"/>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5"/>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1"/>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7"/>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5"/>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4"/>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7"/>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1"/>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4"/>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7"/>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5"/>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4"/>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1"/>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7"/>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5"/>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1"/>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4"/>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5"/>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1"/>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5"/>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1"/>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7"/>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5"/>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4"/>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7"/>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1"/>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4"/>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5"/>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7"/>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1"/>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4"/>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5"/>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7"/>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1"/>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4"/>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5"/>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7"/>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1"/>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5"/>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1"/>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4"/>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7"/>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4"/>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5"/>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7"/>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4"/>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1"/>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5"/>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7"/>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1"/>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4"/>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5"/>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7"/>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1"/>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5"/>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1"/>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4"/>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5"/>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7"/>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1"/>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4"/>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5"/>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1"/>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7"/>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4"/>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5"/>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1"/>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7"/>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5"/>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4"/>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1"/>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5"/>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7"/>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1"/>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5"/>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4"/>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1"/>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7"/>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5"/>
      <c r="AR1181" s="1"/>
      <c r="AS1181" s="1"/>
      <c r="AT1181" s="1"/>
      <c r="AU1181" s="1"/>
      <c r="AV1181" s="1"/>
      <c r="AW1181" s="1"/>
      <c r="AX1181" s="1"/>
      <c r="AY1181" s="1"/>
      <c r="AZ1181" s="8"/>
      <c r="BA1181" s="1"/>
    </row>
    <row r="1182" spans="1:53" ht="15.7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1"/>
      <c r="AR1182" s="1"/>
      <c r="AS1182" s="1"/>
      <c r="AT1182" s="1"/>
      <c r="AU1182" s="1"/>
      <c r="AV1182" s="1"/>
      <c r="AW1182" s="1"/>
      <c r="AX1182" s="1"/>
      <c r="AY1182" s="1"/>
      <c r="AZ1182" s="8"/>
      <c r="BA1182" s="1"/>
    </row>
    <row r="1183" spans="1:53" ht="15" customHeight="1" x14ac:dyDescent="0.2">
      <c r="A1183" s="1"/>
      <c r="B1183" s="2"/>
      <c r="C1183" s="1"/>
      <c r="D1183" s="1"/>
      <c r="E1183" s="1"/>
      <c r="F1183" s="2"/>
      <c r="G1183" s="1"/>
      <c r="H1183" s="1"/>
      <c r="I1183" s="4"/>
      <c r="J1183" s="4"/>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5"/>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1"/>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7"/>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5"/>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1"/>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5"/>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1"/>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4"/>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5"/>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1"/>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7"/>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5"/>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4"/>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1"/>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7"/>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5"/>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4"/>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7"/>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1"/>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4"/>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5"/>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1"/>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7"/>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5"/>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4"/>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1"/>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5"/>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7"/>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1"/>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4"/>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7"/>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5"/>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1"/>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4"/>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5"/>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1"/>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7"/>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5"/>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4"/>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1"/>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5"/>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1"/>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7"/>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5"/>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4"/>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1"/>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7"/>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5"/>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4"/>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7"/>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4"/>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1"/>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7"/>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5"/>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4"/>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1"/>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7"/>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5"/>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4"/>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7"/>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4"/>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1"/>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5"/>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7"/>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1"/>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4"/>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5"/>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7"/>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1"/>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4"/>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5"/>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1"/>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7"/>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5"/>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4"/>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1"/>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5"/>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1"/>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7"/>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5"/>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1"/>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4"/>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5"/>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7"/>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4"/>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1"/>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5"/>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7"/>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4"/>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1"/>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7"/>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5"/>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4"/>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1"/>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5"/>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7"/>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1"/>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4"/>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7"/>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5"/>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4"/>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7"/>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1"/>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4"/>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5"/>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7"/>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1"/>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5"/>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4"/>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1"/>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5"/>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7"/>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1"/>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5"/>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4"/>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7"/>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1"/>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5"/>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1"/>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5"/>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4"/>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1"/>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7"/>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5"/>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4"/>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1"/>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7"/>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5"/>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4"/>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7"/>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1"/>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5"/>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4"/>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1"/>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5"/>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1"/>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5"/>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1"/>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7"/>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4"/>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7"/>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5"/>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1"/>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5"/>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4"/>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1"/>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5"/>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7"/>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1"/>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5"/>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4"/>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7"/>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1"/>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4"/>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5"/>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1"/>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7"/>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5"/>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4"/>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1"/>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7"/>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5"/>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4"/>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7"/>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1"/>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4"/>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5"/>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7"/>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1"/>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5"/>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4"/>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7"/>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1"/>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5"/>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1"/>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4"/>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5"/>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D1371" s="1"/>
      <c r="E1371" s="1"/>
      <c r="F1371" s="2"/>
      <c r="G1371" s="1"/>
      <c r="H1371" s="1"/>
      <c r="I1371" s="4"/>
      <c r="J1371" s="7"/>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E1372" s="1"/>
      <c r="F1372" s="2"/>
      <c r="G1372" s="1"/>
      <c r="H1372" s="1"/>
      <c r="I1372" s="4"/>
      <c r="J1372" s="4"/>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1"/>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7"/>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5"/>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4"/>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1"/>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7"/>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4"/>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5"/>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7"/>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1"/>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4"/>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5"/>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7"/>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1"/>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5"/>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4"/>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7"/>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1"/>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4"/>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7"/>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4"/>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7"/>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4"/>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7"/>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4"/>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5"/>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7"/>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4"/>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1"/>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7"/>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5"/>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1"/>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4"/>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5"/>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1"/>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7"/>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5"/>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4"/>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7"/>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4"/>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7"/>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4"/>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7"/>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4"/>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1"/>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7"/>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5"/>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4"/>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1"/>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7"/>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5"/>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1"/>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4"/>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5"/>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7"/>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4"/>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1"/>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7"/>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5"/>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4"/>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1"/>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7"/>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4"/>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7"/>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5"/>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4"/>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1"/>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7"/>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4"/>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5"/>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1"/>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5"/>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7"/>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4"/>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1"/>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5"/>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1"/>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7"/>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5"/>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4"/>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1"/>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7"/>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4"/>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5"/>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7"/>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1"/>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4"/>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5"/>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7"/>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4"/>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7"/>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1"/>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5"/>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4"/>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1"/>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7"/>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5"/>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4"/>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7"/>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1"/>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4"/>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5"/>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7"/>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4"/>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7"/>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1"/>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4"/>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5"/>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7"/>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1"/>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4"/>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5"/>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7"/>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1"/>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4"/>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5"/>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7"/>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1"/>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4"/>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5"/>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7"/>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1"/>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4"/>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7"/>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4"/>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5"/>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1"/>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7"/>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5"/>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4"/>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1"/>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7"/>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5"/>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4"/>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1"/>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7"/>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5"/>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4"/>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7"/>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1"/>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5"/>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1"/>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5"/>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4"/>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7"/>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4"/>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1"/>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7"/>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5"/>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4"/>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1"/>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5"/>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7"/>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4"/>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7"/>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1"/>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5"/>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1"/>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4"/>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5"/>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1"/>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7"/>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5"/>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4"/>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1"/>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5"/>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7"/>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1"/>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4"/>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7"/>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5"/>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4"/>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1"/>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7"/>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5"/>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1"/>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4"/>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5"/>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1"/>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7"/>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5"/>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4"/>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1"/>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7"/>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5"/>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4"/>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1"/>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5"/>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1"/>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5"/>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7"/>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1"/>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4"/>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5"/>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1"/>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7"/>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5"/>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4"/>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7"/>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1"/>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4"/>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5"/>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7"/>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4"/>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1"/>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7"/>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4"/>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7"/>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5"/>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1"/>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4"/>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5"/>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7"/>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4"/>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7"/>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4"/>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7"/>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4"/>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1"/>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5"/>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1"/>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7"/>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4"/>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5"/>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7"/>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1"/>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4"/>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7"/>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5"/>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4"/>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1"/>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5"/>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7"/>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1"/>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4"/>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5"/>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7"/>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1"/>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4"/>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7"/>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5"/>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1"/>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4"/>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5"/>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7"/>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1"/>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4"/>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5"/>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1"/>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7"/>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5"/>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4"/>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1"/>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7"/>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5"/>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4"/>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1"/>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5"/>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1"/>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5"/>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1"/>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7"/>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5"/>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4"/>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7"/>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4"/>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1"/>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5"/>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7"/>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1"/>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5"/>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4"/>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7"/>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4"/>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7"/>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4"/>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1"/>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7"/>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5"/>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1"/>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4"/>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5"/>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1"/>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7"/>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5"/>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4"/>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1"/>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7"/>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5"/>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1"/>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4"/>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7"/>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5"/>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4"/>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7"/>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4"/>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1"/>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7"/>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5"/>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4"/>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7"/>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1"/>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4"/>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7"/>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5"/>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4"/>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1"/>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5"/>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1"/>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7"/>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5"/>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1"/>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4"/>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5"/>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7"/>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4"/>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1"/>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7"/>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5"/>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4"/>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1"/>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5"/>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1"/>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5"/>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1"/>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7"/>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5"/>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1"/>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4"/>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5"/>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7"/>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4"/>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1"/>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5"/>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7"/>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1"/>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4"/>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5"/>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7"/>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4"/>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1"/>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7"/>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5"/>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4"/>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1"/>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7"/>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4"/>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5"/>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7"/>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4"/>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7"/>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4"/>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1"/>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7"/>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5"/>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4"/>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1"/>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5"/>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7"/>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1"/>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4"/>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5"/>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7"/>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4"/>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1"/>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7"/>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5"/>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4"/>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1"/>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5"/>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7"/>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1"/>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5"/>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1"/>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4"/>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5"/>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7"/>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4"/>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1"/>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7"/>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5"/>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4"/>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1"/>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7"/>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5"/>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4"/>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1"/>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5"/>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1"/>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5"/>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7"/>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4"/>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7"/>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4"/>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7"/>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4"/>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1"/>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7"/>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5"/>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1"/>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5"/>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4"/>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7"/>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1"/>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4"/>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5"/>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1"/>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5"/>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7"/>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4"/>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7"/>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4"/>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1"/>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5"/>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7"/>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1"/>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5"/>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1"/>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4"/>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7"/>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5"/>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4"/>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7"/>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4"/>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1"/>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5"/>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7"/>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4"/>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7"/>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4"/>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1"/>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7"/>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5"/>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4"/>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7"/>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4"/>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7"/>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1"/>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5"/>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4"/>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1"/>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5"/>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7"/>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1"/>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5"/>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4"/>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1"/>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5"/>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7"/>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4"/>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1"/>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7"/>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5"/>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4"/>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1"/>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5"/>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7"/>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4"/>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1"/>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7"/>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5"/>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4"/>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7"/>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4"/>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7"/>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1"/>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4"/>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5"/>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7"/>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1"/>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4"/>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5"/>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7"/>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4"/>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1"/>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7"/>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5"/>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4"/>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1"/>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7"/>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4"/>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7"/>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5"/>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4"/>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1"/>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7"/>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4"/>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5"/>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1"/>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7"/>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5"/>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4"/>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7"/>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1"/>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5"/>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4"/>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1"/>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7"/>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5"/>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4"/>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1"/>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5"/>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1"/>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7"/>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5"/>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4"/>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1"/>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7"/>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5"/>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4"/>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1"/>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7"/>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5"/>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4"/>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1"/>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7"/>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4"/>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5"/>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7"/>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4"/>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7"/>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1"/>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5"/>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4"/>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1"/>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7"/>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5"/>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1"/>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4"/>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5"/>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1"/>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7"/>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5"/>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4"/>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1"/>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5"/>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7"/>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4"/>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1"/>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7"/>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4"/>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5"/>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1"/>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5"/>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7"/>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4"/>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1"/>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5"/>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7"/>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1"/>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5"/>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4"/>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7"/>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4"/>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1"/>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7"/>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4"/>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7"/>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5"/>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1"/>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5"/>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4"/>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1"/>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7"/>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5"/>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4"/>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1"/>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7"/>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5"/>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4"/>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1"/>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5"/>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1"/>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7"/>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5"/>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1"/>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4"/>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7"/>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5"/>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4"/>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7"/>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4"/>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1"/>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7"/>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5"/>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4"/>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1"/>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7"/>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4"/>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5"/>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1"/>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5"/>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1"/>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5"/>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1"/>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7"/>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5"/>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4"/>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7"/>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1"/>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4"/>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5"/>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7"/>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1"/>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4"/>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7"/>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4"/>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5"/>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1"/>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5"/>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7"/>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1"/>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4"/>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5"/>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7"/>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1"/>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4"/>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5"/>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7"/>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4"/>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1"/>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7"/>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4"/>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5"/>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7"/>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4"/>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1"/>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7"/>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5"/>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4"/>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1"/>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5"/>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7"/>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4"/>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1"/>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7"/>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5"/>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4"/>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7"/>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4"/>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1"/>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5"/>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7"/>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1"/>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4"/>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7"/>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5"/>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4"/>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7"/>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1"/>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4"/>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7"/>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5"/>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4"/>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1"/>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5"/>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7"/>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4"/>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1"/>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5"/>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1"/>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5"/>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7"/>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1"/>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4"/>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5"/>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1"/>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7"/>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5"/>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4"/>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1"/>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7"/>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4"/>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5"/>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1"/>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7"/>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5"/>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4"/>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7"/>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1"/>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4"/>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5"/>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7"/>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4"/>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1"/>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7"/>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5"/>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4"/>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7"/>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4"/>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7"/>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4"/>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1"/>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7"/>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5"/>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4"/>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1"/>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5"/>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1"/>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7"/>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5"/>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1"/>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4"/>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5"/>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7"/>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1"/>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4"/>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7"/>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5"/>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4"/>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1"/>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5"/>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7"/>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4"/>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1"/>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7"/>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5"/>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4"/>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1"/>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7"/>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5"/>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4"/>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7"/>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4"/>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7"/>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1"/>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5"/>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4"/>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1"/>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7"/>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5"/>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4"/>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1"/>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5"/>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7"/>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4"/>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1"/>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7"/>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5"/>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1"/>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5"/>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4"/>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7"/>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1"/>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4"/>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7"/>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5"/>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4"/>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1"/>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7"/>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4"/>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7"/>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5"/>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1"/>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4"/>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5"/>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7"/>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1"/>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4"/>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7"/>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5"/>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4"/>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1"/>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7"/>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5"/>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1"/>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4"/>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5"/>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7"/>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1"/>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5"/>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1"/>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4"/>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5"/>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7"/>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4"/>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1"/>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7"/>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4"/>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5"/>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7"/>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1"/>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4"/>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7"/>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5"/>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4"/>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7"/>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1"/>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4"/>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5"/>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7"/>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1"/>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4"/>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5"/>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7"/>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4"/>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1"/>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5"/>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1"/>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7"/>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5"/>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4"/>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1"/>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7"/>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5"/>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4"/>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1"/>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5"/>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1"/>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7"/>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4"/>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7"/>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4"/>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7"/>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5"/>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4"/>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1"/>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5"/>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1"/>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5"/>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7"/>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1"/>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4"/>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7"/>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5"/>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4"/>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1"/>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7"/>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4"/>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5"/>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7"/>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1"/>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5"/>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4"/>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1"/>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5"/>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7"/>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4"/>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1"/>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7"/>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5"/>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4"/>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7"/>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4"/>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1"/>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5"/>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1"/>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7"/>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5"/>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4"/>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7"/>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1"/>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4"/>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5"/>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7"/>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4"/>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1"/>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7"/>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4"/>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5"/>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1"/>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7"/>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4"/>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7"/>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5"/>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4"/>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7"/>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4"/>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1"/>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5"/>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7"/>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4"/>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1"/>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5"/>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1"/>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7"/>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5"/>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4"/>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1"/>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5"/>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1"/>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7"/>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5"/>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4"/>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7"/>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4"/>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1"/>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5"/>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7"/>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4"/>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1"/>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7"/>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5"/>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4"/>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1"/>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7"/>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5"/>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4"/>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1"/>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7"/>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5"/>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4"/>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7"/>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1"/>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4"/>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5"/>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1"/>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5"/>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7"/>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4"/>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7"/>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4"/>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7"/>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4"/>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7"/>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4"/>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7"/>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4"/>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1"/>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5"/>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1"/>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7"/>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5"/>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4"/>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1"/>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7"/>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5"/>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4"/>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1"/>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7"/>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4"/>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5"/>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7"/>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1"/>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4"/>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7"/>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4"/>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5"/>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7"/>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4"/>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1"/>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7"/>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5"/>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1"/>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4"/>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5"/>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7"/>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4"/>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7"/>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1"/>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4"/>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7"/>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4"/>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5"/>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7"/>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4"/>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1"/>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5"/>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7"/>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1"/>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5"/>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4"/>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1"/>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7"/>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5"/>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4"/>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7"/>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4"/>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1"/>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7"/>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5"/>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4"/>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7"/>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1"/>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5"/>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1"/>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5"/>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4"/>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7"/>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1"/>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5"/>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4"/>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7"/>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4"/>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7"/>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4"/>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1"/>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7"/>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5"/>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4"/>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7"/>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4"/>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7"/>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4"/>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7"/>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4"/>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7"/>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1"/>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4"/>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5"/>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7"/>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1"/>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5"/>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4"/>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7"/>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4"/>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7"/>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4"/>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1"/>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5"/>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7"/>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1"/>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5"/>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4"/>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7"/>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4"/>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7"/>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1"/>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4"/>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5"/>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7"/>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4"/>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7"/>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1"/>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4"/>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5"/>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7"/>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1"/>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4"/>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5"/>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7"/>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1"/>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5"/>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4"/>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1"/>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7"/>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5"/>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1"/>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5"/>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1"/>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4"/>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5"/>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7"/>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4"/>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1"/>
      <c r="AR2473" s="1"/>
      <c r="AS2473" s="1"/>
      <c r="AT2473" s="1"/>
      <c r="AU2473" s="1"/>
      <c r="AV2473" s="1"/>
      <c r="AW2473" s="1"/>
      <c r="AX2473" s="1"/>
      <c r="AY2473" s="1"/>
      <c r="AZ2473" s="8"/>
      <c r="BA2473" s="1"/>
    </row>
    <row r="2474" spans="1:53" ht="15.75" customHeight="1" x14ac:dyDescent="0.2">
      <c r="A2474" s="1"/>
      <c r="B2474" s="2"/>
      <c r="C2474" s="1"/>
      <c r="D2474" s="1"/>
      <c r="E2474" s="1"/>
      <c r="F2474" s="2"/>
      <c r="G2474" s="1"/>
      <c r="H2474" s="1"/>
      <c r="I2474" s="4"/>
      <c r="J2474" s="7"/>
      <c r="K2474" s="1"/>
      <c r="L2474" s="1"/>
      <c r="M2474" s="1"/>
      <c r="N2474" s="4"/>
      <c r="O2474" s="1"/>
      <c r="P2474" s="5"/>
      <c r="Q2474" s="1"/>
      <c r="R2474" s="5"/>
      <c r="S2474" s="1"/>
      <c r="T2474" s="1"/>
      <c r="U2474" s="1"/>
      <c r="V2474" s="1"/>
      <c r="W2474" s="1"/>
      <c r="X2474" s="1"/>
      <c r="Y2474" s="1"/>
      <c r="Z2474" s="1"/>
      <c r="AA2474" s="1"/>
      <c r="AB2474" s="1"/>
      <c r="AC2474" s="1"/>
      <c r="AD2474" s="1"/>
      <c r="AE2474" s="1"/>
      <c r="AF2474" s="1"/>
      <c r="AG2474" s="1"/>
      <c r="AH2474" s="1"/>
      <c r="AI2474" s="1"/>
      <c r="AJ2474" s="1"/>
      <c r="AK2474" s="1"/>
      <c r="AL2474" s="1"/>
      <c r="AM2474" s="1"/>
      <c r="AN2474" s="2"/>
      <c r="AO2474" s="1"/>
      <c r="AP2474" s="1"/>
      <c r="AQ2474" s="5"/>
      <c r="AR2474" s="1"/>
      <c r="AS2474" s="1"/>
      <c r="AT2474" s="1"/>
      <c r="AU2474" s="1"/>
      <c r="AV2474" s="1"/>
      <c r="AW2474" s="1"/>
      <c r="AX2474" s="1"/>
      <c r="AY2474" s="1"/>
      <c r="AZ2474" s="8"/>
      <c r="BA2474"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9:A23338 A15 A17:A2677">
    <cfRule type="cellIs" dxfId="1" priority="1" operator="equal">
      <formula>"W&gt;H"</formula>
    </cfRule>
  </conditionalFormatting>
  <conditionalFormatting sqref="AN1:AN11 AQ461:AQ2677 AN2679:AN23338 AN15 AN17:AN2677">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6" r:id="rId34" xr:uid="{F5C19518-E74D-5B46-AFC7-99D5688A1694}"/>
    <hyperlink ref="R16" r:id="rId35" xr:uid="{DB999072-F5AA-8140-A5E2-5CF397EE822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2020-08-14T06:37:47Z</dcterms:modified>
</cp:coreProperties>
</file>