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QTDACNTT\"/>
    </mc:Choice>
  </mc:AlternateContent>
  <bookViews>
    <workbookView xWindow="0" yWindow="0" windowWidth="20490" windowHeight="7800" activeTab="1"/>
  </bookViews>
  <sheets>
    <sheet name="Overview" sheetId="16" r:id="rId1"/>
    <sheet name="Operation Test" sheetId="15" r:id="rId2"/>
  </sheets>
  <definedNames>
    <definedName name="_xlnm.Print_Area" localSheetId="1">'Operation Test'!$A$1:$K$58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</calcChain>
</file>

<file path=xl/comments1.xml><?xml version="1.0" encoding="utf-8"?>
<comments xmlns="http://schemas.openxmlformats.org/spreadsheetml/2006/main">
  <authors>
    <author>Nguyen Duc Tien</author>
  </authors>
  <commentList>
    <comment ref="B33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34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34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35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36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36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36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37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8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38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9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<sst xmlns="http://schemas.openxmlformats.org/spreadsheetml/2006/main" count="201" uniqueCount="90">
  <si>
    <t>Online ID</t>
  </si>
  <si>
    <t>Resp</t>
  </si>
  <si>
    <t>23/08/2008</t>
  </si>
  <si>
    <t>BUG21312</t>
  </si>
  <si>
    <t>Subtopic(abnormality)</t>
  </si>
  <si>
    <t>Test với tham số mặc định</t>
  </si>
  <si>
    <t>1.1-1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</si>
  <si>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</si>
  <si>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</si>
  <si>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</si>
  <si>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</si>
  <si>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</si>
  <si>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</si>
  <si>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</si>
  <si>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</si>
  <si>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</si>
  <si>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</si>
  <si>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</si>
  <si>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</si>
  <si>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</si>
  <si>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</si>
  <si>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</si>
  <si>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</si>
  <si>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</si>
  <si>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</si>
  <si>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</si>
  <si>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</si>
  <si>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</si>
  <si>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</si>
  <si>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</si>
  <si>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</si>
  <si>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</si>
  <si>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</si>
  <si>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</si>
  <si>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</si>
  <si>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</si>
  <si>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</si>
  <si>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</si>
  <si>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</si>
  <si>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</si>
  <si>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20/08/2008</t>
  </si>
  <si>
    <t>DinhPX</t>
  </si>
  <si>
    <t>OK</t>
  </si>
  <si>
    <t>Related Document:</t>
  </si>
  <si>
    <t>Related Software: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</si>
  <si>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</si>
  <si>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</si>
  <si>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</si>
  <si>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</si>
  <si>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</si>
  <si>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</si>
  <si>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</si>
  <si>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</si>
  <si>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</si>
  <si>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</si>
  <si>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</si>
  <si>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</si>
  <si>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</si>
  <si>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</si>
  <si>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</si>
  <si>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</si>
  <si>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</si>
  <si>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</si>
  <si>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>Đăng nhập sai</t>
  </si>
  <si>
    <t>Nhập tài khoản hoặc mật khẩu sai</t>
  </si>
  <si>
    <t>Yêu cầu người dùng nhập lại</t>
  </si>
  <si>
    <t>Đúng tài khoản hoặc mật khẩu nhưng không vào được</t>
  </si>
  <si>
    <t>Thông báo yêu cầu thoát tất cả các thiết bị</t>
  </si>
  <si>
    <t xml:space="preserve"> OK</t>
  </si>
  <si>
    <t xml:space="preserve">Thay đổi mật khẩu quá dài </t>
  </si>
  <si>
    <t>1. Mật khẩu không được quá 10 ký tự</t>
  </si>
  <si>
    <t>Yêu cầu người dùng nhập lại mật khẩu</t>
  </si>
  <si>
    <t xml:space="preserve">Đăng ký thời gian rảnh quá nhiều
</t>
  </si>
  <si>
    <t>Tài khoản đăng nhập hai máy khác nhau ( máy tính và điện thoại)</t>
  </si>
  <si>
    <t xml:space="preserve">1. Không được quá 3 ca 1 ngày
2. không được sáng bán vé chiều soát vé
</t>
  </si>
  <si>
    <t>Yêu cầu đăng ký ít lại trong ngày hôm đó</t>
  </si>
  <si>
    <t xml:space="preserve">Nhận quá ca trong 1 ngày
</t>
  </si>
  <si>
    <t xml:space="preserve">1. Không được quá 3 ca 1 ngày
</t>
  </si>
  <si>
    <t>3.1.1</t>
  </si>
  <si>
    <t>4.1.1</t>
  </si>
  <si>
    <t>5.1.1</t>
  </si>
  <si>
    <t>6.1.1</t>
  </si>
  <si>
    <t>7.1.1</t>
  </si>
  <si>
    <t>Đang đăng ký ca làm thì sập hệ thống</t>
  </si>
  <si>
    <t>Mất điện server hoặc trục trặc mạng</t>
  </si>
  <si>
    <t>Người dùng sau khi vào lại yêu cầu đăng ký tiếp tcuj</t>
  </si>
  <si>
    <t>notOK</t>
  </si>
  <si>
    <t>Bảng lương tính sai</t>
  </si>
  <si>
    <t>Thiếu ca do đổi ca không thông cáo</t>
  </si>
  <si>
    <t>Xem lại các ca làm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</si>
</sst>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4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8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8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  <xf numFmtId="0" fontId="20" fillId="9" borderId="21" xfId="0" applyFont="1" applyFill="1" applyBorder="1" applyAlignment="1">
      <alignment vertical="center" wrapText="1"/>
    </xf>
    <xf numFmtId="0" fontId="20" fillId="9" borderId="7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0" fontId="20" fillId="10" borderId="21" xfId="0" applyFont="1" applyFill="1" applyBorder="1" applyAlignment="1">
      <alignment vertical="center" wrapText="1"/>
    </xf>
    <xf numFmtId="0" fontId="20" fillId="10" borderId="7" xfId="0" applyFont="1" applyFill="1" applyBorder="1" applyAlignment="1">
      <alignment vertical="center" wrapText="1"/>
    </xf>
    <xf numFmtId="0" fontId="20" fillId="10" borderId="15" xfId="0" applyFont="1" applyFill="1" applyBorder="1" applyAlignment="1">
      <alignment vertical="center" wrapText="1"/>
    </xf>
    <xf numFmtId="49" fontId="21" fillId="2" borderId="1" xfId="0" applyNumberFormat="1" applyFont="1" applyFill="1" applyBorder="1" applyAlignment="1">
      <alignment horizontal="center" vertical="top" wrapText="1"/>
    </xf>
    <xf numFmtId="49" fontId="21" fillId="2" borderId="3" xfId="0" applyNumberFormat="1" applyFont="1" applyFill="1" applyBorder="1" applyAlignment="1">
      <alignment horizontal="center" vertical="top" wrapText="1"/>
    </xf>
    <xf numFmtId="49" fontId="21" fillId="2" borderId="4" xfId="0" applyNumberFormat="1" applyFont="1" applyFill="1" applyBorder="1" applyAlignment="1">
      <alignment horizontal="center" vertical="top" wrapText="1"/>
    </xf>
    <xf numFmtId="49" fontId="21" fillId="2" borderId="5" xfId="0" applyNumberFormat="1" applyFont="1" applyFill="1" applyBorder="1" applyAlignment="1">
      <alignment horizontal="center" vertical="top" wrapText="1"/>
    </xf>
    <xf numFmtId="49" fontId="21" fillId="2" borderId="8" xfId="0" applyNumberFormat="1" applyFont="1" applyFill="1" applyBorder="1" applyAlignment="1">
      <alignment horizontal="center" vertical="top" wrapText="1"/>
    </xf>
    <xf numFmtId="49" fontId="21" fillId="2" borderId="10" xfId="0" applyNumberFormat="1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1"/>
      <c r="W2" s="13"/>
      <c r="X2" s="14"/>
    </row>
    <row r="3" spans="1:24">
      <c r="A3" s="3" t="s">
        <v>56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0"/>
      <c r="O3" s="18"/>
      <c r="P3" s="18"/>
      <c r="Q3" s="18"/>
      <c r="R3" s="18"/>
      <c r="S3" s="18"/>
      <c r="T3" s="18"/>
      <c r="U3" s="18"/>
      <c r="V3" s="72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34" t="s">
        <v>13</v>
      </c>
      <c r="P6" s="134"/>
      <c r="Q6" s="134"/>
      <c r="R6" s="134"/>
      <c r="S6" s="134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34"/>
      <c r="P7" s="134"/>
      <c r="Q7" s="134"/>
      <c r="R7" s="134"/>
      <c r="S7" s="134"/>
      <c r="X7" s="23"/>
    </row>
    <row r="8" spans="1:24" s="24" customFormat="1" ht="14.25" customHeight="1">
      <c r="B8" s="25"/>
      <c r="C8" s="29"/>
      <c r="J8" s="29"/>
      <c r="K8" s="29"/>
      <c r="L8" s="31"/>
      <c r="X8" s="69"/>
    </row>
    <row r="9" spans="1:24" ht="14.25" customHeight="1">
      <c r="B9" s="30"/>
      <c r="C9" s="18"/>
      <c r="D9" s="27" t="s">
        <v>14</v>
      </c>
      <c r="E9" s="28" t="s">
        <v>62</v>
      </c>
      <c r="F9" s="28"/>
      <c r="G9" s="28"/>
      <c r="H9" s="74"/>
      <c r="X9" s="19"/>
    </row>
    <row r="10" spans="1:24" ht="14.25" customHeight="1">
      <c r="B10" s="30"/>
      <c r="C10" s="18"/>
      <c r="D10" s="27" t="s">
        <v>16</v>
      </c>
      <c r="E10" s="28"/>
      <c r="F10" s="28"/>
      <c r="G10" s="28"/>
      <c r="H10" s="74"/>
      <c r="I10" s="18"/>
      <c r="J10" s="18"/>
      <c r="K10" s="18"/>
      <c r="L10" s="116" t="s">
        <v>22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15</v>
      </c>
      <c r="E11" s="135">
        <f ca="1">TODAY()</f>
        <v>43443</v>
      </c>
      <c r="F11" s="135"/>
      <c r="G11" s="135"/>
      <c r="H11" s="74"/>
      <c r="L11" s="33" t="s">
        <v>17</v>
      </c>
      <c r="M11" s="33"/>
      <c r="N11" s="33"/>
      <c r="O11" s="33" t="s">
        <v>18</v>
      </c>
      <c r="P11" s="33"/>
      <c r="Q11" s="33" t="s">
        <v>42</v>
      </c>
      <c r="R11" s="33"/>
      <c r="S11" s="33" t="s">
        <v>35</v>
      </c>
      <c r="T11" s="33"/>
      <c r="U11" s="33" t="s">
        <v>19</v>
      </c>
      <c r="V11" s="33"/>
      <c r="X11" s="19"/>
    </row>
    <row r="12" spans="1:24">
      <c r="B12" s="30"/>
      <c r="L12" s="34" t="s">
        <v>20</v>
      </c>
      <c r="M12" s="34"/>
      <c r="N12" s="34"/>
      <c r="O12" s="65">
        <v>2</v>
      </c>
      <c r="P12" s="65"/>
      <c r="Q12" s="66">
        <v>3</v>
      </c>
      <c r="R12" s="66"/>
      <c r="S12" s="67">
        <v>4</v>
      </c>
      <c r="T12" s="67"/>
      <c r="U12" s="68">
        <f t="shared" ref="U12:U18" si="0">SUM(O12:T12)</f>
        <v>9</v>
      </c>
      <c r="V12" s="68"/>
      <c r="X12" s="19"/>
    </row>
    <row r="13" spans="1:24">
      <c r="B13" s="30"/>
      <c r="L13" s="34">
        <v>2</v>
      </c>
      <c r="M13" s="34"/>
      <c r="N13" s="34"/>
      <c r="O13" s="65">
        <v>22</v>
      </c>
      <c r="P13" s="65"/>
      <c r="Q13" s="66">
        <v>22</v>
      </c>
      <c r="R13" s="66"/>
      <c r="S13" s="67">
        <v>22</v>
      </c>
      <c r="T13" s="67"/>
      <c r="U13" s="68">
        <f t="shared" si="0"/>
        <v>66</v>
      </c>
      <c r="V13" s="68"/>
      <c r="X13" s="19"/>
    </row>
    <row r="14" spans="1:24">
      <c r="B14" s="32"/>
      <c r="L14" s="35">
        <v>3</v>
      </c>
      <c r="M14" s="35"/>
      <c r="N14" s="35"/>
      <c r="O14" s="65">
        <v>32</v>
      </c>
      <c r="P14" s="65"/>
      <c r="Q14" s="66">
        <v>32</v>
      </c>
      <c r="R14" s="66"/>
      <c r="S14" s="67">
        <v>32</v>
      </c>
      <c r="T14" s="67"/>
      <c r="U14" s="68">
        <f t="shared" si="0"/>
        <v>96</v>
      </c>
      <c r="V14" s="68"/>
      <c r="X14" s="19"/>
    </row>
    <row r="15" spans="1:24">
      <c r="B15" s="30"/>
      <c r="D15" s="27" t="s">
        <v>43</v>
      </c>
      <c r="E15" s="73"/>
      <c r="F15" s="73"/>
      <c r="G15" s="73"/>
      <c r="H15" s="73"/>
      <c r="L15" s="34">
        <v>4</v>
      </c>
      <c r="M15" s="34"/>
      <c r="N15" s="34"/>
      <c r="O15" s="65">
        <v>42</v>
      </c>
      <c r="P15" s="65"/>
      <c r="Q15" s="66">
        <v>42</v>
      </c>
      <c r="R15" s="66"/>
      <c r="S15" s="67">
        <v>42</v>
      </c>
      <c r="T15" s="67"/>
      <c r="U15" s="68">
        <f t="shared" si="0"/>
        <v>126</v>
      </c>
      <c r="V15" s="68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5">
        <v>52</v>
      </c>
      <c r="P16" s="65"/>
      <c r="Q16" s="66">
        <v>52</v>
      </c>
      <c r="R16" s="66"/>
      <c r="S16" s="67">
        <v>52</v>
      </c>
      <c r="T16" s="67"/>
      <c r="U16" s="68">
        <f t="shared" si="0"/>
        <v>156</v>
      </c>
      <c r="V16" s="68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5">
        <v>62</v>
      </c>
      <c r="P17" s="65"/>
      <c r="Q17" s="66">
        <v>62</v>
      </c>
      <c r="R17" s="66"/>
      <c r="S17" s="67">
        <v>62</v>
      </c>
      <c r="T17" s="67"/>
      <c r="U17" s="68">
        <f t="shared" si="0"/>
        <v>186</v>
      </c>
      <c r="V17" s="68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5">
        <v>72</v>
      </c>
      <c r="P18" s="65"/>
      <c r="Q18" s="66">
        <v>72</v>
      </c>
      <c r="R18" s="66"/>
      <c r="S18" s="67">
        <v>72</v>
      </c>
      <c r="T18" s="67"/>
      <c r="U18" s="68">
        <f t="shared" si="0"/>
        <v>216</v>
      </c>
      <c r="V18" s="68"/>
      <c r="X18" s="19"/>
    </row>
    <row r="19" spans="2:35">
      <c r="B19" s="30"/>
      <c r="D19" s="18"/>
      <c r="E19" s="44"/>
      <c r="F19" s="44"/>
      <c r="G19" s="44"/>
      <c r="H19" s="44"/>
      <c r="L19" s="36" t="s">
        <v>21</v>
      </c>
      <c r="M19" s="37"/>
      <c r="N19" s="37"/>
      <c r="O19" s="114">
        <f>SUM(O12:O18)</f>
        <v>284</v>
      </c>
      <c r="P19" s="114"/>
      <c r="Q19" s="114">
        <f>SUM(Q12:Q18)</f>
        <v>285</v>
      </c>
      <c r="R19" s="114"/>
      <c r="S19" s="114">
        <f>SUM(S12:S18)</f>
        <v>286</v>
      </c>
      <c r="T19" s="114"/>
      <c r="U19" s="115">
        <f>SUM(U12:U18)</f>
        <v>855</v>
      </c>
      <c r="V19" s="115"/>
      <c r="W19" s="76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44</v>
      </c>
      <c r="E22" s="73"/>
      <c r="F22" s="73"/>
      <c r="G22" s="73"/>
      <c r="H22" s="73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7"/>
      <c r="X23" s="23"/>
    </row>
    <row r="24" spans="2:35" s="17" customFormat="1">
      <c r="B24" s="22"/>
      <c r="D24" s="18"/>
      <c r="E24" s="44"/>
      <c r="F24" s="44"/>
      <c r="G24" s="44"/>
      <c r="H24" s="44"/>
      <c r="L24" s="116" t="s">
        <v>57</v>
      </c>
      <c r="M24" s="106"/>
      <c r="N24" s="106"/>
      <c r="O24" s="106"/>
      <c r="P24" s="107"/>
      <c r="Q24" s="107"/>
      <c r="R24" s="107"/>
      <c r="S24" s="107"/>
      <c r="T24" s="107"/>
      <c r="U24" s="107"/>
      <c r="V24" s="107"/>
      <c r="W24" s="75"/>
      <c r="X24" s="23"/>
    </row>
    <row r="25" spans="2:35" s="17" customFormat="1">
      <c r="B25" s="22"/>
      <c r="E25" s="44"/>
      <c r="F25" s="44"/>
      <c r="G25" s="44"/>
      <c r="H25" s="44"/>
      <c r="L25" s="108"/>
      <c r="M25" s="109"/>
      <c r="N25" s="109"/>
      <c r="O25" s="109"/>
      <c r="P25" s="110"/>
      <c r="Q25" s="110"/>
      <c r="R25" s="110"/>
      <c r="S25" s="110"/>
      <c r="T25" s="110"/>
      <c r="U25" s="110"/>
      <c r="V25" s="110"/>
      <c r="W25" s="75"/>
      <c r="X25" s="23"/>
    </row>
    <row r="26" spans="2:35" s="17" customFormat="1">
      <c r="B26" s="22"/>
      <c r="E26" s="44"/>
      <c r="F26" s="44"/>
      <c r="G26" s="44"/>
      <c r="H26" s="44"/>
      <c r="L26" s="108"/>
      <c r="M26" s="109"/>
      <c r="N26" s="109"/>
      <c r="O26" s="109"/>
      <c r="P26" s="110"/>
      <c r="Q26" s="110"/>
      <c r="R26" s="110"/>
      <c r="S26" s="110"/>
      <c r="T26" s="110"/>
      <c r="U26" s="110"/>
      <c r="V26" s="110"/>
      <c r="W26" s="75"/>
      <c r="X26" s="23"/>
      <c r="AB26" s="78"/>
    </row>
    <row r="27" spans="2:35" s="17" customFormat="1">
      <c r="B27" s="22"/>
      <c r="D27" s="38"/>
      <c r="E27" s="4"/>
      <c r="L27" s="108"/>
      <c r="M27" s="109"/>
      <c r="N27" s="109"/>
      <c r="O27" s="109"/>
      <c r="P27" s="110"/>
      <c r="Q27" s="110"/>
      <c r="R27" s="110"/>
      <c r="S27" s="110"/>
      <c r="T27" s="110"/>
      <c r="U27" s="110"/>
      <c r="V27" s="110"/>
      <c r="W27" s="75"/>
      <c r="X27" s="23"/>
      <c r="AB27" s="78"/>
    </row>
    <row r="28" spans="2:35" s="17" customFormat="1">
      <c r="B28" s="22"/>
      <c r="D28" s="38"/>
      <c r="E28" s="4"/>
      <c r="L28" s="108"/>
      <c r="M28" s="109"/>
      <c r="N28" s="109"/>
      <c r="O28" s="109"/>
      <c r="P28" s="110"/>
      <c r="Q28" s="110"/>
      <c r="R28" s="110"/>
      <c r="S28" s="110"/>
      <c r="T28" s="110"/>
      <c r="U28" s="110"/>
      <c r="V28" s="110"/>
      <c r="W28" s="75"/>
      <c r="X28" s="23"/>
      <c r="AB28" s="78"/>
    </row>
    <row r="29" spans="2:35" s="17" customFormat="1">
      <c r="B29" s="22"/>
      <c r="D29" s="31"/>
      <c r="E29" s="26"/>
      <c r="F29" s="26"/>
      <c r="G29" s="26"/>
      <c r="H29" s="26"/>
      <c r="K29" s="31"/>
      <c r="L29" s="108"/>
      <c r="M29" s="109"/>
      <c r="N29" s="109"/>
      <c r="O29" s="109"/>
      <c r="P29" s="110"/>
      <c r="Q29" s="110"/>
      <c r="R29" s="110"/>
      <c r="S29" s="110"/>
      <c r="T29" s="110"/>
      <c r="U29" s="110"/>
      <c r="V29" s="110"/>
      <c r="W29" s="75"/>
      <c r="X29" s="23"/>
    </row>
    <row r="30" spans="2:35" s="17" customFormat="1">
      <c r="B30" s="22"/>
      <c r="L30" s="108"/>
      <c r="M30" s="109"/>
      <c r="N30" s="109"/>
      <c r="O30" s="109"/>
      <c r="P30" s="110"/>
      <c r="Q30" s="110"/>
      <c r="R30" s="110"/>
      <c r="S30" s="110"/>
      <c r="T30" s="110"/>
      <c r="U30" s="110"/>
      <c r="V30" s="110"/>
      <c r="W30" s="75"/>
      <c r="X30" s="23"/>
    </row>
    <row r="31" spans="2:35">
      <c r="B31" s="15"/>
      <c r="C31" s="39" t="s">
        <v>23</v>
      </c>
      <c r="D31" s="18"/>
      <c r="E31" s="28"/>
      <c r="F31" s="28"/>
      <c r="G31" s="28"/>
      <c r="H31" s="28"/>
      <c r="I31" s="18"/>
      <c r="J31" s="18"/>
      <c r="K31" s="18"/>
      <c r="L31" s="111"/>
      <c r="M31" s="109"/>
      <c r="N31" s="109"/>
      <c r="O31" s="109"/>
      <c r="P31" s="110"/>
      <c r="Q31" s="110"/>
      <c r="R31" s="110"/>
      <c r="S31" s="110"/>
      <c r="T31" s="110"/>
      <c r="U31" s="110"/>
      <c r="V31" s="110"/>
      <c r="W31" s="75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24</v>
      </c>
      <c r="D32" s="18"/>
      <c r="E32" s="18"/>
      <c r="F32" s="18"/>
      <c r="G32" s="26"/>
      <c r="H32" s="26"/>
      <c r="I32" s="18"/>
      <c r="J32" s="18"/>
      <c r="K32" s="18"/>
      <c r="L32" s="108"/>
      <c r="M32" s="109"/>
      <c r="N32" s="109"/>
      <c r="O32" s="109"/>
      <c r="P32" s="110"/>
      <c r="Q32" s="110"/>
      <c r="R32" s="110"/>
      <c r="S32" s="110"/>
      <c r="T32" s="110"/>
      <c r="U32" s="110"/>
      <c r="V32" s="110"/>
      <c r="W32" s="75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8"/>
      <c r="M33" s="112"/>
      <c r="N33" s="109"/>
      <c r="O33" s="109"/>
      <c r="P33" s="110"/>
      <c r="Q33" s="110"/>
      <c r="R33" s="110"/>
      <c r="S33" s="110"/>
      <c r="T33" s="110"/>
      <c r="U33" s="110"/>
      <c r="V33" s="113"/>
      <c r="W33" s="76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25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8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24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108"/>
  <sheetViews>
    <sheetView tabSelected="1" view="pageBreakPreview" topLeftCell="A13" zoomScale="130" zoomScaleNormal="130" zoomScaleSheetLayoutView="130" workbookViewId="0">
      <selection activeCell="H27" sqref="H27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0" customFormat="1">
      <c r="A1" s="79" t="s">
        <v>49</v>
      </c>
      <c r="B1" s="80" t="str">
        <f>Overview!E9</f>
        <v>Hear and Note</v>
      </c>
      <c r="C1" s="80"/>
      <c r="D1" s="80"/>
      <c r="E1" s="81"/>
      <c r="F1" s="81"/>
      <c r="G1" s="82" t="s">
        <v>50</v>
      </c>
      <c r="H1" s="83" t="s">
        <v>51</v>
      </c>
      <c r="I1" s="103">
        <f>COUNTIF(H1:H798,"OK")</f>
        <v>1</v>
      </c>
      <c r="J1" s="84" t="s">
        <v>46</v>
      </c>
      <c r="K1" s="85"/>
    </row>
    <row r="2" spans="1:11" s="60" customFormat="1">
      <c r="A2" s="118" t="s">
        <v>61</v>
      </c>
      <c r="B2" s="87" t="s">
        <v>55</v>
      </c>
      <c r="C2" s="87"/>
      <c r="D2" s="87"/>
      <c r="E2" s="117"/>
      <c r="F2" s="88"/>
      <c r="G2" s="89"/>
      <c r="H2" s="90" t="s">
        <v>52</v>
      </c>
      <c r="I2" s="104">
        <f>COUNTIF(H2:H799,"Not OK")</f>
        <v>2</v>
      </c>
      <c r="J2" s="91" t="s">
        <v>47</v>
      </c>
      <c r="K2" s="92"/>
    </row>
    <row r="3" spans="1:11" s="60" customFormat="1" ht="11.25" customHeight="1">
      <c r="A3" s="86" t="s">
        <v>59</v>
      </c>
      <c r="B3" s="87" t="s">
        <v>58</v>
      </c>
      <c r="C3" s="87"/>
      <c r="D3" s="87"/>
      <c r="E3" s="88"/>
      <c r="F3" s="88"/>
      <c r="G3" s="89"/>
      <c r="H3" s="90" t="s">
        <v>53</v>
      </c>
      <c r="I3" s="105">
        <f>COUNTIF(H2:H799,"Untested")</f>
        <v>0</v>
      </c>
      <c r="J3" s="91" t="s">
        <v>48</v>
      </c>
      <c r="K3" s="92"/>
    </row>
    <row r="4" spans="1:11" s="60" customFormat="1" ht="11.25" customHeight="1">
      <c r="A4" s="93"/>
      <c r="B4" s="89"/>
      <c r="C4" s="89"/>
      <c r="D4" s="89"/>
      <c r="E4" s="88"/>
      <c r="F4" s="88"/>
      <c r="G4" s="94" t="s">
        <v>54</v>
      </c>
      <c r="H4" s="87"/>
      <c r="I4" s="104">
        <f>COUNTIF(H3:H800,"Result")</f>
        <v>7</v>
      </c>
      <c r="J4" s="91"/>
      <c r="K4" s="92"/>
    </row>
    <row r="5" spans="1:11" s="60" customFormat="1" ht="11.25" customHeight="1">
      <c r="A5" s="95"/>
      <c r="B5" s="96"/>
      <c r="C5" s="96"/>
      <c r="D5" s="96"/>
      <c r="E5" s="97"/>
      <c r="F5" s="97"/>
      <c r="G5" s="98"/>
      <c r="H5" s="96"/>
      <c r="I5" s="96"/>
      <c r="J5" s="99"/>
      <c r="K5" s="100"/>
    </row>
    <row r="6" spans="1:11" s="60" customFormat="1" ht="11.25" customHeight="1">
      <c r="A6" s="61"/>
      <c r="B6" s="62"/>
      <c r="C6" s="62"/>
      <c r="D6" s="63"/>
      <c r="E6" s="59"/>
      <c r="F6" s="59"/>
      <c r="G6" s="59"/>
      <c r="H6" s="59"/>
      <c r="I6" s="59"/>
      <c r="J6" s="59"/>
      <c r="K6" s="59"/>
    </row>
    <row r="7" spans="1:11" ht="10.5" customHeight="1">
      <c r="A7" s="101" t="s">
        <v>9</v>
      </c>
      <c r="B7" s="119" t="s">
        <v>5</v>
      </c>
      <c r="C7" s="119"/>
      <c r="D7" s="119"/>
      <c r="E7" s="119"/>
      <c r="F7" s="119"/>
      <c r="G7" s="119"/>
      <c r="H7" s="119"/>
      <c r="I7" s="119"/>
      <c r="J7" s="119"/>
      <c r="K7" s="119"/>
    </row>
    <row r="8" spans="1:11" s="2" customFormat="1" ht="10.5" customHeight="1">
      <c r="A8" s="120" t="s">
        <v>26</v>
      </c>
      <c r="B8" s="122" t="s">
        <v>27</v>
      </c>
      <c r="C8" s="123"/>
      <c r="D8" s="122" t="s">
        <v>60</v>
      </c>
      <c r="E8" s="123"/>
      <c r="F8" s="122" t="s">
        <v>28</v>
      </c>
      <c r="G8" s="123"/>
      <c r="H8" s="121" t="s">
        <v>29</v>
      </c>
      <c r="I8" s="121"/>
      <c r="J8" s="121" t="s">
        <v>30</v>
      </c>
      <c r="K8" s="48" t="s">
        <v>31</v>
      </c>
    </row>
    <row r="9" spans="1:11" ht="10.5" customHeight="1">
      <c r="A9" s="49">
        <v>1</v>
      </c>
      <c r="B9" s="178" t="s">
        <v>63</v>
      </c>
      <c r="C9" s="179"/>
      <c r="D9" s="166" t="s">
        <v>64</v>
      </c>
      <c r="E9" s="167"/>
      <c r="F9" s="160" t="s">
        <v>65</v>
      </c>
      <c r="G9" s="161"/>
      <c r="H9" s="129" t="s">
        <v>42</v>
      </c>
      <c r="I9" s="130"/>
      <c r="J9" s="49"/>
      <c r="K9" s="126"/>
    </row>
    <row r="10" spans="1:11" ht="10.5" customHeight="1">
      <c r="A10" s="120" t="s">
        <v>32</v>
      </c>
      <c r="B10" s="180"/>
      <c r="C10" s="181"/>
      <c r="D10" s="168"/>
      <c r="E10" s="169"/>
      <c r="F10" s="162"/>
      <c r="G10" s="163"/>
      <c r="H10" s="120" t="s">
        <v>34</v>
      </c>
      <c r="I10" s="120" t="s">
        <v>1</v>
      </c>
      <c r="J10" s="120" t="s">
        <v>38</v>
      </c>
      <c r="K10" s="127"/>
    </row>
    <row r="11" spans="1:11" ht="10.5" customHeight="1">
      <c r="A11" s="50" t="s">
        <v>6</v>
      </c>
      <c r="B11" s="180"/>
      <c r="C11" s="181"/>
      <c r="D11" s="168"/>
      <c r="E11" s="169"/>
      <c r="F11" s="162"/>
      <c r="G11" s="163"/>
      <c r="H11" s="51" t="s">
        <v>41</v>
      </c>
      <c r="I11" s="51"/>
      <c r="J11" s="49"/>
      <c r="K11" s="127"/>
    </row>
    <row r="12" spans="1:11" ht="10.5" customHeight="1">
      <c r="A12" s="120" t="s">
        <v>0</v>
      </c>
      <c r="B12" s="180"/>
      <c r="C12" s="181"/>
      <c r="D12" s="168"/>
      <c r="E12" s="169"/>
      <c r="F12" s="162"/>
      <c r="G12" s="163"/>
      <c r="H12" s="120" t="s">
        <v>37</v>
      </c>
      <c r="I12" s="120" t="s">
        <v>33</v>
      </c>
      <c r="J12" s="120"/>
      <c r="K12" s="127"/>
    </row>
    <row r="13" spans="1:11" ht="10.5" customHeight="1">
      <c r="A13" s="52">
        <v>111</v>
      </c>
      <c r="B13" s="182"/>
      <c r="C13" s="183"/>
      <c r="D13" s="170"/>
      <c r="E13" s="171"/>
      <c r="F13" s="164"/>
      <c r="G13" s="165"/>
      <c r="H13" s="54" t="s">
        <v>40</v>
      </c>
      <c r="I13" s="54"/>
      <c r="J13" s="55"/>
      <c r="K13" s="128"/>
    </row>
    <row r="14" spans="1:11" s="2" customFormat="1" ht="10.5" customHeight="1">
      <c r="A14" s="56" t="s">
        <v>26</v>
      </c>
      <c r="B14" s="124" t="s">
        <v>4</v>
      </c>
      <c r="C14" s="125"/>
      <c r="D14" s="124" t="s">
        <v>60</v>
      </c>
      <c r="E14" s="125"/>
      <c r="F14" s="124" t="s">
        <v>28</v>
      </c>
      <c r="G14" s="125"/>
      <c r="H14" s="131" t="s">
        <v>29</v>
      </c>
      <c r="I14" s="131"/>
      <c r="J14" s="131" t="s">
        <v>30</v>
      </c>
      <c r="K14" s="57" t="s">
        <v>31</v>
      </c>
    </row>
    <row r="15" spans="1:11" ht="10.5" customHeight="1">
      <c r="A15" s="49">
        <v>2</v>
      </c>
      <c r="B15" s="178" t="s">
        <v>66</v>
      </c>
      <c r="C15" s="179"/>
      <c r="D15" s="166" t="s">
        <v>73</v>
      </c>
      <c r="E15" s="167"/>
      <c r="F15" s="166" t="s">
        <v>67</v>
      </c>
      <c r="G15" s="167"/>
      <c r="H15" s="132" t="s">
        <v>68</v>
      </c>
      <c r="I15" s="133"/>
      <c r="J15" s="53" t="s">
        <v>3</v>
      </c>
      <c r="K15" s="126"/>
    </row>
    <row r="16" spans="1:11" ht="10.5" customHeight="1">
      <c r="A16" s="131" t="s">
        <v>32</v>
      </c>
      <c r="B16" s="180"/>
      <c r="C16" s="181"/>
      <c r="D16" s="168"/>
      <c r="E16" s="169"/>
      <c r="F16" s="168"/>
      <c r="G16" s="169"/>
      <c r="H16" s="131" t="s">
        <v>34</v>
      </c>
      <c r="I16" s="131" t="s">
        <v>1</v>
      </c>
      <c r="J16" s="131" t="s">
        <v>38</v>
      </c>
      <c r="K16" s="127"/>
    </row>
    <row r="17" spans="1:11" ht="10.5" customHeight="1">
      <c r="A17" s="50" t="s">
        <v>12</v>
      </c>
      <c r="B17" s="180"/>
      <c r="C17" s="181"/>
      <c r="D17" s="168"/>
      <c r="E17" s="169"/>
      <c r="F17" s="168"/>
      <c r="G17" s="169"/>
      <c r="H17" s="51" t="s">
        <v>41</v>
      </c>
      <c r="I17" s="51" t="s">
        <v>39</v>
      </c>
      <c r="J17" s="49" t="s">
        <v>36</v>
      </c>
      <c r="K17" s="127"/>
    </row>
    <row r="18" spans="1:11" ht="10.5" customHeight="1">
      <c r="A18" s="131" t="s">
        <v>0</v>
      </c>
      <c r="B18" s="180"/>
      <c r="C18" s="181"/>
      <c r="D18" s="168"/>
      <c r="E18" s="169"/>
      <c r="F18" s="168"/>
      <c r="G18" s="169"/>
      <c r="H18" s="131" t="s">
        <v>37</v>
      </c>
      <c r="I18" s="131" t="s">
        <v>33</v>
      </c>
      <c r="J18" s="131"/>
      <c r="K18" s="127"/>
    </row>
    <row r="19" spans="1:11" ht="11.25" customHeight="1">
      <c r="A19" s="52">
        <v>211</v>
      </c>
      <c r="B19" s="182"/>
      <c r="C19" s="183"/>
      <c r="D19" s="170"/>
      <c r="E19" s="171"/>
      <c r="F19" s="170"/>
      <c r="G19" s="171"/>
      <c r="H19" s="51" t="s">
        <v>40</v>
      </c>
      <c r="I19" s="51" t="s">
        <v>2</v>
      </c>
      <c r="J19" s="49"/>
      <c r="K19" s="127"/>
    </row>
    <row r="20" spans="1:11" s="2" customFormat="1" ht="10.5" customHeight="1">
      <c r="A20" s="120" t="s">
        <v>26</v>
      </c>
      <c r="B20" s="122" t="s">
        <v>27</v>
      </c>
      <c r="C20" s="123"/>
      <c r="D20" s="122" t="s">
        <v>60</v>
      </c>
      <c r="E20" s="123"/>
      <c r="F20" s="122" t="s">
        <v>28</v>
      </c>
      <c r="G20" s="123"/>
      <c r="H20" s="121" t="s">
        <v>29</v>
      </c>
      <c r="I20" s="121"/>
      <c r="J20" s="121" t="s">
        <v>30</v>
      </c>
      <c r="K20" s="48" t="s">
        <v>31</v>
      </c>
    </row>
    <row r="21" spans="1:11" ht="10.5" customHeight="1">
      <c r="A21" s="49">
        <v>3</v>
      </c>
      <c r="B21" s="178" t="s">
        <v>83</v>
      </c>
      <c r="C21" s="179"/>
      <c r="D21" s="166" t="s">
        <v>84</v>
      </c>
      <c r="E21" s="167"/>
      <c r="F21" s="166" t="s">
        <v>85</v>
      </c>
      <c r="G21" s="167"/>
      <c r="H21" s="129" t="s">
        <v>86</v>
      </c>
      <c r="I21" s="130"/>
      <c r="J21" s="49"/>
      <c r="K21" s="126"/>
    </row>
    <row r="22" spans="1:11" ht="10.5" customHeight="1">
      <c r="A22" s="120" t="s">
        <v>32</v>
      </c>
      <c r="B22" s="180"/>
      <c r="C22" s="181"/>
      <c r="D22" s="168"/>
      <c r="E22" s="169"/>
      <c r="F22" s="168"/>
      <c r="G22" s="169"/>
      <c r="H22" s="120" t="s">
        <v>34</v>
      </c>
      <c r="I22" s="120" t="s">
        <v>1</v>
      </c>
      <c r="J22" s="120" t="s">
        <v>38</v>
      </c>
      <c r="K22" s="127"/>
    </row>
    <row r="23" spans="1:11" ht="10.5" customHeight="1">
      <c r="A23" s="50" t="s">
        <v>78</v>
      </c>
      <c r="B23" s="180"/>
      <c r="C23" s="181"/>
      <c r="D23" s="168"/>
      <c r="E23" s="169"/>
      <c r="F23" s="168"/>
      <c r="G23" s="169"/>
      <c r="H23" s="51" t="s">
        <v>41</v>
      </c>
      <c r="I23" s="51"/>
      <c r="J23" s="49"/>
      <c r="K23" s="127"/>
    </row>
    <row r="24" spans="1:11" ht="10.5" customHeight="1">
      <c r="A24" s="120" t="s">
        <v>0</v>
      </c>
      <c r="B24" s="180"/>
      <c r="C24" s="181"/>
      <c r="D24" s="168"/>
      <c r="E24" s="169"/>
      <c r="F24" s="168"/>
      <c r="G24" s="169"/>
      <c r="H24" s="120" t="s">
        <v>37</v>
      </c>
      <c r="I24" s="120" t="s">
        <v>33</v>
      </c>
      <c r="J24" s="120"/>
      <c r="K24" s="127"/>
    </row>
    <row r="25" spans="1:11" ht="10.5" customHeight="1">
      <c r="A25" s="52">
        <v>311</v>
      </c>
      <c r="B25" s="182"/>
      <c r="C25" s="183"/>
      <c r="D25" s="170"/>
      <c r="E25" s="171"/>
      <c r="F25" s="170"/>
      <c r="G25" s="171"/>
      <c r="H25" s="54" t="s">
        <v>40</v>
      </c>
      <c r="I25" s="54"/>
      <c r="J25" s="55"/>
      <c r="K25" s="128"/>
    </row>
    <row r="26" spans="1:11" s="2" customFormat="1" ht="10.5" customHeight="1">
      <c r="A26" s="56" t="s">
        <v>26</v>
      </c>
      <c r="B26" s="124" t="s">
        <v>4</v>
      </c>
      <c r="C26" s="125"/>
      <c r="D26" s="124" t="s">
        <v>60</v>
      </c>
      <c r="E26" s="125"/>
      <c r="F26" s="124" t="s">
        <v>28</v>
      </c>
      <c r="G26" s="125"/>
      <c r="H26" s="131" t="s">
        <v>29</v>
      </c>
      <c r="I26" s="131"/>
      <c r="J26" s="131" t="s">
        <v>30</v>
      </c>
      <c r="K26" s="57" t="s">
        <v>31</v>
      </c>
    </row>
    <row r="27" spans="1:11" ht="10.5" customHeight="1">
      <c r="A27" s="49">
        <v>4</v>
      </c>
      <c r="B27" s="178" t="s">
        <v>87</v>
      </c>
      <c r="C27" s="179"/>
      <c r="D27" s="166" t="s">
        <v>88</v>
      </c>
      <c r="E27" s="167"/>
      <c r="F27" s="166" t="s">
        <v>89</v>
      </c>
      <c r="G27" s="167"/>
      <c r="H27" s="132" t="s">
        <v>68</v>
      </c>
      <c r="I27" s="133"/>
      <c r="J27" s="53" t="s">
        <v>3</v>
      </c>
      <c r="K27" s="126"/>
    </row>
    <row r="28" spans="1:11" ht="10.5" customHeight="1">
      <c r="A28" s="131" t="s">
        <v>32</v>
      </c>
      <c r="B28" s="180"/>
      <c r="C28" s="181"/>
      <c r="D28" s="168"/>
      <c r="E28" s="169"/>
      <c r="F28" s="168"/>
      <c r="G28" s="169"/>
      <c r="H28" s="131" t="s">
        <v>34</v>
      </c>
      <c r="I28" s="131" t="s">
        <v>1</v>
      </c>
      <c r="J28" s="131" t="s">
        <v>38</v>
      </c>
      <c r="K28" s="127"/>
    </row>
    <row r="29" spans="1:11" ht="10.5" customHeight="1">
      <c r="A29" s="50" t="s">
        <v>79</v>
      </c>
      <c r="B29" s="180"/>
      <c r="C29" s="181"/>
      <c r="D29" s="168"/>
      <c r="E29" s="169"/>
      <c r="F29" s="168"/>
      <c r="G29" s="169"/>
      <c r="H29" s="51" t="s">
        <v>41</v>
      </c>
      <c r="I29" s="51" t="s">
        <v>39</v>
      </c>
      <c r="J29" s="49" t="s">
        <v>36</v>
      </c>
      <c r="K29" s="127"/>
    </row>
    <row r="30" spans="1:11" ht="10.5" customHeight="1">
      <c r="A30" s="131" t="s">
        <v>0</v>
      </c>
      <c r="B30" s="180"/>
      <c r="C30" s="181"/>
      <c r="D30" s="168"/>
      <c r="E30" s="169"/>
      <c r="F30" s="168"/>
      <c r="G30" s="169"/>
      <c r="H30" s="131" t="s">
        <v>37</v>
      </c>
      <c r="I30" s="131" t="s">
        <v>33</v>
      </c>
      <c r="J30" s="131"/>
      <c r="K30" s="127"/>
    </row>
    <row r="31" spans="1:11" ht="11.25" customHeight="1">
      <c r="A31" s="52">
        <v>411</v>
      </c>
      <c r="B31" s="182"/>
      <c r="C31" s="183"/>
      <c r="D31" s="170"/>
      <c r="E31" s="171"/>
      <c r="F31" s="170"/>
      <c r="G31" s="171"/>
      <c r="H31" s="51" t="s">
        <v>40</v>
      </c>
      <c r="I31" s="51" t="s">
        <v>2</v>
      </c>
      <c r="J31" s="49"/>
      <c r="K31" s="127"/>
    </row>
    <row r="32" spans="1:11" ht="10.5" customHeight="1">
      <c r="A32" s="101" t="s">
        <v>10</v>
      </c>
      <c r="B32" s="175" t="s">
        <v>7</v>
      </c>
      <c r="C32" s="176"/>
      <c r="D32" s="176"/>
      <c r="E32" s="176"/>
      <c r="F32" s="176"/>
      <c r="G32" s="176"/>
      <c r="H32" s="176"/>
      <c r="I32" s="176"/>
      <c r="J32" s="176"/>
      <c r="K32" s="177"/>
    </row>
    <row r="33" spans="1:11" ht="10.5" customHeight="1">
      <c r="A33" s="102" t="s">
        <v>8</v>
      </c>
      <c r="B33" s="172" t="s">
        <v>11</v>
      </c>
      <c r="C33" s="173"/>
      <c r="D33" s="173"/>
      <c r="E33" s="173"/>
      <c r="F33" s="173"/>
      <c r="G33" s="173"/>
      <c r="H33" s="173"/>
      <c r="I33" s="173"/>
      <c r="J33" s="173"/>
      <c r="K33" s="174"/>
    </row>
    <row r="34" spans="1:11" s="2" customFormat="1" ht="10.5" customHeight="1">
      <c r="A34" s="131" t="s">
        <v>26</v>
      </c>
      <c r="B34" s="145" t="s">
        <v>4</v>
      </c>
      <c r="C34" s="146"/>
      <c r="D34" s="145" t="s">
        <v>60</v>
      </c>
      <c r="E34" s="146"/>
      <c r="F34" s="145" t="s">
        <v>28</v>
      </c>
      <c r="G34" s="146"/>
      <c r="H34" s="145" t="s">
        <v>29</v>
      </c>
      <c r="I34" s="146"/>
      <c r="J34" s="131" t="s">
        <v>30</v>
      </c>
      <c r="K34" s="131" t="s">
        <v>31</v>
      </c>
    </row>
    <row r="35" spans="1:11" ht="10.5" customHeight="1">
      <c r="A35" s="49">
        <v>5</v>
      </c>
      <c r="B35" s="139" t="s">
        <v>69</v>
      </c>
      <c r="C35" s="140"/>
      <c r="D35" s="147" t="s">
        <v>70</v>
      </c>
      <c r="E35" s="148"/>
      <c r="F35" s="147" t="s">
        <v>71</v>
      </c>
      <c r="G35" s="148"/>
      <c r="H35" s="153" t="s">
        <v>68</v>
      </c>
      <c r="I35" s="154"/>
      <c r="J35" s="49"/>
      <c r="K35" s="157"/>
    </row>
    <row r="36" spans="1:11" ht="10.5" customHeight="1">
      <c r="A36" s="131" t="s">
        <v>32</v>
      </c>
      <c r="B36" s="141"/>
      <c r="C36" s="142"/>
      <c r="D36" s="149"/>
      <c r="E36" s="150"/>
      <c r="F36" s="149"/>
      <c r="G36" s="150"/>
      <c r="H36" s="131" t="s">
        <v>34</v>
      </c>
      <c r="I36" s="131" t="s">
        <v>1</v>
      </c>
      <c r="J36" s="131" t="s">
        <v>38</v>
      </c>
      <c r="K36" s="158"/>
    </row>
    <row r="37" spans="1:11" ht="10.5" customHeight="1">
      <c r="A37" s="50" t="s">
        <v>80</v>
      </c>
      <c r="B37" s="141"/>
      <c r="C37" s="142"/>
      <c r="D37" s="149"/>
      <c r="E37" s="150"/>
      <c r="F37" s="149"/>
      <c r="G37" s="150"/>
      <c r="H37" s="51" t="s">
        <v>41</v>
      </c>
      <c r="I37" s="51"/>
      <c r="J37" s="49"/>
      <c r="K37" s="158"/>
    </row>
    <row r="38" spans="1:11" ht="10.5" customHeight="1">
      <c r="A38" s="131" t="s">
        <v>0</v>
      </c>
      <c r="B38" s="141"/>
      <c r="C38" s="142"/>
      <c r="D38" s="149"/>
      <c r="E38" s="150"/>
      <c r="F38" s="149"/>
      <c r="G38" s="150"/>
      <c r="H38" s="131" t="s">
        <v>37</v>
      </c>
      <c r="I38" s="131"/>
      <c r="J38" s="131"/>
      <c r="K38" s="158"/>
    </row>
    <row r="39" spans="1:11" ht="10.5" customHeight="1">
      <c r="A39" s="52">
        <v>922</v>
      </c>
      <c r="B39" s="143"/>
      <c r="C39" s="144"/>
      <c r="D39" s="151"/>
      <c r="E39" s="152"/>
      <c r="F39" s="151"/>
      <c r="G39" s="152"/>
      <c r="H39" s="51" t="s">
        <v>40</v>
      </c>
      <c r="I39" s="51"/>
      <c r="J39" s="49"/>
      <c r="K39" s="159"/>
    </row>
    <row r="40" spans="1:11" s="2" customFormat="1" ht="10.5" customHeight="1">
      <c r="A40" s="120">
        <v>511</v>
      </c>
      <c r="B40" s="136" t="s">
        <v>27</v>
      </c>
      <c r="C40" s="137"/>
      <c r="D40" s="136" t="s">
        <v>60</v>
      </c>
      <c r="E40" s="137"/>
      <c r="F40" s="136" t="s">
        <v>28</v>
      </c>
      <c r="G40" s="137"/>
      <c r="H40" s="136" t="s">
        <v>29</v>
      </c>
      <c r="I40" s="137"/>
      <c r="J40" s="120" t="s">
        <v>30</v>
      </c>
      <c r="K40" s="123" t="s">
        <v>31</v>
      </c>
    </row>
    <row r="41" spans="1:11" ht="10.5" customHeight="1">
      <c r="A41" s="49">
        <v>6</v>
      </c>
      <c r="B41" s="139" t="s">
        <v>72</v>
      </c>
      <c r="C41" s="140"/>
      <c r="D41" s="147" t="s">
        <v>74</v>
      </c>
      <c r="E41" s="148"/>
      <c r="F41" s="147" t="s">
        <v>75</v>
      </c>
      <c r="G41" s="148"/>
      <c r="H41" s="153" t="s">
        <v>35</v>
      </c>
      <c r="I41" s="154"/>
      <c r="J41" s="53" t="s">
        <v>45</v>
      </c>
      <c r="K41" s="157"/>
    </row>
    <row r="42" spans="1:11" ht="10.5" customHeight="1">
      <c r="A42" s="120" t="s">
        <v>32</v>
      </c>
      <c r="B42" s="141"/>
      <c r="C42" s="142"/>
      <c r="D42" s="149"/>
      <c r="E42" s="150"/>
      <c r="F42" s="149"/>
      <c r="G42" s="150"/>
      <c r="H42" s="120" t="s">
        <v>34</v>
      </c>
      <c r="I42" s="120" t="s">
        <v>1</v>
      </c>
      <c r="J42" s="120" t="s">
        <v>38</v>
      </c>
      <c r="K42" s="158"/>
    </row>
    <row r="43" spans="1:11" ht="10.5" customHeight="1">
      <c r="A43" s="50" t="s">
        <v>81</v>
      </c>
      <c r="B43" s="141"/>
      <c r="C43" s="142"/>
      <c r="D43" s="149"/>
      <c r="E43" s="150"/>
      <c r="F43" s="149"/>
      <c r="G43" s="150"/>
      <c r="H43" s="51" t="s">
        <v>41</v>
      </c>
      <c r="I43" s="51" t="s">
        <v>39</v>
      </c>
      <c r="J43" s="49" t="s">
        <v>36</v>
      </c>
      <c r="K43" s="158"/>
    </row>
    <row r="44" spans="1:11" ht="10.5" customHeight="1">
      <c r="A44" s="47" t="s">
        <v>0</v>
      </c>
      <c r="B44" s="141"/>
      <c r="C44" s="142"/>
      <c r="D44" s="149"/>
      <c r="E44" s="150"/>
      <c r="F44" s="149"/>
      <c r="G44" s="150"/>
      <c r="H44" s="47" t="s">
        <v>37</v>
      </c>
      <c r="I44" s="47" t="s">
        <v>33</v>
      </c>
      <c r="J44" s="47"/>
      <c r="K44" s="158"/>
    </row>
    <row r="45" spans="1:11" ht="10.5" customHeight="1">
      <c r="A45" s="52">
        <v>611</v>
      </c>
      <c r="B45" s="143"/>
      <c r="C45" s="144"/>
      <c r="D45" s="151"/>
      <c r="E45" s="152"/>
      <c r="F45" s="151"/>
      <c r="G45" s="152"/>
      <c r="H45" s="51" t="s">
        <v>40</v>
      </c>
      <c r="I45" s="51" t="s">
        <v>2</v>
      </c>
      <c r="J45" s="49"/>
      <c r="K45" s="159"/>
    </row>
    <row r="46" spans="1:11" s="2" customFormat="1" ht="10.5" customHeight="1">
      <c r="A46" s="47" t="s">
        <v>26</v>
      </c>
      <c r="B46" s="136" t="s">
        <v>27</v>
      </c>
      <c r="C46" s="137"/>
      <c r="D46" s="136" t="s">
        <v>60</v>
      </c>
      <c r="E46" s="137"/>
      <c r="F46" s="136" t="s">
        <v>28</v>
      </c>
      <c r="G46" s="137"/>
      <c r="H46" s="138" t="s">
        <v>29</v>
      </c>
      <c r="I46" s="138"/>
      <c r="J46" s="47" t="s">
        <v>30</v>
      </c>
      <c r="K46" s="58" t="s">
        <v>31</v>
      </c>
    </row>
    <row r="47" spans="1:11" ht="10.5" customHeight="1">
      <c r="A47" s="49">
        <v>7</v>
      </c>
      <c r="B47" s="139" t="s">
        <v>76</v>
      </c>
      <c r="C47" s="140"/>
      <c r="D47" s="147" t="s">
        <v>77</v>
      </c>
      <c r="E47" s="148"/>
      <c r="F47" s="147" t="s">
        <v>75</v>
      </c>
      <c r="G47" s="148"/>
      <c r="H47" s="155" t="s">
        <v>35</v>
      </c>
      <c r="I47" s="156"/>
      <c r="J47" s="53" t="s">
        <v>45</v>
      </c>
      <c r="K47" s="157"/>
    </row>
    <row r="48" spans="1:11" ht="10.5" customHeight="1">
      <c r="A48" s="47" t="s">
        <v>32</v>
      </c>
      <c r="B48" s="141"/>
      <c r="C48" s="142"/>
      <c r="D48" s="149"/>
      <c r="E48" s="150"/>
      <c r="F48" s="149"/>
      <c r="G48" s="150"/>
      <c r="H48" s="47" t="s">
        <v>34</v>
      </c>
      <c r="I48" s="47" t="s">
        <v>1</v>
      </c>
      <c r="J48" s="47" t="s">
        <v>38</v>
      </c>
      <c r="K48" s="158"/>
    </row>
    <row r="49" spans="1:11" ht="10.5" customHeight="1">
      <c r="A49" s="50" t="s">
        <v>82</v>
      </c>
      <c r="B49" s="141"/>
      <c r="C49" s="142"/>
      <c r="D49" s="149"/>
      <c r="E49" s="150"/>
      <c r="F49" s="149"/>
      <c r="G49" s="150"/>
      <c r="H49" s="51" t="s">
        <v>41</v>
      </c>
      <c r="I49" s="51" t="s">
        <v>39</v>
      </c>
      <c r="J49" s="49" t="s">
        <v>36</v>
      </c>
      <c r="K49" s="158"/>
    </row>
    <row r="50" spans="1:11" ht="10.5" customHeight="1">
      <c r="A50" s="47" t="s">
        <v>0</v>
      </c>
      <c r="B50" s="141"/>
      <c r="C50" s="142"/>
      <c r="D50" s="149"/>
      <c r="E50" s="150"/>
      <c r="F50" s="149"/>
      <c r="G50" s="150"/>
      <c r="H50" s="47" t="s">
        <v>37</v>
      </c>
      <c r="I50" s="47" t="s">
        <v>33</v>
      </c>
      <c r="J50" s="47"/>
      <c r="K50" s="158"/>
    </row>
    <row r="51" spans="1:11" ht="10.5" customHeight="1">
      <c r="A51" s="52">
        <v>711</v>
      </c>
      <c r="B51" s="143"/>
      <c r="C51" s="144"/>
      <c r="D51" s="151"/>
      <c r="E51" s="152"/>
      <c r="F51" s="151"/>
      <c r="G51" s="152"/>
      <c r="H51" s="51" t="s">
        <v>40</v>
      </c>
      <c r="I51" s="51" t="s">
        <v>2</v>
      </c>
      <c r="J51" s="49"/>
      <c r="K51" s="159"/>
    </row>
    <row r="52" spans="1:11" s="60" customFormat="1">
      <c r="A52" s="64"/>
      <c r="H52" s="64"/>
      <c r="I52" s="64"/>
      <c r="J52" s="64"/>
      <c r="K52" s="64"/>
    </row>
    <row r="53" spans="1:11" s="60" customFormat="1">
      <c r="A53" s="64"/>
      <c r="H53" s="64"/>
      <c r="I53" s="64"/>
      <c r="J53" s="64"/>
      <c r="K53" s="64"/>
    </row>
    <row r="54" spans="1:11" s="60" customFormat="1">
      <c r="A54" s="64"/>
      <c r="H54" s="64"/>
      <c r="I54" s="64"/>
      <c r="J54" s="64"/>
      <c r="K54" s="64"/>
    </row>
    <row r="55" spans="1:11" s="60" customFormat="1">
      <c r="A55" s="64"/>
      <c r="H55" s="64"/>
      <c r="I55" s="64"/>
      <c r="J55" s="64"/>
      <c r="K55" s="64"/>
    </row>
    <row r="56" spans="1:11" s="60" customFormat="1">
      <c r="A56" s="64"/>
      <c r="H56" s="64"/>
      <c r="I56" s="64"/>
      <c r="J56" s="64"/>
      <c r="K56" s="64"/>
    </row>
    <row r="57" spans="1:11" s="60" customFormat="1">
      <c r="A57" s="64"/>
      <c r="H57" s="64"/>
      <c r="I57" s="64"/>
      <c r="J57" s="64"/>
      <c r="K57" s="64"/>
    </row>
    <row r="58" spans="1:11" s="60" customFormat="1">
      <c r="A58" s="64"/>
      <c r="H58" s="64"/>
      <c r="I58" s="64"/>
      <c r="J58" s="64"/>
      <c r="K58" s="64"/>
    </row>
    <row r="59" spans="1:11" s="60" customFormat="1">
      <c r="A59" s="64"/>
      <c r="H59" s="64"/>
      <c r="I59" s="64"/>
      <c r="J59" s="64"/>
      <c r="K59" s="64"/>
    </row>
    <row r="60" spans="1:11" s="60" customFormat="1">
      <c r="A60" s="64"/>
      <c r="H60" s="64"/>
      <c r="I60" s="64"/>
      <c r="J60" s="64"/>
      <c r="K60" s="64"/>
    </row>
    <row r="61" spans="1:11" s="60" customFormat="1">
      <c r="A61" s="64"/>
      <c r="H61" s="64"/>
      <c r="I61" s="64"/>
      <c r="J61" s="64"/>
      <c r="K61" s="64"/>
    </row>
    <row r="62" spans="1:11" s="60" customFormat="1">
      <c r="A62" s="64"/>
      <c r="H62" s="64"/>
      <c r="I62" s="64"/>
      <c r="J62" s="64"/>
      <c r="K62" s="64"/>
    </row>
    <row r="63" spans="1:11" s="60" customFormat="1">
      <c r="A63" s="64"/>
      <c r="H63" s="64"/>
      <c r="I63" s="64"/>
      <c r="J63" s="64"/>
      <c r="K63" s="64"/>
    </row>
    <row r="64" spans="1:11" s="60" customFormat="1">
      <c r="A64" s="64"/>
      <c r="H64" s="64"/>
      <c r="I64" s="64"/>
      <c r="J64" s="64"/>
      <c r="K64" s="64"/>
    </row>
    <row r="65" spans="1:11" s="60" customFormat="1">
      <c r="A65" s="64"/>
      <c r="H65" s="64"/>
      <c r="I65" s="64"/>
      <c r="J65" s="64"/>
      <c r="K65" s="64"/>
    </row>
    <row r="66" spans="1:11" s="60" customFormat="1">
      <c r="A66" s="64"/>
      <c r="H66" s="64"/>
      <c r="I66" s="64"/>
      <c r="J66" s="64"/>
      <c r="K66" s="64"/>
    </row>
    <row r="67" spans="1:11" s="60" customFormat="1">
      <c r="A67" s="64"/>
      <c r="H67" s="64"/>
      <c r="I67" s="64"/>
      <c r="J67" s="64"/>
      <c r="K67" s="64"/>
    </row>
    <row r="68" spans="1:11" s="60" customFormat="1">
      <c r="A68" s="64"/>
      <c r="H68" s="64"/>
      <c r="I68" s="64"/>
      <c r="J68" s="64"/>
      <c r="K68" s="64"/>
    </row>
    <row r="69" spans="1:11" s="60" customFormat="1">
      <c r="A69" s="64"/>
      <c r="H69" s="64"/>
      <c r="I69" s="64"/>
      <c r="J69" s="64"/>
      <c r="K69" s="64"/>
    </row>
    <row r="70" spans="1:11" s="60" customFormat="1">
      <c r="A70" s="64"/>
      <c r="H70" s="64"/>
      <c r="I70" s="64"/>
      <c r="J70" s="64"/>
      <c r="K70" s="64"/>
    </row>
    <row r="71" spans="1:11" s="60" customFormat="1">
      <c r="A71" s="64"/>
      <c r="H71" s="64"/>
      <c r="I71" s="64"/>
      <c r="J71" s="64"/>
      <c r="K71" s="64"/>
    </row>
    <row r="72" spans="1:11" s="60" customFormat="1">
      <c r="A72" s="64"/>
      <c r="H72" s="64"/>
      <c r="I72" s="64"/>
      <c r="J72" s="64"/>
      <c r="K72" s="64"/>
    </row>
    <row r="73" spans="1:11" s="60" customFormat="1">
      <c r="A73" s="64"/>
      <c r="H73" s="64"/>
      <c r="I73" s="64"/>
      <c r="J73" s="64"/>
      <c r="K73" s="64"/>
    </row>
    <row r="74" spans="1:11" s="60" customFormat="1">
      <c r="A74" s="64"/>
      <c r="H74" s="64"/>
      <c r="I74" s="64"/>
      <c r="J74" s="64"/>
      <c r="K74" s="64"/>
    </row>
    <row r="75" spans="1:11" s="60" customFormat="1">
      <c r="A75" s="64"/>
      <c r="H75" s="64"/>
      <c r="I75" s="64"/>
      <c r="J75" s="64"/>
      <c r="K75" s="64"/>
    </row>
    <row r="76" spans="1:11" s="60" customFormat="1">
      <c r="A76" s="64"/>
      <c r="H76" s="64"/>
      <c r="I76" s="64"/>
      <c r="J76" s="64"/>
      <c r="K76" s="64"/>
    </row>
    <row r="77" spans="1:11" s="60" customFormat="1">
      <c r="A77" s="64"/>
      <c r="H77" s="64"/>
      <c r="I77" s="64"/>
      <c r="J77" s="64"/>
      <c r="K77" s="64"/>
    </row>
    <row r="78" spans="1:11" s="60" customFormat="1">
      <c r="A78" s="64"/>
      <c r="H78" s="64"/>
      <c r="I78" s="64"/>
      <c r="J78" s="64"/>
      <c r="K78" s="64"/>
    </row>
    <row r="79" spans="1:11" s="60" customFormat="1">
      <c r="A79" s="64"/>
      <c r="H79" s="64"/>
      <c r="I79" s="64"/>
      <c r="J79" s="64"/>
      <c r="K79" s="64"/>
    </row>
    <row r="80" spans="1:11" s="60" customFormat="1">
      <c r="A80" s="64"/>
      <c r="H80" s="64"/>
      <c r="I80" s="64"/>
      <c r="J80" s="64"/>
      <c r="K80" s="64"/>
    </row>
    <row r="81" spans="1:11" s="60" customFormat="1">
      <c r="A81" s="64"/>
      <c r="H81" s="64"/>
      <c r="I81" s="64"/>
      <c r="J81" s="64"/>
      <c r="K81" s="64"/>
    </row>
    <row r="82" spans="1:11" s="60" customFormat="1">
      <c r="A82" s="64"/>
      <c r="H82" s="64"/>
      <c r="I82" s="64"/>
      <c r="J82" s="64"/>
      <c r="K82" s="64"/>
    </row>
    <row r="83" spans="1:11" s="60" customFormat="1">
      <c r="A83" s="64"/>
      <c r="H83" s="64"/>
      <c r="I83" s="64"/>
      <c r="J83" s="64"/>
      <c r="K83" s="64"/>
    </row>
    <row r="84" spans="1:11" s="60" customFormat="1">
      <c r="A84" s="64"/>
      <c r="H84" s="64"/>
      <c r="I84" s="64"/>
      <c r="J84" s="64"/>
      <c r="K84" s="64"/>
    </row>
    <row r="85" spans="1:11" s="60" customFormat="1">
      <c r="A85" s="64"/>
      <c r="H85" s="64"/>
      <c r="I85" s="64"/>
      <c r="J85" s="64"/>
      <c r="K85" s="64"/>
    </row>
    <row r="86" spans="1:11" s="60" customFormat="1">
      <c r="A86" s="64"/>
      <c r="H86" s="64"/>
      <c r="I86" s="64"/>
      <c r="J86" s="64"/>
      <c r="K86" s="64"/>
    </row>
    <row r="87" spans="1:11" s="60" customFormat="1">
      <c r="A87" s="64"/>
      <c r="H87" s="64"/>
      <c r="I87" s="64"/>
      <c r="J87" s="64"/>
      <c r="K87" s="64"/>
    </row>
    <row r="88" spans="1:11" s="60" customFormat="1">
      <c r="A88" s="64"/>
      <c r="H88" s="64"/>
      <c r="I88" s="64"/>
      <c r="J88" s="64"/>
      <c r="K88" s="64"/>
    </row>
    <row r="89" spans="1:11" s="60" customFormat="1">
      <c r="A89" s="64"/>
      <c r="H89" s="64"/>
      <c r="I89" s="64"/>
      <c r="J89" s="64"/>
      <c r="K89" s="64"/>
    </row>
    <row r="90" spans="1:11" s="60" customFormat="1">
      <c r="A90" s="64"/>
      <c r="H90" s="64"/>
      <c r="I90" s="64"/>
      <c r="J90" s="64"/>
      <c r="K90" s="64"/>
    </row>
    <row r="91" spans="1:11" s="60" customFormat="1">
      <c r="A91" s="64"/>
      <c r="H91" s="64"/>
      <c r="I91" s="64"/>
      <c r="J91" s="64"/>
      <c r="K91" s="64"/>
    </row>
    <row r="92" spans="1:11" s="60" customFormat="1">
      <c r="A92" s="64"/>
      <c r="H92" s="64"/>
      <c r="I92" s="64"/>
      <c r="J92" s="64"/>
      <c r="K92" s="64"/>
    </row>
    <row r="93" spans="1:11" s="60" customFormat="1">
      <c r="A93" s="64"/>
      <c r="H93" s="64"/>
      <c r="I93" s="64"/>
      <c r="J93" s="64"/>
      <c r="K93" s="64"/>
    </row>
    <row r="94" spans="1:11" s="60" customFormat="1">
      <c r="A94" s="64"/>
      <c r="H94" s="64"/>
      <c r="I94" s="64"/>
      <c r="J94" s="64"/>
      <c r="K94" s="64"/>
    </row>
    <row r="95" spans="1:11" s="60" customFormat="1">
      <c r="A95" s="64"/>
      <c r="H95" s="64"/>
      <c r="I95" s="64"/>
      <c r="J95" s="64"/>
      <c r="K95" s="64"/>
    </row>
    <row r="96" spans="1:11" s="60" customFormat="1">
      <c r="A96" s="64"/>
      <c r="H96" s="64"/>
      <c r="I96" s="64"/>
      <c r="J96" s="64"/>
      <c r="K96" s="64"/>
    </row>
    <row r="97" spans="1:11" s="60" customFormat="1">
      <c r="A97" s="64"/>
      <c r="H97" s="64"/>
      <c r="I97" s="64"/>
      <c r="J97" s="64"/>
      <c r="K97" s="64"/>
    </row>
    <row r="98" spans="1:11" s="60" customFormat="1">
      <c r="A98" s="64"/>
      <c r="H98" s="64"/>
      <c r="I98" s="64"/>
      <c r="J98" s="64"/>
      <c r="K98" s="64"/>
    </row>
    <row r="99" spans="1:11" s="60" customFormat="1">
      <c r="A99" s="64"/>
      <c r="H99" s="64"/>
      <c r="I99" s="64"/>
      <c r="J99" s="64"/>
      <c r="K99" s="64"/>
    </row>
    <row r="100" spans="1:11" s="60" customFormat="1">
      <c r="A100" s="64"/>
      <c r="H100" s="64"/>
      <c r="I100" s="64"/>
      <c r="J100" s="64"/>
      <c r="K100" s="64"/>
    </row>
    <row r="101" spans="1:11" s="60" customFormat="1">
      <c r="A101" s="64"/>
      <c r="H101" s="64"/>
      <c r="I101" s="64"/>
      <c r="J101" s="64"/>
      <c r="K101" s="64"/>
    </row>
    <row r="102" spans="1:11" s="60" customFormat="1">
      <c r="A102" s="64"/>
      <c r="H102" s="64"/>
      <c r="I102" s="64"/>
      <c r="J102" s="64"/>
      <c r="K102" s="64"/>
    </row>
    <row r="103" spans="1:11" s="60" customFormat="1">
      <c r="A103" s="64"/>
      <c r="H103" s="64"/>
      <c r="I103" s="64"/>
      <c r="J103" s="64"/>
      <c r="K103" s="64"/>
    </row>
    <row r="104" spans="1:11" s="60" customFormat="1">
      <c r="A104" s="64"/>
      <c r="H104" s="64"/>
      <c r="I104" s="64"/>
      <c r="J104" s="64"/>
      <c r="K104" s="64"/>
    </row>
    <row r="105" spans="1:11" s="60" customFormat="1">
      <c r="A105" s="64"/>
      <c r="H105" s="64"/>
      <c r="I105" s="64"/>
      <c r="J105" s="64"/>
      <c r="K105" s="64"/>
    </row>
    <row r="106" spans="1:11" s="60" customFormat="1">
      <c r="A106" s="64"/>
      <c r="H106" s="64"/>
      <c r="I106" s="64"/>
      <c r="J106" s="64"/>
      <c r="K106" s="64"/>
    </row>
    <row r="107" spans="1:11" s="60" customFormat="1">
      <c r="A107" s="64"/>
      <c r="H107" s="64"/>
      <c r="I107" s="64"/>
      <c r="J107" s="64"/>
      <c r="K107" s="64"/>
    </row>
    <row r="108" spans="1:11" s="60" customFormat="1">
      <c r="A108" s="64"/>
      <c r="H108" s="64"/>
      <c r="I108" s="64"/>
      <c r="J108" s="64"/>
      <c r="K108" s="64"/>
    </row>
  </sheetData>
  <mergeCells count="40">
    <mergeCell ref="F15:G19"/>
    <mergeCell ref="D34:E34"/>
    <mergeCell ref="B35:C39"/>
    <mergeCell ref="H34:I34"/>
    <mergeCell ref="B33:K33"/>
    <mergeCell ref="B21:C25"/>
    <mergeCell ref="D21:E25"/>
    <mergeCell ref="D15:E19"/>
    <mergeCell ref="B15:C19"/>
    <mergeCell ref="F21:G25"/>
    <mergeCell ref="F27:G31"/>
    <mergeCell ref="D27:E31"/>
    <mergeCell ref="B27:C31"/>
    <mergeCell ref="B9:C13"/>
    <mergeCell ref="D9:E13"/>
    <mergeCell ref="H40:I40"/>
    <mergeCell ref="B32:K32"/>
    <mergeCell ref="D40:E40"/>
    <mergeCell ref="F40:G40"/>
    <mergeCell ref="H35:I35"/>
    <mergeCell ref="K35:K39"/>
    <mergeCell ref="D35:E39"/>
    <mergeCell ref="F34:G34"/>
    <mergeCell ref="F35:G39"/>
    <mergeCell ref="K47:K51"/>
    <mergeCell ref="F41:G45"/>
    <mergeCell ref="K41:K45"/>
    <mergeCell ref="H41:I41"/>
    <mergeCell ref="H47:I47"/>
    <mergeCell ref="B47:C51"/>
    <mergeCell ref="D41:E45"/>
    <mergeCell ref="D47:E51"/>
    <mergeCell ref="F47:G51"/>
    <mergeCell ref="B40:C40"/>
    <mergeCell ref="H46:I46"/>
    <mergeCell ref="B34:C34"/>
    <mergeCell ref="B46:C46"/>
    <mergeCell ref="D46:E46"/>
    <mergeCell ref="F46:G46"/>
    <mergeCell ref="B41:C45"/>
  </mergeCells>
  <phoneticPr fontId="1"/>
  <conditionalFormatting sqref="H47:I47">
    <cfRule type="expression" dxfId="1" priority="1" stopIfTrue="1">
      <formula>"Not OK"</formula>
    </cfRule>
  </conditionalFormatting>
  <conditionalFormatting sqref="H46:I46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NTH...Helios</cp:lastModifiedBy>
  <cp:lastPrinted>2008-03-05T07:34:08Z</cp:lastPrinted>
  <dcterms:created xsi:type="dcterms:W3CDTF">1997-01-08T22:48:59Z</dcterms:created>
  <dcterms:modified xsi:type="dcterms:W3CDTF">2018-12-09T08:19:06Z</dcterms:modified>
</cp:coreProperties>
</file>