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4" windowWidth="12228" windowHeight="5940"/>
  </bookViews>
  <sheets>
    <sheet name="Blank" sheetId="1" r:id="rId1"/>
  </sheets>
  <definedNames>
    <definedName name="_xlnm.Print_Titles" localSheetId="0">Blank!$1:$3</definedName>
  </definedNames>
  <calcPr calcId="125725"/>
</workbook>
</file>

<file path=xl/calcChain.xml><?xml version="1.0" encoding="utf-8"?>
<calcChain xmlns="http://schemas.openxmlformats.org/spreadsheetml/2006/main">
  <c r="G14" i="1"/>
  <c r="G11"/>
  <c r="G7"/>
  <c r="G5"/>
  <c r="G30"/>
  <c r="G27"/>
  <c r="G24"/>
  <c r="G21"/>
  <c r="H17" l="1"/>
  <c r="G17"/>
  <c r="H33"/>
  <c r="G33"/>
  <c r="H10"/>
  <c r="G10"/>
  <c r="H4"/>
  <c r="H3" s="1"/>
  <c r="G4"/>
  <c r="G3" s="1"/>
</calcChain>
</file>

<file path=xl/sharedStrings.xml><?xml version="1.0" encoding="utf-8"?>
<sst xmlns="http://schemas.openxmlformats.org/spreadsheetml/2006/main" count="56" uniqueCount="56">
  <si>
    <t>Name:</t>
  </si>
  <si>
    <t>Description</t>
  </si>
  <si>
    <t>mark</t>
  </si>
  <si>
    <t>out of</t>
  </si>
  <si>
    <t>Project Specifications</t>
  </si>
  <si>
    <t>Summary</t>
  </si>
  <si>
    <t>Specifications of Program Function</t>
  </si>
  <si>
    <t>0 – No Functions listed</t>
  </si>
  <si>
    <t>0 – No summary or completely inadequate</t>
  </si>
  <si>
    <t>1 – Summary partially done</t>
  </si>
  <si>
    <t>2 – Summary encompasses all aspects of the problem</t>
  </si>
  <si>
    <t>1- Function list is a single line statement/ a list of 4 or less points</t>
  </si>
  <si>
    <t>2 – Function list is a substantial list of
appropriate outcomes</t>
  </si>
  <si>
    <t>3 – Function List is complete and detailed</t>
  </si>
  <si>
    <t>System Design Document</t>
  </si>
  <si>
    <t>0 - No screen design evident</t>
  </si>
  <si>
    <t>1 - Screen design is cursory</t>
  </si>
  <si>
    <t>Sequencing - (also known as What Happens When )</t>
  </si>
  <si>
    <t>0 - No sequencing evident</t>
  </si>
  <si>
    <t>1– Sequencing is rudimentary or cursory with little detail and large leaps of logic evident</t>
  </si>
  <si>
    <t>CODING &amp; Technical Documentation</t>
  </si>
  <si>
    <t>Good General Techniques</t>
  </si>
  <si>
    <t>0 – No techniques.</t>
  </si>
  <si>
    <t>Persistent storage/ Querying</t>
  </si>
  <si>
    <t>0 – No persistence. Data
is not saved or retrieved.</t>
  </si>
  <si>
    <t>Defensive Programming (data validation, exception handling, error messages)</t>
  </si>
  <si>
    <t>0 – No data validation</t>
  </si>
  <si>
    <t>Fulfilment of Specifications - NB: this can only be assessed by running the compiled program.</t>
  </si>
  <si>
    <t>0 – Not achieved.</t>
  </si>
  <si>
    <t>User Experience - NB: this can only be assessed by running the compiled program.</t>
  </si>
  <si>
    <t>0 – Program does not execute.</t>
  </si>
  <si>
    <t>1 – The user is lost – does not know where to start or how to achieve anything when using the program.</t>
  </si>
  <si>
    <t>TESTING Document</t>
  </si>
  <si>
    <t>TEST PLAN AND RESULTS</t>
  </si>
  <si>
    <t>Testing has been planned using well selected or generated data</t>
  </si>
  <si>
    <t>Table of tested data and results</t>
  </si>
  <si>
    <t xml:space="preserve">3 - Technically perfect. </t>
  </si>
  <si>
    <t>1 – Basic implementation of specifications. Obvious omissions in missing functions/ significant amount of functions do not work as specified.</t>
  </si>
  <si>
    <t>2 – 90% of specification achieved. Perhaps all functions are there but do not all work correctly OR almost all functions are there but those that are there work 100%.</t>
  </si>
  <si>
    <t>3 – All specifications complete and working 100%</t>
  </si>
  <si>
    <t>2 – Most of the program has a good user experience but navigating to some screens/ functions is unnecessarily complex/ impossible. Any aspect of the design/interaction is confusing or unsatisfying.</t>
  </si>
  <si>
    <t>3 – A easy to use, completely easy to understand and to navigate program: a wonderful user experience.</t>
  </si>
  <si>
    <t>2 - Screen design is evident but no consideration has been given to good design principles for an effective GUI or inadequate description of on-screen action elements</t>
  </si>
  <si>
    <t>3 – Screen design present, layout good, all on-screen action elements tabulated and described in detail.</t>
  </si>
  <si>
    <t>2 – Sequencing is substantial but still shows leaps of logic/ areas
that have not been covered in appropriate detail</t>
  </si>
  <si>
    <t>3 – Sequencing is broken into sections to cover all aspects of the functions and features in the Specification document. Flow is clear, well represented and easy to understand. No logic gaps are evident.</t>
  </si>
  <si>
    <t>1 – Storage is utilised but is either minimal or badly implemented. Inappropriate storage structure selected, poor implementation, storage intrudes on workflow of user.</t>
  </si>
  <si>
    <t>2 - Storage effective and appropriate to the nature of the task. Storage management is not intrusive and does not disrupt the workflow of the user.</t>
  </si>
  <si>
    <t>3 – Storage includes i/o exception handling and meaningful error messages.</t>
  </si>
  <si>
    <t>1 – cursory data validation/ error trapping. Only focussed on limited areas of code (file handling). UI elements are poorly selected (i.e. do not include UI that prevents incorrect data entry). Important data type checking not implemented.</t>
  </si>
  <si>
    <t>2 – Aspects are complete – potential major IO errors protected with exception handling, GUI elements used, potential maths errors trapped. There are, however, a few areas where the candidate has not implemented defensive programming. Error messages not as clear as they could be.</t>
  </si>
  <si>
    <t>3 – All appropriate data is controlled &amp; validated using code and appropriate GUI elements and exception handling. All error messages are descriptive and easy to understand.</t>
  </si>
  <si>
    <t>1/ 2 – Errors in techniques (-1 per error type – multiple instances of the same error do not accumulate deductions). Errors include:variable names do not clearly indicate what the variable is used for, repetition of code (instead of using a procedure/ function)</t>
  </si>
  <si>
    <r>
      <rPr>
        <b/>
        <u/>
        <sz val="8"/>
        <color theme="1"/>
        <rFont val="Times New Roman"/>
        <family val="1"/>
      </rPr>
      <t xml:space="preserve">User Interface Design: </t>
    </r>
    <r>
      <rPr>
        <sz val="8"/>
        <color theme="1"/>
        <rFont val="Times New Roman"/>
        <family val="1"/>
      </rPr>
      <t>NB: The GUI screen can be designed in a RAD environment (e.g. NetBeans/ JBuilder/ Delphi), on paper, or in a graphics program like Paint. Screen mock-ups are possible without writing code, therefore screenshots are acceptable as evidence of design, All data to be displayed on the screen must be listed. The action elements on the screen must be listed and clearly described.</t>
    </r>
  </si>
  <si>
    <r>
      <rPr>
        <b/>
        <sz val="8"/>
        <color theme="1"/>
        <rFont val="Times New Roman"/>
        <family val="1"/>
      </rPr>
      <t xml:space="preserve">CODING - </t>
    </r>
    <r>
      <rPr>
        <sz val="8"/>
        <color theme="1"/>
        <rFont val="Times New Roman"/>
        <family val="1"/>
      </rPr>
      <t xml:space="preserve"> NB: This is assessed by examining the actual code – no attention need be paid to documentation/ layout/ etc.</t>
    </r>
  </si>
  <si>
    <t>IT 11 - PROGRAMMING PROJECT rubric</t>
  </si>
</sst>
</file>

<file path=xl/styles.xml><?xml version="1.0" encoding="utf-8"?>
<styleSheet xmlns="http://schemas.openxmlformats.org/spreadsheetml/2006/main">
  <fonts count="5">
    <font>
      <sz val="11"/>
      <color theme="1"/>
      <name val="Calibri"/>
      <family val="2"/>
      <scheme val="minor"/>
    </font>
    <font>
      <b/>
      <sz val="8"/>
      <color theme="1"/>
      <name val="Times New Roman"/>
      <family val="1"/>
    </font>
    <font>
      <sz val="8"/>
      <color theme="1"/>
      <name val="Times New Roman"/>
      <family val="1"/>
    </font>
    <font>
      <sz val="8"/>
      <color theme="1"/>
      <name val="Marlett"/>
      <charset val="2"/>
    </font>
    <font>
      <b/>
      <u/>
      <sz val="8"/>
      <color theme="1"/>
      <name val="Times New Roman"/>
      <family val="1"/>
    </font>
  </fonts>
  <fills count="3">
    <fill>
      <patternFill patternType="none"/>
    </fill>
    <fill>
      <patternFill patternType="gray125"/>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thin">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87">
    <xf numFmtId="0" fontId="0" fillId="0" borderId="0" xfId="0"/>
    <xf numFmtId="0" fontId="2" fillId="0" borderId="0" xfId="0" applyFont="1" applyAlignment="1">
      <alignment vertical="center" wrapText="1"/>
    </xf>
    <xf numFmtId="0" fontId="1" fillId="0" borderId="16" xfId="0" applyFont="1" applyBorder="1" applyAlignment="1">
      <alignment horizontal="center" vertical="center" wrapText="1"/>
    </xf>
    <xf numFmtId="0" fontId="1" fillId="0" borderId="18"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3" fillId="0" borderId="13"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5" xfId="0" applyFont="1" applyBorder="1" applyAlignment="1">
      <alignment horizontal="center" vertical="center" wrapText="1"/>
    </xf>
    <xf numFmtId="0" fontId="2" fillId="0" borderId="16" xfId="0" applyFont="1" applyBorder="1" applyAlignment="1">
      <alignment vertical="center" wrapText="1"/>
    </xf>
    <xf numFmtId="0" fontId="2" fillId="0" borderId="1"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1" fillId="2" borderId="33" xfId="0" applyFont="1" applyFill="1" applyBorder="1" applyAlignment="1">
      <alignment horizontal="center" vertical="center" wrapText="1"/>
    </xf>
    <xf numFmtId="0" fontId="3" fillId="0" borderId="42" xfId="0" applyFont="1" applyBorder="1" applyAlignment="1">
      <alignment horizontal="center" vertical="center" wrapText="1"/>
    </xf>
    <xf numFmtId="0" fontId="1" fillId="2" borderId="28"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1" fillId="2" borderId="5" xfId="0" applyFont="1" applyFill="1" applyBorder="1" applyAlignment="1">
      <alignment horizontal="left" vertical="center" wrapText="1"/>
    </xf>
    <xf numFmtId="0" fontId="1" fillId="2" borderId="33" xfId="0" applyFont="1" applyFill="1" applyBorder="1" applyAlignment="1">
      <alignment horizontal="left" vertical="center" wrapText="1"/>
    </xf>
    <xf numFmtId="0" fontId="1" fillId="2" borderId="41"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1" fillId="0" borderId="25" xfId="0" applyFont="1" applyBorder="1" applyAlignment="1">
      <alignment horizontal="left" vertical="center" wrapText="1"/>
    </xf>
    <xf numFmtId="0" fontId="1"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9"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0" borderId="29" xfId="0" applyFont="1" applyBorder="1" applyAlignment="1">
      <alignment horizontal="center" vertical="center" wrapText="1"/>
    </xf>
    <xf numFmtId="0" fontId="2" fillId="0" borderId="28" xfId="0" applyFont="1" applyBorder="1" applyAlignment="1">
      <alignment horizontal="left" vertical="center" wrapText="1"/>
    </xf>
    <xf numFmtId="0" fontId="3" fillId="0" borderId="28"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3" fillId="0" borderId="9" xfId="0" applyFont="1" applyBorder="1" applyAlignment="1">
      <alignment horizontal="center" vertical="center" wrapText="1"/>
    </xf>
    <xf numFmtId="0" fontId="2" fillId="0" borderId="9" xfId="0" applyFont="1" applyBorder="1" applyAlignment="1">
      <alignment horizontal="left" vertical="center" wrapText="1"/>
    </xf>
    <xf numFmtId="0" fontId="1" fillId="0" borderId="13" xfId="0" applyFont="1" applyBorder="1" applyAlignment="1">
      <alignment horizontal="left" vertical="center" wrapText="1"/>
    </xf>
    <xf numFmtId="0" fontId="1" fillId="0" borderId="1" xfId="0" applyFont="1" applyBorder="1" applyAlignment="1">
      <alignment horizontal="left" vertical="center" wrapText="1"/>
    </xf>
    <xf numFmtId="0" fontId="2" fillId="0" borderId="16" xfId="0" applyFont="1" applyBorder="1" applyAlignment="1">
      <alignment horizontal="left" vertical="center" wrapText="1"/>
    </xf>
    <xf numFmtId="0" fontId="3" fillId="0" borderId="16"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1" fillId="2" borderId="46" xfId="0" applyFont="1" applyFill="1" applyBorder="1" applyAlignment="1">
      <alignment horizontal="center" vertical="center" wrapText="1"/>
    </xf>
    <xf numFmtId="0" fontId="1" fillId="2" borderId="47" xfId="0" applyFont="1" applyFill="1" applyBorder="1" applyAlignment="1">
      <alignment horizontal="center" vertical="center" wrapText="1"/>
    </xf>
    <xf numFmtId="0" fontId="1" fillId="2" borderId="48"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17" xfId="0" applyFont="1" applyBorder="1" applyAlignment="1">
      <alignment horizontal="left" vertical="center" wrapText="1"/>
    </xf>
    <xf numFmtId="0" fontId="2" fillId="0" borderId="35" xfId="0" applyFont="1" applyBorder="1" applyAlignment="1">
      <alignment horizontal="left" vertical="center" wrapText="1"/>
    </xf>
    <xf numFmtId="0" fontId="2" fillId="0" borderId="36" xfId="0" applyFont="1" applyBorder="1" applyAlignment="1">
      <alignment horizontal="left"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 fillId="0" borderId="34" xfId="0" applyFont="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6"/>
  <sheetViews>
    <sheetView tabSelected="1" workbookViewId="0">
      <selection activeCell="G19" sqref="G19:G20"/>
    </sheetView>
  </sheetViews>
  <sheetFormatPr defaultRowHeight="10.8"/>
  <cols>
    <col min="1" max="1" width="2.88671875" style="16" customWidth="1"/>
    <col min="2" max="2" width="27.77734375" style="1" customWidth="1"/>
    <col min="3" max="3" width="2.88671875" style="16" customWidth="1"/>
    <col min="4" max="4" width="52.44140625" style="1" customWidth="1"/>
    <col min="5" max="5" width="2.88671875" style="16" customWidth="1"/>
    <col min="6" max="6" width="31.5546875" style="1" customWidth="1"/>
    <col min="7" max="7" width="5.5546875" style="17" customWidth="1"/>
    <col min="8" max="8" width="5.88671875" style="17" customWidth="1"/>
    <col min="9" max="16384" width="8.88671875" style="1"/>
  </cols>
  <sheetData>
    <row r="1" spans="1:8" ht="10.199999999999999">
      <c r="A1" s="25" t="s">
        <v>55</v>
      </c>
      <c r="B1" s="26"/>
      <c r="C1" s="26"/>
      <c r="D1" s="26"/>
      <c r="E1" s="26"/>
      <c r="F1" s="26"/>
      <c r="G1" s="26"/>
      <c r="H1" s="27"/>
    </row>
    <row r="2" spans="1:8" thickBot="1">
      <c r="A2" s="41" t="s">
        <v>0</v>
      </c>
      <c r="B2" s="42"/>
      <c r="C2" s="42"/>
      <c r="D2" s="42"/>
      <c r="E2" s="42"/>
      <c r="F2" s="42"/>
      <c r="G2" s="2" t="s">
        <v>2</v>
      </c>
      <c r="H2" s="3" t="s">
        <v>3</v>
      </c>
    </row>
    <row r="3" spans="1:8" thickBot="1">
      <c r="A3" s="43" t="s">
        <v>1</v>
      </c>
      <c r="B3" s="44"/>
      <c r="C3" s="44"/>
      <c r="D3" s="44"/>
      <c r="E3" s="44"/>
      <c r="F3" s="45"/>
      <c r="G3" s="4">
        <f>G4+G10+G17+G33</f>
        <v>0</v>
      </c>
      <c r="H3" s="5">
        <f>H4+H10+H17+H33</f>
        <v>30</v>
      </c>
    </row>
    <row r="4" spans="1:8" thickBot="1">
      <c r="A4" s="46" t="s">
        <v>4</v>
      </c>
      <c r="B4" s="47"/>
      <c r="C4" s="47"/>
      <c r="D4" s="47"/>
      <c r="E4" s="47"/>
      <c r="F4" s="47"/>
      <c r="G4" s="6">
        <f>SUM(G5:G9)</f>
        <v>0</v>
      </c>
      <c r="H4" s="5">
        <f>SUM(H5:H9)</f>
        <v>5</v>
      </c>
    </row>
    <row r="5" spans="1:8" ht="10.199999999999999">
      <c r="A5" s="48" t="s">
        <v>5</v>
      </c>
      <c r="B5" s="49"/>
      <c r="C5" s="49"/>
      <c r="D5" s="49"/>
      <c r="E5" s="49"/>
      <c r="F5" s="49"/>
      <c r="G5" s="37">
        <f>IF(A6="a",0,IF(C6="a",1,IF(E6="a",2,0)))</f>
        <v>0</v>
      </c>
      <c r="H5" s="40">
        <v>2</v>
      </c>
    </row>
    <row r="6" spans="1:8" ht="20.399999999999999">
      <c r="A6" s="7"/>
      <c r="B6" s="8" t="s">
        <v>8</v>
      </c>
      <c r="C6" s="9"/>
      <c r="D6" s="8" t="s">
        <v>9</v>
      </c>
      <c r="E6" s="9"/>
      <c r="F6" s="8" t="s">
        <v>10</v>
      </c>
      <c r="G6" s="50"/>
      <c r="H6" s="51"/>
    </row>
    <row r="7" spans="1:8" ht="10.199999999999999">
      <c r="A7" s="28" t="s">
        <v>6</v>
      </c>
      <c r="B7" s="29"/>
      <c r="C7" s="29"/>
      <c r="D7" s="29"/>
      <c r="E7" s="29"/>
      <c r="F7" s="30"/>
      <c r="G7" s="35">
        <f>IF(A8="a",0,IF(C8="a",1,IF(E8="a",2,IF(A9="a",3,0))))</f>
        <v>0</v>
      </c>
      <c r="H7" s="38">
        <v>3</v>
      </c>
    </row>
    <row r="8" spans="1:8">
      <c r="A8" s="7"/>
      <c r="B8" s="8" t="s">
        <v>7</v>
      </c>
      <c r="C8" s="31"/>
      <c r="D8" s="33" t="s">
        <v>11</v>
      </c>
      <c r="E8" s="31"/>
      <c r="F8" s="33" t="s">
        <v>12</v>
      </c>
      <c r="G8" s="36"/>
      <c r="H8" s="39"/>
    </row>
    <row r="9" spans="1:8" ht="11.4" thickBot="1">
      <c r="A9" s="7"/>
      <c r="B9" s="8" t="s">
        <v>13</v>
      </c>
      <c r="C9" s="32"/>
      <c r="D9" s="34"/>
      <c r="E9" s="32"/>
      <c r="F9" s="34"/>
      <c r="G9" s="37"/>
      <c r="H9" s="40"/>
    </row>
    <row r="10" spans="1:8" thickBot="1">
      <c r="A10" s="22" t="s">
        <v>14</v>
      </c>
      <c r="B10" s="23"/>
      <c r="C10" s="23"/>
      <c r="D10" s="23"/>
      <c r="E10" s="23"/>
      <c r="F10" s="24"/>
      <c r="G10" s="18">
        <f>SUM(G11:G16)</f>
        <v>0</v>
      </c>
      <c r="H10" s="5">
        <f>SUM(H11:H16)</f>
        <v>6</v>
      </c>
    </row>
    <row r="11" spans="1:8" ht="10.199999999999999">
      <c r="A11" s="52" t="s">
        <v>53</v>
      </c>
      <c r="B11" s="53"/>
      <c r="C11" s="53"/>
      <c r="D11" s="53"/>
      <c r="E11" s="53"/>
      <c r="F11" s="54"/>
      <c r="G11" s="36">
        <f>IF(A13="a",1,IF(C12="a",2,IF(E12="a",3,0)))</f>
        <v>0</v>
      </c>
      <c r="H11" s="39">
        <v>3</v>
      </c>
    </row>
    <row r="12" spans="1:8">
      <c r="A12" s="7"/>
      <c r="B12" s="8" t="s">
        <v>15</v>
      </c>
      <c r="C12" s="31"/>
      <c r="D12" s="33" t="s">
        <v>42</v>
      </c>
      <c r="E12" s="31"/>
      <c r="F12" s="33" t="s">
        <v>43</v>
      </c>
      <c r="G12" s="36"/>
      <c r="H12" s="39"/>
    </row>
    <row r="13" spans="1:8">
      <c r="A13" s="7"/>
      <c r="B13" s="8" t="s">
        <v>16</v>
      </c>
      <c r="C13" s="32"/>
      <c r="D13" s="34"/>
      <c r="E13" s="32"/>
      <c r="F13" s="34"/>
      <c r="G13" s="37"/>
      <c r="H13" s="40"/>
    </row>
    <row r="14" spans="1:8" ht="10.199999999999999">
      <c r="A14" s="28" t="s">
        <v>17</v>
      </c>
      <c r="B14" s="29"/>
      <c r="C14" s="29"/>
      <c r="D14" s="29"/>
      <c r="E14" s="29"/>
      <c r="F14" s="30"/>
      <c r="G14" s="36">
        <f>IF(A16="a",1,IF(C15="a",2,IF(E15="a",3,0)))</f>
        <v>0</v>
      </c>
      <c r="H14" s="38">
        <v>3</v>
      </c>
    </row>
    <row r="15" spans="1:8">
      <c r="A15" s="7"/>
      <c r="B15" s="8" t="s">
        <v>18</v>
      </c>
      <c r="C15" s="31"/>
      <c r="D15" s="33" t="s">
        <v>44</v>
      </c>
      <c r="E15" s="31"/>
      <c r="F15" s="33" t="s">
        <v>45</v>
      </c>
      <c r="G15" s="36"/>
      <c r="H15" s="39"/>
    </row>
    <row r="16" spans="1:8" ht="31.2" thickBot="1">
      <c r="A16" s="10"/>
      <c r="B16" s="11" t="s">
        <v>19</v>
      </c>
      <c r="C16" s="60"/>
      <c r="D16" s="59"/>
      <c r="E16" s="60"/>
      <c r="F16" s="59"/>
      <c r="G16" s="61"/>
      <c r="H16" s="58"/>
    </row>
    <row r="17" spans="1:8" thickBot="1">
      <c r="A17" s="22" t="s">
        <v>20</v>
      </c>
      <c r="B17" s="23"/>
      <c r="C17" s="23"/>
      <c r="D17" s="23"/>
      <c r="E17" s="23"/>
      <c r="F17" s="24"/>
      <c r="G17" s="6">
        <f>SUM(G19:G32)</f>
        <v>0</v>
      </c>
      <c r="H17" s="5">
        <f>SUM(H19:H32)</f>
        <v>15</v>
      </c>
    </row>
    <row r="18" spans="1:8" ht="10.199999999999999">
      <c r="A18" s="55" t="s">
        <v>54</v>
      </c>
      <c r="B18" s="56"/>
      <c r="C18" s="56"/>
      <c r="D18" s="56"/>
      <c r="E18" s="56"/>
      <c r="F18" s="56"/>
      <c r="G18" s="56"/>
      <c r="H18" s="57"/>
    </row>
    <row r="19" spans="1:8" ht="10.199999999999999">
      <c r="A19" s="28" t="s">
        <v>21</v>
      </c>
      <c r="B19" s="29"/>
      <c r="C19" s="29"/>
      <c r="D19" s="29"/>
      <c r="E19" s="29"/>
      <c r="F19" s="30"/>
      <c r="G19" s="35"/>
      <c r="H19" s="38">
        <v>3</v>
      </c>
    </row>
    <row r="20" spans="1:8" ht="40.799999999999997">
      <c r="A20" s="7"/>
      <c r="B20" s="8" t="s">
        <v>22</v>
      </c>
      <c r="C20" s="9"/>
      <c r="D20" s="8" t="s">
        <v>52</v>
      </c>
      <c r="E20" s="9"/>
      <c r="F20" s="8" t="s">
        <v>36</v>
      </c>
      <c r="G20" s="37"/>
      <c r="H20" s="40"/>
    </row>
    <row r="21" spans="1:8" ht="10.199999999999999">
      <c r="A21" s="28" t="s">
        <v>23</v>
      </c>
      <c r="B21" s="29"/>
      <c r="C21" s="29"/>
      <c r="D21" s="29"/>
      <c r="E21" s="29"/>
      <c r="F21" s="30"/>
      <c r="G21" s="35">
        <f>IF(A23="a",3,IF(C22="a",1,IF(E22="a",2,0)))</f>
        <v>0</v>
      </c>
      <c r="H21" s="38">
        <v>3</v>
      </c>
    </row>
    <row r="22" spans="1:8" ht="20.399999999999999">
      <c r="A22" s="7"/>
      <c r="B22" s="8" t="s">
        <v>24</v>
      </c>
      <c r="C22" s="31"/>
      <c r="D22" s="33" t="s">
        <v>46</v>
      </c>
      <c r="E22" s="31"/>
      <c r="F22" s="33" t="s">
        <v>47</v>
      </c>
      <c r="G22" s="36"/>
      <c r="H22" s="39"/>
    </row>
    <row r="23" spans="1:8" ht="20.399999999999999">
      <c r="A23" s="7"/>
      <c r="B23" s="8" t="s">
        <v>48</v>
      </c>
      <c r="C23" s="32"/>
      <c r="D23" s="34"/>
      <c r="E23" s="32"/>
      <c r="F23" s="34"/>
      <c r="G23" s="37"/>
      <c r="H23" s="40"/>
    </row>
    <row r="24" spans="1:8" ht="10.199999999999999">
      <c r="A24" s="28" t="s">
        <v>25</v>
      </c>
      <c r="B24" s="29"/>
      <c r="C24" s="29"/>
      <c r="D24" s="29"/>
      <c r="E24" s="29"/>
      <c r="F24" s="30"/>
      <c r="G24" s="35">
        <f>IF(A26="a",3,IF(C25="a",1,IF(E25="a",2,0)))</f>
        <v>0</v>
      </c>
      <c r="H24" s="38">
        <v>3</v>
      </c>
    </row>
    <row r="25" spans="1:8" ht="30.6">
      <c r="A25" s="7"/>
      <c r="B25" s="8" t="s">
        <v>26</v>
      </c>
      <c r="C25" s="9"/>
      <c r="D25" s="8" t="s">
        <v>49</v>
      </c>
      <c r="E25" s="31"/>
      <c r="F25" s="33" t="s">
        <v>50</v>
      </c>
      <c r="G25" s="36"/>
      <c r="H25" s="39"/>
    </row>
    <row r="26" spans="1:8">
      <c r="A26" s="19"/>
      <c r="B26" s="64" t="s">
        <v>51</v>
      </c>
      <c r="C26" s="65"/>
      <c r="D26" s="66"/>
      <c r="E26" s="67"/>
      <c r="F26" s="68"/>
      <c r="G26" s="36"/>
      <c r="H26" s="39"/>
    </row>
    <row r="27" spans="1:8" ht="10.199999999999999">
      <c r="A27" s="69" t="s">
        <v>27</v>
      </c>
      <c r="B27" s="70"/>
      <c r="C27" s="70"/>
      <c r="D27" s="70"/>
      <c r="E27" s="70"/>
      <c r="F27" s="70"/>
      <c r="G27" s="50">
        <f>IF(A29="a",3,IF(C28="a",1,IF(E28="a",2,0)))</f>
        <v>0</v>
      </c>
      <c r="H27" s="51">
        <v>3</v>
      </c>
    </row>
    <row r="28" spans="1:8" ht="20.399999999999999">
      <c r="A28" s="7"/>
      <c r="B28" s="8" t="s">
        <v>28</v>
      </c>
      <c r="C28" s="9"/>
      <c r="D28" s="8" t="s">
        <v>37</v>
      </c>
      <c r="E28" s="63"/>
      <c r="F28" s="62" t="s">
        <v>38</v>
      </c>
      <c r="G28" s="50"/>
      <c r="H28" s="51"/>
    </row>
    <row r="29" spans="1:8">
      <c r="A29" s="7"/>
      <c r="B29" s="62" t="s">
        <v>39</v>
      </c>
      <c r="C29" s="62"/>
      <c r="D29" s="62"/>
      <c r="E29" s="63"/>
      <c r="F29" s="62"/>
      <c r="G29" s="50"/>
      <c r="H29" s="51"/>
    </row>
    <row r="30" spans="1:8" ht="10.199999999999999">
      <c r="A30" s="69" t="s">
        <v>29</v>
      </c>
      <c r="B30" s="70"/>
      <c r="C30" s="70"/>
      <c r="D30" s="70"/>
      <c r="E30" s="70"/>
      <c r="F30" s="70"/>
      <c r="G30" s="50">
        <f>IF(A32="a",3,IF(C31="a",1,IF(E31="a",2,0)))</f>
        <v>0</v>
      </c>
      <c r="H30" s="51">
        <v>3</v>
      </c>
    </row>
    <row r="31" spans="1:8" ht="20.399999999999999">
      <c r="A31" s="7"/>
      <c r="B31" s="8" t="s">
        <v>30</v>
      </c>
      <c r="C31" s="9"/>
      <c r="D31" s="8" t="s">
        <v>31</v>
      </c>
      <c r="E31" s="63"/>
      <c r="F31" s="62" t="s">
        <v>40</v>
      </c>
      <c r="G31" s="50"/>
      <c r="H31" s="51"/>
    </row>
    <row r="32" spans="1:8" ht="11.4" thickBot="1">
      <c r="A32" s="10"/>
      <c r="B32" s="71" t="s">
        <v>41</v>
      </c>
      <c r="C32" s="71"/>
      <c r="D32" s="71"/>
      <c r="E32" s="72"/>
      <c r="F32" s="71"/>
      <c r="G32" s="73"/>
      <c r="H32" s="74"/>
    </row>
    <row r="33" spans="1:8" thickBot="1">
      <c r="A33" s="75" t="s">
        <v>32</v>
      </c>
      <c r="B33" s="76"/>
      <c r="C33" s="76"/>
      <c r="D33" s="76"/>
      <c r="E33" s="76"/>
      <c r="F33" s="77"/>
      <c r="G33" s="20">
        <f>SUM(G35:G36)</f>
        <v>0</v>
      </c>
      <c r="H33" s="21">
        <f>SUM(H35:H36)</f>
        <v>4</v>
      </c>
    </row>
    <row r="34" spans="1:8" ht="10.199999999999999">
      <c r="A34" s="84" t="s">
        <v>33</v>
      </c>
      <c r="B34" s="85"/>
      <c r="C34" s="85"/>
      <c r="D34" s="85"/>
      <c r="E34" s="85"/>
      <c r="F34" s="85"/>
      <c r="G34" s="85"/>
      <c r="H34" s="86"/>
    </row>
    <row r="35" spans="1:8">
      <c r="A35" s="7"/>
      <c r="B35" s="78" t="s">
        <v>34</v>
      </c>
      <c r="C35" s="79"/>
      <c r="D35" s="79"/>
      <c r="E35" s="79"/>
      <c r="F35" s="80"/>
      <c r="G35" s="12"/>
      <c r="H35" s="13">
        <v>2</v>
      </c>
    </row>
    <row r="36" spans="1:8" ht="11.4" thickBot="1">
      <c r="A36" s="10"/>
      <c r="B36" s="81" t="s">
        <v>35</v>
      </c>
      <c r="C36" s="82"/>
      <c r="D36" s="82"/>
      <c r="E36" s="82"/>
      <c r="F36" s="83"/>
      <c r="G36" s="14"/>
      <c r="H36" s="15">
        <v>2</v>
      </c>
    </row>
  </sheetData>
  <mergeCells count="63">
    <mergeCell ref="H30:H32"/>
    <mergeCell ref="A33:F33"/>
    <mergeCell ref="B35:F35"/>
    <mergeCell ref="B36:F36"/>
    <mergeCell ref="A34:H34"/>
    <mergeCell ref="G21:G23"/>
    <mergeCell ref="A30:F30"/>
    <mergeCell ref="B32:D32"/>
    <mergeCell ref="E31:E32"/>
    <mergeCell ref="F31:F32"/>
    <mergeCell ref="G30:G32"/>
    <mergeCell ref="A21:F21"/>
    <mergeCell ref="C22:C23"/>
    <mergeCell ref="D22:D23"/>
    <mergeCell ref="E22:E23"/>
    <mergeCell ref="F22:F23"/>
    <mergeCell ref="A19:F19"/>
    <mergeCell ref="G19:G20"/>
    <mergeCell ref="H19:H20"/>
    <mergeCell ref="B29:D29"/>
    <mergeCell ref="E28:E29"/>
    <mergeCell ref="F28:F29"/>
    <mergeCell ref="G27:G29"/>
    <mergeCell ref="H27:H29"/>
    <mergeCell ref="H21:H23"/>
    <mergeCell ref="A24:F24"/>
    <mergeCell ref="B26:D26"/>
    <mergeCell ref="E25:E26"/>
    <mergeCell ref="F25:F26"/>
    <mergeCell ref="A27:F27"/>
    <mergeCell ref="G24:G26"/>
    <mergeCell ref="H24:H26"/>
    <mergeCell ref="A11:F11"/>
    <mergeCell ref="A17:F17"/>
    <mergeCell ref="A18:H18"/>
    <mergeCell ref="H14:H16"/>
    <mergeCell ref="A14:F14"/>
    <mergeCell ref="D15:D16"/>
    <mergeCell ref="C15:C16"/>
    <mergeCell ref="E15:E16"/>
    <mergeCell ref="F15:F16"/>
    <mergeCell ref="G14:G16"/>
    <mergeCell ref="C12:C13"/>
    <mergeCell ref="D12:D13"/>
    <mergeCell ref="E12:E13"/>
    <mergeCell ref="F12:F13"/>
    <mergeCell ref="G11:G13"/>
    <mergeCell ref="H11:H13"/>
    <mergeCell ref="A10:F10"/>
    <mergeCell ref="A1:H1"/>
    <mergeCell ref="A7:F7"/>
    <mergeCell ref="C8:C9"/>
    <mergeCell ref="D8:D9"/>
    <mergeCell ref="F8:F9"/>
    <mergeCell ref="E8:E9"/>
    <mergeCell ref="G7:G9"/>
    <mergeCell ref="H7:H9"/>
    <mergeCell ref="A2:F2"/>
    <mergeCell ref="A3:F3"/>
    <mergeCell ref="A4:F4"/>
    <mergeCell ref="A5:F5"/>
    <mergeCell ref="G5:G6"/>
    <mergeCell ref="H5:H6"/>
  </mergeCells>
  <pageMargins left="0.31496062992125984" right="0.31496062992125984" top="0.74803149606299213" bottom="0.74803149606299213" header="0.31496062992125984" footer="0.31496062992125984"/>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Blank</vt:lpstr>
      <vt:lpstr>Blank!Print_Titles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dewet</dc:creator>
  <cp:lastModifiedBy>dewet</cp:lastModifiedBy>
  <cp:lastPrinted>2010-10-20T07:12:03Z</cp:lastPrinted>
  <dcterms:created xsi:type="dcterms:W3CDTF">2010-03-23T11:49:43Z</dcterms:created>
  <dcterms:modified xsi:type="dcterms:W3CDTF">2011-05-03T08:45:58Z</dcterms:modified>
</cp:coreProperties>
</file>