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 Experiments\Psychopy\CNTRACS\WM_Encoding\images\"/>
    </mc:Choice>
  </mc:AlternateContent>
  <xr:revisionPtr revIDLastSave="0" documentId="13_ncr:1_{A723CDFE-F28A-4A9A-A835-2112FD96821E}" xr6:coauthVersionLast="44" xr6:coauthVersionMax="44" xr10:uidLastSave="{00000000-0000-0000-0000-000000000000}"/>
  <bookViews>
    <workbookView xWindow="-60" yWindow="-60" windowWidth="23160" windowHeight="14112" xr2:uid="{5E30C102-9CA5-41FC-89E5-78B047F4E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I3" i="1" s="1"/>
  <c r="H3" i="1"/>
  <c r="J3" i="1" s="1"/>
  <c r="F4" i="1"/>
  <c r="G4" i="1"/>
  <c r="H4" i="1"/>
  <c r="J4" i="1" s="1"/>
  <c r="F5" i="1"/>
  <c r="G5" i="1" s="1"/>
  <c r="I5" i="1" s="1"/>
  <c r="F6" i="1"/>
  <c r="H6" i="1" s="1"/>
  <c r="J6" i="1" s="1"/>
  <c r="G6" i="1"/>
  <c r="I4" i="1"/>
  <c r="I6" i="1"/>
  <c r="H2" i="1"/>
  <c r="J2" i="1" s="1"/>
  <c r="G2" i="1"/>
  <c r="I2" i="1" s="1"/>
  <c r="F2" i="1"/>
  <c r="H5" i="1" l="1"/>
  <c r="J5" i="1" s="1"/>
</calcChain>
</file>

<file path=xl/sharedStrings.xml><?xml version="1.0" encoding="utf-8"?>
<sst xmlns="http://schemas.openxmlformats.org/spreadsheetml/2006/main" count="22" uniqueCount="22">
  <si>
    <t>testColorsProbedLocation</t>
  </si>
  <si>
    <t>testColorsColor</t>
  </si>
  <si>
    <t>#00aaff</t>
  </si>
  <si>
    <t>#1e00b4</t>
  </si>
  <si>
    <t>#00ff00</t>
  </si>
  <si>
    <t>#ffffff</t>
  </si>
  <si>
    <t>#000000</t>
  </si>
  <si>
    <t>testColorsX_degUnits</t>
  </si>
  <si>
    <t>testColorsY_degUnits</t>
  </si>
  <si>
    <t>testColorsX_heightUnits</t>
  </si>
  <si>
    <t>testColorsY_heightUnits</t>
  </si>
  <si>
    <t>pixelsPerDegreeVisualAngle</t>
  </si>
  <si>
    <t>probedX_pixUnits</t>
  </si>
  <si>
    <t>probedY_pixUnits</t>
  </si>
  <si>
    <t>probedX_pixPercentage_givesHeightUnits</t>
  </si>
  <si>
    <t>probedY_pixPercentage_givesHeightUnits</t>
  </si>
  <si>
    <t>testColorsProbedObject</t>
  </si>
  <si>
    <t>testPos0</t>
  </si>
  <si>
    <t>testPos20</t>
  </si>
  <si>
    <t>testPos40</t>
  </si>
  <si>
    <t>testPos60</t>
  </si>
  <si>
    <t>testPos80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</si>
</sst>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23A8-F1C2-44E6-B3B9-D9A21F68690A}">
  <dimension ref="A1:L6"/>
  <sheetViews>
    <sheetView tabSelected="1" workbookViewId="0">
      <selection activeCell="C7" sqref="C7"/>
    </sheetView>
  </sheetViews>
  <sheetFormatPr defaultRowHeight="14.4" x14ac:dyDescent="0.3"/>
  <cols>
    <col min="1" max="1" width="36.44140625" customWidth="1"/>
    <col min="2" max="2" width="22.5546875" bestFit="1" customWidth="1"/>
    <col min="3" max="3" width="22.5546875" customWidth="1"/>
    <col min="4" max="5" width="18.6640625" bestFit="1" customWidth="1"/>
    <col min="6" max="8" width="18.6640625" customWidth="1"/>
    <col min="9" max="12" width="20.77734375" bestFit="1" customWidth="1"/>
  </cols>
  <sheetData>
    <row r="1" spans="1:12" x14ac:dyDescent="0.3">
      <c r="A1" t="s">
        <v>1</v>
      </c>
      <c r="B1" t="s">
        <v>0</v>
      </c>
      <c r="C1" t="s">
        <v>16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9</v>
      </c>
      <c r="L1" t="s">
        <v>10</v>
      </c>
    </row>
    <row r="2" spans="1:12" x14ac:dyDescent="0.3">
      <c r="A2" t="s">
        <v>2</v>
      </c>
      <c r="B2">
        <v>0</v>
      </c>
      <c r="C2" t="s">
        <v>17</v>
      </c>
      <c r="D2">
        <v>3.4994669330473598</v>
      </c>
      <c r="E2">
        <v>-6.1083422530492197E-2</v>
      </c>
      <c r="F2">
        <f>1200/(52/(TAN(0.017453295/2)*200))</f>
        <v>40.277857065607293</v>
      </c>
      <c r="G2">
        <f>D2*$F2</f>
        <v>140.95102893510068</v>
      </c>
      <c r="H2">
        <f>E2*$F2</f>
        <v>-2.460309361761261</v>
      </c>
      <c r="I2">
        <f>G2/1200</f>
        <v>0.11745919077925057</v>
      </c>
      <c r="J2">
        <f>H2/1200</f>
        <v>-2.0502578014677175E-3</v>
      </c>
      <c r="K2">
        <v>0.11745919077925057</v>
      </c>
      <c r="L2">
        <v>-2.0502578014677175E-3</v>
      </c>
    </row>
    <row r="3" spans="1:12" x14ac:dyDescent="0.3">
      <c r="A3" t="s">
        <v>3</v>
      </c>
      <c r="B3">
        <v>20</v>
      </c>
      <c r="C3" t="s">
        <v>18</v>
      </c>
      <c r="D3">
        <v>1.02330096652957</v>
      </c>
      <c r="E3">
        <v>-3.34706664587062</v>
      </c>
      <c r="F3">
        <f t="shared" ref="F3:F6" si="0">1200/(52/(TAN(0.017453295/2)*200))</f>
        <v>40.277857065607293</v>
      </c>
      <c r="G3">
        <f t="shared" ref="G3:G6" si="1">D3*$F3</f>
        <v>41.216370064975813</v>
      </c>
      <c r="H3">
        <f t="shared" ref="H3:H6" si="2">E3*$F3</f>
        <v>-134.81267195143846</v>
      </c>
      <c r="I3">
        <f t="shared" ref="I3:I6" si="3">G3/1200</f>
        <v>3.4346975054146509E-2</v>
      </c>
      <c r="J3">
        <f t="shared" ref="J3:J6" si="4">H3/1200</f>
        <v>-0.11234389329286538</v>
      </c>
      <c r="K3">
        <v>3.4346975054146509E-2</v>
      </c>
      <c r="L3">
        <v>-0.11234389329286538</v>
      </c>
    </row>
    <row r="4" spans="1:12" x14ac:dyDescent="0.3">
      <c r="A4" t="s">
        <v>4</v>
      </c>
      <c r="B4">
        <v>40</v>
      </c>
      <c r="C4" t="s">
        <v>19</v>
      </c>
      <c r="D4">
        <v>-2.8670321550114699</v>
      </c>
      <c r="E4">
        <v>-2.0075175272286598</v>
      </c>
      <c r="F4">
        <f t="shared" si="0"/>
        <v>40.277857065607293</v>
      </c>
      <c r="G4">
        <f t="shared" si="1"/>
        <v>-115.47791134205204</v>
      </c>
      <c r="H4">
        <f t="shared" si="2"/>
        <v>-80.858504018417364</v>
      </c>
      <c r="I4">
        <f t="shared" si="3"/>
        <v>-9.6231592785043368E-2</v>
      </c>
      <c r="J4">
        <f t="shared" si="4"/>
        <v>-6.7382086682014466E-2</v>
      </c>
      <c r="K4">
        <v>-9.6231592785043368E-2</v>
      </c>
      <c r="L4">
        <v>-6.7382086682014466E-2</v>
      </c>
    </row>
    <row r="5" spans="1:12" x14ac:dyDescent="0.3">
      <c r="A5" t="s">
        <v>5</v>
      </c>
      <c r="B5">
        <v>60</v>
      </c>
      <c r="C5" t="s">
        <v>20</v>
      </c>
      <c r="D5">
        <v>-2.7952242851655198</v>
      </c>
      <c r="E5">
        <v>2.1063525810321599</v>
      </c>
      <c r="F5">
        <f t="shared" si="0"/>
        <v>40.277857065607293</v>
      </c>
      <c r="G5">
        <f t="shared" si="1"/>
        <v>-112.58564422421112</v>
      </c>
      <c r="H5">
        <f t="shared" si="2"/>
        <v>84.839368188586334</v>
      </c>
      <c r="I5">
        <f t="shared" si="3"/>
        <v>-9.3821370186842598E-2</v>
      </c>
      <c r="J5">
        <f t="shared" si="4"/>
        <v>7.0699473490488607E-2</v>
      </c>
      <c r="K5">
        <v>-9.3821370186842598E-2</v>
      </c>
      <c r="L5">
        <v>7.0699473490488607E-2</v>
      </c>
    </row>
    <row r="6" spans="1:12" x14ac:dyDescent="0.3">
      <c r="A6" t="s">
        <v>6</v>
      </c>
      <c r="B6">
        <v>80</v>
      </c>
      <c r="C6" t="s">
        <v>21</v>
      </c>
      <c r="D6">
        <v>1.1394885406000399</v>
      </c>
      <c r="E6">
        <v>3.3093150145975998</v>
      </c>
      <c r="F6">
        <f t="shared" si="0"/>
        <v>40.277857065607293</v>
      </c>
      <c r="G6">
        <f t="shared" si="1"/>
        <v>45.896156566185859</v>
      </c>
      <c r="H6">
        <f t="shared" si="2"/>
        <v>133.29211714303023</v>
      </c>
      <c r="I6">
        <f t="shared" si="3"/>
        <v>3.8246797138488213E-2</v>
      </c>
      <c r="J6">
        <f t="shared" si="4"/>
        <v>0.11107676428585853</v>
      </c>
      <c r="K6">
        <v>3.8246797138488213E-2</v>
      </c>
      <c r="L6">
        <v>0.11107676428585853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MPRC</dc:creator>
  <cp:lastModifiedBy>MPRC</cp:lastModifiedBy>
  <dcterms:created xsi:type="dcterms:W3CDTF">2020-05-08T16:12:29Z</dcterms:created>
  <dcterms:modified xsi:type="dcterms:W3CDTF">2020-06-10T15:13:56Z</dcterms:modified>
</cp:coreProperties>
</file>