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as\Desktop\MetrovaloresApp\data\"/>
    </mc:Choice>
  </mc:AlternateContent>
  <xr:revisionPtr revIDLastSave="0" documentId="13_ncr:1_{D68C9AE0-44E9-46C1-9987-198A8040C606}" xr6:coauthVersionLast="47" xr6:coauthVersionMax="47" xr10:uidLastSave="{00000000-0000-0000-0000-000000000000}"/>
  <bookViews>
    <workbookView xWindow="-120" yWindow="-120" windowWidth="19440" windowHeight="10320" xr2:uid="{095528B1-FF8C-4643-87A2-702942D039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6" i="1"/>
  <c r="E10" i="1" s="1"/>
  <c r="E4" i="1"/>
  <c r="D8" i="1"/>
  <c r="D6" i="1"/>
  <c r="D10" i="1" s="1"/>
  <c r="C8" i="1"/>
  <c r="C6" i="1"/>
  <c r="C10" i="1" s="1"/>
</calcChain>
</file>

<file path=xl/sharedStrings.xml><?xml version="1.0" encoding="utf-8"?>
<sst xmlns="http://schemas.openxmlformats.org/spreadsheetml/2006/main" count="12" uniqueCount="12">
  <si>
    <t>Capital (miles)</t>
  </si>
  <si>
    <t>Utilidad Neta (miles)</t>
  </si>
  <si>
    <t>Dividendo en efectivo (miles)</t>
  </si>
  <si>
    <t>Dividendo en efectivo por acción (Valor Nominal 100)</t>
  </si>
  <si>
    <t>Aumento capital (miles)</t>
  </si>
  <si>
    <t>Aumento capital por acción</t>
  </si>
  <si>
    <t>Ultimo precio</t>
  </si>
  <si>
    <t>Rendimiento del dividendo (Yield) % por cada $1,00</t>
  </si>
  <si>
    <t>Información de juntas 2024</t>
  </si>
  <si>
    <t>Pichincha</t>
  </si>
  <si>
    <t>Guayaquil</t>
  </si>
  <si>
    <t>Bolivariano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</si>
</sst>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_ &quot;$&quot;* #,##0.0000_ ;_ &quot;$&quot;* \-#,##0.0000_ ;_ &quot;$&quot;* &quot;-&quot;??_ ;_ @_ "/>
  </numFmts>
  <fonts count="3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</font>
    <font>
      <sz val="16"/>
      <color theme="1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BE9F7"/>
        <bgColor rgb="FFDBE9F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44" fontId="2" fillId="2" borderId="1" xfId="0" applyNumberFormat="1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0" fontId="2" fillId="3" borderId="1" xfId="0" applyNumberFormat="1" applyFont="1" applyFill="1" applyBorder="1"/>
    <xf numFmtId="44" fontId="2" fillId="2" borderId="4" xfId="0" applyNumberFormat="1" applyFont="1" applyFill="1" applyBorder="1"/>
    <xf numFmtId="0" fontId="0" fillId="0" borderId="2" xfId="0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245808</xdr:colOff>
      <xdr:row>1</xdr:row>
      <xdr:rowOff>6138</xdr:rowOff>
    </xdr:from>
    <xdr:to>
      <xdr:col>3</xdr:col>
      <xdr:colOff>1266826</xdr:colOff>
      <xdr:row>2</xdr:row>
      <xdr:rowOff>947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113C20-6EE4-FD7A-6768-AD19F5248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6658" y="196638"/>
          <a:ext cx="1021018" cy="299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190501</xdr:colOff>
      <xdr:row>1</xdr:row>
      <xdr:rowOff>19050</xdr:rowOff>
    </xdr:from>
    <xdr:to>
      <xdr:col>2</xdr:col>
      <xdr:colOff>1285281</xdr:colOff>
      <xdr:row>1</xdr:row>
      <xdr:rowOff>290624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B87131-5D8D-715E-C72D-F48163253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1" y="209550"/>
          <a:ext cx="1094780" cy="271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1</xdr:row>
      <xdr:rowOff>14823</xdr:rowOff>
    </xdr:from>
    <xdr:to>
      <xdr:col>4</xdr:col>
      <xdr:colOff>1343025</xdr:colOff>
      <xdr:row>1</xdr:row>
      <xdr:rowOff>295275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2589B20-398A-FE2E-6542-C9BD8EC5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1" y="205323"/>
          <a:ext cx="1247774" cy="280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B887-00FA-4281-9FF5-8D419CAB3758}">
  <dimension ref="B2:E14"/>
  <sheetViews>
    <sheetView tabSelected="1" zoomScaleNormal="100" workbookViewId="0">
      <selection activeCell="B2" sqref="B2:E10"/>
    </sheetView>
  </sheetViews>
  <sheetFormatPr baseColWidth="10" defaultRowHeight="15" x14ac:dyDescent="0.25"/>
  <cols>
    <col min="2" max="2" width="68.5703125" customWidth="1"/>
    <col min="3" max="3" width="22" customWidth="1"/>
    <col min="4" max="5" width="22.28515625" customWidth="1"/>
  </cols>
  <sheetData>
    <row r="2" spans="2:5" ht="24" x14ac:dyDescent="0.4">
      <c r="B2" s="8" t="s">
        <v>8</v>
      </c>
      <c r="C2" s="7"/>
      <c r="D2" s="7"/>
      <c r="E2" s="7"/>
    </row>
    <row r="3" spans="2:5" ht="21" x14ac:dyDescent="0.35">
      <c r="B3" s="1" t="s">
        <v>0</v>
      </c>
      <c r="C3" s="6">
        <v>1368043.8</v>
      </c>
      <c r="D3" s="6">
        <v>591943</v>
      </c>
      <c r="E3" s="6">
        <v>400000</v>
      </c>
    </row>
    <row r="4" spans="2:5" ht="21" x14ac:dyDescent="0.35">
      <c r="B4" s="1" t="s">
        <v>1</v>
      </c>
      <c r="C4" s="2">
        <v>150285.62</v>
      </c>
      <c r="D4" s="2">
        <v>120128</v>
      </c>
      <c r="E4" s="2">
        <f>41483.98+18000</f>
        <v>59483.98</v>
      </c>
    </row>
    <row r="5" spans="2:5" ht="21" x14ac:dyDescent="0.35">
      <c r="B5" s="1" t="s">
        <v>2</v>
      </c>
      <c r="C5" s="2">
        <v>40577.120000000003</v>
      </c>
      <c r="D5" s="2">
        <v>54000</v>
      </c>
      <c r="E5" s="2">
        <v>18000</v>
      </c>
    </row>
    <row r="6" spans="2:5" ht="21" x14ac:dyDescent="0.35">
      <c r="B6" s="3" t="s">
        <v>3</v>
      </c>
      <c r="C6" s="4">
        <f t="shared" ref="C6" si="0">+C5/C3*100</f>
        <v>2.9660687764529179</v>
      </c>
      <c r="D6" s="4">
        <f t="shared" ref="D6:E6" si="1">+D5/D3</f>
        <v>9.122499970436343E-2</v>
      </c>
      <c r="E6" s="4">
        <f t="shared" si="1"/>
        <v>4.4999999999999998E-2</v>
      </c>
    </row>
    <row r="7" spans="2:5" ht="21" x14ac:dyDescent="0.35">
      <c r="B7" s="1" t="s">
        <v>4</v>
      </c>
      <c r="C7" s="2">
        <v>94680</v>
      </c>
      <c r="D7" s="2">
        <v>54115</v>
      </c>
      <c r="E7" s="2">
        <v>41483</v>
      </c>
    </row>
    <row r="8" spans="2:5" ht="21" x14ac:dyDescent="0.35">
      <c r="B8" s="3" t="s">
        <v>5</v>
      </c>
      <c r="C8" s="5">
        <f t="shared" ref="C8:E8" si="2">+C7/C3</f>
        <v>6.9208310435674644E-2</v>
      </c>
      <c r="D8" s="5">
        <f t="shared" si="2"/>
        <v>9.141927516669679E-2</v>
      </c>
      <c r="E8" s="5">
        <f t="shared" si="2"/>
        <v>0.10370749999999999</v>
      </c>
    </row>
    <row r="9" spans="2:5" ht="21" x14ac:dyDescent="0.35">
      <c r="B9" s="1" t="s">
        <v>6</v>
      </c>
      <c r="C9" s="2">
        <v>80</v>
      </c>
      <c r="D9" s="2">
        <v>1.2</v>
      </c>
      <c r="E9" s="2">
        <v>0.95</v>
      </c>
    </row>
    <row r="10" spans="2:5" ht="21" x14ac:dyDescent="0.35">
      <c r="B10" s="3" t="s">
        <v>7</v>
      </c>
      <c r="C10" s="5">
        <f t="shared" ref="C10:E10" si="3">+C6/C9</f>
        <v>3.7075859705661476E-2</v>
      </c>
      <c r="D10" s="5">
        <f t="shared" si="3"/>
        <v>7.6020833086969525E-2</v>
      </c>
      <c r="E10" s="5">
        <f t="shared" si="3"/>
        <v>4.736842105263158E-2</v>
      </c>
    </row>
    <row r="14" spans="2:5" x14ac:dyDescent="0.25">
      <c r="C14" t="s">
        <v>9</v>
      </c>
      <c r="D14" t="s">
        <v>10</v>
      </c>
      <c r="E14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Romero</dc:creator>
  <cp:lastModifiedBy>Tomás Romero</cp:lastModifiedBy>
  <dcterms:created xsi:type="dcterms:W3CDTF">2025-03-18T16:32:43Z</dcterms:created>
  <dcterms:modified xsi:type="dcterms:W3CDTF">2025-03-18T19:47:42Z</dcterms:modified>
</cp:coreProperties>
</file>