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TP" sheetId="1" r:id="rId4"/>
  </sheets>
  <definedNames/>
  <calcPr/>
</workbook>
</file>

<file path=xl/sharedStrings.xml><?xml version="1.0" encoding="utf-8"?>
<sst xmlns="http://schemas.openxmlformats.org/spreadsheetml/2006/main" count="29" uniqueCount="27">
  <si>
    <r>
      <rPr>
        <rFont val="Arial"/>
        <color theme="1"/>
      </rPr>
      <t>本遊戲會制定</t>
    </r>
    <r>
      <rPr>
        <rFont val="Arial"/>
        <color rgb="FFFF0000"/>
      </rPr>
      <t>目標RTP</t>
    </r>
    <r>
      <rPr>
        <rFont val="Arial"/>
        <color theme="1"/>
      </rPr>
      <t>，以及給予的</t>
    </r>
    <r>
      <rPr>
        <rFont val="Arial"/>
        <color rgb="FFFF0000"/>
      </rPr>
      <t>獎項倍數</t>
    </r>
    <r>
      <rPr>
        <rFont val="Arial"/>
        <color theme="1"/>
      </rPr>
      <t>，反算出給予該組倍率組合的</t>
    </r>
    <r>
      <rPr>
        <rFont val="Arial"/>
        <color rgb="FFFF9900"/>
      </rPr>
      <t>出現機率</t>
    </r>
    <r>
      <rPr>
        <rFont val="Arial"/>
        <color theme="1"/>
      </rPr>
      <t>。</t>
    </r>
  </si>
  <si>
    <r>
      <rPr>
        <rFont val="Arial"/>
        <color theme="1"/>
      </rPr>
      <t>備註：本遊戲因組合數量過多，不會窮舉所有狀況，如需驗證，可以搭配此</t>
    </r>
    <r>
      <rPr>
        <rFont val="Arial"/>
        <b/>
        <color theme="1"/>
      </rPr>
      <t>驗證模型</t>
    </r>
    <r>
      <rPr>
        <rFont val="Arial"/>
        <color theme="1"/>
      </rPr>
      <t>使用。</t>
    </r>
  </si>
  <si>
    <t>變數</t>
  </si>
  <si>
    <t>１、RTP</t>
  </si>
  <si>
    <t>２、獎項倍數</t>
  </si>
  <si>
    <t>３、個數</t>
  </si>
  <si>
    <t>本遊戲設定值</t>
  </si>
  <si>
    <t>獎項倍數</t>
  </si>
  <si>
    <t>個數</t>
  </si>
  <si>
    <t>最高賠率</t>
  </si>
  <si>
    <t>驗證模型</t>
  </si>
  <si>
    <t>獎項過關率</t>
  </si>
  <si>
    <t>&lt;-加總不可超過25，且全部大於0。</t>
  </si>
  <si>
    <t>目標RTP</t>
  </si>
  <si>
    <t>RTP</t>
  </si>
  <si>
    <t>過關數</t>
  </si>
  <si>
    <t>獲得倍數</t>
  </si>
  <si>
    <t>出現機率</t>
  </si>
  <si>
    <t>模擬次數</t>
  </si>
  <si>
    <t>勝場</t>
  </si>
  <si>
    <t>最高倍率</t>
  </si>
  <si>
    <t>勝場次數</t>
  </si>
  <si>
    <t>參數</t>
  </si>
  <si>
    <t>確切模擬次數</t>
  </si>
  <si>
    <t>RTP 96.5</t>
  </si>
  <si>
    <t>RTP 95</t>
  </si>
  <si>
    <t>RTP 93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</si>
</sst>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%"/>
    <numFmt numFmtId="165" formatCode="0.00000000000%"/>
  </numFmts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rgb="FFFF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readingOrder="0"/>
    </xf>
    <xf borderId="4" fillId="0" fontId="1" numFmtId="4" xfId="0" applyAlignment="1" applyBorder="1" applyFont="1" applyNumberFormat="1">
      <alignment readingOrder="0"/>
    </xf>
    <xf borderId="4" fillId="2" fontId="1" numFmtId="164" xfId="0" applyAlignment="1" applyBorder="1" applyFill="1" applyFont="1" applyNumberFormat="1">
      <alignment readingOrder="0"/>
    </xf>
    <xf borderId="4" fillId="3" fontId="1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4" fillId="0" fontId="1" numFmtId="0" xfId="0" applyBorder="1" applyFont="1"/>
    <xf borderId="4" fillId="2" fontId="1" numFmtId="4" xfId="0" applyBorder="1" applyFont="1" applyNumberFormat="1"/>
    <xf borderId="4" fillId="4" fontId="1" numFmtId="165" xfId="0" applyBorder="1" applyFill="1" applyFont="1" applyNumberFormat="1"/>
    <xf borderId="0" fillId="0" fontId="1" numFmtId="3" xfId="0" applyAlignment="1" applyFont="1" applyNumberFormat="1">
      <alignment readingOrder="0"/>
    </xf>
    <xf borderId="0" fillId="0" fontId="1" numFmtId="4" xfId="0" applyFont="1" applyNumberFormat="1"/>
    <xf borderId="0" fillId="0" fontId="1" numFmtId="2" xfId="0" applyFont="1" applyNumberForma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16.0"/>
    <col customWidth="1" min="11" max="11" width="13.13"/>
    <col customWidth="1" min="14" max="14" width="15.25"/>
  </cols>
  <sheetData>
    <row r="1">
      <c r="A1" s="1" t="s">
        <v>0</v>
      </c>
    </row>
    <row r="2">
      <c r="A2" s="1" t="s">
        <v>1</v>
      </c>
    </row>
    <row r="4">
      <c r="A4" s="1" t="s">
        <v>2</v>
      </c>
    </row>
    <row r="5">
      <c r="A5" s="1" t="s">
        <v>3</v>
      </c>
    </row>
    <row r="6">
      <c r="A6" s="1" t="s">
        <v>4</v>
      </c>
    </row>
    <row r="7">
      <c r="A7" s="1" t="s">
        <v>5</v>
      </c>
    </row>
    <row r="8">
      <c r="A8" s="2" t="s">
        <v>6</v>
      </c>
      <c r="B8" s="3"/>
      <c r="C8" s="3"/>
      <c r="D8" s="3"/>
      <c r="E8" s="3"/>
      <c r="F8" s="4"/>
    </row>
    <row r="9">
      <c r="A9" s="5" t="s">
        <v>7</v>
      </c>
      <c r="B9" s="5">
        <v>1.25</v>
      </c>
      <c r="C9" s="5">
        <v>1.5</v>
      </c>
      <c r="D9" s="5">
        <v>2.0</v>
      </c>
      <c r="E9" s="5">
        <v>3.0</v>
      </c>
      <c r="F9" s="5">
        <v>5.0</v>
      </c>
    </row>
    <row r="10">
      <c r="A10" s="5" t="s">
        <v>8</v>
      </c>
      <c r="B10" s="5">
        <v>9.0</v>
      </c>
      <c r="C10" s="5">
        <v>6.0</v>
      </c>
      <c r="D10" s="5">
        <v>4.0</v>
      </c>
      <c r="E10" s="5">
        <v>3.0</v>
      </c>
      <c r="F10" s="5">
        <v>3.0</v>
      </c>
    </row>
    <row r="11">
      <c r="A11" s="5" t="s">
        <v>9</v>
      </c>
      <c r="B11" s="6">
        <f>B9^B10*C9^C10*D9^D10*E9^E10*F9^F10</f>
        <v>4582805.559</v>
      </c>
      <c r="C11" s="1"/>
      <c r="D11" s="1"/>
      <c r="E11" s="1"/>
      <c r="F11" s="1"/>
    </row>
    <row r="12">
      <c r="A12" s="1"/>
      <c r="B12" s="1"/>
      <c r="C12" s="1"/>
      <c r="D12" s="1"/>
      <c r="E12" s="1"/>
      <c r="F12" s="1"/>
    </row>
    <row r="13">
      <c r="A13" s="2" t="s">
        <v>10</v>
      </c>
      <c r="B13" s="3"/>
      <c r="C13" s="3"/>
      <c r="D13" s="3"/>
      <c r="E13" s="3"/>
      <c r="F13" s="4"/>
    </row>
    <row r="14">
      <c r="A14" s="5" t="s">
        <v>7</v>
      </c>
      <c r="B14" s="5">
        <v>1.25</v>
      </c>
      <c r="C14" s="5">
        <v>1.5</v>
      </c>
      <c r="D14" s="5">
        <v>2.0</v>
      </c>
      <c r="E14" s="5">
        <v>3.0</v>
      </c>
      <c r="F14" s="5">
        <v>5.0</v>
      </c>
    </row>
    <row r="15">
      <c r="A15" s="5" t="s">
        <v>11</v>
      </c>
      <c r="B15" s="7">
        <f t="shared" ref="B15:F15" si="1">1/B14</f>
        <v>0.8</v>
      </c>
      <c r="C15" s="7">
        <f t="shared" si="1"/>
        <v>0.6666666667</v>
      </c>
      <c r="D15" s="7">
        <f t="shared" si="1"/>
        <v>0.5</v>
      </c>
      <c r="E15" s="7">
        <f t="shared" si="1"/>
        <v>0.3333333333</v>
      </c>
      <c r="F15" s="7">
        <f t="shared" si="1"/>
        <v>0.2</v>
      </c>
      <c r="G15" s="1"/>
    </row>
    <row r="16">
      <c r="A16" s="5" t="s">
        <v>8</v>
      </c>
      <c r="B16" s="8">
        <v>4.0</v>
      </c>
      <c r="C16" s="8">
        <v>6.0</v>
      </c>
      <c r="D16" s="8">
        <v>4.0</v>
      </c>
      <c r="E16" s="8">
        <v>3.0</v>
      </c>
      <c r="F16" s="8">
        <v>3.0</v>
      </c>
      <c r="G16" s="1" t="s">
        <v>12</v>
      </c>
    </row>
    <row r="18">
      <c r="A18" s="5" t="s">
        <v>13</v>
      </c>
      <c r="B18" s="5" t="s">
        <v>14</v>
      </c>
      <c r="C18" s="5" t="s">
        <v>15</v>
      </c>
      <c r="D18" s="5" t="s">
        <v>16</v>
      </c>
      <c r="E18" s="5" t="s">
        <v>17</v>
      </c>
      <c r="F18" s="9" t="s">
        <v>18</v>
      </c>
      <c r="G18" s="9" t="s">
        <v>19</v>
      </c>
      <c r="H18" s="1" t="s">
        <v>20</v>
      </c>
      <c r="I18" s="1" t="s">
        <v>21</v>
      </c>
      <c r="J18" s="1" t="s">
        <v>22</v>
      </c>
      <c r="K18" s="1" t="s">
        <v>23</v>
      </c>
    </row>
    <row r="19">
      <c r="A19" s="5" t="s">
        <v>24</v>
      </c>
      <c r="B19" s="5">
        <v>0.965</v>
      </c>
      <c r="C19" s="10">
        <f>SUM(B16:F16)</f>
        <v>20</v>
      </c>
      <c r="D19" s="11">
        <f>B14^B16*C14^C16*D14^D16*E14^E16*F14^F16</f>
        <v>1501693.726</v>
      </c>
      <c r="E19" s="12">
        <f>B19*((1/B14)^B16)*((1/C14)^C16)*((1/D14)^D16)*((1/E14)^E16)*((1/F14)^F16)</f>
        <v>0.0000006426077326</v>
      </c>
      <c r="F19" s="13">
        <v>1.0E7</v>
      </c>
      <c r="G19" s="1">
        <v>75.0</v>
      </c>
      <c r="H19" s="14">
        <f>D21</f>
        <v>1501693.726</v>
      </c>
      <c r="I19" s="13">
        <v>16807.0</v>
      </c>
      <c r="J19" s="15">
        <v>71.47944192709883</v>
      </c>
      <c r="K19" s="16">
        <f>(I19/G19)*F19</f>
        <v>2240933333</v>
      </c>
    </row>
    <row r="20">
      <c r="A20" s="5" t="s">
        <v>25</v>
      </c>
      <c r="B20" s="5">
        <v>0.95</v>
      </c>
      <c r="C20" s="10">
        <f>SUM(B16:F16)</f>
        <v>20</v>
      </c>
      <c r="D20" s="11">
        <f>B14^B16*C14^C16*D14^D16*E14^E16*F14^F16</f>
        <v>1501693.726</v>
      </c>
      <c r="E20" s="12">
        <f>B20*((1/B14)^B16)*((1/C14)^C16)*((1/D14)^D16)*((1/E14)^E16)*((1/F14)^F16)</f>
        <v>0.0000006326190113</v>
      </c>
    </row>
    <row r="21">
      <c r="A21" s="5" t="s">
        <v>26</v>
      </c>
      <c r="B21" s="5">
        <v>0.93</v>
      </c>
      <c r="C21" s="10">
        <f>SUM(B16:F16)</f>
        <v>20</v>
      </c>
      <c r="D21" s="11">
        <f>B14^B16*C14^C16*D14^D16*E14^E16*F14^F16</f>
        <v>1501693.726</v>
      </c>
      <c r="E21" s="12">
        <f>B21*((1/B14)^B16)*((1/C14)^C16)*((1/D14)^D16)*((1/E14)^E16)*((1/F14)^F16)</f>
        <v>0.0000006193007164</v>
      </c>
    </row>
  </sheetData>
  <mergeCells count="2">
    <mergeCell ref="A8:F8"/>
    <mergeCell ref="A13:F13"/>
  </mergeCells>
  <drawing r:id="rId1"/>
</worksheet>
</file>