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投稿论文\面向能耗的调度优化\ITSC-Shared版\重投修改-R1\Source Code and Data-TSEDA-R1\"/>
    </mc:Choice>
  </mc:AlternateContent>
  <bookViews>
    <workbookView xWindow="0" yWindow="0" windowWidth="16380" windowHeight="8190" tabRatio="991" activeTab="1"/>
  </bookViews>
  <sheets>
    <sheet name="VMG-CDT20" sheetId="9" r:id="rId1"/>
    <sheet name="VMS-CDT20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9" l="1"/>
  <c r="Q16" i="9"/>
  <c r="P16" i="9"/>
  <c r="O16" i="9"/>
  <c r="N16" i="9"/>
  <c r="M16" i="9"/>
  <c r="L16" i="9"/>
  <c r="R15" i="9"/>
  <c r="Q15" i="9"/>
  <c r="P15" i="9"/>
  <c r="O15" i="9"/>
  <c r="L15" i="9" s="1"/>
  <c r="N15" i="9"/>
  <c r="M15" i="9"/>
  <c r="R14" i="9"/>
  <c r="Q14" i="9"/>
  <c r="P14" i="9"/>
  <c r="O14" i="9"/>
  <c r="N14" i="9"/>
  <c r="L14" i="9" s="1"/>
  <c r="M14" i="9"/>
  <c r="R13" i="9"/>
  <c r="Q13" i="9"/>
  <c r="P13" i="9"/>
  <c r="O13" i="9"/>
  <c r="N13" i="9"/>
  <c r="M13" i="9"/>
  <c r="L13" i="9" s="1"/>
  <c r="R12" i="9"/>
  <c r="Q12" i="9"/>
  <c r="P12" i="9"/>
  <c r="O12" i="9"/>
  <c r="N12" i="9"/>
  <c r="M12" i="9"/>
  <c r="L12" i="9" s="1"/>
  <c r="R11" i="9"/>
  <c r="Q11" i="9"/>
  <c r="P11" i="9"/>
  <c r="O11" i="9"/>
  <c r="N11" i="9"/>
  <c r="M11" i="9"/>
  <c r="L11" i="9"/>
  <c r="R10" i="9"/>
  <c r="Q10" i="9"/>
  <c r="P10" i="9"/>
  <c r="O10" i="9"/>
  <c r="N10" i="9"/>
  <c r="M10" i="9"/>
  <c r="R9" i="9"/>
  <c r="Q9" i="9"/>
  <c r="P9" i="9"/>
  <c r="O9" i="9"/>
  <c r="N9" i="9"/>
  <c r="M9" i="9"/>
  <c r="L9" i="9" s="1"/>
  <c r="R8" i="9"/>
  <c r="Q8" i="9"/>
  <c r="P8" i="9"/>
  <c r="O8" i="9"/>
  <c r="N8" i="9"/>
  <c r="M8" i="9"/>
  <c r="L8" i="9"/>
  <c r="R7" i="9"/>
  <c r="Q7" i="9"/>
  <c r="P7" i="9"/>
  <c r="O7" i="9"/>
  <c r="N7" i="9"/>
  <c r="M7" i="9"/>
  <c r="L7" i="9"/>
  <c r="R6" i="9"/>
  <c r="Q6" i="9"/>
  <c r="P6" i="9"/>
  <c r="O6" i="9"/>
  <c r="N6" i="9"/>
  <c r="L6" i="9" s="1"/>
  <c r="M6" i="9"/>
  <c r="R5" i="9"/>
  <c r="Q5" i="9"/>
  <c r="P5" i="9"/>
  <c r="O5" i="9"/>
  <c r="N5" i="9"/>
  <c r="M5" i="9"/>
  <c r="L5" i="9" s="1"/>
  <c r="R4" i="9"/>
  <c r="Q4" i="9"/>
  <c r="P4" i="9"/>
  <c r="O4" i="9"/>
  <c r="N4" i="9"/>
  <c r="M4" i="9"/>
  <c r="L4" i="9" s="1"/>
  <c r="R3" i="9"/>
  <c r="Q3" i="9"/>
  <c r="P3" i="9"/>
  <c r="O3" i="9"/>
  <c r="N3" i="9"/>
  <c r="M3" i="9"/>
  <c r="L3" i="9"/>
  <c r="R2" i="9"/>
  <c r="Q2" i="9"/>
  <c r="P2" i="9"/>
  <c r="O2" i="9"/>
  <c r="N2" i="9"/>
  <c r="M2" i="9"/>
  <c r="Q1" i="9"/>
  <c r="P1" i="9"/>
  <c r="O1" i="9"/>
  <c r="N1" i="9"/>
  <c r="M1" i="9"/>
  <c r="R16" i="2"/>
  <c r="Q16" i="2"/>
  <c r="P16" i="2"/>
  <c r="O16" i="2"/>
  <c r="N16" i="2"/>
  <c r="M16" i="2"/>
  <c r="R15" i="2"/>
  <c r="Q15" i="2"/>
  <c r="P15" i="2"/>
  <c r="O15" i="2"/>
  <c r="S15" i="2" s="1"/>
  <c r="N15" i="2"/>
  <c r="M15" i="2"/>
  <c r="R14" i="2"/>
  <c r="Q14" i="2"/>
  <c r="P14" i="2"/>
  <c r="O14" i="2"/>
  <c r="N14" i="2"/>
  <c r="M14" i="2"/>
  <c r="S14" i="2" s="1"/>
  <c r="R13" i="2"/>
  <c r="Q13" i="2"/>
  <c r="P13" i="2"/>
  <c r="O13" i="2"/>
  <c r="N13" i="2"/>
  <c r="M13" i="2"/>
  <c r="L13" i="2" s="1"/>
  <c r="R12" i="2"/>
  <c r="Q12" i="2"/>
  <c r="P12" i="2"/>
  <c r="O12" i="2"/>
  <c r="N12" i="2"/>
  <c r="M12" i="2"/>
  <c r="R11" i="2"/>
  <c r="Q11" i="2"/>
  <c r="P11" i="2"/>
  <c r="O11" i="2"/>
  <c r="S11" i="2" s="1"/>
  <c r="N11" i="2"/>
  <c r="M11" i="2"/>
  <c r="R10" i="2"/>
  <c r="Q10" i="2"/>
  <c r="P10" i="2"/>
  <c r="O10" i="2"/>
  <c r="N10" i="2"/>
  <c r="M10" i="2"/>
  <c r="S10" i="2" s="1"/>
  <c r="R9" i="2"/>
  <c r="Q9" i="2"/>
  <c r="P9" i="2"/>
  <c r="O9" i="2"/>
  <c r="N9" i="2"/>
  <c r="M9" i="2"/>
  <c r="L9" i="2" s="1"/>
  <c r="R8" i="2"/>
  <c r="Q8" i="2"/>
  <c r="P8" i="2"/>
  <c r="O8" i="2"/>
  <c r="N8" i="2"/>
  <c r="M8" i="2"/>
  <c r="L8" i="2" s="1"/>
  <c r="R7" i="2"/>
  <c r="Q7" i="2"/>
  <c r="P7" i="2"/>
  <c r="O7" i="2"/>
  <c r="S7" i="2" s="1"/>
  <c r="N7" i="2"/>
  <c r="M7" i="2"/>
  <c r="R6" i="2"/>
  <c r="Q6" i="2"/>
  <c r="P6" i="2"/>
  <c r="O6" i="2"/>
  <c r="N6" i="2"/>
  <c r="M6" i="2"/>
  <c r="S6" i="2" s="1"/>
  <c r="R5" i="2"/>
  <c r="Q5" i="2"/>
  <c r="P5" i="2"/>
  <c r="O5" i="2"/>
  <c r="N5" i="2"/>
  <c r="M5" i="2"/>
  <c r="L5" i="2" s="1"/>
  <c r="R4" i="2"/>
  <c r="Q4" i="2"/>
  <c r="P4" i="2"/>
  <c r="O4" i="2"/>
  <c r="N4" i="2"/>
  <c r="M4" i="2"/>
  <c r="L4" i="2" s="1"/>
  <c r="R3" i="2"/>
  <c r="Q3" i="2"/>
  <c r="P3" i="2"/>
  <c r="O3" i="2"/>
  <c r="S3" i="2" s="1"/>
  <c r="N3" i="2"/>
  <c r="M3" i="2"/>
  <c r="R2" i="2"/>
  <c r="Q2" i="2"/>
  <c r="P2" i="2"/>
  <c r="O2" i="2"/>
  <c r="N2" i="2"/>
  <c r="M2" i="2"/>
  <c r="S2" i="2" s="1"/>
  <c r="Q1" i="2"/>
  <c r="P1" i="2"/>
  <c r="O1" i="2"/>
  <c r="N1" i="2"/>
  <c r="M1" i="2"/>
  <c r="L12" i="2" l="1"/>
  <c r="L16" i="2"/>
  <c r="L3" i="2"/>
  <c r="S5" i="2"/>
  <c r="L7" i="2"/>
  <c r="S9" i="2"/>
  <c r="L11" i="2"/>
  <c r="S13" i="2"/>
  <c r="L15" i="2"/>
  <c r="L2" i="9"/>
  <c r="L2" i="2"/>
  <c r="S4" i="2"/>
  <c r="S17" i="2" s="1"/>
  <c r="L6" i="2"/>
  <c r="S8" i="2"/>
  <c r="L10" i="2"/>
  <c r="S12" i="2"/>
  <c r="L14" i="2"/>
  <c r="S16" i="2"/>
  <c r="L10" i="9"/>
  <c r="L17" i="2" l="1"/>
  <c r="L17" i="9"/>
</calcChain>
</file>

<file path=xl/sharedStrings.xml><?xml version="1.0" encoding="utf-8"?>
<sst xmlns="http://schemas.openxmlformats.org/spreadsheetml/2006/main" count="347" uniqueCount="28">
  <si>
    <t>HGA</t>
  </si>
  <si>
    <t>NGA</t>
  </si>
  <si>
    <t>LWSGA</t>
  </si>
  <si>
    <t>ADBRKGA</t>
  </si>
  <si>
    <t>HPSO</t>
  </si>
  <si>
    <t>max-rt</t>
  </si>
  <si>
    <t>CyberShake</t>
  </si>
  <si>
    <t>C,S</t>
  </si>
  <si>
    <t>C,M</t>
  </si>
  <si>
    <t>C,L</t>
  </si>
  <si>
    <t>E,S</t>
  </si>
  <si>
    <t>E,M</t>
  </si>
  <si>
    <t>E,L</t>
  </si>
  <si>
    <t>L,S</t>
  </si>
  <si>
    <t>L,M</t>
  </si>
  <si>
    <t>L,L</t>
  </si>
  <si>
    <t>M,S</t>
  </si>
  <si>
    <t>M,M</t>
  </si>
  <si>
    <t>M,L</t>
  </si>
  <si>
    <t>S,S</t>
  </si>
  <si>
    <t>S,M</t>
  </si>
  <si>
    <t>S,L</t>
  </si>
  <si>
    <t>Epigenomics</t>
  </si>
  <si>
    <t>Ligo</t>
  </si>
  <si>
    <t>Montage</t>
  </si>
  <si>
    <t>Sipht</t>
  </si>
  <si>
    <t>TSEDA</t>
  </si>
  <si>
    <t>Max-rt-all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</si>
</sst>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"/>
  </numFmts>
  <fonts count="11" x14ac:knownFonts="1">
    <font>
      <sz val="11"/>
      <color rgb="FF000000"/>
      <name val="等线"/>
      <family val="2"/>
      <charset val="134"/>
    </font>
    <font>
      <sz val="11"/>
      <color rgb="FFFF0000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i/>
      <sz val="11"/>
      <color rgb="FF000000"/>
      <name val="Times New Roman"/>
      <family val="1"/>
      <charset val="1"/>
    </font>
    <font>
      <sz val="11"/>
      <name val="等线"/>
      <family val="3"/>
      <charset val="134"/>
    </font>
    <font>
      <sz val="11"/>
      <color rgb="FFFF3300"/>
      <name val="等线"/>
      <family val="2"/>
      <charset val="134"/>
    </font>
    <font>
      <sz val="11"/>
      <color rgb="FF3333FF"/>
      <name val="等线"/>
      <family val="2"/>
      <charset val="134"/>
    </font>
    <font>
      <sz val="11"/>
      <color rgb="FFFF3300"/>
      <name val="等线"/>
      <family val="3"/>
      <charset val="134"/>
    </font>
    <font>
      <sz val="11"/>
      <color rgb="FF3333FF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176" fontId="3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5" fillId="0" borderId="0" xfId="0" applyFont="1">
      <alignment vertical="center"/>
    </xf>
    <xf numFmtId="0" fontId="0" fillId="0" borderId="0" xfId="0" applyFont="1" applyAlignment="1"/>
    <xf numFmtId="0" fontId="6" fillId="0" borderId="0" xfId="0" applyFont="1">
      <alignment vertical="center"/>
    </xf>
    <xf numFmtId="177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177" fontId="0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1"/>
  <sheetViews>
    <sheetView zoomScale="75" zoomScaleNormal="75" workbookViewId="0">
      <selection activeCell="L16" sqref="L16"/>
    </sheetView>
  </sheetViews>
  <sheetFormatPr defaultRowHeight="14.25" x14ac:dyDescent="0.2"/>
  <cols>
    <col min="1" max="1" width="12.75" style="1"/>
    <col min="2" max="2" width="4.25" style="1"/>
    <col min="3" max="3" width="2.25" style="1"/>
    <col min="4" max="4" width="7.875" style="1"/>
    <col min="5" max="5" width="8" style="1"/>
    <col min="6" max="8" width="7.875" style="1"/>
    <col min="9" max="9" width="10" style="1"/>
    <col min="10" max="10" width="6.125" style="1"/>
    <col min="11" max="11" width="4.75" style="13"/>
    <col min="12" max="12" width="6.875" style="1"/>
    <col min="13" max="13" width="7.125" style="1"/>
    <col min="14" max="14" width="5.875" style="1"/>
    <col min="15" max="15" width="6.5" style="1"/>
    <col min="16" max="16" width="6.875" style="1"/>
    <col min="17" max="17" width="5.875" style="1"/>
    <col min="18" max="18" width="6.125" style="1"/>
    <col min="19" max="19" width="4.375" style="1"/>
    <col min="20" max="20" width="6.875" style="2"/>
    <col min="21" max="21" width="7" style="1"/>
    <col min="22" max="22" width="6.125" style="1"/>
    <col min="23" max="23" width="6.5" style="1"/>
    <col min="24" max="25" width="6.375" style="1"/>
    <col min="26" max="26" width="7" style="1"/>
    <col min="27" max="27" width="4" style="1"/>
    <col min="28" max="28" width="7" style="1"/>
    <col min="29" max="29" width="6.5" style="1"/>
    <col min="30" max="30" width="6" style="1"/>
    <col min="31" max="31" width="6.625" style="1"/>
    <col min="32" max="32" width="6.375" style="1"/>
    <col min="33" max="33" width="6" style="1"/>
    <col min="34" max="34" width="6.625" style="1"/>
    <col min="35" max="35" width="4" style="1"/>
    <col min="36" max="36" width="6.125" style="19"/>
    <col min="37" max="37" width="6.625" style="19"/>
    <col min="38" max="38" width="5.875" style="19"/>
    <col min="39" max="40" width="6.625" style="19"/>
    <col min="41" max="41" width="6" style="19"/>
    <col min="42" max="42" width="6.5" style="19"/>
    <col min="43" max="43" width="4.875" style="19"/>
    <col min="44" max="45" width="6.125" style="19"/>
    <col min="46" max="46" width="5.875" style="19"/>
    <col min="47" max="48" width="6.5" style="19"/>
    <col min="49" max="49" width="5.625" style="19"/>
    <col min="50" max="50" width="6.375" style="19"/>
    <col min="51" max="1025" width="12.375" style="1"/>
  </cols>
  <sheetData>
    <row r="1" spans="1:34" x14ac:dyDescent="0.2">
      <c r="A1"/>
      <c r="B1"/>
      <c r="C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26</v>
      </c>
      <c r="J1"/>
      <c r="K1" s="1"/>
      <c r="L1" s="8" t="s">
        <v>5</v>
      </c>
      <c r="M1" s="4" t="str">
        <f>D1</f>
        <v>HGA</v>
      </c>
      <c r="N1" s="4" t="str">
        <f>E1</f>
        <v>NGA</v>
      </c>
      <c r="O1" s="4" t="str">
        <f>F1</f>
        <v>LWSGA</v>
      </c>
      <c r="P1" s="4" t="str">
        <f>G1</f>
        <v>ADBRKGA</v>
      </c>
      <c r="Q1" s="4" t="str">
        <f>H1</f>
        <v>HPSO</v>
      </c>
      <c r="R1" s="4" t="s">
        <v>26</v>
      </c>
      <c r="S1" s="4"/>
      <c r="T1" s="5"/>
      <c r="U1" s="5"/>
      <c r="V1"/>
      <c r="W1"/>
      <c r="X1"/>
      <c r="Y1"/>
      <c r="Z1"/>
      <c r="AB1"/>
      <c r="AC1"/>
      <c r="AD1"/>
      <c r="AE1" s="18"/>
      <c r="AF1"/>
      <c r="AG1"/>
      <c r="AH1"/>
    </row>
    <row r="2" spans="1:34" ht="15" x14ac:dyDescent="0.2">
      <c r="A2" t="s">
        <v>6</v>
      </c>
      <c r="B2">
        <v>30</v>
      </c>
      <c r="C2">
        <v>1</v>
      </c>
      <c r="D2" s="8">
        <v>1.425</v>
      </c>
      <c r="E2" s="9">
        <v>0.23799999999999999</v>
      </c>
      <c r="F2" s="10">
        <v>0.47699999999999998</v>
      </c>
      <c r="G2" s="10">
        <v>1.373</v>
      </c>
      <c r="H2" s="10">
        <v>0.24099999999999999</v>
      </c>
      <c r="I2">
        <v>0.39900000000000002</v>
      </c>
      <c r="J2"/>
      <c r="K2" s="6" t="s">
        <v>7</v>
      </c>
      <c r="L2" s="20">
        <f t="shared" ref="L2:L16" si="0">MAX(M2:Q2)</f>
        <v>1.3891000000000002</v>
      </c>
      <c r="M2" s="20">
        <f t="shared" ref="M2:R2" si="1">AVERAGE(D2:D11)</f>
        <v>1.3891000000000002</v>
      </c>
      <c r="N2" s="20">
        <f t="shared" si="1"/>
        <v>0.14849999999999999</v>
      </c>
      <c r="O2" s="20">
        <f t="shared" si="1"/>
        <v>0.65630000000000011</v>
      </c>
      <c r="P2" s="20">
        <f t="shared" si="1"/>
        <v>0.92120000000000002</v>
      </c>
      <c r="Q2" s="20">
        <f t="shared" si="1"/>
        <v>0.19550000000000006</v>
      </c>
      <c r="R2" s="20">
        <f t="shared" si="1"/>
        <v>0.45549999999999996</v>
      </c>
      <c r="S2" s="4"/>
      <c r="U2" s="8"/>
      <c r="V2" s="8"/>
      <c r="W2" s="2"/>
      <c r="X2" s="2"/>
      <c r="Y2" s="2"/>
      <c r="Z2" s="2"/>
      <c r="AB2" s="2"/>
      <c r="AC2" s="2"/>
      <c r="AD2" s="2"/>
      <c r="AE2" s="2"/>
      <c r="AF2" s="2"/>
      <c r="AG2" s="2"/>
      <c r="AH2" s="2"/>
    </row>
    <row r="3" spans="1:34" ht="15" x14ac:dyDescent="0.2">
      <c r="A3" t="s">
        <v>6</v>
      </c>
      <c r="B3">
        <v>30</v>
      </c>
      <c r="C3">
        <v>1</v>
      </c>
      <c r="D3" s="8">
        <v>1.7110000000000001</v>
      </c>
      <c r="E3" s="7">
        <v>0.107</v>
      </c>
      <c r="F3" s="10">
        <v>0.65900000000000003</v>
      </c>
      <c r="G3" s="10">
        <v>0.38600000000000001</v>
      </c>
      <c r="H3" s="10">
        <v>0.21299999999999999</v>
      </c>
      <c r="I3">
        <v>0.42699999999999999</v>
      </c>
      <c r="J3"/>
      <c r="K3" s="6" t="s">
        <v>8</v>
      </c>
      <c r="L3" s="20">
        <f t="shared" si="0"/>
        <v>2.3338999999999994</v>
      </c>
      <c r="M3" s="20">
        <f t="shared" ref="M3:R3" si="2">AVERAGE(D12:D21)</f>
        <v>2.3247</v>
      </c>
      <c r="N3" s="20">
        <f t="shared" si="2"/>
        <v>0.48469999999999996</v>
      </c>
      <c r="O3" s="20">
        <f t="shared" si="2"/>
        <v>1.6011</v>
      </c>
      <c r="P3" s="20">
        <f t="shared" si="2"/>
        <v>2.3338999999999994</v>
      </c>
      <c r="Q3" s="20">
        <f t="shared" si="2"/>
        <v>0.39410000000000006</v>
      </c>
      <c r="R3" s="20">
        <f t="shared" si="2"/>
        <v>1.8531</v>
      </c>
      <c r="S3" s="4"/>
      <c r="U3" s="8"/>
      <c r="V3" s="8"/>
      <c r="W3" s="8"/>
      <c r="X3" s="2"/>
      <c r="Y3" s="2"/>
      <c r="Z3" s="2"/>
      <c r="AB3" s="2"/>
      <c r="AC3" s="2"/>
      <c r="AD3" s="2"/>
      <c r="AE3" s="2"/>
      <c r="AF3" s="2"/>
      <c r="AG3" s="2"/>
      <c r="AH3" s="2"/>
    </row>
    <row r="4" spans="1:34" ht="15" x14ac:dyDescent="0.2">
      <c r="A4" t="s">
        <v>6</v>
      </c>
      <c r="B4">
        <v>30</v>
      </c>
      <c r="C4">
        <v>1</v>
      </c>
      <c r="D4" s="8">
        <v>1.6719999999999999</v>
      </c>
      <c r="E4" s="9">
        <v>0.108</v>
      </c>
      <c r="F4" s="10">
        <v>0.72899999999999998</v>
      </c>
      <c r="G4" s="10">
        <v>0.996</v>
      </c>
      <c r="H4" s="10">
        <v>0.16200000000000001</v>
      </c>
      <c r="I4">
        <v>0.67300000000000004</v>
      </c>
      <c r="J4"/>
      <c r="K4" s="6" t="s">
        <v>9</v>
      </c>
      <c r="L4" s="20">
        <f t="shared" si="0"/>
        <v>7.944300000000001</v>
      </c>
      <c r="M4" s="20">
        <f t="shared" ref="M4:R4" si="3">AVERAGE(D22:D31)</f>
        <v>7.944300000000001</v>
      </c>
      <c r="N4" s="20">
        <f t="shared" si="3"/>
        <v>1.4605000000000001</v>
      </c>
      <c r="O4" s="20">
        <f t="shared" si="3"/>
        <v>4.0335000000000001</v>
      </c>
      <c r="P4" s="20">
        <f t="shared" si="3"/>
        <v>4.2464999999999993</v>
      </c>
      <c r="Q4" s="20">
        <f t="shared" si="3"/>
        <v>1.1506000000000001</v>
      </c>
      <c r="R4" s="20">
        <f t="shared" si="3"/>
        <v>11.069299999999998</v>
      </c>
      <c r="S4" s="4"/>
      <c r="U4" s="8"/>
      <c r="V4" s="8"/>
      <c r="W4" s="2"/>
      <c r="X4" s="2"/>
      <c r="Y4" s="2"/>
      <c r="Z4" s="2"/>
      <c r="AB4" s="2"/>
      <c r="AC4" s="2"/>
      <c r="AD4" s="2"/>
      <c r="AE4" s="2"/>
      <c r="AF4" s="2"/>
      <c r="AG4" s="2"/>
      <c r="AH4" s="2"/>
    </row>
    <row r="5" spans="1:34" ht="15" x14ac:dyDescent="0.2">
      <c r="A5" t="s">
        <v>6</v>
      </c>
      <c r="B5">
        <v>30</v>
      </c>
      <c r="C5">
        <v>1</v>
      </c>
      <c r="D5" s="8">
        <v>0.95799999999999996</v>
      </c>
      <c r="E5" s="8">
        <v>0.159</v>
      </c>
      <c r="F5" s="10">
        <v>0.92300000000000004</v>
      </c>
      <c r="G5" s="10">
        <v>0.54600000000000004</v>
      </c>
      <c r="H5" s="10">
        <v>0.14799999999999999</v>
      </c>
      <c r="I5">
        <v>0.64400000000000002</v>
      </c>
      <c r="J5"/>
      <c r="K5" s="6" t="s">
        <v>10</v>
      </c>
      <c r="L5" s="20">
        <f t="shared" si="0"/>
        <v>0.81830000000000003</v>
      </c>
      <c r="M5" s="20">
        <f t="shared" ref="M5:R5" si="4">AVERAGE(D32:D41)</f>
        <v>0.81830000000000003</v>
      </c>
      <c r="N5" s="20">
        <f t="shared" si="4"/>
        <v>0.17090000000000002</v>
      </c>
      <c r="O5" s="20">
        <f t="shared" si="4"/>
        <v>0.69479999999999986</v>
      </c>
      <c r="P5" s="20">
        <f t="shared" si="4"/>
        <v>0.70779999999999998</v>
      </c>
      <c r="Q5" s="20">
        <f t="shared" si="4"/>
        <v>0.1552</v>
      </c>
      <c r="R5" s="20">
        <f t="shared" si="4"/>
        <v>0.2661</v>
      </c>
      <c r="S5" s="4"/>
      <c r="U5" s="8"/>
      <c r="V5" s="8"/>
      <c r="W5" s="8"/>
      <c r="X5" s="2"/>
      <c r="Y5" s="2"/>
      <c r="Z5" s="2"/>
      <c r="AB5" s="2"/>
      <c r="AC5" s="2"/>
      <c r="AD5" s="2"/>
      <c r="AE5" s="2"/>
      <c r="AF5" s="2"/>
      <c r="AG5" s="2"/>
      <c r="AH5" s="2"/>
    </row>
    <row r="6" spans="1:34" ht="15" x14ac:dyDescent="0.2">
      <c r="A6" t="s">
        <v>6</v>
      </c>
      <c r="B6">
        <v>30</v>
      </c>
      <c r="C6">
        <v>1</v>
      </c>
      <c r="D6" s="8">
        <v>1.28</v>
      </c>
      <c r="E6" s="8">
        <v>0.106</v>
      </c>
      <c r="F6" s="10">
        <v>0.28199999999999997</v>
      </c>
      <c r="G6" s="10">
        <v>1.014</v>
      </c>
      <c r="H6" s="10">
        <v>0.17100000000000001</v>
      </c>
      <c r="I6">
        <v>0.316</v>
      </c>
      <c r="J6"/>
      <c r="K6" s="6" t="s">
        <v>11</v>
      </c>
      <c r="L6" s="20">
        <f t="shared" si="0"/>
        <v>2.5987</v>
      </c>
      <c r="M6" s="20">
        <f t="shared" ref="M6:R6" si="5">AVERAGE(D42:D51)</f>
        <v>2.4883999999999999</v>
      </c>
      <c r="N6" s="20">
        <f t="shared" si="5"/>
        <v>0.28250000000000003</v>
      </c>
      <c r="O6" s="20">
        <f t="shared" si="5"/>
        <v>1.9778999999999995</v>
      </c>
      <c r="P6" s="20">
        <f t="shared" si="5"/>
        <v>2.5987</v>
      </c>
      <c r="Q6" s="20">
        <f t="shared" si="5"/>
        <v>0.45899999999999996</v>
      </c>
      <c r="R6" s="20">
        <f t="shared" si="5"/>
        <v>1.4251</v>
      </c>
      <c r="S6" s="4"/>
      <c r="U6" s="8"/>
      <c r="V6" s="8"/>
      <c r="W6" s="8"/>
      <c r="X6" s="2"/>
      <c r="Y6" s="2"/>
      <c r="Z6" s="2"/>
      <c r="AB6" s="2"/>
      <c r="AC6" s="2"/>
      <c r="AD6" s="2"/>
      <c r="AE6" s="2"/>
      <c r="AF6" s="2"/>
      <c r="AG6" s="2"/>
      <c r="AH6" s="2"/>
    </row>
    <row r="7" spans="1:34" ht="15" x14ac:dyDescent="0.2">
      <c r="A7" t="s">
        <v>6</v>
      </c>
      <c r="B7">
        <v>30</v>
      </c>
      <c r="C7">
        <v>1</v>
      </c>
      <c r="D7" s="8">
        <v>1.43</v>
      </c>
      <c r="E7" s="7">
        <v>0.13300000000000001</v>
      </c>
      <c r="F7" s="10">
        <v>0.77900000000000003</v>
      </c>
      <c r="G7" s="10">
        <v>0.91700000000000004</v>
      </c>
      <c r="H7" s="10">
        <v>0.20699999999999999</v>
      </c>
      <c r="I7">
        <v>0.49</v>
      </c>
      <c r="J7"/>
      <c r="K7" s="6" t="s">
        <v>12</v>
      </c>
      <c r="L7" s="20">
        <f t="shared" si="0"/>
        <v>8.1117999999999988</v>
      </c>
      <c r="M7" s="20">
        <f t="shared" ref="M7:R7" si="6">AVERAGE(D52:D61)</f>
        <v>8.1117999999999988</v>
      </c>
      <c r="N7" s="20">
        <f t="shared" si="6"/>
        <v>1.0125999999999999</v>
      </c>
      <c r="O7" s="20">
        <f t="shared" si="6"/>
        <v>7.0756000000000014</v>
      </c>
      <c r="P7" s="20">
        <f t="shared" si="6"/>
        <v>5.0293999999999999</v>
      </c>
      <c r="Q7" s="20">
        <f t="shared" si="6"/>
        <v>1.2711999999999999</v>
      </c>
      <c r="R7" s="20">
        <f t="shared" si="6"/>
        <v>5.5869999999999989</v>
      </c>
      <c r="S7" s="4"/>
      <c r="U7" s="8"/>
      <c r="V7" s="8"/>
      <c r="W7" s="8"/>
      <c r="X7" s="2"/>
      <c r="Y7" s="2"/>
      <c r="Z7" s="2"/>
      <c r="AB7" s="2"/>
      <c r="AC7" s="2"/>
      <c r="AD7" s="2"/>
      <c r="AE7" s="2"/>
      <c r="AF7" s="2"/>
      <c r="AG7" s="2"/>
      <c r="AH7" s="2"/>
    </row>
    <row r="8" spans="1:34" ht="15" x14ac:dyDescent="0.2">
      <c r="A8" t="s">
        <v>6</v>
      </c>
      <c r="B8">
        <v>30</v>
      </c>
      <c r="C8">
        <v>1</v>
      </c>
      <c r="D8" s="8">
        <v>2.226</v>
      </c>
      <c r="E8" s="9">
        <v>0.21</v>
      </c>
      <c r="F8" s="10">
        <v>0.44500000000000001</v>
      </c>
      <c r="G8" s="10">
        <v>1.157</v>
      </c>
      <c r="H8" s="10">
        <v>0.11</v>
      </c>
      <c r="I8">
        <v>0.4</v>
      </c>
      <c r="J8"/>
      <c r="K8" s="6" t="s">
        <v>13</v>
      </c>
      <c r="L8" s="20">
        <f t="shared" si="0"/>
        <v>1.0690999999999999</v>
      </c>
      <c r="M8" s="20">
        <f t="shared" ref="M8:R8" si="7">AVERAGE(D62:D71)</f>
        <v>1.0690999999999999</v>
      </c>
      <c r="N8" s="20">
        <f t="shared" si="7"/>
        <v>0.17880000000000001</v>
      </c>
      <c r="O8" s="20">
        <f t="shared" si="7"/>
        <v>1.0111000000000001</v>
      </c>
      <c r="P8" s="20">
        <f t="shared" si="7"/>
        <v>0.9042</v>
      </c>
      <c r="Q8" s="20">
        <f t="shared" si="7"/>
        <v>0.21690000000000001</v>
      </c>
      <c r="R8" s="20">
        <f t="shared" si="7"/>
        <v>0.53220000000000001</v>
      </c>
      <c r="S8" s="4"/>
      <c r="U8" s="8"/>
      <c r="V8" s="8"/>
      <c r="W8" s="2"/>
      <c r="X8" s="2"/>
      <c r="Y8" s="2"/>
      <c r="Z8" s="2"/>
      <c r="AB8" s="2"/>
      <c r="AC8" s="2"/>
      <c r="AD8" s="2"/>
      <c r="AE8" s="2"/>
      <c r="AF8" s="2"/>
      <c r="AG8" s="2"/>
      <c r="AH8" s="2"/>
    </row>
    <row r="9" spans="1:34" ht="15" x14ac:dyDescent="0.2">
      <c r="A9" t="s">
        <v>6</v>
      </c>
      <c r="B9">
        <v>30</v>
      </c>
      <c r="C9">
        <v>1</v>
      </c>
      <c r="D9" s="8">
        <v>0.86599999999999999</v>
      </c>
      <c r="E9" s="7">
        <v>0.185</v>
      </c>
      <c r="F9" s="10">
        <v>0.61399999999999999</v>
      </c>
      <c r="G9" s="10">
        <v>1.36</v>
      </c>
      <c r="H9" s="10">
        <v>0.128</v>
      </c>
      <c r="I9">
        <v>0.379</v>
      </c>
      <c r="J9"/>
      <c r="K9" s="6" t="s">
        <v>14</v>
      </c>
      <c r="L9" s="20">
        <f t="shared" si="0"/>
        <v>1.9359000000000002</v>
      </c>
      <c r="M9" s="20">
        <f t="shared" ref="M9:R9" si="8">AVERAGE(D72:D81)</f>
        <v>1.9359000000000002</v>
      </c>
      <c r="N9" s="20">
        <f t="shared" si="8"/>
        <v>0.38769999999999993</v>
      </c>
      <c r="O9" s="20">
        <f t="shared" si="8"/>
        <v>1.6304999999999996</v>
      </c>
      <c r="P9" s="20">
        <f t="shared" si="8"/>
        <v>1.3138999999999998</v>
      </c>
      <c r="Q9" s="20">
        <f t="shared" si="8"/>
        <v>0.5532999999999999</v>
      </c>
      <c r="R9" s="20">
        <f t="shared" si="8"/>
        <v>2.3733999999999997</v>
      </c>
      <c r="S9" s="4"/>
      <c r="U9" s="8"/>
      <c r="V9" s="8"/>
      <c r="W9" s="8"/>
      <c r="X9" s="2"/>
      <c r="Y9" s="2"/>
      <c r="Z9" s="2"/>
      <c r="AB9" s="2"/>
      <c r="AC9" s="2"/>
      <c r="AD9" s="2"/>
      <c r="AE9" s="2"/>
      <c r="AF9" s="2"/>
      <c r="AG9" s="2"/>
      <c r="AH9" s="2"/>
    </row>
    <row r="10" spans="1:34" ht="15" x14ac:dyDescent="0.2">
      <c r="A10" t="s">
        <v>6</v>
      </c>
      <c r="B10">
        <v>30</v>
      </c>
      <c r="C10">
        <v>1</v>
      </c>
      <c r="D10" s="8">
        <v>0.90700000000000003</v>
      </c>
      <c r="E10" s="8">
        <v>0.107</v>
      </c>
      <c r="F10" s="10">
        <v>0.60899999999999999</v>
      </c>
      <c r="G10" s="10">
        <v>0.56200000000000006</v>
      </c>
      <c r="H10" s="10">
        <v>0.36599999999999999</v>
      </c>
      <c r="I10">
        <v>0.42499999999999999</v>
      </c>
      <c r="J10"/>
      <c r="K10" s="6" t="s">
        <v>15</v>
      </c>
      <c r="L10" s="20">
        <f t="shared" si="0"/>
        <v>6.1646000000000001</v>
      </c>
      <c r="M10" s="20">
        <f t="shared" ref="M10:R10" si="9">AVERAGE(D82:D91)</f>
        <v>6.1646000000000001</v>
      </c>
      <c r="N10" s="20">
        <f t="shared" si="9"/>
        <v>1.0836999999999999</v>
      </c>
      <c r="O10" s="20">
        <f t="shared" si="9"/>
        <v>4.4806000000000008</v>
      </c>
      <c r="P10" s="20">
        <f t="shared" si="9"/>
        <v>4.4260999999999999</v>
      </c>
      <c r="Q10" s="20">
        <f t="shared" si="9"/>
        <v>0.90649999999999997</v>
      </c>
      <c r="R10" s="20">
        <f t="shared" si="9"/>
        <v>6.0140000000000002</v>
      </c>
      <c r="S10" s="4"/>
      <c r="U10" s="8"/>
      <c r="V10" s="8"/>
      <c r="W10" s="8"/>
      <c r="X10" s="2"/>
      <c r="Y10" s="2"/>
      <c r="Z10" s="2"/>
      <c r="AB10" s="2"/>
      <c r="AC10" s="2"/>
      <c r="AD10" s="2"/>
      <c r="AE10" s="2"/>
      <c r="AF10" s="2"/>
      <c r="AG10" s="2"/>
      <c r="AH10" s="2"/>
    </row>
    <row r="11" spans="1:34" ht="15" x14ac:dyDescent="0.2">
      <c r="A11" t="s">
        <v>6</v>
      </c>
      <c r="B11">
        <v>30</v>
      </c>
      <c r="C11">
        <v>1</v>
      </c>
      <c r="D11" s="8">
        <v>1.4159999999999999</v>
      </c>
      <c r="E11" s="7">
        <v>0.13200000000000001</v>
      </c>
      <c r="F11" s="10">
        <v>1.046</v>
      </c>
      <c r="G11" s="10">
        <v>0.90100000000000002</v>
      </c>
      <c r="H11" s="10">
        <v>0.20899999999999999</v>
      </c>
      <c r="I11">
        <v>0.40200000000000002</v>
      </c>
      <c r="J11"/>
      <c r="K11" s="6" t="s">
        <v>16</v>
      </c>
      <c r="L11" s="20">
        <f t="shared" si="0"/>
        <v>0.79390000000000005</v>
      </c>
      <c r="M11" s="20">
        <f t="shared" ref="M11:R11" si="10">AVERAGE(D92:D101)</f>
        <v>0.65290000000000004</v>
      </c>
      <c r="N11" s="20">
        <f t="shared" si="10"/>
        <v>0.12960000000000002</v>
      </c>
      <c r="O11" s="20">
        <f t="shared" si="10"/>
        <v>0.56220000000000003</v>
      </c>
      <c r="P11" s="20">
        <f t="shared" si="10"/>
        <v>0.79390000000000005</v>
      </c>
      <c r="Q11" s="20">
        <f t="shared" si="10"/>
        <v>0.1028</v>
      </c>
      <c r="R11" s="20">
        <f t="shared" si="10"/>
        <v>0.27600000000000002</v>
      </c>
      <c r="S11" s="4"/>
      <c r="U11" s="8"/>
      <c r="V11" s="8"/>
      <c r="W11" s="8"/>
      <c r="X11" s="2"/>
      <c r="Y11" s="2"/>
      <c r="Z11" s="2"/>
      <c r="AB11" s="2"/>
      <c r="AC11" s="2"/>
      <c r="AD11" s="2"/>
      <c r="AE11" s="2"/>
      <c r="AF11" s="2"/>
      <c r="AG11" s="2"/>
      <c r="AH11" s="2"/>
    </row>
    <row r="12" spans="1:34" ht="15" x14ac:dyDescent="0.2">
      <c r="A12" t="s">
        <v>6</v>
      </c>
      <c r="B12">
        <v>50</v>
      </c>
      <c r="C12">
        <v>1</v>
      </c>
      <c r="D12" s="8">
        <v>1.3919999999999999</v>
      </c>
      <c r="E12" s="8">
        <v>0.41899999999999998</v>
      </c>
      <c r="F12" s="10">
        <v>0.94</v>
      </c>
      <c r="G12" s="10">
        <v>4.3380000000000001</v>
      </c>
      <c r="H12" s="10">
        <v>0.40500000000000003</v>
      </c>
      <c r="I12">
        <v>1.6679999999999999</v>
      </c>
      <c r="J12"/>
      <c r="K12" s="6" t="s">
        <v>17</v>
      </c>
      <c r="L12" s="20">
        <f t="shared" si="0"/>
        <v>1.8048000000000002</v>
      </c>
      <c r="M12" s="20">
        <f t="shared" ref="M12:R12" si="11">AVERAGE(D102:D111)</f>
        <v>1.1431</v>
      </c>
      <c r="N12" s="20">
        <f t="shared" si="11"/>
        <v>0.43330000000000002</v>
      </c>
      <c r="O12" s="20">
        <f t="shared" si="11"/>
        <v>1.0165999999999999</v>
      </c>
      <c r="P12" s="20">
        <f t="shared" si="11"/>
        <v>1.8048000000000002</v>
      </c>
      <c r="Q12" s="20">
        <f t="shared" si="11"/>
        <v>0.28539999999999999</v>
      </c>
      <c r="R12" s="20">
        <f t="shared" si="11"/>
        <v>1.8666999999999998</v>
      </c>
      <c r="S12" s="4"/>
      <c r="U12" s="8"/>
      <c r="V12" s="8"/>
      <c r="W12" s="8"/>
      <c r="X12" s="2"/>
      <c r="Y12" s="2"/>
      <c r="Z12" s="2"/>
      <c r="AB12" s="2"/>
      <c r="AC12" s="2"/>
      <c r="AD12" s="2"/>
      <c r="AE12" s="2"/>
      <c r="AF12" s="2"/>
      <c r="AG12" s="2"/>
      <c r="AH12" s="2"/>
    </row>
    <row r="13" spans="1:34" ht="15" x14ac:dyDescent="0.2">
      <c r="A13" t="s">
        <v>6</v>
      </c>
      <c r="B13">
        <v>50</v>
      </c>
      <c r="C13">
        <v>1</v>
      </c>
      <c r="D13" s="8">
        <v>2.8380000000000001</v>
      </c>
      <c r="E13" s="9">
        <v>0.75700000000000001</v>
      </c>
      <c r="F13" s="10">
        <v>1.772</v>
      </c>
      <c r="G13" s="10">
        <v>2.996</v>
      </c>
      <c r="H13" s="10">
        <v>0.32200000000000001</v>
      </c>
      <c r="I13">
        <v>1.304</v>
      </c>
      <c r="J13"/>
      <c r="K13" s="6" t="s">
        <v>18</v>
      </c>
      <c r="L13" s="20">
        <f t="shared" si="0"/>
        <v>5.2581000000000007</v>
      </c>
      <c r="M13" s="20">
        <f t="shared" ref="M13:R13" si="12">AVERAGE(D112:D121)</f>
        <v>4.0227999999999993</v>
      </c>
      <c r="N13" s="20">
        <f t="shared" si="12"/>
        <v>1.2664000000000002</v>
      </c>
      <c r="O13" s="20">
        <f t="shared" si="12"/>
        <v>2.5503999999999998</v>
      </c>
      <c r="P13" s="20">
        <f t="shared" si="12"/>
        <v>5.2581000000000007</v>
      </c>
      <c r="Q13" s="20">
        <f t="shared" si="12"/>
        <v>0.84809999999999985</v>
      </c>
      <c r="R13" s="20">
        <f t="shared" si="12"/>
        <v>9.4438000000000013</v>
      </c>
      <c r="S13" s="4"/>
      <c r="U13" s="8"/>
      <c r="V13" s="8"/>
      <c r="W13" s="2"/>
      <c r="X13" s="2"/>
      <c r="Y13" s="2"/>
      <c r="Z13" s="2"/>
      <c r="AB13" s="2"/>
      <c r="AC13" s="2"/>
      <c r="AD13" s="2"/>
      <c r="AE13" s="2"/>
      <c r="AF13" s="2"/>
      <c r="AG13" s="2"/>
      <c r="AH13" s="2"/>
    </row>
    <row r="14" spans="1:34" ht="15" x14ac:dyDescent="0.2">
      <c r="A14" t="s">
        <v>6</v>
      </c>
      <c r="B14">
        <v>50</v>
      </c>
      <c r="C14">
        <v>1</v>
      </c>
      <c r="D14" s="8">
        <v>1.867</v>
      </c>
      <c r="E14" s="7">
        <v>0.68700000000000006</v>
      </c>
      <c r="F14" s="10">
        <v>2.0960000000000001</v>
      </c>
      <c r="G14" s="10">
        <v>0.48399999999999999</v>
      </c>
      <c r="H14" s="10">
        <v>0.39300000000000002</v>
      </c>
      <c r="I14">
        <v>2.3029999999999999</v>
      </c>
      <c r="J14"/>
      <c r="K14" s="6" t="s">
        <v>19</v>
      </c>
      <c r="L14" s="20">
        <f t="shared" si="0"/>
        <v>1.4379000000000002</v>
      </c>
      <c r="M14" s="20">
        <f t="shared" ref="M14:R14" si="13">AVERAGE(D122:D131)</f>
        <v>1.4379000000000002</v>
      </c>
      <c r="N14" s="20">
        <f t="shared" si="13"/>
        <v>0.16450000000000001</v>
      </c>
      <c r="O14" s="20">
        <f t="shared" si="13"/>
        <v>0.96489999999999987</v>
      </c>
      <c r="P14" s="20">
        <f t="shared" si="13"/>
        <v>1.3504999999999998</v>
      </c>
      <c r="Q14" s="20">
        <f t="shared" si="13"/>
        <v>0.19160000000000002</v>
      </c>
      <c r="R14" s="20">
        <f t="shared" si="13"/>
        <v>0.19780000000000003</v>
      </c>
      <c r="S14" s="4"/>
      <c r="U14" s="8"/>
      <c r="V14" s="8"/>
      <c r="W14" s="8"/>
      <c r="X14" s="2"/>
      <c r="Y14" s="2"/>
      <c r="Z14" s="2"/>
      <c r="AB14" s="2"/>
      <c r="AC14" s="2"/>
      <c r="AD14" s="2"/>
      <c r="AE14" s="2"/>
      <c r="AF14" s="2"/>
      <c r="AG14" s="2"/>
      <c r="AH14" s="2"/>
    </row>
    <row r="15" spans="1:34" ht="13.9" customHeight="1" x14ac:dyDescent="0.2">
      <c r="A15" t="s">
        <v>6</v>
      </c>
      <c r="B15">
        <v>50</v>
      </c>
      <c r="C15">
        <v>1</v>
      </c>
      <c r="D15" s="8">
        <v>1.2509999999999999</v>
      </c>
      <c r="E15" s="7">
        <v>0.27800000000000002</v>
      </c>
      <c r="F15" s="10">
        <v>1.3979999999999999</v>
      </c>
      <c r="G15" s="10">
        <v>1.546</v>
      </c>
      <c r="H15" s="10">
        <v>0.28299999999999997</v>
      </c>
      <c r="I15">
        <v>1.946</v>
      </c>
      <c r="J15"/>
      <c r="K15" s="6" t="s">
        <v>20</v>
      </c>
      <c r="L15" s="20">
        <f t="shared" si="0"/>
        <v>4.9396000000000004</v>
      </c>
      <c r="M15" s="20">
        <f t="shared" ref="M15:R15" si="14">AVERAGE(D132:D141)</f>
        <v>4.9396000000000004</v>
      </c>
      <c r="N15" s="20">
        <f t="shared" si="14"/>
        <v>0.50370000000000004</v>
      </c>
      <c r="O15" s="20">
        <f t="shared" si="14"/>
        <v>2.1194000000000002</v>
      </c>
      <c r="P15" s="20">
        <f t="shared" si="14"/>
        <v>4.0850999999999997</v>
      </c>
      <c r="Q15" s="20">
        <f t="shared" si="14"/>
        <v>0.66349999999999998</v>
      </c>
      <c r="R15" s="20">
        <f t="shared" si="14"/>
        <v>1.5595000000000001</v>
      </c>
      <c r="S15" s="4"/>
      <c r="U15" s="8"/>
      <c r="V15" s="8"/>
      <c r="W15" s="8"/>
      <c r="X15" s="2"/>
      <c r="Y15" s="2"/>
      <c r="Z15" s="2"/>
      <c r="AB15" s="2"/>
      <c r="AC15" s="2"/>
      <c r="AD15" s="2"/>
      <c r="AE15" s="2"/>
      <c r="AF15" s="2"/>
      <c r="AG15" s="2"/>
      <c r="AH15" s="2"/>
    </row>
    <row r="16" spans="1:34" ht="15" x14ac:dyDescent="0.2">
      <c r="A16" t="s">
        <v>6</v>
      </c>
      <c r="B16">
        <v>50</v>
      </c>
      <c r="C16">
        <v>1</v>
      </c>
      <c r="D16" s="8">
        <v>2.2130000000000001</v>
      </c>
      <c r="E16" s="8">
        <v>0.48299999999999998</v>
      </c>
      <c r="F16" s="10">
        <v>1.575</v>
      </c>
      <c r="G16" s="10">
        <v>2.8090000000000002</v>
      </c>
      <c r="H16" s="10">
        <v>0.246</v>
      </c>
      <c r="I16">
        <v>1.5569999999999999</v>
      </c>
      <c r="J16"/>
      <c r="K16" s="6" t="s">
        <v>21</v>
      </c>
      <c r="L16" s="20">
        <f t="shared" si="0"/>
        <v>15.1769</v>
      </c>
      <c r="M16" s="20">
        <f t="shared" ref="M16:R16" si="15">AVERAGE(D142:D151)</f>
        <v>15.1769</v>
      </c>
      <c r="N16" s="20">
        <f t="shared" si="15"/>
        <v>0.89569999999999994</v>
      </c>
      <c r="O16" s="20">
        <f t="shared" si="15"/>
        <v>5.7123000000000008</v>
      </c>
      <c r="P16" s="20">
        <f t="shared" si="15"/>
        <v>2.5300000000000002</v>
      </c>
      <c r="Q16" s="20">
        <f t="shared" si="15"/>
        <v>1.3525000000000003</v>
      </c>
      <c r="R16" s="20">
        <f t="shared" si="15"/>
        <v>5.9001000000000001</v>
      </c>
      <c r="S16" s="4"/>
      <c r="U16" s="8"/>
      <c r="V16" s="8"/>
      <c r="W16" s="8"/>
      <c r="X16" s="2"/>
      <c r="Y16" s="2"/>
      <c r="Z16" s="2"/>
      <c r="AB16" s="2"/>
      <c r="AC16" s="2"/>
      <c r="AD16" s="2"/>
      <c r="AE16" s="2"/>
      <c r="AF16" s="2"/>
      <c r="AG16" s="2"/>
      <c r="AH16" s="2"/>
    </row>
    <row r="17" spans="1:23" x14ac:dyDescent="0.2">
      <c r="A17" t="s">
        <v>6</v>
      </c>
      <c r="B17">
        <v>50</v>
      </c>
      <c r="C17">
        <v>1</v>
      </c>
      <c r="D17" s="8">
        <v>1.206</v>
      </c>
      <c r="E17" s="7">
        <v>0.27900000000000003</v>
      </c>
      <c r="F17">
        <v>1.415</v>
      </c>
      <c r="G17">
        <v>3.0609999999999999</v>
      </c>
      <c r="H17">
        <v>0.45800000000000002</v>
      </c>
      <c r="I17">
        <v>2.835</v>
      </c>
      <c r="J17"/>
      <c r="L17" s="8">
        <f>SUM(L2:L16)</f>
        <v>61.776899999999998</v>
      </c>
      <c r="M17" s="4"/>
      <c r="N17" s="4"/>
      <c r="O17" s="4"/>
      <c r="P17" s="4"/>
      <c r="Q17" s="4"/>
      <c r="R17" s="4"/>
      <c r="S17" s="4"/>
      <c r="U17" s="8"/>
      <c r="V17" s="8"/>
      <c r="W17" s="8"/>
    </row>
    <row r="18" spans="1:23" x14ac:dyDescent="0.2">
      <c r="A18" t="s">
        <v>6</v>
      </c>
      <c r="B18">
        <v>50</v>
      </c>
      <c r="C18">
        <v>1</v>
      </c>
      <c r="D18" s="1">
        <v>4.109</v>
      </c>
      <c r="E18" s="3">
        <v>0.28000000000000003</v>
      </c>
      <c r="F18">
        <v>0.61</v>
      </c>
      <c r="G18">
        <v>2.88</v>
      </c>
      <c r="H18">
        <v>0.21</v>
      </c>
      <c r="I18">
        <v>1.1140000000000001</v>
      </c>
      <c r="J18"/>
      <c r="L18" s="8"/>
      <c r="M18" s="4"/>
      <c r="N18" s="4"/>
      <c r="O18" s="4"/>
      <c r="P18" s="4"/>
      <c r="Q18" s="4"/>
      <c r="R18" s="4"/>
      <c r="S18" s="4"/>
      <c r="U18" s="8"/>
    </row>
    <row r="19" spans="1:23" x14ac:dyDescent="0.2">
      <c r="A19" t="s">
        <v>6</v>
      </c>
      <c r="B19">
        <v>50</v>
      </c>
      <c r="C19">
        <v>1</v>
      </c>
      <c r="D19" s="1">
        <v>3.355</v>
      </c>
      <c r="E19" s="3">
        <v>0.55500000000000005</v>
      </c>
      <c r="F19">
        <v>1.2270000000000001</v>
      </c>
      <c r="G19">
        <v>0.69099999999999995</v>
      </c>
      <c r="H19">
        <v>0.38900000000000001</v>
      </c>
      <c r="I19">
        <v>1.859</v>
      </c>
      <c r="J19"/>
      <c r="L19" s="8"/>
      <c r="M19" s="4"/>
      <c r="N19" s="4"/>
      <c r="O19" s="4"/>
      <c r="P19" s="4"/>
      <c r="Q19" s="4"/>
      <c r="R19" s="4"/>
      <c r="S19" s="4"/>
      <c r="U19" s="8"/>
    </row>
    <row r="20" spans="1:23" x14ac:dyDescent="0.2">
      <c r="A20" t="s">
        <v>6</v>
      </c>
      <c r="B20">
        <v>50</v>
      </c>
      <c r="C20">
        <v>1</v>
      </c>
      <c r="D20" s="1">
        <v>1.573</v>
      </c>
      <c r="E20" s="3">
        <v>0.48499999999999999</v>
      </c>
      <c r="F20">
        <v>2.4500000000000002</v>
      </c>
      <c r="G20">
        <v>3.343</v>
      </c>
      <c r="H20">
        <v>0.435</v>
      </c>
      <c r="I20">
        <v>1.7909999999999999</v>
      </c>
      <c r="J20"/>
      <c r="L20" s="8"/>
      <c r="M20" s="4"/>
      <c r="N20" s="4"/>
      <c r="O20" s="4"/>
      <c r="P20" s="4"/>
      <c r="Q20" s="4"/>
      <c r="R20" s="4"/>
      <c r="S20" s="4"/>
      <c r="U20" s="8"/>
    </row>
    <row r="21" spans="1:23" x14ac:dyDescent="0.2">
      <c r="A21" t="s">
        <v>6</v>
      </c>
      <c r="B21">
        <v>50</v>
      </c>
      <c r="C21">
        <v>1</v>
      </c>
      <c r="D21" s="1">
        <v>3.4430000000000001</v>
      </c>
      <c r="E21" s="3">
        <v>0.624</v>
      </c>
      <c r="F21">
        <v>2.528</v>
      </c>
      <c r="G21">
        <v>1.1910000000000001</v>
      </c>
      <c r="H21">
        <v>0.8</v>
      </c>
      <c r="I21">
        <v>2.1539999999999999</v>
      </c>
      <c r="J21"/>
      <c r="L21" s="8"/>
      <c r="M21" s="4"/>
      <c r="N21" s="4"/>
      <c r="O21" s="4"/>
      <c r="P21" s="4"/>
      <c r="Q21" s="4"/>
      <c r="R21" s="4"/>
      <c r="S21" s="4"/>
      <c r="U21" s="8"/>
    </row>
    <row r="22" spans="1:23" x14ac:dyDescent="0.2">
      <c r="A22" t="s">
        <v>6</v>
      </c>
      <c r="B22">
        <v>100</v>
      </c>
      <c r="C22">
        <v>1</v>
      </c>
      <c r="D22" s="1">
        <v>11.74</v>
      </c>
      <c r="E22" s="3">
        <v>1.76</v>
      </c>
      <c r="F22">
        <v>3.8330000000000002</v>
      </c>
      <c r="G22">
        <v>1.4179999999999999</v>
      </c>
      <c r="H22">
        <v>0.70399999999999996</v>
      </c>
      <c r="I22">
        <v>13.109</v>
      </c>
      <c r="J22"/>
      <c r="L22" s="8"/>
      <c r="M22" s="4"/>
      <c r="N22" s="4"/>
      <c r="O22" s="4"/>
      <c r="P22" s="4"/>
      <c r="Q22" s="4"/>
      <c r="R22" s="4"/>
      <c r="S22" s="4"/>
      <c r="U22" s="8"/>
    </row>
    <row r="23" spans="1:23" x14ac:dyDescent="0.2">
      <c r="A23" t="s">
        <v>6</v>
      </c>
      <c r="B23">
        <v>100</v>
      </c>
      <c r="C23">
        <v>1</v>
      </c>
      <c r="D23" s="1">
        <v>9.1310000000000002</v>
      </c>
      <c r="E23" s="3">
        <v>0.88400000000000001</v>
      </c>
      <c r="F23">
        <v>4.7610000000000001</v>
      </c>
      <c r="G23">
        <v>5.58</v>
      </c>
      <c r="H23">
        <v>1.9019999999999999</v>
      </c>
      <c r="I23">
        <v>12.367000000000001</v>
      </c>
      <c r="J23"/>
      <c r="L23" s="8"/>
      <c r="M23" s="4"/>
      <c r="N23" s="4"/>
      <c r="O23" s="4"/>
      <c r="P23" s="4"/>
      <c r="Q23" s="4"/>
      <c r="R23" s="4"/>
      <c r="S23" s="4"/>
      <c r="U23" s="8"/>
    </row>
    <row r="24" spans="1:23" x14ac:dyDescent="0.2">
      <c r="A24" t="s">
        <v>6</v>
      </c>
      <c r="B24">
        <v>100</v>
      </c>
      <c r="C24">
        <v>1</v>
      </c>
      <c r="D24" s="1">
        <v>7.7919999999999998</v>
      </c>
      <c r="E24" s="3">
        <v>0.876</v>
      </c>
      <c r="F24">
        <v>4.55</v>
      </c>
      <c r="G24">
        <v>6.2919999999999998</v>
      </c>
      <c r="H24">
        <v>0.95399999999999996</v>
      </c>
      <c r="I24">
        <v>15.401</v>
      </c>
      <c r="J24"/>
      <c r="L24" s="8"/>
      <c r="M24" s="4"/>
      <c r="N24" s="4"/>
      <c r="O24" s="4"/>
      <c r="P24" s="4"/>
      <c r="Q24" s="4"/>
      <c r="R24" s="4"/>
      <c r="S24" s="4"/>
      <c r="U24" s="8"/>
    </row>
    <row r="25" spans="1:23" x14ac:dyDescent="0.2">
      <c r="A25" t="s">
        <v>6</v>
      </c>
      <c r="B25">
        <v>100</v>
      </c>
      <c r="C25">
        <v>1</v>
      </c>
      <c r="D25" s="1">
        <v>6.6449999999999996</v>
      </c>
      <c r="E25" s="3">
        <v>1.171</v>
      </c>
      <c r="F25">
        <v>5.2610000000000001</v>
      </c>
      <c r="G25">
        <v>5.6859999999999999</v>
      </c>
      <c r="H25">
        <v>1.8919999999999999</v>
      </c>
      <c r="I25">
        <v>8.9369999999999994</v>
      </c>
      <c r="J25"/>
      <c r="L25" s="8"/>
      <c r="M25" s="4"/>
      <c r="N25" s="4"/>
      <c r="O25" s="4"/>
      <c r="P25" s="4"/>
      <c r="Q25" s="4"/>
      <c r="R25" s="4"/>
      <c r="S25" s="4"/>
      <c r="U25" s="8"/>
    </row>
    <row r="26" spans="1:23" x14ac:dyDescent="0.2">
      <c r="A26" t="s">
        <v>6</v>
      </c>
      <c r="B26">
        <v>100</v>
      </c>
      <c r="C26">
        <v>1</v>
      </c>
      <c r="D26" s="1">
        <v>1.841</v>
      </c>
      <c r="E26" s="3">
        <v>0.874</v>
      </c>
      <c r="F26">
        <v>5.8449999999999998</v>
      </c>
      <c r="G26">
        <v>3.9049999999999998</v>
      </c>
      <c r="H26">
        <v>1.22</v>
      </c>
      <c r="I26">
        <v>10.646000000000001</v>
      </c>
      <c r="J26"/>
      <c r="L26" s="8"/>
      <c r="M26" s="4"/>
      <c r="N26" s="4"/>
      <c r="O26" s="4"/>
      <c r="P26" s="4"/>
      <c r="Q26" s="4"/>
      <c r="R26" s="4"/>
      <c r="S26" s="4"/>
      <c r="U26" s="8"/>
    </row>
    <row r="27" spans="1:23" x14ac:dyDescent="0.2">
      <c r="A27" t="s">
        <v>6</v>
      </c>
      <c r="B27">
        <v>100</v>
      </c>
      <c r="C27">
        <v>1</v>
      </c>
      <c r="D27" s="1">
        <v>7.952</v>
      </c>
      <c r="E27" s="3">
        <v>1.75</v>
      </c>
      <c r="F27">
        <v>2.706</v>
      </c>
      <c r="G27">
        <v>4.3520000000000003</v>
      </c>
      <c r="H27">
        <v>1.456</v>
      </c>
      <c r="I27">
        <v>8.4969999999999999</v>
      </c>
      <c r="J27"/>
      <c r="L27" s="8"/>
      <c r="M27" s="4"/>
      <c r="N27" s="4"/>
      <c r="O27" s="4"/>
      <c r="P27" s="4"/>
      <c r="Q27" s="4"/>
      <c r="R27" s="4"/>
      <c r="S27" s="4"/>
      <c r="U27" s="8"/>
    </row>
    <row r="28" spans="1:23" x14ac:dyDescent="0.2">
      <c r="A28" t="s">
        <v>6</v>
      </c>
      <c r="B28">
        <v>100</v>
      </c>
      <c r="C28">
        <v>1</v>
      </c>
      <c r="D28" s="1">
        <v>7.3630000000000004</v>
      </c>
      <c r="E28" s="3">
        <v>1.752</v>
      </c>
      <c r="F28">
        <v>1.5740000000000001</v>
      </c>
      <c r="G28">
        <v>1.1830000000000001</v>
      </c>
      <c r="H28">
        <v>1.091</v>
      </c>
      <c r="I28">
        <v>14.057</v>
      </c>
      <c r="J28"/>
      <c r="L28" s="8"/>
      <c r="M28" s="4"/>
      <c r="N28" s="4"/>
      <c r="O28" s="4"/>
      <c r="P28" s="4"/>
      <c r="Q28" s="4"/>
      <c r="R28" s="4"/>
      <c r="S28" s="4"/>
      <c r="U28" s="8"/>
    </row>
    <row r="29" spans="1:23" x14ac:dyDescent="0.2">
      <c r="A29" t="s">
        <v>6</v>
      </c>
      <c r="B29">
        <v>100</v>
      </c>
      <c r="C29">
        <v>1</v>
      </c>
      <c r="D29" s="1">
        <v>7.157</v>
      </c>
      <c r="E29" s="3">
        <v>2.0419999999999998</v>
      </c>
      <c r="F29">
        <v>2.879</v>
      </c>
      <c r="G29">
        <v>6.6340000000000003</v>
      </c>
      <c r="H29">
        <v>0.59599999999999997</v>
      </c>
      <c r="I29">
        <v>12.398</v>
      </c>
      <c r="J29"/>
      <c r="L29" s="8"/>
      <c r="M29" s="4"/>
      <c r="N29" s="4"/>
      <c r="O29" s="4"/>
      <c r="P29" s="4"/>
      <c r="Q29" s="4"/>
      <c r="R29" s="4"/>
      <c r="S29" s="4"/>
      <c r="U29" s="8"/>
    </row>
    <row r="30" spans="1:23" x14ac:dyDescent="0.2">
      <c r="A30" t="s">
        <v>6</v>
      </c>
      <c r="B30">
        <v>100</v>
      </c>
      <c r="C30">
        <v>1</v>
      </c>
      <c r="D30" s="1">
        <v>13.132</v>
      </c>
      <c r="E30" s="3">
        <v>1.4610000000000001</v>
      </c>
      <c r="F30">
        <v>4.8860000000000001</v>
      </c>
      <c r="G30">
        <v>2.16</v>
      </c>
      <c r="H30">
        <v>0.64300000000000002</v>
      </c>
      <c r="I30">
        <v>2.91</v>
      </c>
      <c r="J30"/>
      <c r="L30" s="8"/>
      <c r="M30" s="4"/>
      <c r="N30" s="4"/>
      <c r="O30" s="4"/>
      <c r="P30" s="4"/>
      <c r="Q30" s="4"/>
      <c r="R30" s="4"/>
      <c r="S30" s="4"/>
      <c r="U30" s="8"/>
    </row>
    <row r="31" spans="1:23" x14ac:dyDescent="0.2">
      <c r="A31" t="s">
        <v>6</v>
      </c>
      <c r="B31">
        <v>100</v>
      </c>
      <c r="C31">
        <v>1</v>
      </c>
      <c r="D31" s="1">
        <v>6.69</v>
      </c>
      <c r="E31" s="3">
        <v>2.0350000000000001</v>
      </c>
      <c r="F31">
        <v>4.04</v>
      </c>
      <c r="G31">
        <v>5.2549999999999999</v>
      </c>
      <c r="H31">
        <v>1.048</v>
      </c>
      <c r="I31">
        <v>12.371</v>
      </c>
      <c r="J31"/>
      <c r="L31" s="8"/>
      <c r="M31" s="4"/>
      <c r="N31" s="4"/>
      <c r="O31" s="4"/>
      <c r="P31" s="4"/>
      <c r="Q31" s="4"/>
      <c r="R31" s="4"/>
      <c r="S31" s="4"/>
      <c r="U31" s="8"/>
    </row>
    <row r="32" spans="1:23" x14ac:dyDescent="0.2">
      <c r="A32" t="s">
        <v>22</v>
      </c>
      <c r="B32">
        <v>24</v>
      </c>
      <c r="C32">
        <v>1</v>
      </c>
      <c r="D32" s="1">
        <v>1.167</v>
      </c>
      <c r="E32" s="3">
        <v>0.153</v>
      </c>
      <c r="F32">
        <v>0.78900000000000003</v>
      </c>
      <c r="G32">
        <v>0.495</v>
      </c>
      <c r="H32">
        <v>0.13300000000000001</v>
      </c>
      <c r="I32">
        <v>0.34699999999999998</v>
      </c>
      <c r="J32"/>
      <c r="L32" s="8"/>
      <c r="M32" s="11"/>
      <c r="N32" s="4"/>
      <c r="O32" s="4"/>
      <c r="P32" s="4"/>
      <c r="Q32" s="4"/>
      <c r="R32" s="4"/>
      <c r="S32" s="4"/>
      <c r="U32" s="8"/>
    </row>
    <row r="33" spans="1:21" x14ac:dyDescent="0.2">
      <c r="A33" t="s">
        <v>22</v>
      </c>
      <c r="B33">
        <v>24</v>
      </c>
      <c r="C33">
        <v>1</v>
      </c>
      <c r="D33" s="1">
        <v>0.70499999999999996</v>
      </c>
      <c r="E33" s="3">
        <v>0.27700000000000002</v>
      </c>
      <c r="F33">
        <v>0.56399999999999995</v>
      </c>
      <c r="G33">
        <v>0.91</v>
      </c>
      <c r="H33">
        <v>0.09</v>
      </c>
      <c r="I33">
        <v>0.19800000000000001</v>
      </c>
      <c r="J33"/>
      <c r="L33" s="8"/>
      <c r="M33" s="4"/>
      <c r="N33" s="4"/>
      <c r="O33" s="4"/>
      <c r="P33" s="4"/>
      <c r="Q33" s="4"/>
      <c r="R33" s="4"/>
      <c r="S33" s="4"/>
      <c r="U33" s="8"/>
    </row>
    <row r="34" spans="1:21" x14ac:dyDescent="0.2">
      <c r="A34" t="s">
        <v>22</v>
      </c>
      <c r="B34">
        <v>24</v>
      </c>
      <c r="C34">
        <v>1</v>
      </c>
      <c r="D34" s="1">
        <v>0.53400000000000003</v>
      </c>
      <c r="E34" s="3">
        <v>0.153</v>
      </c>
      <c r="F34">
        <v>0.79</v>
      </c>
      <c r="G34">
        <v>0.54500000000000004</v>
      </c>
      <c r="H34">
        <v>0.10100000000000001</v>
      </c>
      <c r="I34">
        <v>0.32100000000000001</v>
      </c>
      <c r="J34"/>
      <c r="L34" s="8"/>
      <c r="M34" s="4"/>
      <c r="N34" s="4"/>
      <c r="O34" s="4"/>
      <c r="P34" s="4"/>
      <c r="Q34" s="4"/>
      <c r="R34" s="4"/>
      <c r="S34" s="4"/>
      <c r="U34" s="8"/>
    </row>
    <row r="35" spans="1:21" x14ac:dyDescent="0.2">
      <c r="A35" t="s">
        <v>22</v>
      </c>
      <c r="B35">
        <v>24</v>
      </c>
      <c r="C35">
        <v>1</v>
      </c>
      <c r="D35" s="1">
        <v>0.60099999999999998</v>
      </c>
      <c r="E35" s="3">
        <v>0.19400000000000001</v>
      </c>
      <c r="F35">
        <v>0.65600000000000003</v>
      </c>
      <c r="G35">
        <v>0.98599999999999999</v>
      </c>
      <c r="H35">
        <v>0.17199999999999999</v>
      </c>
      <c r="I35">
        <v>0.27300000000000002</v>
      </c>
      <c r="J35"/>
      <c r="L35" s="8"/>
      <c r="M35" s="4"/>
      <c r="N35" s="4"/>
      <c r="O35" s="4"/>
      <c r="P35" s="4"/>
      <c r="Q35" s="4"/>
      <c r="R35" s="4"/>
      <c r="S35" s="4"/>
      <c r="U35" s="8"/>
    </row>
    <row r="36" spans="1:21" x14ac:dyDescent="0.2">
      <c r="A36" t="s">
        <v>22</v>
      </c>
      <c r="B36">
        <v>24</v>
      </c>
      <c r="C36">
        <v>1</v>
      </c>
      <c r="D36" s="1">
        <v>0.73799999999999999</v>
      </c>
      <c r="E36" s="3">
        <v>0.20200000000000001</v>
      </c>
      <c r="F36">
        <v>0.46</v>
      </c>
      <c r="G36">
        <v>0.78200000000000003</v>
      </c>
      <c r="H36">
        <v>0.159</v>
      </c>
      <c r="I36">
        <v>0.29599999999999999</v>
      </c>
      <c r="J36"/>
      <c r="L36" s="8"/>
      <c r="M36" s="4"/>
      <c r="N36" s="4"/>
      <c r="O36" s="4"/>
      <c r="P36" s="4"/>
      <c r="Q36" s="4"/>
      <c r="R36" s="4"/>
      <c r="S36" s="4"/>
      <c r="U36" s="8"/>
    </row>
    <row r="37" spans="1:21" x14ac:dyDescent="0.2">
      <c r="A37" t="s">
        <v>22</v>
      </c>
      <c r="B37">
        <v>24</v>
      </c>
      <c r="C37">
        <v>1</v>
      </c>
      <c r="D37" s="1">
        <v>0.73799999999999999</v>
      </c>
      <c r="E37" s="3">
        <v>0.186</v>
      </c>
      <c r="F37">
        <v>0.77700000000000002</v>
      </c>
      <c r="G37">
        <v>0.80200000000000005</v>
      </c>
      <c r="H37">
        <v>0.113</v>
      </c>
      <c r="I37">
        <v>0.38400000000000001</v>
      </c>
      <c r="J37"/>
      <c r="L37" s="8"/>
      <c r="M37" s="4"/>
      <c r="N37" s="4"/>
      <c r="O37" s="4"/>
      <c r="P37" s="4"/>
      <c r="Q37" s="4"/>
      <c r="R37" s="4"/>
      <c r="S37" s="4"/>
      <c r="U37" s="8"/>
    </row>
    <row r="38" spans="1:21" x14ac:dyDescent="0.2">
      <c r="A38" t="s">
        <v>22</v>
      </c>
      <c r="B38">
        <v>24</v>
      </c>
      <c r="C38">
        <v>1</v>
      </c>
      <c r="D38" s="1">
        <v>0.80700000000000005</v>
      </c>
      <c r="E38" s="3">
        <v>0.10199999999999999</v>
      </c>
      <c r="F38">
        <v>0.438</v>
      </c>
      <c r="G38">
        <v>0.75900000000000001</v>
      </c>
      <c r="H38">
        <v>0.111</v>
      </c>
      <c r="I38">
        <v>0.219</v>
      </c>
      <c r="J38"/>
      <c r="L38" s="8"/>
      <c r="M38" s="4"/>
      <c r="N38" s="4"/>
      <c r="O38" s="4"/>
      <c r="P38" s="4"/>
      <c r="Q38" s="4"/>
      <c r="R38" s="4"/>
      <c r="S38" s="4"/>
      <c r="U38" s="8"/>
    </row>
    <row r="39" spans="1:21" x14ac:dyDescent="0.2">
      <c r="A39" t="s">
        <v>22</v>
      </c>
      <c r="B39">
        <v>24</v>
      </c>
      <c r="C39">
        <v>1</v>
      </c>
      <c r="D39" s="1">
        <v>0.82499999999999996</v>
      </c>
      <c r="E39" s="3">
        <v>0.13700000000000001</v>
      </c>
      <c r="F39">
        <v>0.49099999999999999</v>
      </c>
      <c r="G39">
        <v>0.67</v>
      </c>
      <c r="H39">
        <v>0.216</v>
      </c>
      <c r="I39">
        <v>0.245</v>
      </c>
      <c r="J39"/>
      <c r="L39" s="8"/>
      <c r="M39" s="4"/>
      <c r="N39" s="4"/>
      <c r="O39" s="4"/>
      <c r="P39" s="4"/>
      <c r="Q39" s="4"/>
      <c r="R39" s="4"/>
      <c r="S39" s="4"/>
      <c r="U39" s="8"/>
    </row>
    <row r="40" spans="1:21" x14ac:dyDescent="0.2">
      <c r="A40" t="s">
        <v>22</v>
      </c>
      <c r="B40">
        <v>24</v>
      </c>
      <c r="C40">
        <v>1</v>
      </c>
      <c r="D40" s="1">
        <v>0.99099999999999999</v>
      </c>
      <c r="E40" s="3">
        <v>8.5999999999999993E-2</v>
      </c>
      <c r="F40">
        <v>1.032</v>
      </c>
      <c r="G40">
        <v>0.92400000000000004</v>
      </c>
      <c r="H40">
        <v>0.27900000000000003</v>
      </c>
      <c r="I40">
        <v>0.19400000000000001</v>
      </c>
      <c r="J40"/>
      <c r="L40" s="8"/>
      <c r="M40" s="4"/>
      <c r="N40" s="4"/>
      <c r="O40" s="4"/>
      <c r="P40" s="4"/>
      <c r="Q40" s="4"/>
      <c r="R40" s="4"/>
      <c r="S40" s="4"/>
      <c r="U40" s="8"/>
    </row>
    <row r="41" spans="1:21" x14ac:dyDescent="0.2">
      <c r="A41" t="s">
        <v>22</v>
      </c>
      <c r="B41">
        <v>24</v>
      </c>
      <c r="C41">
        <v>1</v>
      </c>
      <c r="D41" s="1">
        <v>1.077</v>
      </c>
      <c r="E41" s="3">
        <v>0.219</v>
      </c>
      <c r="F41">
        <v>0.95099999999999996</v>
      </c>
      <c r="G41">
        <v>0.20499999999999999</v>
      </c>
      <c r="H41">
        <v>0.17799999999999999</v>
      </c>
      <c r="I41">
        <v>0.184</v>
      </c>
      <c r="J41"/>
      <c r="L41" s="8"/>
      <c r="M41" s="4"/>
      <c r="N41" s="4"/>
      <c r="O41" s="4"/>
      <c r="P41" s="4"/>
      <c r="Q41" s="4"/>
      <c r="R41" s="4"/>
      <c r="S41" s="4"/>
      <c r="U41" s="8"/>
    </row>
    <row r="42" spans="1:21" x14ac:dyDescent="0.2">
      <c r="A42" t="s">
        <v>22</v>
      </c>
      <c r="B42">
        <v>47</v>
      </c>
      <c r="C42">
        <v>1</v>
      </c>
      <c r="D42" s="1">
        <v>2.7210000000000001</v>
      </c>
      <c r="E42" s="3">
        <v>0.28599999999999998</v>
      </c>
      <c r="F42">
        <v>1.1479999999999999</v>
      </c>
      <c r="G42">
        <v>2.7850000000000001</v>
      </c>
      <c r="H42">
        <v>0.33700000000000002</v>
      </c>
      <c r="I42">
        <v>1.702</v>
      </c>
      <c r="J42"/>
      <c r="L42" s="8"/>
      <c r="M42" s="4"/>
      <c r="N42" s="4"/>
      <c r="O42" s="4"/>
      <c r="P42" s="4"/>
      <c r="Q42" s="4"/>
      <c r="R42" s="4"/>
      <c r="S42" s="4"/>
      <c r="U42" s="8"/>
    </row>
    <row r="43" spans="1:21" x14ac:dyDescent="0.2">
      <c r="A43" t="s">
        <v>22</v>
      </c>
      <c r="B43">
        <v>47</v>
      </c>
      <c r="C43">
        <v>1</v>
      </c>
      <c r="D43" s="1">
        <v>2.9430000000000001</v>
      </c>
      <c r="E43" s="3">
        <v>0.40200000000000002</v>
      </c>
      <c r="F43">
        <v>1.504</v>
      </c>
      <c r="G43">
        <v>1.6459999999999999</v>
      </c>
      <c r="H43">
        <v>0.28100000000000003</v>
      </c>
      <c r="I43">
        <v>1.2529999999999999</v>
      </c>
      <c r="J43"/>
      <c r="L43" s="8"/>
      <c r="M43" s="4"/>
      <c r="N43" s="4"/>
      <c r="O43" s="4"/>
      <c r="P43" s="4"/>
      <c r="Q43" s="4"/>
      <c r="R43" s="4"/>
      <c r="S43" s="4"/>
      <c r="U43" s="8"/>
    </row>
    <row r="44" spans="1:21" x14ac:dyDescent="0.2">
      <c r="A44" t="s">
        <v>22</v>
      </c>
      <c r="B44">
        <v>47</v>
      </c>
      <c r="C44">
        <v>1</v>
      </c>
      <c r="D44" s="1">
        <v>2.1339999999999999</v>
      </c>
      <c r="E44" s="3">
        <v>0.28499999999999998</v>
      </c>
      <c r="F44">
        <v>2.6880000000000002</v>
      </c>
      <c r="G44">
        <v>2.944</v>
      </c>
      <c r="H44">
        <v>0.71099999999999997</v>
      </c>
      <c r="I44">
        <v>1.5049999999999999</v>
      </c>
      <c r="J44"/>
      <c r="L44" s="8"/>
      <c r="M44" s="4"/>
      <c r="N44" s="4"/>
      <c r="O44" s="4"/>
      <c r="P44" s="4"/>
      <c r="Q44" s="4"/>
      <c r="R44" s="4"/>
      <c r="S44" s="4"/>
      <c r="U44" s="8"/>
    </row>
    <row r="45" spans="1:21" x14ac:dyDescent="0.2">
      <c r="A45" t="s">
        <v>22</v>
      </c>
      <c r="B45">
        <v>47</v>
      </c>
      <c r="C45">
        <v>1</v>
      </c>
      <c r="D45" s="1">
        <v>2.5339999999999998</v>
      </c>
      <c r="E45" s="3">
        <v>0.23</v>
      </c>
      <c r="F45">
        <v>1.8280000000000001</v>
      </c>
      <c r="G45">
        <v>2.7069999999999999</v>
      </c>
      <c r="H45">
        <v>0.33900000000000002</v>
      </c>
      <c r="I45">
        <v>1.921</v>
      </c>
      <c r="J45"/>
      <c r="L45" s="8"/>
      <c r="M45" s="4"/>
      <c r="N45" s="4"/>
      <c r="O45" s="4"/>
      <c r="P45" s="4"/>
      <c r="Q45" s="4"/>
      <c r="R45" s="4"/>
      <c r="S45" s="4"/>
      <c r="U45" s="8"/>
    </row>
    <row r="46" spans="1:21" x14ac:dyDescent="0.2">
      <c r="A46" t="s">
        <v>22</v>
      </c>
      <c r="B46">
        <v>47</v>
      </c>
      <c r="C46">
        <v>1</v>
      </c>
      <c r="D46" s="1">
        <v>2.1659999999999999</v>
      </c>
      <c r="E46" s="3">
        <v>0.23</v>
      </c>
      <c r="F46">
        <v>2.1930000000000001</v>
      </c>
      <c r="G46">
        <v>2.4910000000000001</v>
      </c>
      <c r="H46">
        <v>0.47299999999999998</v>
      </c>
      <c r="I46">
        <v>0.78900000000000003</v>
      </c>
      <c r="J46"/>
      <c r="L46" s="8"/>
      <c r="M46" s="4"/>
      <c r="N46" s="4"/>
      <c r="O46" s="4"/>
      <c r="P46" s="4"/>
      <c r="Q46" s="4"/>
      <c r="R46" s="4"/>
      <c r="S46" s="4"/>
      <c r="U46" s="8"/>
    </row>
    <row r="47" spans="1:21" x14ac:dyDescent="0.2">
      <c r="A47" s="12" t="s">
        <v>22</v>
      </c>
      <c r="B47" s="12">
        <v>47</v>
      </c>
      <c r="C47" s="12">
        <v>1</v>
      </c>
      <c r="D47" s="1">
        <v>2.9289999999999998</v>
      </c>
      <c r="E47" s="3">
        <v>0.23</v>
      </c>
      <c r="F47">
        <v>2.0430000000000001</v>
      </c>
      <c r="G47">
        <v>2.3879999999999999</v>
      </c>
      <c r="H47">
        <v>0.6</v>
      </c>
      <c r="I47" s="12">
        <v>0.86299999999999999</v>
      </c>
      <c r="J47" s="4"/>
      <c r="L47" s="8"/>
      <c r="M47" s="4"/>
      <c r="N47" s="4"/>
      <c r="O47" s="4"/>
      <c r="P47" s="4"/>
      <c r="Q47" s="4"/>
      <c r="R47" s="4"/>
      <c r="S47" s="4"/>
      <c r="U47" s="8"/>
    </row>
    <row r="48" spans="1:21" x14ac:dyDescent="0.2">
      <c r="A48" s="12" t="s">
        <v>22</v>
      </c>
      <c r="B48" s="12">
        <v>47</v>
      </c>
      <c r="C48" s="12">
        <v>1</v>
      </c>
      <c r="D48" s="1">
        <v>2.3439999999999999</v>
      </c>
      <c r="E48" s="3">
        <v>0.40200000000000002</v>
      </c>
      <c r="F48">
        <v>1.3939999999999999</v>
      </c>
      <c r="G48">
        <v>3.004</v>
      </c>
      <c r="H48">
        <v>0.73399999999999999</v>
      </c>
      <c r="I48" s="12">
        <v>1.073</v>
      </c>
      <c r="J48" s="4"/>
      <c r="L48" s="8"/>
      <c r="M48" s="4"/>
      <c r="N48" s="4"/>
      <c r="O48" s="4"/>
      <c r="P48" s="4"/>
      <c r="Q48" s="4"/>
      <c r="R48" s="4"/>
      <c r="S48" s="4"/>
      <c r="U48" s="8"/>
    </row>
    <row r="49" spans="1:21" x14ac:dyDescent="0.2">
      <c r="A49" s="12" t="s">
        <v>22</v>
      </c>
      <c r="B49" s="12">
        <v>47</v>
      </c>
      <c r="C49" s="12">
        <v>1</v>
      </c>
      <c r="D49" s="1">
        <v>1.956</v>
      </c>
      <c r="E49" s="3">
        <v>0.29899999999999999</v>
      </c>
      <c r="F49">
        <v>1.3440000000000001</v>
      </c>
      <c r="G49">
        <v>2.9350000000000001</v>
      </c>
      <c r="H49">
        <v>0.372</v>
      </c>
      <c r="I49" s="12">
        <v>2.2690000000000001</v>
      </c>
      <c r="J49" s="4"/>
      <c r="L49" s="8"/>
      <c r="M49" s="4"/>
      <c r="N49" s="4"/>
      <c r="O49" s="4"/>
      <c r="P49" s="4"/>
      <c r="Q49" s="4"/>
      <c r="R49" s="4"/>
      <c r="S49" s="4"/>
      <c r="U49" s="8"/>
    </row>
    <row r="50" spans="1:21" x14ac:dyDescent="0.2">
      <c r="A50" s="12" t="s">
        <v>22</v>
      </c>
      <c r="B50" s="12">
        <v>47</v>
      </c>
      <c r="C50" s="12">
        <v>1</v>
      </c>
      <c r="D50" s="1">
        <v>2.464</v>
      </c>
      <c r="E50" s="3">
        <v>0.22900000000000001</v>
      </c>
      <c r="F50">
        <v>3.7109999999999999</v>
      </c>
      <c r="G50">
        <v>2.3330000000000002</v>
      </c>
      <c r="H50">
        <v>0.38900000000000001</v>
      </c>
      <c r="I50" s="12">
        <v>1.5960000000000001</v>
      </c>
      <c r="J50" s="4"/>
      <c r="L50" s="8"/>
      <c r="M50" s="4"/>
      <c r="N50" s="4"/>
      <c r="O50" s="4"/>
      <c r="P50" s="4"/>
      <c r="Q50" s="4"/>
      <c r="R50" s="4"/>
      <c r="S50" s="4"/>
      <c r="U50" s="8"/>
    </row>
    <row r="51" spans="1:21" x14ac:dyDescent="0.2">
      <c r="A51" s="12" t="s">
        <v>22</v>
      </c>
      <c r="B51" s="12">
        <v>47</v>
      </c>
      <c r="C51" s="12">
        <v>1</v>
      </c>
      <c r="D51" s="1">
        <v>2.6930000000000001</v>
      </c>
      <c r="E51" s="3">
        <v>0.23200000000000001</v>
      </c>
      <c r="F51">
        <v>1.9259999999999999</v>
      </c>
      <c r="G51">
        <v>2.754</v>
      </c>
      <c r="H51">
        <v>0.35399999999999998</v>
      </c>
      <c r="I51" s="12">
        <v>1.28</v>
      </c>
      <c r="J51" s="4"/>
      <c r="L51" s="8"/>
      <c r="M51" s="4"/>
      <c r="N51" s="4"/>
      <c r="O51" s="4"/>
      <c r="P51" s="4"/>
      <c r="Q51" s="4"/>
      <c r="R51" s="4"/>
      <c r="S51" s="4"/>
      <c r="U51" s="8"/>
    </row>
    <row r="52" spans="1:21" x14ac:dyDescent="0.2">
      <c r="A52" s="1" t="s">
        <v>22</v>
      </c>
      <c r="B52" s="1">
        <v>100</v>
      </c>
      <c r="C52" s="1">
        <v>1</v>
      </c>
      <c r="D52" s="1">
        <v>12.153</v>
      </c>
      <c r="E52" s="3">
        <v>1.04</v>
      </c>
      <c r="F52">
        <v>7.5519999999999996</v>
      </c>
      <c r="G52">
        <v>6.2190000000000003</v>
      </c>
      <c r="H52">
        <v>2.238</v>
      </c>
      <c r="I52" s="1">
        <v>6.1559999999999997</v>
      </c>
      <c r="L52" s="8"/>
      <c r="M52" s="4"/>
      <c r="N52" s="4"/>
      <c r="O52" s="4"/>
      <c r="P52" s="4"/>
      <c r="Q52" s="4"/>
      <c r="R52" s="4"/>
      <c r="S52" s="4"/>
      <c r="U52" s="8"/>
    </row>
    <row r="53" spans="1:21" x14ac:dyDescent="0.2">
      <c r="A53" s="1" t="s">
        <v>22</v>
      </c>
      <c r="B53" s="1">
        <v>100</v>
      </c>
      <c r="C53" s="1">
        <v>1</v>
      </c>
      <c r="D53" s="1">
        <v>15.29</v>
      </c>
      <c r="E53" s="3">
        <v>1.0549999999999999</v>
      </c>
      <c r="F53">
        <v>8.56</v>
      </c>
      <c r="G53">
        <v>7.8170000000000002</v>
      </c>
      <c r="H53">
        <v>1.1950000000000001</v>
      </c>
      <c r="I53" s="1">
        <v>12.18</v>
      </c>
      <c r="L53" s="8"/>
      <c r="M53" s="4"/>
      <c r="N53" s="4"/>
      <c r="O53" s="4"/>
      <c r="P53" s="4"/>
      <c r="Q53" s="4"/>
      <c r="R53" s="4"/>
      <c r="S53" s="4"/>
      <c r="U53" s="8"/>
    </row>
    <row r="54" spans="1:21" x14ac:dyDescent="0.2">
      <c r="A54" s="1" t="s">
        <v>22</v>
      </c>
      <c r="B54" s="1">
        <v>100</v>
      </c>
      <c r="C54" s="1">
        <v>1</v>
      </c>
      <c r="D54" s="1">
        <v>3.8849999999999998</v>
      </c>
      <c r="E54" s="3">
        <v>1.034</v>
      </c>
      <c r="F54">
        <v>6.1790000000000003</v>
      </c>
      <c r="G54">
        <v>5.2679999999999998</v>
      </c>
      <c r="H54">
        <v>1.522</v>
      </c>
      <c r="I54" s="1">
        <v>3.9169999999999998</v>
      </c>
      <c r="L54" s="8"/>
      <c r="M54" s="4"/>
      <c r="N54" s="4"/>
      <c r="O54" s="4"/>
      <c r="P54" s="4"/>
      <c r="Q54" s="4"/>
      <c r="R54" s="4"/>
      <c r="S54" s="4"/>
      <c r="U54" s="8"/>
    </row>
    <row r="55" spans="1:21" x14ac:dyDescent="0.2">
      <c r="A55" s="1" t="s">
        <v>22</v>
      </c>
      <c r="B55" s="1">
        <v>100</v>
      </c>
      <c r="C55" s="1">
        <v>1</v>
      </c>
      <c r="D55" s="1">
        <v>9.8369999999999997</v>
      </c>
      <c r="E55" s="3">
        <v>1.556</v>
      </c>
      <c r="F55">
        <v>7.5650000000000004</v>
      </c>
      <c r="G55">
        <v>6.5049999999999999</v>
      </c>
      <c r="H55">
        <v>0.68600000000000005</v>
      </c>
      <c r="I55" s="1">
        <v>3.6389999999999998</v>
      </c>
      <c r="L55" s="8"/>
      <c r="M55" s="4"/>
      <c r="N55" s="4"/>
      <c r="O55" s="4"/>
      <c r="P55" s="4"/>
      <c r="Q55" s="4"/>
      <c r="R55" s="4"/>
      <c r="S55" s="4"/>
      <c r="U55" s="8"/>
    </row>
    <row r="56" spans="1:21" x14ac:dyDescent="0.2">
      <c r="A56" s="1" t="s">
        <v>22</v>
      </c>
      <c r="B56" s="1">
        <v>100</v>
      </c>
      <c r="C56" s="1">
        <v>1</v>
      </c>
      <c r="D56" s="1">
        <v>4.835</v>
      </c>
      <c r="E56" s="3">
        <v>1.3029999999999999</v>
      </c>
      <c r="F56">
        <v>7.1879999999999997</v>
      </c>
      <c r="G56">
        <v>5.5549999999999997</v>
      </c>
      <c r="H56">
        <v>0.42199999999999999</v>
      </c>
      <c r="I56" s="1">
        <v>6.1340000000000003</v>
      </c>
      <c r="L56" s="8"/>
      <c r="M56" s="4"/>
      <c r="N56" s="4"/>
      <c r="O56" s="4"/>
      <c r="P56" s="4"/>
      <c r="Q56" s="4"/>
      <c r="R56" s="4"/>
      <c r="S56" s="4"/>
      <c r="U56" s="8"/>
    </row>
    <row r="57" spans="1:21" x14ac:dyDescent="0.2">
      <c r="A57" s="1" t="s">
        <v>22</v>
      </c>
      <c r="B57" s="1">
        <v>100</v>
      </c>
      <c r="C57" s="1">
        <v>1</v>
      </c>
      <c r="D57" s="1">
        <v>5.8140000000000001</v>
      </c>
      <c r="E57" s="3">
        <v>0.77800000000000002</v>
      </c>
      <c r="F57">
        <v>13.99</v>
      </c>
      <c r="G57">
        <v>4.6399999999999997</v>
      </c>
      <c r="H57">
        <v>2.0230000000000001</v>
      </c>
      <c r="I57" s="1">
        <v>4.4859999999999998</v>
      </c>
      <c r="L57" s="8"/>
      <c r="M57" s="4"/>
      <c r="N57" s="4"/>
      <c r="O57" s="4"/>
      <c r="P57" s="4"/>
      <c r="Q57" s="4"/>
      <c r="R57" s="4"/>
      <c r="S57" s="4"/>
      <c r="U57" s="8"/>
    </row>
    <row r="58" spans="1:21" x14ac:dyDescent="0.2">
      <c r="A58" s="1" t="s">
        <v>22</v>
      </c>
      <c r="B58" s="1">
        <v>100</v>
      </c>
      <c r="C58" s="1">
        <v>1</v>
      </c>
      <c r="D58" s="1">
        <v>12.43</v>
      </c>
      <c r="E58" s="3">
        <v>0.77500000000000002</v>
      </c>
      <c r="F58">
        <v>6.5949999999999998</v>
      </c>
      <c r="G58">
        <v>4.5640000000000001</v>
      </c>
      <c r="H58">
        <v>1.3280000000000001</v>
      </c>
      <c r="I58" s="1">
        <v>3.5179999999999998</v>
      </c>
      <c r="L58" s="8"/>
      <c r="M58" s="4"/>
      <c r="N58" s="4"/>
      <c r="O58" s="4"/>
      <c r="P58" s="4"/>
      <c r="Q58" s="4"/>
      <c r="R58" s="4"/>
      <c r="S58" s="4"/>
      <c r="U58" s="8"/>
    </row>
    <row r="59" spans="1:21" x14ac:dyDescent="0.2">
      <c r="A59" s="1" t="s">
        <v>22</v>
      </c>
      <c r="B59" s="1">
        <v>100</v>
      </c>
      <c r="C59" s="1">
        <v>1</v>
      </c>
      <c r="D59" s="1">
        <v>6.3869999999999996</v>
      </c>
      <c r="E59" s="3">
        <v>0.77600000000000002</v>
      </c>
      <c r="F59">
        <v>4.5359999999999996</v>
      </c>
      <c r="G59">
        <v>1.9379999999999999</v>
      </c>
      <c r="H59">
        <v>1.353</v>
      </c>
      <c r="I59" s="1">
        <v>2.79</v>
      </c>
      <c r="L59" s="8"/>
      <c r="M59" s="4"/>
      <c r="N59" s="4"/>
      <c r="O59" s="4"/>
      <c r="P59" s="4"/>
      <c r="Q59" s="4"/>
      <c r="R59" s="4"/>
      <c r="S59" s="4"/>
      <c r="U59" s="8"/>
    </row>
    <row r="60" spans="1:21" x14ac:dyDescent="0.2">
      <c r="A60" s="1" t="s">
        <v>22</v>
      </c>
      <c r="B60" s="1">
        <v>100</v>
      </c>
      <c r="C60" s="1">
        <v>1</v>
      </c>
      <c r="D60" s="1">
        <v>6.524</v>
      </c>
      <c r="E60" s="3">
        <v>1.036</v>
      </c>
      <c r="F60">
        <v>4.4980000000000002</v>
      </c>
      <c r="G60">
        <v>4.1470000000000002</v>
      </c>
      <c r="H60">
        <v>0.755</v>
      </c>
      <c r="I60" s="1">
        <v>9.89</v>
      </c>
      <c r="L60" s="8"/>
      <c r="M60" s="4"/>
      <c r="N60" s="4"/>
      <c r="O60" s="4"/>
      <c r="P60" s="4"/>
      <c r="Q60" s="4"/>
      <c r="R60" s="4"/>
      <c r="S60" s="4"/>
      <c r="U60" s="8"/>
    </row>
    <row r="61" spans="1:21" x14ac:dyDescent="0.2">
      <c r="A61" s="1" t="s">
        <v>22</v>
      </c>
      <c r="B61" s="1">
        <v>100</v>
      </c>
      <c r="C61" s="1">
        <v>1</v>
      </c>
      <c r="D61" s="1">
        <v>3.9630000000000001</v>
      </c>
      <c r="E61" s="3">
        <v>0.77300000000000002</v>
      </c>
      <c r="F61">
        <v>4.093</v>
      </c>
      <c r="G61">
        <v>3.641</v>
      </c>
      <c r="H61">
        <v>1.19</v>
      </c>
      <c r="I61" s="1">
        <v>3.16</v>
      </c>
      <c r="L61" s="8"/>
      <c r="M61" s="4"/>
      <c r="N61" s="4"/>
      <c r="O61" s="4"/>
      <c r="P61" s="4"/>
      <c r="Q61" s="4"/>
      <c r="R61" s="4"/>
      <c r="S61" s="4"/>
      <c r="U61" s="8"/>
    </row>
    <row r="62" spans="1:21" x14ac:dyDescent="0.2">
      <c r="A62" s="1" t="s">
        <v>23</v>
      </c>
      <c r="B62" s="1">
        <v>30</v>
      </c>
      <c r="C62" s="1">
        <v>1</v>
      </c>
      <c r="D62" s="1">
        <v>0.91800000000000004</v>
      </c>
      <c r="E62" s="3">
        <v>0.33900000000000002</v>
      </c>
      <c r="F62">
        <v>1.4359999999999999</v>
      </c>
      <c r="G62">
        <v>0.97599999999999998</v>
      </c>
      <c r="H62">
        <v>0.112</v>
      </c>
      <c r="I62" s="1">
        <v>0.35699999999999998</v>
      </c>
      <c r="L62" s="8"/>
      <c r="M62" s="4"/>
      <c r="N62" s="4"/>
      <c r="O62" s="4"/>
      <c r="P62" s="4"/>
      <c r="Q62" s="4"/>
      <c r="R62" s="4"/>
      <c r="S62" s="4"/>
      <c r="U62" s="8"/>
    </row>
    <row r="63" spans="1:21" x14ac:dyDescent="0.2">
      <c r="A63" s="1" t="s">
        <v>23</v>
      </c>
      <c r="B63" s="1">
        <v>30</v>
      </c>
      <c r="C63" s="1">
        <v>1</v>
      </c>
      <c r="D63" s="1">
        <v>1.302</v>
      </c>
      <c r="E63" s="3">
        <v>0.123</v>
      </c>
      <c r="F63">
        <v>0.68500000000000005</v>
      </c>
      <c r="G63">
        <v>0.629</v>
      </c>
      <c r="H63">
        <v>0.47</v>
      </c>
      <c r="I63" s="1">
        <v>0.83499999999999996</v>
      </c>
      <c r="L63" s="8"/>
      <c r="M63" s="4"/>
      <c r="N63" s="4"/>
      <c r="O63" s="4"/>
      <c r="P63" s="4"/>
      <c r="Q63" s="4"/>
      <c r="R63" s="4"/>
      <c r="S63" s="4"/>
      <c r="U63" s="8"/>
    </row>
    <row r="64" spans="1:21" x14ac:dyDescent="0.2">
      <c r="A64" s="1" t="s">
        <v>23</v>
      </c>
      <c r="B64" s="1">
        <v>30</v>
      </c>
      <c r="C64" s="1">
        <v>1</v>
      </c>
      <c r="D64" s="1">
        <v>0.90400000000000003</v>
      </c>
      <c r="E64" s="3">
        <v>9.9000000000000005E-2</v>
      </c>
      <c r="F64">
        <v>0.97399999999999998</v>
      </c>
      <c r="G64">
        <v>0.90800000000000003</v>
      </c>
      <c r="H64">
        <v>0.16900000000000001</v>
      </c>
      <c r="I64" s="1">
        <v>0.55600000000000005</v>
      </c>
      <c r="L64" s="8"/>
      <c r="M64" s="4"/>
      <c r="N64" s="4"/>
      <c r="O64" s="4"/>
      <c r="P64" s="4"/>
      <c r="Q64" s="4"/>
      <c r="R64" s="4"/>
      <c r="S64" s="4"/>
      <c r="U64" s="8"/>
    </row>
    <row r="65" spans="1:21" x14ac:dyDescent="0.2">
      <c r="A65" s="1" t="s">
        <v>23</v>
      </c>
      <c r="B65" s="1">
        <v>30</v>
      </c>
      <c r="C65" s="1">
        <v>1</v>
      </c>
      <c r="D65" s="1">
        <v>0.91100000000000003</v>
      </c>
      <c r="E65" s="3">
        <v>0.36399999999999999</v>
      </c>
      <c r="F65">
        <v>0.67900000000000005</v>
      </c>
      <c r="G65">
        <v>1.014</v>
      </c>
      <c r="H65">
        <v>0.24</v>
      </c>
      <c r="I65" s="1">
        <v>0.52500000000000002</v>
      </c>
      <c r="L65" s="8"/>
      <c r="M65" s="4"/>
      <c r="N65" s="4"/>
      <c r="O65" s="4"/>
      <c r="P65" s="4"/>
      <c r="Q65" s="4"/>
      <c r="R65" s="4"/>
      <c r="S65" s="4"/>
      <c r="U65" s="8"/>
    </row>
    <row r="66" spans="1:21" x14ac:dyDescent="0.2">
      <c r="A66" s="1" t="s">
        <v>23</v>
      </c>
      <c r="B66" s="1">
        <v>30</v>
      </c>
      <c r="C66" s="1">
        <v>1</v>
      </c>
      <c r="D66" s="1">
        <v>0.92200000000000004</v>
      </c>
      <c r="E66" s="3">
        <v>0.17199999999999999</v>
      </c>
      <c r="F66">
        <v>1.163</v>
      </c>
      <c r="G66">
        <v>0.97899999999999998</v>
      </c>
      <c r="H66">
        <v>7.1999999999999995E-2</v>
      </c>
      <c r="I66" s="1">
        <v>0.52700000000000002</v>
      </c>
      <c r="L66" s="8"/>
      <c r="M66" s="4"/>
      <c r="N66" s="4"/>
      <c r="O66" s="4"/>
      <c r="P66" s="4"/>
      <c r="Q66" s="4"/>
      <c r="R66" s="4"/>
      <c r="S66" s="4"/>
      <c r="U66" s="8"/>
    </row>
    <row r="67" spans="1:21" x14ac:dyDescent="0.2">
      <c r="A67" s="1" t="s">
        <v>23</v>
      </c>
      <c r="B67" s="1">
        <v>30</v>
      </c>
      <c r="C67" s="1">
        <v>1</v>
      </c>
      <c r="D67" s="1">
        <v>1.448</v>
      </c>
      <c r="E67" s="3">
        <v>0.24199999999999999</v>
      </c>
      <c r="F67">
        <v>0.90100000000000002</v>
      </c>
      <c r="G67">
        <v>1.0269999999999999</v>
      </c>
      <c r="H67">
        <v>0.17799999999999999</v>
      </c>
      <c r="I67" s="1">
        <v>0.46100000000000002</v>
      </c>
      <c r="L67" s="8"/>
      <c r="M67" s="4"/>
      <c r="N67" s="4"/>
      <c r="O67" s="4"/>
      <c r="P67" s="4"/>
      <c r="Q67" s="4"/>
      <c r="R67" s="4"/>
      <c r="S67" s="4"/>
      <c r="U67" s="8"/>
    </row>
    <row r="68" spans="1:21" x14ac:dyDescent="0.2">
      <c r="A68" s="1" t="s">
        <v>23</v>
      </c>
      <c r="B68" s="1">
        <v>30</v>
      </c>
      <c r="C68" s="1">
        <v>1</v>
      </c>
      <c r="D68" s="1">
        <v>1.266</v>
      </c>
      <c r="E68" s="3">
        <v>9.8000000000000004E-2</v>
      </c>
      <c r="F68">
        <v>1.222</v>
      </c>
      <c r="G68">
        <v>1.0029999999999999</v>
      </c>
      <c r="H68">
        <v>0.3</v>
      </c>
      <c r="I68" s="1">
        <v>0.49399999999999999</v>
      </c>
      <c r="L68" s="8"/>
      <c r="M68" s="4"/>
      <c r="N68" s="4"/>
      <c r="O68" s="4"/>
      <c r="P68" s="4"/>
      <c r="Q68" s="4"/>
      <c r="R68" s="4"/>
      <c r="S68" s="4"/>
      <c r="U68" s="8"/>
    </row>
    <row r="69" spans="1:21" x14ac:dyDescent="0.2">
      <c r="A69" s="1" t="s">
        <v>23</v>
      </c>
      <c r="B69" s="1">
        <v>30</v>
      </c>
      <c r="C69" s="1">
        <v>1</v>
      </c>
      <c r="D69" s="1">
        <v>0.73099999999999998</v>
      </c>
      <c r="E69" s="3">
        <v>0.106</v>
      </c>
      <c r="F69">
        <v>0.48199999999999998</v>
      </c>
      <c r="G69">
        <v>1.2110000000000001</v>
      </c>
      <c r="H69">
        <v>0.28799999999999998</v>
      </c>
      <c r="I69" s="1">
        <v>0.51800000000000002</v>
      </c>
      <c r="L69" s="8"/>
      <c r="M69" s="4"/>
      <c r="N69" s="4"/>
      <c r="O69" s="4"/>
      <c r="P69" s="4"/>
      <c r="Q69" s="4"/>
      <c r="R69" s="4"/>
      <c r="S69" s="4"/>
      <c r="U69" s="8"/>
    </row>
    <row r="70" spans="1:21" x14ac:dyDescent="0.2">
      <c r="A70" s="1" t="s">
        <v>23</v>
      </c>
      <c r="B70" s="1">
        <v>30</v>
      </c>
      <c r="C70" s="1">
        <v>1</v>
      </c>
      <c r="D70" s="1">
        <v>1.0740000000000001</v>
      </c>
      <c r="E70" s="3">
        <v>0.123</v>
      </c>
      <c r="F70">
        <v>1.667</v>
      </c>
      <c r="G70">
        <v>0.30099999999999999</v>
      </c>
      <c r="H70">
        <v>0.22600000000000001</v>
      </c>
      <c r="I70" s="1">
        <v>0.44800000000000001</v>
      </c>
      <c r="L70" s="8"/>
      <c r="M70" s="4"/>
      <c r="N70" s="4"/>
      <c r="O70" s="4"/>
      <c r="P70" s="4"/>
      <c r="Q70" s="4"/>
      <c r="R70" s="4"/>
      <c r="S70" s="4"/>
      <c r="U70" s="8"/>
    </row>
    <row r="71" spans="1:21" x14ac:dyDescent="0.2">
      <c r="A71" s="1" t="s">
        <v>23</v>
      </c>
      <c r="B71" s="1">
        <v>30</v>
      </c>
      <c r="C71" s="1">
        <v>1</v>
      </c>
      <c r="D71" s="1">
        <v>1.2150000000000001</v>
      </c>
      <c r="E71" s="3">
        <v>0.122</v>
      </c>
      <c r="F71">
        <v>0.90200000000000002</v>
      </c>
      <c r="G71">
        <v>0.99399999999999999</v>
      </c>
      <c r="H71">
        <v>0.114</v>
      </c>
      <c r="I71" s="1">
        <v>0.60099999999999998</v>
      </c>
      <c r="L71" s="8"/>
      <c r="M71" s="4"/>
      <c r="N71" s="4"/>
      <c r="O71" s="4"/>
      <c r="P71" s="4"/>
      <c r="Q71" s="4"/>
      <c r="R71" s="4"/>
      <c r="S71" s="4"/>
      <c r="U71" s="8"/>
    </row>
    <row r="72" spans="1:21" x14ac:dyDescent="0.2">
      <c r="A72" s="1" t="s">
        <v>23</v>
      </c>
      <c r="B72" s="1">
        <v>50</v>
      </c>
      <c r="C72" s="1">
        <v>1</v>
      </c>
      <c r="D72" s="1">
        <v>2.6389999999999998</v>
      </c>
      <c r="E72" s="3">
        <v>0.54100000000000004</v>
      </c>
      <c r="F72">
        <v>2.1749999999999998</v>
      </c>
      <c r="G72">
        <v>2.39</v>
      </c>
      <c r="H72">
        <v>0.33200000000000002</v>
      </c>
      <c r="I72" s="1">
        <v>2.7330000000000001</v>
      </c>
      <c r="L72" s="8"/>
      <c r="M72" s="4"/>
      <c r="N72" s="4"/>
      <c r="O72" s="4"/>
      <c r="P72" s="4"/>
      <c r="Q72" s="4"/>
      <c r="R72" s="4"/>
      <c r="S72" s="4"/>
      <c r="U72" s="8"/>
    </row>
    <row r="73" spans="1:21" x14ac:dyDescent="0.2">
      <c r="A73" s="1" t="s">
        <v>23</v>
      </c>
      <c r="B73" s="1">
        <v>50</v>
      </c>
      <c r="C73" s="1">
        <v>1</v>
      </c>
      <c r="D73" s="1">
        <v>1.637</v>
      </c>
      <c r="E73" s="3">
        <v>0.36599999999999999</v>
      </c>
      <c r="F73">
        <v>1.8260000000000001</v>
      </c>
      <c r="G73">
        <v>0.71299999999999997</v>
      </c>
      <c r="H73">
        <v>1.2210000000000001</v>
      </c>
      <c r="I73" s="1">
        <v>1.9950000000000001</v>
      </c>
      <c r="L73" s="8"/>
      <c r="M73" s="4"/>
      <c r="N73" s="4"/>
      <c r="O73" s="4"/>
      <c r="P73" s="4"/>
      <c r="Q73" s="4"/>
      <c r="R73" s="4"/>
      <c r="S73" s="4"/>
      <c r="U73" s="8"/>
    </row>
    <row r="74" spans="1:21" x14ac:dyDescent="0.2">
      <c r="A74" s="1" t="s">
        <v>23</v>
      </c>
      <c r="B74" s="1">
        <v>50</v>
      </c>
      <c r="C74" s="1">
        <v>1</v>
      </c>
      <c r="D74" s="1">
        <v>1.631</v>
      </c>
      <c r="E74" s="3">
        <v>0.247</v>
      </c>
      <c r="F74">
        <v>2.0459999999999998</v>
      </c>
      <c r="G74">
        <v>0.3</v>
      </c>
      <c r="H74">
        <v>0.24299999999999999</v>
      </c>
      <c r="I74" s="1">
        <v>2.726</v>
      </c>
      <c r="L74" s="8"/>
      <c r="M74" s="4"/>
      <c r="N74" s="4"/>
      <c r="O74" s="4"/>
      <c r="P74" s="4"/>
      <c r="Q74" s="4"/>
      <c r="R74" s="4"/>
      <c r="S74" s="4"/>
      <c r="U74" s="8"/>
    </row>
    <row r="75" spans="1:21" x14ac:dyDescent="0.2">
      <c r="A75" s="1" t="s">
        <v>23</v>
      </c>
      <c r="B75" s="1">
        <v>50</v>
      </c>
      <c r="C75" s="1">
        <v>1</v>
      </c>
      <c r="D75" s="1">
        <v>2.0680000000000001</v>
      </c>
      <c r="E75" s="3">
        <v>0.24299999999999999</v>
      </c>
      <c r="F75">
        <v>2.3239999999999998</v>
      </c>
      <c r="G75">
        <v>0.56799999999999995</v>
      </c>
      <c r="H75">
        <v>0.56999999999999995</v>
      </c>
      <c r="I75" s="1">
        <v>2.4889999999999999</v>
      </c>
      <c r="L75" s="8"/>
      <c r="M75" s="4"/>
      <c r="N75" s="4"/>
      <c r="O75" s="4"/>
      <c r="P75" s="4"/>
      <c r="Q75" s="4"/>
      <c r="R75" s="4"/>
      <c r="S75" s="4"/>
      <c r="U75" s="8"/>
    </row>
    <row r="76" spans="1:21" x14ac:dyDescent="0.2">
      <c r="A76" s="1" t="s">
        <v>23</v>
      </c>
      <c r="B76" s="1">
        <v>50</v>
      </c>
      <c r="C76" s="1">
        <v>1</v>
      </c>
      <c r="D76" s="1">
        <v>1.6719999999999999</v>
      </c>
      <c r="E76" s="3">
        <v>0.42399999999999999</v>
      </c>
      <c r="F76">
        <v>1.4970000000000001</v>
      </c>
      <c r="G76">
        <v>2.6469999999999998</v>
      </c>
      <c r="H76">
        <v>0.51600000000000001</v>
      </c>
      <c r="I76" s="1">
        <v>0.68400000000000005</v>
      </c>
      <c r="L76" s="8"/>
      <c r="M76" s="4"/>
      <c r="N76" s="4"/>
      <c r="O76" s="4"/>
      <c r="P76" s="4"/>
      <c r="Q76" s="4"/>
      <c r="R76" s="4"/>
      <c r="S76" s="4"/>
      <c r="U76" s="8"/>
    </row>
    <row r="77" spans="1:21" x14ac:dyDescent="0.2">
      <c r="A77" s="1" t="s">
        <v>23</v>
      </c>
      <c r="B77" s="1">
        <v>50</v>
      </c>
      <c r="C77" s="1">
        <v>1</v>
      </c>
      <c r="D77" s="1">
        <v>2.1040000000000001</v>
      </c>
      <c r="E77" s="3">
        <v>0.60299999999999998</v>
      </c>
      <c r="F77">
        <v>1.198</v>
      </c>
      <c r="G77">
        <v>0.54900000000000004</v>
      </c>
      <c r="H77">
        <v>0.47699999999999998</v>
      </c>
      <c r="I77" s="1">
        <v>3.0329999999999999</v>
      </c>
      <c r="L77" s="8"/>
      <c r="M77" s="4"/>
      <c r="N77" s="4"/>
      <c r="O77" s="4"/>
      <c r="P77" s="4"/>
      <c r="Q77" s="4"/>
      <c r="R77" s="4"/>
      <c r="S77" s="4"/>
      <c r="U77" s="8"/>
    </row>
    <row r="78" spans="1:21" x14ac:dyDescent="0.2">
      <c r="A78" s="1" t="s">
        <v>23</v>
      </c>
      <c r="B78" s="1">
        <v>50</v>
      </c>
      <c r="C78" s="1">
        <v>1</v>
      </c>
      <c r="D78" s="1">
        <v>1.772</v>
      </c>
      <c r="E78" s="3">
        <v>0.308</v>
      </c>
      <c r="F78">
        <v>1.165</v>
      </c>
      <c r="G78">
        <v>3.0920000000000001</v>
      </c>
      <c r="H78">
        <v>0.56999999999999995</v>
      </c>
      <c r="I78" s="1">
        <v>3.2269999999999999</v>
      </c>
      <c r="L78" s="8"/>
      <c r="M78" s="4"/>
      <c r="N78" s="4"/>
      <c r="O78" s="4"/>
      <c r="P78" s="4"/>
      <c r="Q78" s="4"/>
      <c r="R78" s="4"/>
      <c r="S78" s="4"/>
      <c r="U78" s="8"/>
    </row>
    <row r="79" spans="1:21" x14ac:dyDescent="0.2">
      <c r="A79" s="1" t="s">
        <v>23</v>
      </c>
      <c r="B79" s="1">
        <v>50</v>
      </c>
      <c r="C79" s="1">
        <v>1</v>
      </c>
      <c r="D79" s="1">
        <v>1.258</v>
      </c>
      <c r="E79" s="3">
        <v>0.48099999999999998</v>
      </c>
      <c r="F79">
        <v>1.1870000000000001</v>
      </c>
      <c r="G79">
        <v>0.91100000000000003</v>
      </c>
      <c r="H79">
        <v>0.55800000000000005</v>
      </c>
      <c r="I79" s="1">
        <v>1.86</v>
      </c>
      <c r="L79" s="8"/>
      <c r="M79" s="4"/>
      <c r="N79" s="4"/>
      <c r="O79" s="4"/>
      <c r="P79" s="4"/>
      <c r="Q79" s="4"/>
      <c r="R79" s="4"/>
      <c r="S79" s="4"/>
      <c r="U79" s="8"/>
    </row>
    <row r="80" spans="1:21" x14ac:dyDescent="0.2">
      <c r="A80" s="1" t="s">
        <v>23</v>
      </c>
      <c r="B80" s="1">
        <v>50</v>
      </c>
      <c r="C80" s="1">
        <v>1</v>
      </c>
      <c r="D80" s="1">
        <v>2.214</v>
      </c>
      <c r="E80" s="3">
        <v>0.30199999999999999</v>
      </c>
      <c r="F80">
        <v>1.353</v>
      </c>
      <c r="G80">
        <v>1.196</v>
      </c>
      <c r="H80">
        <v>0.53900000000000003</v>
      </c>
      <c r="I80" s="1">
        <v>2.5790000000000002</v>
      </c>
      <c r="L80" s="8"/>
      <c r="M80" s="4"/>
      <c r="N80" s="4"/>
      <c r="O80" s="4"/>
      <c r="P80" s="4"/>
      <c r="Q80" s="4"/>
      <c r="R80" s="4"/>
      <c r="S80" s="4"/>
      <c r="U80" s="8"/>
    </row>
    <row r="81" spans="1:21" x14ac:dyDescent="0.2">
      <c r="A81" s="1" t="s">
        <v>23</v>
      </c>
      <c r="B81" s="1">
        <v>50</v>
      </c>
      <c r="C81" s="1">
        <v>1</v>
      </c>
      <c r="D81" s="1">
        <v>2.3639999999999999</v>
      </c>
      <c r="E81" s="3">
        <v>0.36199999999999999</v>
      </c>
      <c r="F81">
        <v>1.534</v>
      </c>
      <c r="G81">
        <v>0.77300000000000002</v>
      </c>
      <c r="H81">
        <v>0.50700000000000001</v>
      </c>
      <c r="I81" s="1">
        <v>2.4079999999999999</v>
      </c>
      <c r="L81" s="8"/>
      <c r="M81" s="4"/>
      <c r="N81" s="4"/>
      <c r="O81" s="4"/>
      <c r="P81" s="4"/>
      <c r="Q81" s="4"/>
      <c r="R81" s="4"/>
      <c r="S81" s="4"/>
      <c r="U81" s="8"/>
    </row>
    <row r="82" spans="1:21" x14ac:dyDescent="0.2">
      <c r="A82" s="1" t="s">
        <v>23</v>
      </c>
      <c r="B82" s="1">
        <v>100</v>
      </c>
      <c r="C82" s="1">
        <v>1</v>
      </c>
      <c r="D82" s="1">
        <v>5.5979999999999999</v>
      </c>
      <c r="E82" s="3">
        <v>1.2310000000000001</v>
      </c>
      <c r="F82">
        <v>7.2039999999999997</v>
      </c>
      <c r="G82">
        <v>1.028</v>
      </c>
      <c r="H82">
        <v>0.81699999999999995</v>
      </c>
      <c r="I82" s="1">
        <v>8.8149999999999995</v>
      </c>
      <c r="L82" s="8"/>
      <c r="M82" s="4"/>
      <c r="N82" s="4"/>
      <c r="O82" s="4"/>
      <c r="P82" s="4"/>
      <c r="Q82" s="4"/>
      <c r="R82" s="4"/>
      <c r="S82" s="4"/>
      <c r="U82" s="8"/>
    </row>
    <row r="83" spans="1:21" x14ac:dyDescent="0.2">
      <c r="A83" s="1" t="s">
        <v>23</v>
      </c>
      <c r="B83" s="1">
        <v>100</v>
      </c>
      <c r="C83" s="1">
        <v>1</v>
      </c>
      <c r="D83" s="1">
        <v>10.298</v>
      </c>
      <c r="E83" s="3">
        <v>1.232</v>
      </c>
      <c r="F83">
        <v>5.242</v>
      </c>
      <c r="G83">
        <v>1.89</v>
      </c>
      <c r="H83">
        <v>1.016</v>
      </c>
      <c r="I83" s="1">
        <v>7.3860000000000001</v>
      </c>
      <c r="L83" s="8"/>
      <c r="M83" s="4"/>
      <c r="N83" s="4"/>
      <c r="O83" s="4"/>
      <c r="P83" s="4"/>
      <c r="Q83" s="4"/>
      <c r="R83" s="4"/>
      <c r="S83" s="4"/>
      <c r="U83" s="8"/>
    </row>
    <row r="84" spans="1:21" x14ac:dyDescent="0.2">
      <c r="A84" s="1" t="s">
        <v>23</v>
      </c>
      <c r="B84" s="1">
        <v>100</v>
      </c>
      <c r="C84" s="1">
        <v>1</v>
      </c>
      <c r="D84" s="1">
        <v>4.7510000000000003</v>
      </c>
      <c r="E84" s="3">
        <v>1.2290000000000001</v>
      </c>
      <c r="F84">
        <v>2.6789999999999998</v>
      </c>
      <c r="G84">
        <v>2.1040000000000001</v>
      </c>
      <c r="H84">
        <v>2.5219999999999998</v>
      </c>
      <c r="I84" s="1">
        <v>7.6879999999999997</v>
      </c>
      <c r="L84" s="8"/>
      <c r="M84" s="4"/>
      <c r="N84" s="4"/>
      <c r="O84" s="4"/>
      <c r="P84" s="4"/>
      <c r="Q84" s="4"/>
      <c r="R84" s="4"/>
      <c r="S84" s="4"/>
      <c r="U84" s="8"/>
    </row>
    <row r="85" spans="1:21" x14ac:dyDescent="0.2">
      <c r="A85" s="1" t="s">
        <v>23</v>
      </c>
      <c r="B85" s="1">
        <v>100</v>
      </c>
      <c r="C85" s="1">
        <v>1</v>
      </c>
      <c r="D85" s="1">
        <v>5.4729999999999999</v>
      </c>
      <c r="E85" s="3">
        <v>0.74299999999999999</v>
      </c>
      <c r="F85">
        <v>1.968</v>
      </c>
      <c r="G85">
        <v>13.145</v>
      </c>
      <c r="H85">
        <v>0.47799999999999998</v>
      </c>
      <c r="I85" s="1">
        <v>2.7549999999999999</v>
      </c>
      <c r="L85" s="8"/>
      <c r="M85" s="4"/>
      <c r="N85" s="4"/>
      <c r="O85" s="4"/>
      <c r="P85" s="4"/>
      <c r="Q85" s="4"/>
      <c r="R85" s="4"/>
      <c r="S85" s="4"/>
      <c r="U85" s="8"/>
    </row>
    <row r="86" spans="1:21" x14ac:dyDescent="0.2">
      <c r="A86" s="1" t="s">
        <v>23</v>
      </c>
      <c r="B86" s="1">
        <v>100</v>
      </c>
      <c r="C86" s="1">
        <v>1</v>
      </c>
      <c r="D86" s="1">
        <v>5.0659999999999998</v>
      </c>
      <c r="E86" s="3">
        <v>0.74</v>
      </c>
      <c r="F86">
        <v>12.023</v>
      </c>
      <c r="G86">
        <v>1.8779999999999999</v>
      </c>
      <c r="H86">
        <v>0.38100000000000001</v>
      </c>
      <c r="I86" s="1">
        <v>4.5510000000000002</v>
      </c>
      <c r="L86" s="8"/>
      <c r="M86" s="4"/>
      <c r="N86" s="4"/>
      <c r="O86" s="4"/>
      <c r="P86" s="4"/>
      <c r="Q86" s="4"/>
      <c r="R86" s="4"/>
      <c r="S86" s="4"/>
      <c r="U86" s="8"/>
    </row>
    <row r="87" spans="1:21" x14ac:dyDescent="0.2">
      <c r="A87" s="1" t="s">
        <v>23</v>
      </c>
      <c r="B87" s="1">
        <v>100</v>
      </c>
      <c r="C87" s="1">
        <v>1</v>
      </c>
      <c r="D87" s="1">
        <v>3.3860000000000001</v>
      </c>
      <c r="E87" s="3">
        <v>1.2310000000000001</v>
      </c>
      <c r="F87">
        <v>2.62</v>
      </c>
      <c r="G87">
        <v>1.248</v>
      </c>
      <c r="H87">
        <v>0.49199999999999999</v>
      </c>
      <c r="I87" s="1">
        <v>9.1210000000000004</v>
      </c>
      <c r="L87" s="8"/>
      <c r="M87" s="4"/>
      <c r="N87" s="4"/>
      <c r="O87" s="4"/>
      <c r="P87" s="4"/>
      <c r="Q87" s="4"/>
      <c r="R87" s="4"/>
      <c r="S87" s="4"/>
      <c r="U87" s="8"/>
    </row>
    <row r="88" spans="1:21" x14ac:dyDescent="0.2">
      <c r="A88" s="1" t="s">
        <v>23</v>
      </c>
      <c r="B88" s="1">
        <v>100</v>
      </c>
      <c r="C88" s="1">
        <v>1</v>
      </c>
      <c r="D88" s="1">
        <v>5.3869999999999996</v>
      </c>
      <c r="E88" s="3">
        <v>0.99</v>
      </c>
      <c r="F88">
        <v>2.254</v>
      </c>
      <c r="G88">
        <v>6.7089999999999996</v>
      </c>
      <c r="H88">
        <v>0.57199999999999995</v>
      </c>
      <c r="I88" s="1">
        <v>5.8689999999999998</v>
      </c>
      <c r="L88" s="8"/>
      <c r="M88" s="4"/>
      <c r="N88" s="4"/>
      <c r="O88" s="4"/>
      <c r="P88" s="4"/>
      <c r="Q88" s="4"/>
      <c r="R88" s="4"/>
      <c r="S88" s="4"/>
      <c r="U88" s="8"/>
    </row>
    <row r="89" spans="1:21" x14ac:dyDescent="0.2">
      <c r="A89" s="1" t="s">
        <v>23</v>
      </c>
      <c r="B89" s="1">
        <v>100</v>
      </c>
      <c r="C89" s="1">
        <v>1</v>
      </c>
      <c r="D89" s="1">
        <v>2.6440000000000001</v>
      </c>
      <c r="E89" s="3">
        <v>1.226</v>
      </c>
      <c r="F89">
        <v>3.9319999999999999</v>
      </c>
      <c r="G89">
        <v>6.0069999999999997</v>
      </c>
      <c r="H89">
        <v>0.91600000000000004</v>
      </c>
      <c r="I89" s="1">
        <v>8.4190000000000005</v>
      </c>
      <c r="L89" s="8"/>
      <c r="M89" s="4"/>
      <c r="N89" s="4"/>
      <c r="O89" s="4"/>
      <c r="P89" s="4"/>
      <c r="Q89" s="4"/>
      <c r="R89" s="4"/>
      <c r="S89" s="4"/>
      <c r="U89" s="8"/>
    </row>
    <row r="90" spans="1:21" x14ac:dyDescent="0.2">
      <c r="A90" s="1" t="s">
        <v>23</v>
      </c>
      <c r="B90" s="1">
        <v>100</v>
      </c>
      <c r="C90" s="1">
        <v>1</v>
      </c>
      <c r="D90" s="1">
        <v>9.4060000000000006</v>
      </c>
      <c r="E90" s="3">
        <v>1.4750000000000001</v>
      </c>
      <c r="F90">
        <v>3.0310000000000001</v>
      </c>
      <c r="G90">
        <v>1.9810000000000001</v>
      </c>
      <c r="H90">
        <v>1.1419999999999999</v>
      </c>
      <c r="I90" s="1">
        <v>2.7639999999999998</v>
      </c>
      <c r="L90" s="8"/>
      <c r="M90" s="4"/>
      <c r="N90" s="4"/>
      <c r="O90" s="4"/>
      <c r="P90" s="4"/>
      <c r="Q90" s="4"/>
      <c r="R90" s="4"/>
      <c r="S90" s="4"/>
      <c r="U90" s="8"/>
    </row>
    <row r="91" spans="1:21" x14ac:dyDescent="0.2">
      <c r="A91" s="1" t="s">
        <v>23</v>
      </c>
      <c r="B91" s="1">
        <v>100</v>
      </c>
      <c r="C91" s="1">
        <v>1</v>
      </c>
      <c r="D91" s="1">
        <v>9.6370000000000005</v>
      </c>
      <c r="E91" s="3">
        <v>0.74</v>
      </c>
      <c r="F91">
        <v>3.8530000000000002</v>
      </c>
      <c r="G91">
        <v>8.2710000000000008</v>
      </c>
      <c r="H91">
        <v>0.72899999999999998</v>
      </c>
      <c r="I91" s="1">
        <v>2.7719999999999998</v>
      </c>
      <c r="L91" s="8"/>
      <c r="M91" s="4"/>
      <c r="N91" s="4"/>
      <c r="O91" s="4"/>
      <c r="P91" s="4"/>
      <c r="Q91" s="4"/>
      <c r="R91" s="4"/>
      <c r="S91" s="4"/>
      <c r="U91" s="8"/>
    </row>
    <row r="92" spans="1:21" x14ac:dyDescent="0.2">
      <c r="A92" s="1" t="s">
        <v>24</v>
      </c>
      <c r="B92" s="1">
        <v>25</v>
      </c>
      <c r="C92" s="1">
        <v>1</v>
      </c>
      <c r="D92" s="1">
        <v>0.88900000000000001</v>
      </c>
      <c r="E92" s="3">
        <v>0.245</v>
      </c>
      <c r="F92">
        <v>0.50900000000000001</v>
      </c>
      <c r="G92">
        <v>1.2589999999999999</v>
      </c>
      <c r="H92">
        <v>7.5999999999999998E-2</v>
      </c>
      <c r="I92" s="1">
        <v>0.314</v>
      </c>
    </row>
    <row r="93" spans="1:21" x14ac:dyDescent="0.2">
      <c r="A93" s="1" t="s">
        <v>24</v>
      </c>
      <c r="B93" s="1">
        <v>25</v>
      </c>
      <c r="C93" s="1">
        <v>1</v>
      </c>
      <c r="D93" s="1">
        <v>0.64300000000000002</v>
      </c>
      <c r="E93" s="3">
        <v>0.13200000000000001</v>
      </c>
      <c r="F93">
        <v>0.45800000000000002</v>
      </c>
      <c r="G93">
        <v>0.20399999999999999</v>
      </c>
      <c r="H93">
        <v>9.2999999999999999E-2</v>
      </c>
      <c r="I93" s="1">
        <v>0.28199999999999997</v>
      </c>
    </row>
    <row r="94" spans="1:21" x14ac:dyDescent="0.2">
      <c r="A94" s="1" t="s">
        <v>24</v>
      </c>
      <c r="B94" s="1">
        <v>25</v>
      </c>
      <c r="C94" s="1">
        <v>1</v>
      </c>
      <c r="D94" s="1">
        <v>0.66800000000000004</v>
      </c>
      <c r="E94" s="3">
        <v>0.16</v>
      </c>
      <c r="F94">
        <v>0.59799999999999998</v>
      </c>
      <c r="G94">
        <v>0.93600000000000005</v>
      </c>
      <c r="H94">
        <v>0.14599999999999999</v>
      </c>
      <c r="I94" s="1">
        <v>0.34399999999999997</v>
      </c>
    </row>
    <row r="95" spans="1:21" x14ac:dyDescent="0.2">
      <c r="A95" s="1" t="s">
        <v>24</v>
      </c>
      <c r="B95" s="1">
        <v>25</v>
      </c>
      <c r="C95" s="1">
        <v>1</v>
      </c>
      <c r="D95" s="1">
        <v>0.58499999999999996</v>
      </c>
      <c r="E95" s="3">
        <v>9.6000000000000002E-2</v>
      </c>
      <c r="F95">
        <v>0.91600000000000004</v>
      </c>
      <c r="G95">
        <v>1.0329999999999999</v>
      </c>
      <c r="H95">
        <v>0.1</v>
      </c>
      <c r="I95" s="1">
        <v>0.23599999999999999</v>
      </c>
    </row>
    <row r="96" spans="1:21" x14ac:dyDescent="0.2">
      <c r="A96" s="1" t="s">
        <v>24</v>
      </c>
      <c r="B96" s="1">
        <v>25</v>
      </c>
      <c r="C96" s="1">
        <v>1</v>
      </c>
      <c r="D96" s="1">
        <v>0.67400000000000004</v>
      </c>
      <c r="E96" s="3">
        <v>0.16600000000000001</v>
      </c>
      <c r="F96">
        <v>0.45200000000000001</v>
      </c>
      <c r="G96">
        <v>0.60699999999999998</v>
      </c>
      <c r="H96">
        <v>7.2999999999999995E-2</v>
      </c>
      <c r="I96" s="1">
        <v>0.20399999999999999</v>
      </c>
    </row>
    <row r="97" spans="1:9" x14ac:dyDescent="0.2">
      <c r="A97" s="1" t="s">
        <v>24</v>
      </c>
      <c r="B97" s="1">
        <v>25</v>
      </c>
      <c r="C97" s="1">
        <v>1</v>
      </c>
      <c r="D97" s="1">
        <v>0.50800000000000001</v>
      </c>
      <c r="E97" s="3">
        <v>0.115</v>
      </c>
      <c r="F97">
        <v>0.32500000000000001</v>
      </c>
      <c r="G97">
        <v>0.86</v>
      </c>
      <c r="H97">
        <v>0.106</v>
      </c>
      <c r="I97" s="1">
        <v>0.28499999999999998</v>
      </c>
    </row>
    <row r="98" spans="1:9" x14ac:dyDescent="0.2">
      <c r="A98" s="1" t="s">
        <v>24</v>
      </c>
      <c r="B98" s="1">
        <v>25</v>
      </c>
      <c r="C98" s="1">
        <v>1</v>
      </c>
      <c r="D98" s="1">
        <v>0.55600000000000005</v>
      </c>
      <c r="E98" s="3">
        <v>9.5000000000000001E-2</v>
      </c>
      <c r="F98">
        <v>0.85899999999999999</v>
      </c>
      <c r="G98">
        <v>0.74299999999999999</v>
      </c>
      <c r="H98">
        <v>9.0999999999999998E-2</v>
      </c>
      <c r="I98" s="1">
        <v>0.33</v>
      </c>
    </row>
    <row r="99" spans="1:9" x14ac:dyDescent="0.2">
      <c r="A99" s="1" t="s">
        <v>24</v>
      </c>
      <c r="B99" s="1">
        <v>25</v>
      </c>
      <c r="C99" s="1">
        <v>1</v>
      </c>
      <c r="D99" s="1">
        <v>0.81299999999999994</v>
      </c>
      <c r="E99" s="3">
        <v>9.6000000000000002E-2</v>
      </c>
      <c r="F99">
        <v>0.33600000000000002</v>
      </c>
      <c r="G99">
        <v>0.71699999999999997</v>
      </c>
      <c r="H99">
        <v>0.161</v>
      </c>
      <c r="I99" s="1">
        <v>0.23400000000000001</v>
      </c>
    </row>
    <row r="100" spans="1:9" x14ac:dyDescent="0.2">
      <c r="A100" s="1" t="s">
        <v>24</v>
      </c>
      <c r="B100" s="1">
        <v>25</v>
      </c>
      <c r="C100" s="1">
        <v>1</v>
      </c>
      <c r="D100" s="1">
        <v>0.55200000000000005</v>
      </c>
      <c r="E100" s="3">
        <v>9.6000000000000002E-2</v>
      </c>
      <c r="F100">
        <v>0.54800000000000004</v>
      </c>
      <c r="G100">
        <v>0.82399999999999995</v>
      </c>
      <c r="H100">
        <v>8.7999999999999995E-2</v>
      </c>
      <c r="I100" s="1">
        <v>0.29699999999999999</v>
      </c>
    </row>
    <row r="101" spans="1:9" x14ac:dyDescent="0.2">
      <c r="A101" s="1" t="s">
        <v>24</v>
      </c>
      <c r="B101" s="1">
        <v>25</v>
      </c>
      <c r="C101" s="1">
        <v>1</v>
      </c>
      <c r="D101" s="1">
        <v>0.64100000000000001</v>
      </c>
      <c r="E101" s="3">
        <v>9.5000000000000001E-2</v>
      </c>
      <c r="F101">
        <v>0.621</v>
      </c>
      <c r="G101">
        <v>0.75600000000000001</v>
      </c>
      <c r="H101">
        <v>9.4E-2</v>
      </c>
      <c r="I101" s="1">
        <v>0.23400000000000001</v>
      </c>
    </row>
    <row r="102" spans="1:9" x14ac:dyDescent="0.2">
      <c r="A102" s="1" t="s">
        <v>24</v>
      </c>
      <c r="B102" s="1">
        <v>50</v>
      </c>
      <c r="C102" s="1">
        <v>1</v>
      </c>
      <c r="D102" s="1">
        <v>0.28299999999999997</v>
      </c>
      <c r="E102" s="3">
        <v>0.52</v>
      </c>
      <c r="F102">
        <v>0.86399999999999999</v>
      </c>
      <c r="G102">
        <v>2.4849999999999999</v>
      </c>
      <c r="H102">
        <v>0.124</v>
      </c>
      <c r="I102" s="1">
        <v>1.613</v>
      </c>
    </row>
    <row r="103" spans="1:9" x14ac:dyDescent="0.2">
      <c r="A103" s="1" t="s">
        <v>24</v>
      </c>
      <c r="B103" s="1">
        <v>50</v>
      </c>
      <c r="C103" s="1">
        <v>1</v>
      </c>
      <c r="D103" s="1">
        <v>2.198</v>
      </c>
      <c r="E103" s="3">
        <v>0.26600000000000001</v>
      </c>
      <c r="F103">
        <v>1.34</v>
      </c>
      <c r="G103">
        <v>2.7120000000000002</v>
      </c>
      <c r="H103">
        <v>0.27500000000000002</v>
      </c>
      <c r="I103" s="1">
        <v>1.9379999999999999</v>
      </c>
    </row>
    <row r="104" spans="1:9" x14ac:dyDescent="0.2">
      <c r="A104" s="1" t="s">
        <v>24</v>
      </c>
      <c r="B104" s="1">
        <v>50</v>
      </c>
      <c r="C104" s="1">
        <v>1</v>
      </c>
      <c r="D104" s="1">
        <v>1.3260000000000001</v>
      </c>
      <c r="E104" s="3">
        <v>0.26600000000000001</v>
      </c>
      <c r="F104">
        <v>1.2669999999999999</v>
      </c>
      <c r="G104">
        <v>2.6389999999999998</v>
      </c>
      <c r="H104">
        <v>0.124</v>
      </c>
      <c r="I104" s="1">
        <v>2.3620000000000001</v>
      </c>
    </row>
    <row r="105" spans="1:9" x14ac:dyDescent="0.2">
      <c r="A105" s="1" t="s">
        <v>24</v>
      </c>
      <c r="B105" s="1">
        <v>50</v>
      </c>
      <c r="C105" s="1">
        <v>1</v>
      </c>
      <c r="D105" s="1">
        <v>0.32900000000000001</v>
      </c>
      <c r="E105" s="3">
        <v>0.28199999999999997</v>
      </c>
      <c r="F105">
        <v>1.595</v>
      </c>
      <c r="G105">
        <v>3.1760000000000002</v>
      </c>
      <c r="H105">
        <v>0.27800000000000002</v>
      </c>
      <c r="I105" s="1">
        <v>2.4369999999999998</v>
      </c>
    </row>
    <row r="106" spans="1:9" x14ac:dyDescent="0.2">
      <c r="A106" s="1" t="s">
        <v>24</v>
      </c>
      <c r="B106" s="1">
        <v>50</v>
      </c>
      <c r="C106" s="1">
        <v>1</v>
      </c>
      <c r="D106" s="1">
        <v>1.2110000000000001</v>
      </c>
      <c r="E106" s="3">
        <v>0.52600000000000002</v>
      </c>
      <c r="F106">
        <v>0.58399999999999996</v>
      </c>
      <c r="G106">
        <v>0.76500000000000001</v>
      </c>
      <c r="H106">
        <v>0.124</v>
      </c>
      <c r="I106" s="1">
        <v>1.2929999999999999</v>
      </c>
    </row>
    <row r="107" spans="1:9" x14ac:dyDescent="0.2">
      <c r="A107" s="1" t="s">
        <v>24</v>
      </c>
      <c r="B107" s="1">
        <v>50</v>
      </c>
      <c r="C107" s="1">
        <v>1</v>
      </c>
      <c r="D107" s="1">
        <v>1.454</v>
      </c>
      <c r="E107" s="3">
        <v>0.98299999999999998</v>
      </c>
      <c r="F107">
        <v>0.745</v>
      </c>
      <c r="G107">
        <v>0.80900000000000005</v>
      </c>
      <c r="H107">
        <v>0.41399999999999998</v>
      </c>
      <c r="I107" s="1">
        <v>1.7909999999999999</v>
      </c>
    </row>
    <row r="108" spans="1:9" x14ac:dyDescent="0.2">
      <c r="A108" s="1" t="s">
        <v>24</v>
      </c>
      <c r="B108" s="1">
        <v>50</v>
      </c>
      <c r="C108" s="1">
        <v>1</v>
      </c>
      <c r="D108" s="1">
        <v>1.19</v>
      </c>
      <c r="E108" s="3">
        <v>0.26500000000000001</v>
      </c>
      <c r="F108">
        <v>0.876</v>
      </c>
      <c r="G108">
        <v>0.44900000000000001</v>
      </c>
      <c r="H108">
        <v>0.378</v>
      </c>
      <c r="I108" s="1">
        <v>1.964</v>
      </c>
    </row>
    <row r="109" spans="1:9" x14ac:dyDescent="0.2">
      <c r="A109" s="1" t="s">
        <v>24</v>
      </c>
      <c r="B109" s="1">
        <v>50</v>
      </c>
      <c r="C109" s="1">
        <v>1</v>
      </c>
      <c r="D109" s="1">
        <v>0.28499999999999998</v>
      </c>
      <c r="E109" s="3">
        <v>0.63</v>
      </c>
      <c r="F109">
        <v>0.73799999999999999</v>
      </c>
      <c r="G109">
        <v>2.802</v>
      </c>
      <c r="H109">
        <v>0.124</v>
      </c>
      <c r="I109" s="1">
        <v>1.3</v>
      </c>
    </row>
    <row r="110" spans="1:9" x14ac:dyDescent="0.2">
      <c r="A110" s="1" t="s">
        <v>24</v>
      </c>
      <c r="B110" s="1">
        <v>50</v>
      </c>
      <c r="C110" s="1">
        <v>1</v>
      </c>
      <c r="D110" s="1">
        <v>2.0369999999999999</v>
      </c>
      <c r="E110" s="3">
        <v>0.26400000000000001</v>
      </c>
      <c r="F110">
        <v>0.98199999999999998</v>
      </c>
      <c r="G110">
        <v>0.39100000000000001</v>
      </c>
      <c r="H110">
        <v>0.374</v>
      </c>
      <c r="I110" s="1">
        <v>2.278</v>
      </c>
    </row>
    <row r="111" spans="1:9" x14ac:dyDescent="0.2">
      <c r="A111" s="1" t="s">
        <v>24</v>
      </c>
      <c r="B111" s="1">
        <v>50</v>
      </c>
      <c r="C111" s="1">
        <v>1</v>
      </c>
      <c r="D111" s="1">
        <v>1.1180000000000001</v>
      </c>
      <c r="E111" s="3">
        <v>0.33100000000000002</v>
      </c>
      <c r="F111">
        <v>1.175</v>
      </c>
      <c r="G111">
        <v>1.82</v>
      </c>
      <c r="H111">
        <v>0.63900000000000001</v>
      </c>
      <c r="I111" s="1">
        <v>1.6910000000000001</v>
      </c>
    </row>
    <row r="112" spans="1:9" x14ac:dyDescent="0.2">
      <c r="A112" s="1" t="s">
        <v>24</v>
      </c>
      <c r="B112" s="1">
        <v>100</v>
      </c>
      <c r="C112" s="1">
        <v>1</v>
      </c>
      <c r="D112" s="1">
        <v>3.5609999999999999</v>
      </c>
      <c r="E112" s="3">
        <v>2.4140000000000001</v>
      </c>
      <c r="F112">
        <v>1.5780000000000001</v>
      </c>
      <c r="G112">
        <v>6.7880000000000003</v>
      </c>
      <c r="H112">
        <v>0.55600000000000005</v>
      </c>
      <c r="I112" s="1">
        <v>10.37</v>
      </c>
    </row>
    <row r="113" spans="1:9" x14ac:dyDescent="0.2">
      <c r="A113" s="1" t="s">
        <v>24</v>
      </c>
      <c r="B113" s="1">
        <v>100</v>
      </c>
      <c r="C113" s="1">
        <v>1</v>
      </c>
      <c r="D113" s="1">
        <v>5.1059999999999999</v>
      </c>
      <c r="E113" s="3">
        <v>0.81499999999999995</v>
      </c>
      <c r="F113">
        <v>2.7919999999999998</v>
      </c>
      <c r="G113">
        <v>2.2269999999999999</v>
      </c>
      <c r="H113">
        <v>0.54300000000000004</v>
      </c>
      <c r="I113" s="1">
        <v>7.8310000000000004</v>
      </c>
    </row>
    <row r="114" spans="1:9" x14ac:dyDescent="0.2">
      <c r="A114" s="1" t="s">
        <v>24</v>
      </c>
      <c r="B114" s="1">
        <v>100</v>
      </c>
      <c r="C114" s="1">
        <v>1</v>
      </c>
      <c r="D114" s="1">
        <v>2.2200000000000002</v>
      </c>
      <c r="E114" s="3">
        <v>0.80700000000000005</v>
      </c>
      <c r="F114">
        <v>2.1859999999999999</v>
      </c>
      <c r="G114">
        <v>3.3860000000000001</v>
      </c>
      <c r="H114">
        <v>1.02</v>
      </c>
      <c r="I114" s="1">
        <v>13.374000000000001</v>
      </c>
    </row>
    <row r="115" spans="1:9" x14ac:dyDescent="0.2">
      <c r="A115" s="1" t="s">
        <v>24</v>
      </c>
      <c r="B115" s="1">
        <v>100</v>
      </c>
      <c r="C115" s="1">
        <v>1</v>
      </c>
      <c r="D115" s="1">
        <v>6.444</v>
      </c>
      <c r="E115" s="3">
        <v>0.81100000000000005</v>
      </c>
      <c r="F115">
        <v>4.2140000000000004</v>
      </c>
      <c r="G115">
        <v>2.641</v>
      </c>
      <c r="H115">
        <v>0.85</v>
      </c>
      <c r="I115" s="1">
        <v>3.528</v>
      </c>
    </row>
    <row r="116" spans="1:9" x14ac:dyDescent="0.2">
      <c r="A116" s="1" t="s">
        <v>24</v>
      </c>
      <c r="B116" s="1">
        <v>100</v>
      </c>
      <c r="C116" s="1">
        <v>1</v>
      </c>
      <c r="D116" s="1">
        <v>4.92</v>
      </c>
      <c r="E116" s="3">
        <v>0.80900000000000005</v>
      </c>
      <c r="F116">
        <v>1.9950000000000001</v>
      </c>
      <c r="G116">
        <v>2.58</v>
      </c>
      <c r="H116">
        <v>1.855</v>
      </c>
      <c r="I116" s="1">
        <v>14.246</v>
      </c>
    </row>
    <row r="117" spans="1:9" x14ac:dyDescent="0.2">
      <c r="A117" s="1" t="s">
        <v>24</v>
      </c>
      <c r="B117" s="1">
        <v>100</v>
      </c>
      <c r="C117" s="1">
        <v>1</v>
      </c>
      <c r="D117" s="1">
        <v>3.383</v>
      </c>
      <c r="E117" s="3">
        <v>2.1459999999999999</v>
      </c>
      <c r="F117">
        <v>3.0979999999999999</v>
      </c>
      <c r="G117">
        <v>11.131</v>
      </c>
      <c r="H117">
        <v>0.81499999999999995</v>
      </c>
      <c r="I117" s="1">
        <v>11.247</v>
      </c>
    </row>
    <row r="118" spans="1:9" x14ac:dyDescent="0.2">
      <c r="A118" s="1" t="s">
        <v>24</v>
      </c>
      <c r="B118" s="1">
        <v>100</v>
      </c>
      <c r="C118" s="1">
        <v>1</v>
      </c>
      <c r="D118" s="1">
        <v>3.206</v>
      </c>
      <c r="E118" s="3">
        <v>1.629</v>
      </c>
      <c r="F118">
        <v>2.1930000000000001</v>
      </c>
      <c r="G118">
        <v>1.3120000000000001</v>
      </c>
      <c r="H118">
        <v>1.0549999999999999</v>
      </c>
      <c r="I118" s="1">
        <v>3.1240000000000001</v>
      </c>
    </row>
    <row r="119" spans="1:9" x14ac:dyDescent="0.2">
      <c r="A119" s="1" t="s">
        <v>24</v>
      </c>
      <c r="B119" s="1">
        <v>100</v>
      </c>
      <c r="C119" s="1">
        <v>1</v>
      </c>
      <c r="D119" s="1">
        <v>4.42</v>
      </c>
      <c r="E119" s="3">
        <v>1.0740000000000001</v>
      </c>
      <c r="F119">
        <v>1.7090000000000001</v>
      </c>
      <c r="G119">
        <v>1.778</v>
      </c>
      <c r="H119">
        <v>0.64100000000000001</v>
      </c>
      <c r="I119" s="1">
        <v>3.5379999999999998</v>
      </c>
    </row>
    <row r="120" spans="1:9" x14ac:dyDescent="0.2">
      <c r="A120" s="1" t="s">
        <v>24</v>
      </c>
      <c r="B120" s="1">
        <v>100</v>
      </c>
      <c r="C120" s="1">
        <v>1</v>
      </c>
      <c r="D120" s="1">
        <v>2.9489999999999998</v>
      </c>
      <c r="E120" s="3">
        <v>1.08</v>
      </c>
      <c r="F120">
        <v>3.1880000000000002</v>
      </c>
      <c r="G120">
        <v>5.7549999999999999</v>
      </c>
      <c r="H120">
        <v>0.55000000000000004</v>
      </c>
      <c r="I120" s="1">
        <v>15.926</v>
      </c>
    </row>
    <row r="121" spans="1:9" x14ac:dyDescent="0.2">
      <c r="A121" s="1" t="s">
        <v>24</v>
      </c>
      <c r="B121" s="1">
        <v>100</v>
      </c>
      <c r="C121" s="1">
        <v>1</v>
      </c>
      <c r="D121" s="1">
        <v>4.0190000000000001</v>
      </c>
      <c r="E121" s="3">
        <v>1.079</v>
      </c>
      <c r="F121">
        <v>2.5510000000000002</v>
      </c>
      <c r="G121">
        <v>14.983000000000001</v>
      </c>
      <c r="H121">
        <v>0.59599999999999997</v>
      </c>
      <c r="I121" s="1">
        <v>11.254</v>
      </c>
    </row>
    <row r="122" spans="1:9" x14ac:dyDescent="0.2">
      <c r="A122" s="1" t="s">
        <v>25</v>
      </c>
      <c r="B122" s="1">
        <v>29</v>
      </c>
      <c r="C122" s="1">
        <v>1</v>
      </c>
      <c r="D122" s="1">
        <v>1.1559999999999999</v>
      </c>
      <c r="E122" s="3">
        <v>0.1</v>
      </c>
      <c r="F122">
        <v>1.6859999999999999</v>
      </c>
      <c r="G122">
        <v>1.6040000000000001</v>
      </c>
      <c r="H122">
        <v>0.13</v>
      </c>
      <c r="I122" s="1">
        <v>0.19700000000000001</v>
      </c>
    </row>
    <row r="123" spans="1:9" x14ac:dyDescent="0.2">
      <c r="A123" s="1" t="s">
        <v>25</v>
      </c>
      <c r="B123" s="1">
        <v>29</v>
      </c>
      <c r="C123" s="1">
        <v>1</v>
      </c>
      <c r="D123" s="1">
        <v>1.194</v>
      </c>
      <c r="E123" s="3">
        <v>0.29799999999999999</v>
      </c>
      <c r="F123">
        <v>0.96199999999999997</v>
      </c>
      <c r="G123">
        <v>1.2869999999999999</v>
      </c>
      <c r="H123">
        <v>0.22500000000000001</v>
      </c>
      <c r="I123" s="1">
        <v>0.19700000000000001</v>
      </c>
    </row>
    <row r="124" spans="1:9" x14ac:dyDescent="0.2">
      <c r="A124" s="1" t="s">
        <v>25</v>
      </c>
      <c r="B124" s="1">
        <v>29</v>
      </c>
      <c r="C124" s="1">
        <v>1</v>
      </c>
      <c r="D124" s="1">
        <v>1.8360000000000001</v>
      </c>
      <c r="E124" s="3">
        <v>0.214</v>
      </c>
      <c r="F124">
        <v>0.70499999999999996</v>
      </c>
      <c r="G124">
        <v>1.016</v>
      </c>
      <c r="H124">
        <v>0.221</v>
      </c>
      <c r="I124" s="1">
        <v>0.19800000000000001</v>
      </c>
    </row>
    <row r="125" spans="1:9" x14ac:dyDescent="0.2">
      <c r="A125" s="1" t="s">
        <v>25</v>
      </c>
      <c r="B125" s="1">
        <v>29</v>
      </c>
      <c r="C125" s="1">
        <v>1</v>
      </c>
      <c r="D125" s="1">
        <v>1.589</v>
      </c>
      <c r="E125" s="3">
        <v>0.16700000000000001</v>
      </c>
      <c r="F125">
        <v>1.0189999999999999</v>
      </c>
      <c r="G125">
        <v>1.44</v>
      </c>
      <c r="H125">
        <v>0.153</v>
      </c>
      <c r="I125" s="1">
        <v>0.19700000000000001</v>
      </c>
    </row>
    <row r="126" spans="1:9" x14ac:dyDescent="0.2">
      <c r="A126" s="1" t="s">
        <v>25</v>
      </c>
      <c r="B126" s="1">
        <v>29</v>
      </c>
      <c r="C126" s="1">
        <v>1</v>
      </c>
      <c r="D126" s="1">
        <v>1.0760000000000001</v>
      </c>
      <c r="E126" s="3">
        <v>0.1</v>
      </c>
      <c r="F126">
        <v>0.86399999999999999</v>
      </c>
      <c r="G126">
        <v>1.046</v>
      </c>
      <c r="H126">
        <v>0.11799999999999999</v>
      </c>
      <c r="I126" s="1">
        <v>0.19700000000000001</v>
      </c>
    </row>
    <row r="127" spans="1:9" x14ac:dyDescent="0.2">
      <c r="A127" s="1" t="s">
        <v>25</v>
      </c>
      <c r="B127" s="1">
        <v>29</v>
      </c>
      <c r="C127" s="1">
        <v>1</v>
      </c>
      <c r="D127" s="1">
        <v>1.5369999999999999</v>
      </c>
      <c r="E127" s="3">
        <v>0.10100000000000001</v>
      </c>
      <c r="F127">
        <v>0.97499999999999998</v>
      </c>
      <c r="G127">
        <v>1.361</v>
      </c>
      <c r="H127">
        <v>0.27700000000000002</v>
      </c>
      <c r="I127" s="1">
        <v>0.19800000000000001</v>
      </c>
    </row>
    <row r="128" spans="1:9" x14ac:dyDescent="0.2">
      <c r="A128" s="1" t="s">
        <v>25</v>
      </c>
      <c r="B128" s="1">
        <v>29</v>
      </c>
      <c r="C128" s="1">
        <v>1</v>
      </c>
      <c r="D128" s="1">
        <v>1.58</v>
      </c>
      <c r="E128" s="3">
        <v>0.14399999999999999</v>
      </c>
      <c r="F128">
        <v>1.0720000000000001</v>
      </c>
      <c r="G128">
        <v>1.341</v>
      </c>
      <c r="H128">
        <v>0.24199999999999999</v>
      </c>
      <c r="I128" s="1">
        <v>0.19900000000000001</v>
      </c>
    </row>
    <row r="129" spans="1:9" x14ac:dyDescent="0.2">
      <c r="A129" s="1" t="s">
        <v>25</v>
      </c>
      <c r="B129" s="1">
        <v>29</v>
      </c>
      <c r="C129" s="1">
        <v>1</v>
      </c>
      <c r="D129" s="1">
        <v>1.2170000000000001</v>
      </c>
      <c r="E129" s="3">
        <v>0.32100000000000001</v>
      </c>
      <c r="F129">
        <v>0.82299999999999995</v>
      </c>
      <c r="G129">
        <v>0.97699999999999998</v>
      </c>
      <c r="H129">
        <v>0.114</v>
      </c>
      <c r="I129" s="1">
        <v>0.19900000000000001</v>
      </c>
    </row>
    <row r="130" spans="1:9" x14ac:dyDescent="0.2">
      <c r="A130" s="1" t="s">
        <v>25</v>
      </c>
      <c r="B130" s="1">
        <v>29</v>
      </c>
      <c r="C130" s="1">
        <v>1</v>
      </c>
      <c r="D130" s="1">
        <v>1.5720000000000001</v>
      </c>
      <c r="E130" s="3">
        <v>0.1</v>
      </c>
      <c r="F130">
        <v>0.83</v>
      </c>
      <c r="G130">
        <v>2.0219999999999998</v>
      </c>
      <c r="H130">
        <v>0.26900000000000002</v>
      </c>
      <c r="I130" s="1">
        <v>0.19800000000000001</v>
      </c>
    </row>
    <row r="131" spans="1:9" x14ac:dyDescent="0.2">
      <c r="A131" s="1" t="s">
        <v>25</v>
      </c>
      <c r="B131" s="1">
        <v>29</v>
      </c>
      <c r="C131" s="1">
        <v>1</v>
      </c>
      <c r="D131" s="1">
        <v>1.6220000000000001</v>
      </c>
      <c r="E131" s="3">
        <v>0.1</v>
      </c>
      <c r="F131">
        <v>0.71299999999999997</v>
      </c>
      <c r="G131">
        <v>1.411</v>
      </c>
      <c r="H131">
        <v>0.16700000000000001</v>
      </c>
      <c r="I131" s="1">
        <v>0.19800000000000001</v>
      </c>
    </row>
    <row r="132" spans="1:9" x14ac:dyDescent="0.2">
      <c r="A132" s="1" t="s">
        <v>25</v>
      </c>
      <c r="B132" s="1">
        <v>58</v>
      </c>
      <c r="C132" s="1">
        <v>1</v>
      </c>
      <c r="D132" s="1">
        <v>2.5190000000000001</v>
      </c>
      <c r="E132" s="3">
        <v>0.33200000000000002</v>
      </c>
      <c r="F132">
        <v>2.0259999999999998</v>
      </c>
      <c r="G132">
        <v>6.7480000000000002</v>
      </c>
      <c r="H132">
        <v>0.39900000000000002</v>
      </c>
      <c r="I132" s="1">
        <v>2.9279999999999999</v>
      </c>
    </row>
    <row r="133" spans="1:9" x14ac:dyDescent="0.2">
      <c r="A133" s="1" t="s">
        <v>25</v>
      </c>
      <c r="B133" s="1">
        <v>58</v>
      </c>
      <c r="C133" s="1">
        <v>1</v>
      </c>
      <c r="D133" s="1">
        <v>3.6190000000000002</v>
      </c>
      <c r="E133" s="3">
        <v>0.41399999999999998</v>
      </c>
      <c r="F133">
        <v>2.4220000000000002</v>
      </c>
      <c r="G133">
        <v>0.95599999999999996</v>
      </c>
      <c r="H133">
        <v>0.36299999999999999</v>
      </c>
      <c r="I133" s="1">
        <v>1.722</v>
      </c>
    </row>
    <row r="134" spans="1:9" x14ac:dyDescent="0.2">
      <c r="A134" s="1" t="s">
        <v>25</v>
      </c>
      <c r="B134" s="1">
        <v>58</v>
      </c>
      <c r="C134" s="1">
        <v>1</v>
      </c>
      <c r="D134" s="1">
        <v>5.2370000000000001</v>
      </c>
      <c r="E134" s="3">
        <v>0.71899999999999997</v>
      </c>
      <c r="F134">
        <v>1.7470000000000001</v>
      </c>
      <c r="G134">
        <v>4.383</v>
      </c>
      <c r="H134">
        <v>1.345</v>
      </c>
      <c r="I134" s="1">
        <v>0.94099999999999995</v>
      </c>
    </row>
    <row r="135" spans="1:9" x14ac:dyDescent="0.2">
      <c r="A135" s="1" t="s">
        <v>25</v>
      </c>
      <c r="B135" s="1">
        <v>58</v>
      </c>
      <c r="C135" s="1">
        <v>1</v>
      </c>
      <c r="D135" s="1">
        <v>3.2469999999999999</v>
      </c>
      <c r="E135" s="3">
        <v>0.49299999999999999</v>
      </c>
      <c r="F135">
        <v>3.7290000000000001</v>
      </c>
      <c r="G135">
        <v>4.181</v>
      </c>
      <c r="H135">
        <v>1.089</v>
      </c>
      <c r="I135" s="1">
        <v>1.4339999999999999</v>
      </c>
    </row>
    <row r="136" spans="1:9" x14ac:dyDescent="0.2">
      <c r="A136" s="1" t="s">
        <v>25</v>
      </c>
      <c r="B136" s="1">
        <v>58</v>
      </c>
      <c r="C136" s="1">
        <v>1</v>
      </c>
      <c r="D136" s="1">
        <v>6.8140000000000001</v>
      </c>
      <c r="E136" s="3">
        <v>0.49099999999999999</v>
      </c>
      <c r="F136">
        <v>2.1150000000000002</v>
      </c>
      <c r="G136">
        <v>4.2039999999999997</v>
      </c>
      <c r="H136">
        <v>0.27200000000000002</v>
      </c>
      <c r="I136" s="1">
        <v>1.6339999999999999</v>
      </c>
    </row>
    <row r="137" spans="1:9" x14ac:dyDescent="0.2">
      <c r="A137" s="1" t="s">
        <v>25</v>
      </c>
      <c r="B137" s="1">
        <v>58</v>
      </c>
      <c r="C137" s="1">
        <v>1</v>
      </c>
      <c r="D137" s="1">
        <v>8.3770000000000007</v>
      </c>
      <c r="E137" s="3">
        <v>0.64200000000000002</v>
      </c>
      <c r="F137">
        <v>0.83399999999999996</v>
      </c>
      <c r="G137">
        <v>3.423</v>
      </c>
      <c r="H137">
        <v>0.48499999999999999</v>
      </c>
      <c r="I137" s="1">
        <v>0.83399999999999996</v>
      </c>
    </row>
    <row r="138" spans="1:9" x14ac:dyDescent="0.2">
      <c r="A138" s="1" t="s">
        <v>25</v>
      </c>
      <c r="B138" s="1">
        <v>58</v>
      </c>
      <c r="C138" s="1">
        <v>1</v>
      </c>
      <c r="D138" s="1">
        <v>6.1719999999999997</v>
      </c>
      <c r="E138" s="3">
        <v>0.33300000000000002</v>
      </c>
      <c r="F138">
        <v>1.7609999999999999</v>
      </c>
      <c r="G138">
        <v>4.6340000000000003</v>
      </c>
      <c r="H138">
        <v>0.90100000000000002</v>
      </c>
      <c r="I138" s="1">
        <v>2.3039999999999998</v>
      </c>
    </row>
    <row r="139" spans="1:9" x14ac:dyDescent="0.2">
      <c r="A139" s="1" t="s">
        <v>25</v>
      </c>
      <c r="B139" s="1">
        <v>58</v>
      </c>
      <c r="C139" s="1">
        <v>1</v>
      </c>
      <c r="D139" s="1">
        <v>4.1529999999999996</v>
      </c>
      <c r="E139" s="3">
        <v>0.33400000000000002</v>
      </c>
      <c r="F139">
        <v>1.5780000000000001</v>
      </c>
      <c r="G139">
        <v>3.3879999999999999</v>
      </c>
      <c r="H139">
        <v>0.56200000000000006</v>
      </c>
      <c r="I139" s="1">
        <v>1.33</v>
      </c>
    </row>
    <row r="140" spans="1:9" x14ac:dyDescent="0.2">
      <c r="A140" s="1" t="s">
        <v>25</v>
      </c>
      <c r="B140" s="1">
        <v>58</v>
      </c>
      <c r="C140" s="1">
        <v>1</v>
      </c>
      <c r="D140" s="1">
        <v>4.9820000000000002</v>
      </c>
      <c r="E140" s="3">
        <v>0.871</v>
      </c>
      <c r="F140">
        <v>1.0329999999999999</v>
      </c>
      <c r="G140">
        <v>3.2970000000000002</v>
      </c>
      <c r="H140">
        <v>0.95099999999999996</v>
      </c>
      <c r="I140" s="1">
        <v>1.038</v>
      </c>
    </row>
    <row r="141" spans="1:9" x14ac:dyDescent="0.2">
      <c r="A141" s="1" t="s">
        <v>25</v>
      </c>
      <c r="B141" s="1">
        <v>58</v>
      </c>
      <c r="C141" s="1">
        <v>1</v>
      </c>
      <c r="D141" s="1">
        <v>4.2759999999999998</v>
      </c>
      <c r="E141" s="3">
        <v>0.40799999999999997</v>
      </c>
      <c r="F141">
        <v>3.9489999999999998</v>
      </c>
      <c r="G141">
        <v>5.6369999999999996</v>
      </c>
      <c r="H141">
        <v>0.26800000000000002</v>
      </c>
      <c r="I141" s="1">
        <v>1.43</v>
      </c>
    </row>
    <row r="142" spans="1:9" x14ac:dyDescent="0.2">
      <c r="A142" s="1" t="s">
        <v>25</v>
      </c>
      <c r="B142" s="1">
        <v>97</v>
      </c>
      <c r="C142" s="1">
        <v>1</v>
      </c>
      <c r="D142" s="1">
        <v>22.327999999999999</v>
      </c>
      <c r="E142" s="3">
        <v>0.68100000000000005</v>
      </c>
      <c r="F142">
        <v>4.6369999999999996</v>
      </c>
      <c r="G142">
        <v>0.97199999999999998</v>
      </c>
      <c r="H142">
        <v>0.879</v>
      </c>
      <c r="I142" s="1">
        <v>3.5379999999999998</v>
      </c>
    </row>
    <row r="143" spans="1:9" x14ac:dyDescent="0.2">
      <c r="A143" s="1" t="s">
        <v>25</v>
      </c>
      <c r="B143" s="1">
        <v>97</v>
      </c>
      <c r="C143" s="1">
        <v>1</v>
      </c>
      <c r="D143" s="1">
        <v>11.231</v>
      </c>
      <c r="E143" s="3">
        <v>0.68500000000000005</v>
      </c>
      <c r="F143">
        <v>7.7960000000000003</v>
      </c>
      <c r="G143">
        <v>4.4809999999999999</v>
      </c>
      <c r="H143">
        <v>0.83</v>
      </c>
      <c r="I143" s="1">
        <v>7.29</v>
      </c>
    </row>
    <row r="144" spans="1:9" x14ac:dyDescent="0.2">
      <c r="A144" s="1" t="s">
        <v>25</v>
      </c>
      <c r="B144" s="1">
        <v>97</v>
      </c>
      <c r="C144" s="1">
        <v>1</v>
      </c>
      <c r="D144" s="1">
        <v>15.773999999999999</v>
      </c>
      <c r="E144" s="3">
        <v>1.1120000000000001</v>
      </c>
      <c r="F144">
        <v>8.0530000000000008</v>
      </c>
      <c r="G144">
        <v>1.403</v>
      </c>
      <c r="H144">
        <v>0.59099999999999997</v>
      </c>
      <c r="I144" s="1">
        <v>3.5640000000000001</v>
      </c>
    </row>
    <row r="145" spans="1:9" x14ac:dyDescent="0.2">
      <c r="A145" s="1" t="s">
        <v>25</v>
      </c>
      <c r="B145" s="1">
        <v>97</v>
      </c>
      <c r="C145" s="1">
        <v>1</v>
      </c>
      <c r="D145" s="1">
        <v>20.427</v>
      </c>
      <c r="E145" s="3">
        <v>0.67800000000000005</v>
      </c>
      <c r="F145">
        <v>2.9359999999999999</v>
      </c>
      <c r="G145">
        <v>0.96599999999999997</v>
      </c>
      <c r="H145">
        <v>0.97599999999999998</v>
      </c>
      <c r="I145" s="1">
        <v>6.5330000000000004</v>
      </c>
    </row>
    <row r="146" spans="1:9" x14ac:dyDescent="0.2">
      <c r="A146" s="1" t="s">
        <v>25</v>
      </c>
      <c r="B146" s="1">
        <v>97</v>
      </c>
      <c r="C146" s="1">
        <v>1</v>
      </c>
      <c r="D146" s="1">
        <v>8.5350000000000001</v>
      </c>
      <c r="E146" s="3">
        <v>0.89400000000000002</v>
      </c>
      <c r="F146">
        <v>5.8380000000000001</v>
      </c>
      <c r="G146">
        <v>7.4480000000000004</v>
      </c>
      <c r="H146">
        <v>1.099</v>
      </c>
      <c r="I146" s="1">
        <v>10.901</v>
      </c>
    </row>
    <row r="147" spans="1:9" x14ac:dyDescent="0.2">
      <c r="A147" s="1" t="s">
        <v>25</v>
      </c>
      <c r="B147" s="1">
        <v>97</v>
      </c>
      <c r="C147" s="1">
        <v>1</v>
      </c>
      <c r="D147" s="1">
        <v>15.257999999999999</v>
      </c>
      <c r="E147" s="3">
        <v>0.68300000000000005</v>
      </c>
      <c r="F147">
        <v>9.1140000000000008</v>
      </c>
      <c r="G147">
        <v>2.0790000000000002</v>
      </c>
      <c r="H147">
        <v>2.0950000000000002</v>
      </c>
      <c r="I147" s="1">
        <v>3.5640000000000001</v>
      </c>
    </row>
    <row r="148" spans="1:9" x14ac:dyDescent="0.2">
      <c r="A148" s="1" t="s">
        <v>25</v>
      </c>
      <c r="B148" s="1">
        <v>97</v>
      </c>
      <c r="C148" s="1">
        <v>1</v>
      </c>
      <c r="D148" s="1">
        <v>12.712</v>
      </c>
      <c r="E148" s="3">
        <v>2.1850000000000001</v>
      </c>
      <c r="F148">
        <v>3.3159999999999998</v>
      </c>
      <c r="G148">
        <v>1.1779999999999999</v>
      </c>
      <c r="H148">
        <v>2.887</v>
      </c>
      <c r="I148" s="1">
        <v>5.2119999999999997</v>
      </c>
    </row>
    <row r="149" spans="1:9" x14ac:dyDescent="0.2">
      <c r="A149" s="1" t="s">
        <v>25</v>
      </c>
      <c r="B149" s="1">
        <v>97</v>
      </c>
      <c r="C149" s="1">
        <v>1</v>
      </c>
      <c r="D149" s="1">
        <v>19.030999999999999</v>
      </c>
      <c r="E149" s="3">
        <v>0.68</v>
      </c>
      <c r="F149">
        <v>8.9540000000000006</v>
      </c>
      <c r="G149">
        <v>1.7789999999999999</v>
      </c>
      <c r="H149">
        <v>1.3560000000000001</v>
      </c>
      <c r="I149" s="1">
        <v>4.9169999999999998</v>
      </c>
    </row>
    <row r="150" spans="1:9" x14ac:dyDescent="0.2">
      <c r="A150" s="1" t="s">
        <v>25</v>
      </c>
      <c r="B150" s="1">
        <v>97</v>
      </c>
      <c r="C150" s="1">
        <v>1</v>
      </c>
      <c r="D150" s="1">
        <v>18.585000000000001</v>
      </c>
      <c r="E150" s="3">
        <v>0.67900000000000005</v>
      </c>
      <c r="F150">
        <v>2.74</v>
      </c>
      <c r="G150">
        <v>1.1599999999999999</v>
      </c>
      <c r="H150">
        <v>1.329</v>
      </c>
      <c r="I150" s="1">
        <v>7.9189999999999996</v>
      </c>
    </row>
    <row r="151" spans="1:9" x14ac:dyDescent="0.2">
      <c r="A151" s="1" t="s">
        <v>25</v>
      </c>
      <c r="B151" s="1">
        <v>97</v>
      </c>
      <c r="C151" s="1">
        <v>1</v>
      </c>
      <c r="D151" s="1">
        <v>7.8879999999999999</v>
      </c>
      <c r="E151" s="3">
        <v>0.68</v>
      </c>
      <c r="F151">
        <v>3.7389999999999999</v>
      </c>
      <c r="G151">
        <v>3.8340000000000001</v>
      </c>
      <c r="H151">
        <v>1.4830000000000001</v>
      </c>
      <c r="I151" s="1">
        <v>5.5629999999999997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1"/>
  <sheetViews>
    <sheetView tabSelected="1" zoomScale="75" zoomScaleNormal="75" workbookViewId="0">
      <selection activeCell="S16" sqref="S16"/>
    </sheetView>
  </sheetViews>
  <sheetFormatPr defaultRowHeight="14.25" x14ac:dyDescent="0.2"/>
  <cols>
    <col min="1" max="1" width="12.75" style="1"/>
    <col min="2" max="2" width="4.25" style="1"/>
    <col min="3" max="3" width="2.25" style="1"/>
    <col min="4" max="4" width="7.875" style="1"/>
    <col min="5" max="5" width="8" style="1"/>
    <col min="6" max="7" width="7.875" style="1"/>
    <col min="8" max="8" width="7.5" style="1"/>
    <col min="9" max="9" width="10" style="1"/>
    <col min="10" max="10" width="6.25" style="1"/>
    <col min="11" max="11" width="4.5" style="13"/>
    <col min="12" max="12" width="7.875" style="14"/>
    <col min="13" max="15" width="7.625" style="1"/>
    <col min="16" max="16" width="9.375" style="1"/>
    <col min="17" max="17" width="7.625" style="1"/>
    <col min="18" max="18" width="8.25" style="1"/>
    <col min="19" max="19" width="9.125" style="15"/>
    <col min="20" max="20" width="7.875" style="2"/>
    <col min="21" max="22" width="7.875" style="1"/>
    <col min="23" max="23" width="8" style="1"/>
    <col min="24" max="26" width="7.875" style="1"/>
    <col min="27" max="27" width="9.75" style="1"/>
    <col min="28" max="33" width="7.875" style="1"/>
    <col min="34" max="1025" width="12.375" style="1"/>
  </cols>
  <sheetData>
    <row r="1" spans="1:23" s="1" customFormat="1" x14ac:dyDescent="0.2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26</v>
      </c>
      <c r="L1" s="16" t="s">
        <v>5</v>
      </c>
      <c r="M1" s="4" t="str">
        <f>D1</f>
        <v>HGA</v>
      </c>
      <c r="N1" s="4" t="str">
        <f>E1</f>
        <v>NGA</v>
      </c>
      <c r="O1" s="4" t="str">
        <f>F1</f>
        <v>LWSGA</v>
      </c>
      <c r="P1" s="4" t="str">
        <f>G1</f>
        <v>ADBRKGA</v>
      </c>
      <c r="Q1" s="4" t="str">
        <f>H1</f>
        <v>HPSO</v>
      </c>
      <c r="R1" s="4" t="s">
        <v>26</v>
      </c>
      <c r="S1" s="17" t="s">
        <v>27</v>
      </c>
    </row>
    <row r="2" spans="1:23" ht="15" x14ac:dyDescent="0.2">
      <c r="A2" s="1" t="s">
        <v>6</v>
      </c>
      <c r="B2" s="1">
        <v>30</v>
      </c>
      <c r="C2" s="1">
        <v>1</v>
      </c>
      <c r="D2" s="8">
        <v>2.0470000000000002</v>
      </c>
      <c r="E2" s="2">
        <v>1.462</v>
      </c>
      <c r="F2" s="2">
        <v>1.4970000000000001</v>
      </c>
      <c r="G2" s="2">
        <v>3.1640000000000001</v>
      </c>
      <c r="H2" s="2">
        <v>0.29799999999999999</v>
      </c>
      <c r="I2" s="1">
        <v>2.42</v>
      </c>
      <c r="J2"/>
      <c r="K2" s="6" t="s">
        <v>7</v>
      </c>
      <c r="L2" s="16">
        <f t="shared" ref="L2:L16" si="0">MAX(M2:Q2)</f>
        <v>3.0388999999999995</v>
      </c>
      <c r="M2" s="4">
        <f t="shared" ref="M2:R2" si="1">AVERAGE(D2:D11)</f>
        <v>2.2947999999999995</v>
      </c>
      <c r="N2" s="4">
        <f t="shared" si="1"/>
        <v>1.0424</v>
      </c>
      <c r="O2" s="4">
        <f t="shared" si="1"/>
        <v>1.7031999999999996</v>
      </c>
      <c r="P2" s="4">
        <f t="shared" si="1"/>
        <v>3.0388999999999995</v>
      </c>
      <c r="Q2" s="4">
        <f t="shared" si="1"/>
        <v>0.3664</v>
      </c>
      <c r="R2" s="4">
        <f t="shared" si="1"/>
        <v>2.8789000000000002</v>
      </c>
      <c r="S2" s="17">
        <f t="shared" ref="S2:S16" si="2">MAX(M2:R2)</f>
        <v>3.0388999999999995</v>
      </c>
      <c r="U2"/>
      <c r="V2"/>
      <c r="W2"/>
    </row>
    <row r="3" spans="1:23" ht="15" x14ac:dyDescent="0.2">
      <c r="A3" s="1" t="s">
        <v>6</v>
      </c>
      <c r="B3" s="1">
        <v>30</v>
      </c>
      <c r="C3" s="1">
        <v>1</v>
      </c>
      <c r="D3" s="8">
        <v>1.948</v>
      </c>
      <c r="E3" s="8">
        <v>1.631</v>
      </c>
      <c r="F3" s="2">
        <v>1.8120000000000001</v>
      </c>
      <c r="G3" s="2">
        <v>3.6339999999999999</v>
      </c>
      <c r="H3" s="2">
        <v>0.161</v>
      </c>
      <c r="I3" s="1">
        <v>3.2429999999999999</v>
      </c>
      <c r="J3"/>
      <c r="K3" s="6" t="s">
        <v>8</v>
      </c>
      <c r="L3" s="16">
        <f t="shared" si="0"/>
        <v>10.0504</v>
      </c>
      <c r="M3" s="4">
        <f t="shared" ref="M3:R3" si="3">AVERAGE(D12:D21)</f>
        <v>5.0644999999999989</v>
      </c>
      <c r="N3" s="4">
        <f t="shared" si="3"/>
        <v>4.9599999999999991</v>
      </c>
      <c r="O3" s="4">
        <f t="shared" si="3"/>
        <v>5.5583999999999998</v>
      </c>
      <c r="P3" s="4">
        <f t="shared" si="3"/>
        <v>10.0504</v>
      </c>
      <c r="Q3" s="4">
        <f t="shared" si="3"/>
        <v>0.72570000000000001</v>
      </c>
      <c r="R3" s="4">
        <f t="shared" si="3"/>
        <v>16.3477</v>
      </c>
      <c r="S3" s="17">
        <f t="shared" si="2"/>
        <v>16.3477</v>
      </c>
      <c r="U3"/>
      <c r="V3"/>
      <c r="W3"/>
    </row>
    <row r="4" spans="1:23" ht="15" x14ac:dyDescent="0.2">
      <c r="A4" s="1" t="s">
        <v>6</v>
      </c>
      <c r="B4" s="1">
        <v>30</v>
      </c>
      <c r="C4" s="1">
        <v>1</v>
      </c>
      <c r="D4" s="8">
        <v>1.978</v>
      </c>
      <c r="E4" s="2">
        <v>1.292</v>
      </c>
      <c r="F4" s="2">
        <v>2.9670000000000001</v>
      </c>
      <c r="G4" s="2">
        <v>2.5019999999999998</v>
      </c>
      <c r="H4" s="2">
        <v>0.58499999999999996</v>
      </c>
      <c r="I4" s="1">
        <v>4.1950000000000003</v>
      </c>
      <c r="J4"/>
      <c r="K4" s="6" t="s">
        <v>9</v>
      </c>
      <c r="L4" s="16">
        <f t="shared" si="0"/>
        <v>68.066099999999992</v>
      </c>
      <c r="M4" s="4">
        <f t="shared" ref="M4:R4" si="4">AVERAGE(D22:D31)</f>
        <v>32.714900000000007</v>
      </c>
      <c r="N4" s="4">
        <f t="shared" si="4"/>
        <v>38.122100000000003</v>
      </c>
      <c r="O4" s="4">
        <f t="shared" si="4"/>
        <v>23.415800000000001</v>
      </c>
      <c r="P4" s="4">
        <f t="shared" si="4"/>
        <v>68.066099999999992</v>
      </c>
      <c r="Q4" s="4">
        <f t="shared" si="4"/>
        <v>1.5550999999999999</v>
      </c>
      <c r="R4" s="4">
        <f t="shared" si="4"/>
        <v>293.32080000000002</v>
      </c>
      <c r="S4" s="17">
        <f t="shared" si="2"/>
        <v>293.32080000000002</v>
      </c>
      <c r="U4"/>
      <c r="V4"/>
      <c r="W4"/>
    </row>
    <row r="5" spans="1:23" ht="15" x14ac:dyDescent="0.2">
      <c r="A5" s="1" t="s">
        <v>6</v>
      </c>
      <c r="B5" s="1">
        <v>30</v>
      </c>
      <c r="C5" s="1">
        <v>1</v>
      </c>
      <c r="D5" s="8">
        <v>3.0609999999999999</v>
      </c>
      <c r="E5" s="8">
        <v>1.2390000000000001</v>
      </c>
      <c r="F5" s="2">
        <v>1.972</v>
      </c>
      <c r="G5" s="2">
        <v>3.5779999999999998</v>
      </c>
      <c r="H5" s="2">
        <v>0.50900000000000001</v>
      </c>
      <c r="I5" s="1">
        <v>2.3460000000000001</v>
      </c>
      <c r="J5"/>
      <c r="K5" s="6" t="s">
        <v>10</v>
      </c>
      <c r="L5" s="16">
        <f t="shared" si="0"/>
        <v>1.1764999999999997</v>
      </c>
      <c r="M5" s="4">
        <f t="shared" ref="M5:R5" si="5">AVERAGE(D32:D41)</f>
        <v>1.1361000000000001</v>
      </c>
      <c r="N5" s="4">
        <f t="shared" si="5"/>
        <v>0.1419</v>
      </c>
      <c r="O5" s="4">
        <f t="shared" si="5"/>
        <v>1.0685</v>
      </c>
      <c r="P5" s="4">
        <f t="shared" si="5"/>
        <v>1.1764999999999997</v>
      </c>
      <c r="Q5" s="4">
        <f t="shared" si="5"/>
        <v>0.17299999999999999</v>
      </c>
      <c r="R5" s="4">
        <f t="shared" si="5"/>
        <v>0.78510000000000002</v>
      </c>
      <c r="S5" s="17">
        <f t="shared" si="2"/>
        <v>1.1764999999999997</v>
      </c>
      <c r="U5"/>
      <c r="V5"/>
      <c r="W5"/>
    </row>
    <row r="6" spans="1:23" ht="15" x14ac:dyDescent="0.2">
      <c r="A6" s="1" t="s">
        <v>6</v>
      </c>
      <c r="B6" s="1">
        <v>30</v>
      </c>
      <c r="C6" s="1">
        <v>1</v>
      </c>
      <c r="D6" s="8">
        <v>2.1190000000000002</v>
      </c>
      <c r="E6" s="8">
        <v>0.621</v>
      </c>
      <c r="F6" s="2">
        <v>1.524</v>
      </c>
      <c r="G6" s="2">
        <v>3.004</v>
      </c>
      <c r="H6" s="2">
        <v>0.4</v>
      </c>
      <c r="I6" s="1">
        <v>2.8220000000000001</v>
      </c>
      <c r="J6"/>
      <c r="K6" s="6" t="s">
        <v>11</v>
      </c>
      <c r="L6" s="16">
        <f t="shared" si="0"/>
        <v>5.0198999999999998</v>
      </c>
      <c r="M6" s="4">
        <f t="shared" ref="M6:R6" si="6">AVERAGE(D42:D51)</f>
        <v>1.4510999999999998</v>
      </c>
      <c r="N6" s="4">
        <f t="shared" si="6"/>
        <v>1.0145999999999999</v>
      </c>
      <c r="O6" s="4">
        <f t="shared" si="6"/>
        <v>3.6963999999999997</v>
      </c>
      <c r="P6" s="4">
        <f t="shared" si="6"/>
        <v>5.0198999999999998</v>
      </c>
      <c r="Q6" s="4">
        <f t="shared" si="6"/>
        <v>0.55040000000000011</v>
      </c>
      <c r="R6" s="4">
        <f t="shared" si="6"/>
        <v>6.4587999999999992</v>
      </c>
      <c r="S6" s="17">
        <f t="shared" si="2"/>
        <v>6.4587999999999992</v>
      </c>
      <c r="U6"/>
      <c r="V6"/>
      <c r="W6"/>
    </row>
    <row r="7" spans="1:23" ht="15" x14ac:dyDescent="0.2">
      <c r="A7" s="1" t="s">
        <v>6</v>
      </c>
      <c r="B7" s="1">
        <v>30</v>
      </c>
      <c r="C7" s="1">
        <v>1</v>
      </c>
      <c r="D7" s="8">
        <v>2.5990000000000002</v>
      </c>
      <c r="E7" s="8">
        <v>0.56499999999999995</v>
      </c>
      <c r="F7" s="2">
        <v>1.5489999999999999</v>
      </c>
      <c r="G7" s="2">
        <v>3.0609999999999999</v>
      </c>
      <c r="H7" s="2">
        <v>0.39300000000000002</v>
      </c>
      <c r="I7" s="1">
        <v>2.399</v>
      </c>
      <c r="J7"/>
      <c r="K7" s="6" t="s">
        <v>12</v>
      </c>
      <c r="L7" s="16">
        <f t="shared" si="0"/>
        <v>27.609199999999998</v>
      </c>
      <c r="M7" s="4">
        <f t="shared" ref="M7:R7" si="7">AVERAGE(D52:D61)</f>
        <v>7.7234999999999996</v>
      </c>
      <c r="N7" s="4">
        <f t="shared" si="7"/>
        <v>9.5221</v>
      </c>
      <c r="O7" s="4">
        <f t="shared" si="7"/>
        <v>16.2394</v>
      </c>
      <c r="P7" s="4">
        <f t="shared" si="7"/>
        <v>27.609199999999998</v>
      </c>
      <c r="Q7" s="4">
        <f t="shared" si="7"/>
        <v>0.86349999999999993</v>
      </c>
      <c r="R7" s="4">
        <f t="shared" si="7"/>
        <v>126.11179999999999</v>
      </c>
      <c r="S7" s="17">
        <f t="shared" si="2"/>
        <v>126.11179999999999</v>
      </c>
      <c r="U7"/>
      <c r="V7"/>
      <c r="W7"/>
    </row>
    <row r="8" spans="1:23" ht="15" x14ac:dyDescent="0.2">
      <c r="A8" s="1" t="s">
        <v>6</v>
      </c>
      <c r="B8" s="1">
        <v>30</v>
      </c>
      <c r="C8" s="1">
        <v>1</v>
      </c>
      <c r="D8" s="8">
        <v>1.26</v>
      </c>
      <c r="E8" s="2">
        <v>0.45200000000000001</v>
      </c>
      <c r="F8" s="2">
        <v>0.91</v>
      </c>
      <c r="G8" s="2">
        <v>2.726</v>
      </c>
      <c r="H8" s="2">
        <v>0.45100000000000001</v>
      </c>
      <c r="I8" s="1">
        <v>4.0330000000000004</v>
      </c>
      <c r="J8"/>
      <c r="K8" s="6" t="s">
        <v>13</v>
      </c>
      <c r="L8" s="16">
        <f t="shared" si="0"/>
        <v>1.621</v>
      </c>
      <c r="M8" s="4">
        <f t="shared" ref="M8:R8" si="8">AVERAGE(D62:D71)</f>
        <v>1.621</v>
      </c>
      <c r="N8" s="4">
        <f t="shared" si="8"/>
        <v>0.4849</v>
      </c>
      <c r="O8" s="4">
        <f t="shared" si="8"/>
        <v>1.4445000000000001</v>
      </c>
      <c r="P8" s="4">
        <f t="shared" si="8"/>
        <v>1.3233000000000001</v>
      </c>
      <c r="Q8" s="4">
        <f t="shared" si="8"/>
        <v>0.17299999999999999</v>
      </c>
      <c r="R8" s="4">
        <f t="shared" si="8"/>
        <v>1.7887</v>
      </c>
      <c r="S8" s="17">
        <f t="shared" si="2"/>
        <v>1.7887</v>
      </c>
      <c r="U8"/>
      <c r="V8"/>
      <c r="W8"/>
    </row>
    <row r="9" spans="1:23" ht="15" x14ac:dyDescent="0.2">
      <c r="A9" s="1" t="s">
        <v>6</v>
      </c>
      <c r="B9" s="1">
        <v>30</v>
      </c>
      <c r="C9" s="1">
        <v>1</v>
      </c>
      <c r="D9" s="8">
        <v>1.792</v>
      </c>
      <c r="E9" s="8">
        <v>0.90300000000000002</v>
      </c>
      <c r="F9" s="2">
        <v>1.159</v>
      </c>
      <c r="G9" s="2">
        <v>3.4350000000000001</v>
      </c>
      <c r="H9" s="2">
        <v>0.21</v>
      </c>
      <c r="I9" s="1">
        <v>2.0870000000000002</v>
      </c>
      <c r="J9"/>
      <c r="K9" s="6" t="s">
        <v>14</v>
      </c>
      <c r="L9" s="16">
        <f t="shared" si="0"/>
        <v>3.7358000000000002</v>
      </c>
      <c r="M9" s="4">
        <f t="shared" ref="M9:R9" si="9">AVERAGE(D72:D81)</f>
        <v>2.6163999999999996</v>
      </c>
      <c r="N9" s="4">
        <f t="shared" si="9"/>
        <v>1.2261</v>
      </c>
      <c r="O9" s="4">
        <f t="shared" si="9"/>
        <v>3.7358000000000002</v>
      </c>
      <c r="P9" s="4">
        <f t="shared" si="9"/>
        <v>3.1795999999999998</v>
      </c>
      <c r="Q9" s="4">
        <f t="shared" si="9"/>
        <v>0.61729999999999996</v>
      </c>
      <c r="R9" s="4">
        <f t="shared" si="9"/>
        <v>8.9662000000000006</v>
      </c>
      <c r="S9" s="17">
        <f t="shared" si="2"/>
        <v>8.9662000000000006</v>
      </c>
      <c r="U9"/>
      <c r="V9"/>
      <c r="W9"/>
    </row>
    <row r="10" spans="1:23" ht="15" x14ac:dyDescent="0.2">
      <c r="A10" s="1" t="s">
        <v>6</v>
      </c>
      <c r="B10" s="1">
        <v>30</v>
      </c>
      <c r="C10" s="1">
        <v>1</v>
      </c>
      <c r="D10" s="8">
        <v>1.859</v>
      </c>
      <c r="E10" s="8">
        <v>0.45600000000000002</v>
      </c>
      <c r="F10" s="2">
        <v>1.655</v>
      </c>
      <c r="G10" s="2">
        <v>2.7040000000000002</v>
      </c>
      <c r="H10" s="2">
        <v>0.45100000000000001</v>
      </c>
      <c r="I10" s="1">
        <v>3.0760000000000001</v>
      </c>
      <c r="J10"/>
      <c r="K10" s="6" t="s">
        <v>15</v>
      </c>
      <c r="L10" s="16">
        <f t="shared" si="0"/>
        <v>16.867600000000003</v>
      </c>
      <c r="M10" s="4">
        <f t="shared" ref="M10:R10" si="10">AVERAGE(D82:D91)</f>
        <v>16.867600000000003</v>
      </c>
      <c r="N10" s="4">
        <f t="shared" si="10"/>
        <v>8.9840999999999998</v>
      </c>
      <c r="O10" s="4">
        <f t="shared" si="10"/>
        <v>15.0832</v>
      </c>
      <c r="P10" s="4">
        <f t="shared" si="10"/>
        <v>8.2210999999999981</v>
      </c>
      <c r="Q10" s="4">
        <f t="shared" si="10"/>
        <v>1.0626</v>
      </c>
      <c r="R10" s="4">
        <f t="shared" si="10"/>
        <v>95.096899999999991</v>
      </c>
      <c r="S10" s="17">
        <f t="shared" si="2"/>
        <v>95.096899999999991</v>
      </c>
      <c r="U10"/>
      <c r="V10"/>
      <c r="W10"/>
    </row>
    <row r="11" spans="1:23" ht="15" x14ac:dyDescent="0.2">
      <c r="A11" s="1" t="s">
        <v>6</v>
      </c>
      <c r="B11" s="1">
        <v>30</v>
      </c>
      <c r="C11" s="1">
        <v>1</v>
      </c>
      <c r="D11" s="8">
        <v>4.2850000000000001</v>
      </c>
      <c r="E11" s="8">
        <v>1.8029999999999999</v>
      </c>
      <c r="F11" s="2">
        <v>1.9870000000000001</v>
      </c>
      <c r="G11" s="2">
        <v>2.581</v>
      </c>
      <c r="H11" s="2">
        <v>0.20599999999999999</v>
      </c>
      <c r="I11" s="1">
        <v>2.1680000000000001</v>
      </c>
      <c r="J11"/>
      <c r="K11" s="6" t="s">
        <v>16</v>
      </c>
      <c r="L11" s="16">
        <f t="shared" si="0"/>
        <v>1.1131</v>
      </c>
      <c r="M11" s="4">
        <f t="shared" ref="M11:R11" si="11">AVERAGE(D92:D101)</f>
        <v>0.34660000000000007</v>
      </c>
      <c r="N11" s="4">
        <f t="shared" si="11"/>
        <v>0.57340000000000002</v>
      </c>
      <c r="O11" s="4">
        <f t="shared" si="11"/>
        <v>1.1131</v>
      </c>
      <c r="P11" s="4">
        <f t="shared" si="11"/>
        <v>0.66920000000000002</v>
      </c>
      <c r="Q11" s="4">
        <f t="shared" si="11"/>
        <v>9.3399999999999983E-2</v>
      </c>
      <c r="R11" s="4">
        <f t="shared" si="11"/>
        <v>0.67240000000000022</v>
      </c>
      <c r="S11" s="17">
        <f t="shared" si="2"/>
        <v>1.1131</v>
      </c>
      <c r="U11"/>
      <c r="V11"/>
      <c r="W11"/>
    </row>
    <row r="12" spans="1:23" ht="15" x14ac:dyDescent="0.2">
      <c r="A12" s="1" t="s">
        <v>6</v>
      </c>
      <c r="B12" s="1">
        <v>50</v>
      </c>
      <c r="C12" s="1">
        <v>1</v>
      </c>
      <c r="D12" s="8">
        <v>2.996</v>
      </c>
      <c r="E12" s="8">
        <v>1.6160000000000001</v>
      </c>
      <c r="F12" s="2">
        <v>6.8419999999999996</v>
      </c>
      <c r="G12" s="2">
        <v>6.242</v>
      </c>
      <c r="H12" s="2">
        <v>0.38800000000000001</v>
      </c>
      <c r="I12" s="1">
        <v>17.344000000000001</v>
      </c>
      <c r="J12"/>
      <c r="K12" s="6" t="s">
        <v>17</v>
      </c>
      <c r="L12" s="16">
        <f t="shared" si="0"/>
        <v>9.1024999999999991</v>
      </c>
      <c r="M12" s="4">
        <f t="shared" ref="M12:R12" si="12">AVERAGE(D102:D111)</f>
        <v>3.0949999999999998</v>
      </c>
      <c r="N12" s="4">
        <f t="shared" si="12"/>
        <v>6.2899000000000012</v>
      </c>
      <c r="O12" s="4">
        <f t="shared" si="12"/>
        <v>6.4537000000000004</v>
      </c>
      <c r="P12" s="4">
        <f t="shared" si="12"/>
        <v>9.1024999999999991</v>
      </c>
      <c r="Q12" s="4">
        <f t="shared" si="12"/>
        <v>0.49049999999999994</v>
      </c>
      <c r="R12" s="4">
        <f t="shared" si="12"/>
        <v>21.8748</v>
      </c>
      <c r="S12" s="17">
        <f t="shared" si="2"/>
        <v>21.8748</v>
      </c>
      <c r="U12"/>
      <c r="V12"/>
      <c r="W12"/>
    </row>
    <row r="13" spans="1:23" ht="15" x14ac:dyDescent="0.2">
      <c r="A13" s="1" t="s">
        <v>6</v>
      </c>
      <c r="B13" s="1">
        <v>50</v>
      </c>
      <c r="C13" s="1">
        <v>1</v>
      </c>
      <c r="D13" s="8">
        <v>4.4859999999999998</v>
      </c>
      <c r="E13" s="2">
        <v>7.2530000000000001</v>
      </c>
      <c r="F13" s="2">
        <v>8.0850000000000009</v>
      </c>
      <c r="G13" s="2">
        <v>8.5809999999999995</v>
      </c>
      <c r="H13" s="2">
        <v>0.39400000000000002</v>
      </c>
      <c r="I13" s="1">
        <v>15.635999999999999</v>
      </c>
      <c r="J13"/>
      <c r="K13" s="6" t="s">
        <v>18</v>
      </c>
      <c r="L13" s="16">
        <f t="shared" si="0"/>
        <v>75.344799999999992</v>
      </c>
      <c r="M13" s="4">
        <f t="shared" ref="M13:R13" si="13">AVERAGE(D112:D121)</f>
        <v>9.6314999999999991</v>
      </c>
      <c r="N13" s="4">
        <f t="shared" si="13"/>
        <v>75.344799999999992</v>
      </c>
      <c r="O13" s="4">
        <f t="shared" si="13"/>
        <v>23.9786</v>
      </c>
      <c r="P13" s="4">
        <f t="shared" si="13"/>
        <v>53.83979999999999</v>
      </c>
      <c r="Q13" s="4">
        <f t="shared" si="13"/>
        <v>2.0240999999999998</v>
      </c>
      <c r="R13" s="4">
        <f t="shared" si="13"/>
        <v>344.13280000000003</v>
      </c>
      <c r="S13" s="17">
        <f t="shared" si="2"/>
        <v>344.13280000000003</v>
      </c>
      <c r="U13"/>
      <c r="V13"/>
      <c r="W13"/>
    </row>
    <row r="14" spans="1:23" ht="15" x14ac:dyDescent="0.2">
      <c r="A14" s="1" t="s">
        <v>6</v>
      </c>
      <c r="B14" s="1">
        <v>50</v>
      </c>
      <c r="C14" s="1">
        <v>1</v>
      </c>
      <c r="D14" s="8">
        <v>5.2830000000000004</v>
      </c>
      <c r="E14" s="8">
        <v>4.4409999999999998</v>
      </c>
      <c r="F14" s="2">
        <v>4.9850000000000003</v>
      </c>
      <c r="G14" s="2">
        <v>2.8170000000000002</v>
      </c>
      <c r="H14" s="2">
        <v>0.51100000000000001</v>
      </c>
      <c r="I14" s="1">
        <v>12.323</v>
      </c>
      <c r="J14"/>
      <c r="K14" s="6" t="s">
        <v>19</v>
      </c>
      <c r="L14" s="16">
        <f t="shared" si="0"/>
        <v>5.1930000000000005</v>
      </c>
      <c r="M14" s="4">
        <f t="shared" ref="M14:R14" si="14">AVERAGE(D122:D131)</f>
        <v>4.1146000000000003</v>
      </c>
      <c r="N14" s="4">
        <f t="shared" si="14"/>
        <v>1.3734999999999999</v>
      </c>
      <c r="O14" s="4">
        <f t="shared" si="14"/>
        <v>3.0810000000000004</v>
      </c>
      <c r="P14" s="4">
        <f t="shared" si="14"/>
        <v>5.1930000000000005</v>
      </c>
      <c r="Q14" s="4">
        <f t="shared" si="14"/>
        <v>0.61599999999999988</v>
      </c>
      <c r="R14" s="4">
        <f t="shared" si="14"/>
        <v>2.3563000000000001</v>
      </c>
      <c r="S14" s="17">
        <f t="shared" si="2"/>
        <v>5.1930000000000005</v>
      </c>
      <c r="U14"/>
      <c r="V14"/>
      <c r="W14"/>
    </row>
    <row r="15" spans="1:23" ht="13.9" customHeight="1" x14ac:dyDescent="0.2">
      <c r="A15" s="1" t="s">
        <v>6</v>
      </c>
      <c r="B15" s="1">
        <v>50</v>
      </c>
      <c r="C15" s="1">
        <v>1</v>
      </c>
      <c r="D15" s="8">
        <v>3.5110000000000001</v>
      </c>
      <c r="E15" s="8">
        <v>8.2609999999999992</v>
      </c>
      <c r="F15" s="2">
        <v>6.1959999999999997</v>
      </c>
      <c r="G15" s="2">
        <v>11.691000000000001</v>
      </c>
      <c r="H15" s="2">
        <v>2.1160000000000001</v>
      </c>
      <c r="I15" s="1">
        <v>27.456</v>
      </c>
      <c r="J15"/>
      <c r="K15" s="6" t="s">
        <v>20</v>
      </c>
      <c r="L15" s="16">
        <f t="shared" si="0"/>
        <v>26.810200000000002</v>
      </c>
      <c r="M15" s="4">
        <f t="shared" ref="M15:R15" si="15">AVERAGE(D132:D141)</f>
        <v>17.614000000000001</v>
      </c>
      <c r="N15" s="4">
        <f t="shared" si="15"/>
        <v>15.640399999999996</v>
      </c>
      <c r="O15" s="4">
        <f t="shared" si="15"/>
        <v>14.6189</v>
      </c>
      <c r="P15" s="4">
        <f t="shared" si="15"/>
        <v>26.810200000000002</v>
      </c>
      <c r="Q15" s="4">
        <f t="shared" si="15"/>
        <v>2.6848000000000001</v>
      </c>
      <c r="R15" s="4">
        <f t="shared" si="15"/>
        <v>41.2851</v>
      </c>
      <c r="S15" s="17">
        <f t="shared" si="2"/>
        <v>41.2851</v>
      </c>
      <c r="U15"/>
      <c r="V15"/>
      <c r="W15"/>
    </row>
    <row r="16" spans="1:23" ht="15" x14ac:dyDescent="0.2">
      <c r="A16" s="1" t="s">
        <v>6</v>
      </c>
      <c r="B16" s="1">
        <v>50</v>
      </c>
      <c r="C16" s="1">
        <v>1</v>
      </c>
      <c r="D16" s="8">
        <v>10.545999999999999</v>
      </c>
      <c r="E16" s="8">
        <v>5.6989999999999998</v>
      </c>
      <c r="F16" s="2">
        <v>3.9830000000000001</v>
      </c>
      <c r="G16" s="2">
        <v>11.815</v>
      </c>
      <c r="H16" s="2">
        <v>0.58499999999999996</v>
      </c>
      <c r="I16" s="1">
        <v>12.686</v>
      </c>
      <c r="J16"/>
      <c r="K16" s="6" t="s">
        <v>21</v>
      </c>
      <c r="L16" s="16">
        <f t="shared" si="0"/>
        <v>133.03759999999997</v>
      </c>
      <c r="M16" s="4">
        <f t="shared" ref="M16:R16" si="16">AVERAGE(D142:D151)</f>
        <v>73.681099999999986</v>
      </c>
      <c r="N16" s="4">
        <f t="shared" si="16"/>
        <v>133.03759999999997</v>
      </c>
      <c r="O16" s="4">
        <f t="shared" si="16"/>
        <v>44.527200000000001</v>
      </c>
      <c r="P16" s="4">
        <f t="shared" si="16"/>
        <v>118.18289999999999</v>
      </c>
      <c r="Q16" s="4">
        <f t="shared" si="16"/>
        <v>11.5921</v>
      </c>
      <c r="R16" s="4">
        <f t="shared" si="16"/>
        <v>345.42589999999996</v>
      </c>
      <c r="S16" s="17">
        <f t="shared" si="2"/>
        <v>345.42589999999996</v>
      </c>
      <c r="U16"/>
      <c r="V16"/>
      <c r="W16"/>
    </row>
    <row r="17" spans="1:23" x14ac:dyDescent="0.2">
      <c r="A17" s="1" t="s">
        <v>6</v>
      </c>
      <c r="B17" s="1">
        <v>50</v>
      </c>
      <c r="C17" s="1">
        <v>1</v>
      </c>
      <c r="D17" s="8">
        <v>3.5449999999999999</v>
      </c>
      <c r="E17" s="8">
        <v>5.4329999999999998</v>
      </c>
      <c r="F17" s="1">
        <v>5.0039999999999996</v>
      </c>
      <c r="G17" s="1">
        <v>16.745000000000001</v>
      </c>
      <c r="H17" s="1">
        <v>0.38600000000000001</v>
      </c>
      <c r="I17" s="1">
        <v>12.772</v>
      </c>
      <c r="J17"/>
      <c r="K17" s="17"/>
      <c r="L17" s="17">
        <f>SUM(L2:L16)</f>
        <v>387.78659999999996</v>
      </c>
      <c r="M17" s="17"/>
      <c r="N17" s="17"/>
      <c r="O17" s="17"/>
      <c r="P17" s="17"/>
      <c r="Q17" s="17"/>
      <c r="R17" s="17"/>
      <c r="S17" s="17">
        <f>SUM(S2:S16)</f>
        <v>1311.3310000000001</v>
      </c>
      <c r="U17" s="8"/>
      <c r="V17" s="8"/>
      <c r="W17" s="8"/>
    </row>
    <row r="18" spans="1:23" x14ac:dyDescent="0.2">
      <c r="A18" s="1" t="s">
        <v>6</v>
      </c>
      <c r="B18" s="1">
        <v>50</v>
      </c>
      <c r="C18" s="1">
        <v>1</v>
      </c>
      <c r="D18" s="1">
        <v>6.9429999999999996</v>
      </c>
      <c r="E18" s="1">
        <v>1.8120000000000001</v>
      </c>
      <c r="F18" s="1">
        <v>5.0330000000000004</v>
      </c>
      <c r="G18" s="1">
        <v>14.961</v>
      </c>
      <c r="H18" s="1">
        <v>0.39400000000000002</v>
      </c>
      <c r="I18" s="1">
        <v>11.938000000000001</v>
      </c>
      <c r="J18"/>
      <c r="L18" s="16"/>
      <c r="M18" s="4"/>
      <c r="N18" s="4"/>
      <c r="O18" s="4"/>
      <c r="P18" s="4"/>
      <c r="Q18" s="4"/>
      <c r="R18" s="4"/>
      <c r="S18" s="17"/>
      <c r="U18" s="8"/>
    </row>
    <row r="19" spans="1:23" x14ac:dyDescent="0.2">
      <c r="A19" s="1" t="s">
        <v>6</v>
      </c>
      <c r="B19" s="1">
        <v>50</v>
      </c>
      <c r="C19" s="1">
        <v>1</v>
      </c>
      <c r="D19" s="1">
        <v>4.181</v>
      </c>
      <c r="E19" s="1">
        <v>6.0339999999999998</v>
      </c>
      <c r="F19" s="1">
        <v>5.24</v>
      </c>
      <c r="G19" s="1">
        <v>15.051</v>
      </c>
      <c r="H19" s="1">
        <v>0.39400000000000002</v>
      </c>
      <c r="I19" s="1">
        <v>25.266999999999999</v>
      </c>
      <c r="J19"/>
      <c r="L19" s="16"/>
      <c r="M19" s="4"/>
      <c r="N19" s="4"/>
      <c r="O19" s="4"/>
      <c r="P19" s="4"/>
      <c r="Q19" s="4"/>
      <c r="R19" s="4"/>
      <c r="S19" s="17"/>
      <c r="U19" s="8"/>
    </row>
    <row r="20" spans="1:23" x14ac:dyDescent="0.2">
      <c r="A20" s="1" t="s">
        <v>6</v>
      </c>
      <c r="B20" s="1">
        <v>50</v>
      </c>
      <c r="C20" s="1">
        <v>1</v>
      </c>
      <c r="D20" s="1">
        <v>4.9619999999999997</v>
      </c>
      <c r="E20" s="1">
        <v>5.218</v>
      </c>
      <c r="F20" s="1">
        <v>6.7329999999999997</v>
      </c>
      <c r="G20" s="1">
        <v>2.6179999999999999</v>
      </c>
      <c r="H20" s="1">
        <v>1.274</v>
      </c>
      <c r="I20" s="1">
        <v>15.31</v>
      </c>
      <c r="J20"/>
      <c r="L20" s="16"/>
      <c r="M20" s="4"/>
      <c r="N20" s="4"/>
      <c r="O20" s="4"/>
      <c r="P20" s="4"/>
      <c r="Q20" s="4"/>
      <c r="R20" s="4"/>
      <c r="S20" s="17"/>
      <c r="U20" s="8"/>
    </row>
    <row r="21" spans="1:23" x14ac:dyDescent="0.2">
      <c r="A21" s="1" t="s">
        <v>6</v>
      </c>
      <c r="B21" s="1">
        <v>50</v>
      </c>
      <c r="C21" s="1">
        <v>1</v>
      </c>
      <c r="D21" s="1">
        <v>4.1920000000000002</v>
      </c>
      <c r="E21" s="1">
        <v>3.8330000000000002</v>
      </c>
      <c r="F21" s="1">
        <v>3.4830000000000001</v>
      </c>
      <c r="G21" s="1">
        <v>9.9830000000000005</v>
      </c>
      <c r="H21" s="1">
        <v>0.81499999999999995</v>
      </c>
      <c r="I21" s="1">
        <v>12.744999999999999</v>
      </c>
      <c r="J21"/>
      <c r="L21" s="16"/>
      <c r="M21" s="4"/>
      <c r="N21" s="4"/>
      <c r="O21" s="4"/>
      <c r="P21" s="4"/>
      <c r="Q21" s="4"/>
      <c r="R21" s="4"/>
      <c r="S21" s="17"/>
      <c r="U21" s="8"/>
    </row>
    <row r="22" spans="1:23" x14ac:dyDescent="0.2">
      <c r="A22" t="s">
        <v>6</v>
      </c>
      <c r="B22">
        <v>100</v>
      </c>
      <c r="C22">
        <v>1</v>
      </c>
      <c r="D22" s="1">
        <v>92.552000000000007</v>
      </c>
      <c r="E22" s="3">
        <v>17.994</v>
      </c>
      <c r="F22">
        <v>34.295999999999999</v>
      </c>
      <c r="G22">
        <v>55.807000000000002</v>
      </c>
      <c r="H22">
        <v>1.54</v>
      </c>
      <c r="I22">
        <v>418.43299999999999</v>
      </c>
      <c r="J22"/>
      <c r="L22" s="16"/>
      <c r="M22" s="4"/>
      <c r="N22" s="4"/>
      <c r="O22" s="4"/>
      <c r="P22" s="4"/>
      <c r="Q22" s="4"/>
      <c r="R22" s="4"/>
      <c r="S22" s="17"/>
      <c r="U22" s="8"/>
    </row>
    <row r="23" spans="1:23" x14ac:dyDescent="0.2">
      <c r="A23" t="s">
        <v>6</v>
      </c>
      <c r="B23">
        <v>100</v>
      </c>
      <c r="C23">
        <v>1</v>
      </c>
      <c r="D23" s="1">
        <v>31.431000000000001</v>
      </c>
      <c r="E23" s="3">
        <v>65.233999999999995</v>
      </c>
      <c r="F23">
        <v>20.626000000000001</v>
      </c>
      <c r="G23">
        <v>34.954000000000001</v>
      </c>
      <c r="H23">
        <v>1.573</v>
      </c>
      <c r="I23">
        <v>317.33699999999999</v>
      </c>
      <c r="J23"/>
      <c r="L23" s="16"/>
      <c r="M23" s="4"/>
      <c r="N23" s="4"/>
      <c r="O23" s="4"/>
      <c r="P23" s="4"/>
      <c r="Q23" s="4"/>
      <c r="R23" s="4"/>
      <c r="S23" s="17"/>
      <c r="U23" s="8"/>
    </row>
    <row r="24" spans="1:23" x14ac:dyDescent="0.2">
      <c r="A24" t="s">
        <v>6</v>
      </c>
      <c r="B24">
        <v>100</v>
      </c>
      <c r="C24">
        <v>1</v>
      </c>
      <c r="D24" s="1">
        <v>30.81</v>
      </c>
      <c r="E24" s="3">
        <v>12.433</v>
      </c>
      <c r="F24">
        <v>15.637</v>
      </c>
      <c r="G24">
        <v>79.701999999999998</v>
      </c>
      <c r="H24">
        <v>1.5489999999999999</v>
      </c>
      <c r="I24">
        <v>353.67700000000002</v>
      </c>
      <c r="J24"/>
      <c r="L24" s="16"/>
      <c r="M24" s="4"/>
      <c r="N24" s="4"/>
      <c r="O24" s="4"/>
      <c r="P24" s="4"/>
      <c r="Q24" s="4"/>
      <c r="R24" s="4"/>
      <c r="S24" s="17"/>
      <c r="U24" s="8"/>
    </row>
    <row r="25" spans="1:23" x14ac:dyDescent="0.2">
      <c r="A25" t="s">
        <v>6</v>
      </c>
      <c r="B25">
        <v>100</v>
      </c>
      <c r="C25">
        <v>1</v>
      </c>
      <c r="D25" s="1">
        <v>48.444000000000003</v>
      </c>
      <c r="E25" s="3">
        <v>76.23</v>
      </c>
      <c r="F25">
        <v>14.738</v>
      </c>
      <c r="G25">
        <v>91.528000000000006</v>
      </c>
      <c r="H25">
        <v>1.5449999999999999</v>
      </c>
      <c r="I25">
        <v>189.303</v>
      </c>
      <c r="J25"/>
      <c r="L25" s="16"/>
      <c r="M25" s="4"/>
      <c r="N25" s="4"/>
      <c r="O25" s="4"/>
      <c r="P25" s="4"/>
      <c r="Q25" s="4"/>
      <c r="R25" s="4"/>
      <c r="S25" s="17"/>
      <c r="U25" s="8"/>
    </row>
    <row r="26" spans="1:23" x14ac:dyDescent="0.2">
      <c r="A26" t="s">
        <v>6</v>
      </c>
      <c r="B26">
        <v>100</v>
      </c>
      <c r="C26">
        <v>1</v>
      </c>
      <c r="D26" s="1">
        <v>22.811</v>
      </c>
      <c r="E26" s="3">
        <v>11.048</v>
      </c>
      <c r="F26">
        <v>35.113</v>
      </c>
      <c r="G26">
        <v>70.756</v>
      </c>
      <c r="H26">
        <v>1.5569999999999999</v>
      </c>
      <c r="I26">
        <v>278.22500000000002</v>
      </c>
      <c r="J26"/>
      <c r="L26" s="16"/>
      <c r="M26" s="4"/>
      <c r="N26" s="4"/>
      <c r="O26" s="4"/>
      <c r="P26" s="4"/>
      <c r="Q26" s="4"/>
      <c r="R26" s="4"/>
      <c r="S26" s="17"/>
      <c r="U26" s="8"/>
    </row>
    <row r="27" spans="1:23" x14ac:dyDescent="0.2">
      <c r="A27" t="s">
        <v>6</v>
      </c>
      <c r="B27">
        <v>100</v>
      </c>
      <c r="C27">
        <v>1</v>
      </c>
      <c r="D27" s="1">
        <v>8.8889999999999993</v>
      </c>
      <c r="E27" s="3">
        <v>41.591999999999999</v>
      </c>
      <c r="F27">
        <v>23.103999999999999</v>
      </c>
      <c r="G27">
        <v>109.11799999999999</v>
      </c>
      <c r="H27">
        <v>1.5549999999999999</v>
      </c>
      <c r="I27">
        <v>348.947</v>
      </c>
      <c r="J27"/>
      <c r="L27" s="16"/>
      <c r="M27" s="4"/>
      <c r="N27" s="4"/>
      <c r="O27" s="4"/>
      <c r="P27" s="4"/>
      <c r="Q27" s="4"/>
      <c r="R27" s="4"/>
      <c r="S27" s="17"/>
      <c r="U27" s="8"/>
    </row>
    <row r="28" spans="1:23" x14ac:dyDescent="0.2">
      <c r="A28" t="s">
        <v>6</v>
      </c>
      <c r="B28">
        <v>100</v>
      </c>
      <c r="C28">
        <v>1</v>
      </c>
      <c r="D28" s="1">
        <v>37.494999999999997</v>
      </c>
      <c r="E28" s="3">
        <v>22.172999999999998</v>
      </c>
      <c r="F28">
        <v>23.577000000000002</v>
      </c>
      <c r="G28">
        <v>61.390999999999998</v>
      </c>
      <c r="H28">
        <v>1.5620000000000001</v>
      </c>
      <c r="I28">
        <v>219.09100000000001</v>
      </c>
      <c r="J28"/>
      <c r="L28" s="16"/>
      <c r="M28" s="4"/>
      <c r="N28" s="4"/>
      <c r="O28" s="4"/>
      <c r="P28" s="4"/>
      <c r="Q28" s="4"/>
      <c r="R28" s="4"/>
      <c r="S28" s="17"/>
      <c r="U28" s="8"/>
    </row>
    <row r="29" spans="1:23" x14ac:dyDescent="0.2">
      <c r="A29" t="s">
        <v>6</v>
      </c>
      <c r="B29">
        <v>100</v>
      </c>
      <c r="C29">
        <v>1</v>
      </c>
      <c r="D29" s="1">
        <v>29.036000000000001</v>
      </c>
      <c r="E29" s="3">
        <v>47.113</v>
      </c>
      <c r="F29">
        <v>29.513000000000002</v>
      </c>
      <c r="G29">
        <v>51.771000000000001</v>
      </c>
      <c r="H29">
        <v>1.5569999999999999</v>
      </c>
      <c r="I29">
        <v>164.37899999999999</v>
      </c>
      <c r="J29"/>
      <c r="L29" s="16"/>
      <c r="M29" s="4"/>
      <c r="N29" s="4"/>
      <c r="O29" s="4"/>
      <c r="P29" s="4"/>
      <c r="Q29" s="4"/>
      <c r="R29" s="4"/>
      <c r="S29" s="17"/>
      <c r="U29" s="8"/>
    </row>
    <row r="30" spans="1:23" x14ac:dyDescent="0.2">
      <c r="A30" t="s">
        <v>6</v>
      </c>
      <c r="B30">
        <v>100</v>
      </c>
      <c r="C30">
        <v>1</v>
      </c>
      <c r="D30" s="1">
        <v>9.1170000000000009</v>
      </c>
      <c r="E30" s="3">
        <v>37.493000000000002</v>
      </c>
      <c r="F30">
        <v>24.823</v>
      </c>
      <c r="G30">
        <v>67.745000000000005</v>
      </c>
      <c r="H30">
        <v>1.556</v>
      </c>
      <c r="I30">
        <v>251.869</v>
      </c>
      <c r="J30"/>
      <c r="L30" s="16"/>
      <c r="M30" s="4"/>
      <c r="N30" s="4"/>
      <c r="O30" s="4"/>
      <c r="P30" s="4"/>
      <c r="Q30" s="4"/>
      <c r="R30" s="4"/>
      <c r="S30" s="17"/>
      <c r="U30" s="8"/>
    </row>
    <row r="31" spans="1:23" x14ac:dyDescent="0.2">
      <c r="A31" t="s">
        <v>6</v>
      </c>
      <c r="B31">
        <v>100</v>
      </c>
      <c r="C31">
        <v>1</v>
      </c>
      <c r="D31" s="1">
        <v>16.564</v>
      </c>
      <c r="E31" s="3">
        <v>49.911000000000001</v>
      </c>
      <c r="F31">
        <v>12.731</v>
      </c>
      <c r="G31">
        <v>57.889000000000003</v>
      </c>
      <c r="H31">
        <v>1.5569999999999999</v>
      </c>
      <c r="I31">
        <v>391.947</v>
      </c>
      <c r="J31"/>
      <c r="L31" s="16"/>
      <c r="M31" s="4"/>
      <c r="N31" s="4"/>
      <c r="O31" s="4"/>
      <c r="P31" s="4"/>
      <c r="Q31" s="4"/>
      <c r="R31" s="4"/>
      <c r="S31" s="17"/>
      <c r="U31" s="8"/>
    </row>
    <row r="32" spans="1:23" x14ac:dyDescent="0.2">
      <c r="A32" s="1" t="s">
        <v>22</v>
      </c>
      <c r="B32" s="1">
        <v>24</v>
      </c>
      <c r="C32" s="1">
        <v>1</v>
      </c>
      <c r="D32" s="1">
        <v>1.1160000000000001</v>
      </c>
      <c r="E32" s="1">
        <v>0.128</v>
      </c>
      <c r="F32" s="1">
        <v>0.82599999999999996</v>
      </c>
      <c r="G32" s="1">
        <v>0.92800000000000005</v>
      </c>
      <c r="H32" s="1">
        <v>9.9000000000000005E-2</v>
      </c>
      <c r="I32" s="1">
        <v>1.341</v>
      </c>
      <c r="J32"/>
      <c r="L32" s="16"/>
      <c r="M32" s="11"/>
      <c r="N32" s="4"/>
      <c r="O32" s="4"/>
      <c r="P32" s="4"/>
      <c r="Q32" s="4"/>
      <c r="R32" s="4"/>
      <c r="S32" s="17"/>
      <c r="U32" s="8"/>
    </row>
    <row r="33" spans="1:21" x14ac:dyDescent="0.2">
      <c r="A33" s="1" t="s">
        <v>22</v>
      </c>
      <c r="B33" s="1">
        <v>24</v>
      </c>
      <c r="C33" s="1">
        <v>1</v>
      </c>
      <c r="D33" s="1">
        <v>4.2300000000000004</v>
      </c>
      <c r="E33" s="1">
        <v>0.13500000000000001</v>
      </c>
      <c r="F33" s="1">
        <v>0.72</v>
      </c>
      <c r="G33" s="1">
        <v>1.204</v>
      </c>
      <c r="H33" s="1">
        <v>0.38100000000000001</v>
      </c>
      <c r="I33" s="1">
        <v>0.66700000000000004</v>
      </c>
      <c r="J33"/>
      <c r="L33" s="16"/>
      <c r="M33" s="4"/>
      <c r="N33" s="4"/>
      <c r="O33" s="4"/>
      <c r="P33" s="4"/>
      <c r="Q33" s="4"/>
      <c r="R33" s="4"/>
      <c r="S33" s="17"/>
      <c r="U33" s="8"/>
    </row>
    <row r="34" spans="1:21" x14ac:dyDescent="0.2">
      <c r="A34" s="1" t="s">
        <v>22</v>
      </c>
      <c r="B34" s="1">
        <v>24</v>
      </c>
      <c r="C34" s="1">
        <v>1</v>
      </c>
      <c r="D34" s="1">
        <v>0.60899999999999999</v>
      </c>
      <c r="E34" s="1">
        <v>0.22</v>
      </c>
      <c r="F34" s="1">
        <v>1.095</v>
      </c>
      <c r="G34" s="1">
        <v>1.153</v>
      </c>
      <c r="H34" s="1">
        <v>0.186</v>
      </c>
      <c r="I34" s="1">
        <v>0.66900000000000004</v>
      </c>
      <c r="J34"/>
      <c r="L34" s="16"/>
      <c r="M34" s="4"/>
      <c r="N34" s="4"/>
      <c r="O34" s="4"/>
      <c r="P34" s="4"/>
      <c r="Q34" s="4"/>
      <c r="R34" s="4"/>
      <c r="S34" s="17"/>
      <c r="U34" s="8"/>
    </row>
    <row r="35" spans="1:21" x14ac:dyDescent="0.2">
      <c r="A35" s="1" t="s">
        <v>22</v>
      </c>
      <c r="B35" s="1">
        <v>24</v>
      </c>
      <c r="C35" s="1">
        <v>1</v>
      </c>
      <c r="D35" s="1">
        <v>1.2410000000000001</v>
      </c>
      <c r="E35" s="1">
        <v>0.128</v>
      </c>
      <c r="F35" s="1">
        <v>0.73599999999999999</v>
      </c>
      <c r="G35" s="1">
        <v>1.54</v>
      </c>
      <c r="H35" s="1">
        <v>0.114</v>
      </c>
      <c r="I35" s="1">
        <v>0.875</v>
      </c>
      <c r="J35"/>
      <c r="L35" s="16"/>
      <c r="M35" s="4"/>
      <c r="N35" s="4"/>
      <c r="O35" s="4"/>
      <c r="P35" s="4"/>
      <c r="Q35" s="4"/>
      <c r="R35" s="4"/>
      <c r="S35" s="17"/>
      <c r="U35" s="8"/>
    </row>
    <row r="36" spans="1:21" x14ac:dyDescent="0.2">
      <c r="A36" s="1" t="s">
        <v>22</v>
      </c>
      <c r="B36" s="1">
        <v>24</v>
      </c>
      <c r="C36" s="1">
        <v>1</v>
      </c>
      <c r="D36" s="1">
        <v>0.65800000000000003</v>
      </c>
      <c r="E36" s="1">
        <v>0.159</v>
      </c>
      <c r="F36" s="1">
        <v>1.304</v>
      </c>
      <c r="G36" s="1">
        <v>1.4670000000000001</v>
      </c>
      <c r="H36" s="1">
        <v>0.193</v>
      </c>
      <c r="I36" s="1">
        <v>0.50800000000000001</v>
      </c>
      <c r="J36"/>
      <c r="L36" s="16"/>
      <c r="M36" s="4"/>
      <c r="N36" s="4"/>
      <c r="O36" s="4"/>
      <c r="P36" s="4"/>
      <c r="Q36" s="4"/>
      <c r="R36" s="4"/>
      <c r="S36" s="17"/>
      <c r="U36" s="8"/>
    </row>
    <row r="37" spans="1:21" x14ac:dyDescent="0.2">
      <c r="A37" s="1" t="s">
        <v>22</v>
      </c>
      <c r="B37" s="1">
        <v>24</v>
      </c>
      <c r="C37" s="1">
        <v>1</v>
      </c>
      <c r="D37" s="1">
        <v>0.60699999999999998</v>
      </c>
      <c r="E37" s="1">
        <v>0.128</v>
      </c>
      <c r="F37" s="1">
        <v>1.294</v>
      </c>
      <c r="G37" s="1">
        <v>0.76</v>
      </c>
      <c r="H37" s="1">
        <v>0.114</v>
      </c>
      <c r="I37" s="1">
        <v>0.76700000000000002</v>
      </c>
      <c r="J37"/>
      <c r="L37" s="16"/>
      <c r="M37" s="4"/>
      <c r="N37" s="4"/>
      <c r="O37" s="4"/>
      <c r="P37" s="4"/>
      <c r="Q37" s="4"/>
      <c r="R37" s="4"/>
      <c r="S37" s="17"/>
      <c r="U37" s="8"/>
    </row>
    <row r="38" spans="1:21" x14ac:dyDescent="0.2">
      <c r="A38" s="1" t="s">
        <v>22</v>
      </c>
      <c r="B38" s="1">
        <v>24</v>
      </c>
      <c r="C38" s="1">
        <v>1</v>
      </c>
      <c r="D38" s="1">
        <v>0.56100000000000005</v>
      </c>
      <c r="E38" s="1">
        <v>0.129</v>
      </c>
      <c r="F38" s="1">
        <v>0.69799999999999995</v>
      </c>
      <c r="G38" s="1">
        <v>1.629</v>
      </c>
      <c r="H38" s="1">
        <v>0.16</v>
      </c>
      <c r="I38" s="1">
        <v>1.0089999999999999</v>
      </c>
      <c r="J38"/>
      <c r="L38" s="16"/>
      <c r="M38" s="4"/>
      <c r="N38" s="4"/>
      <c r="O38" s="4"/>
      <c r="P38" s="4"/>
      <c r="Q38" s="4"/>
      <c r="R38" s="4"/>
      <c r="S38" s="17"/>
      <c r="U38" s="8"/>
    </row>
    <row r="39" spans="1:21" x14ac:dyDescent="0.2">
      <c r="A39" s="1" t="s">
        <v>22</v>
      </c>
      <c r="B39" s="1">
        <v>24</v>
      </c>
      <c r="C39" s="1">
        <v>1</v>
      </c>
      <c r="D39" s="1">
        <v>0.67800000000000005</v>
      </c>
      <c r="E39" s="1">
        <v>0.13400000000000001</v>
      </c>
      <c r="F39" s="1">
        <v>0.89200000000000002</v>
      </c>
      <c r="G39" s="1">
        <v>0.95</v>
      </c>
      <c r="H39" s="1">
        <v>0.13600000000000001</v>
      </c>
      <c r="I39" s="1">
        <v>0.61599999999999999</v>
      </c>
      <c r="J39"/>
      <c r="L39" s="16"/>
      <c r="M39" s="4"/>
      <c r="N39" s="4"/>
      <c r="O39" s="4"/>
      <c r="P39" s="4"/>
      <c r="Q39" s="4"/>
      <c r="R39" s="4"/>
      <c r="S39" s="17"/>
      <c r="U39" s="8"/>
    </row>
    <row r="40" spans="1:21" x14ac:dyDescent="0.2">
      <c r="A40" s="1" t="s">
        <v>22</v>
      </c>
      <c r="B40" s="1">
        <v>24</v>
      </c>
      <c r="C40" s="1">
        <v>1</v>
      </c>
      <c r="D40" s="1">
        <v>0.65100000000000002</v>
      </c>
      <c r="E40" s="1">
        <v>0.13</v>
      </c>
      <c r="F40" s="1">
        <v>1.931</v>
      </c>
      <c r="G40" s="1">
        <v>1.3120000000000001</v>
      </c>
      <c r="H40" s="1">
        <v>0.214</v>
      </c>
      <c r="I40" s="1">
        <v>0.69699999999999995</v>
      </c>
      <c r="J40"/>
      <c r="L40" s="16"/>
      <c r="M40" s="4"/>
      <c r="N40" s="4"/>
      <c r="O40" s="4"/>
      <c r="P40" s="4"/>
      <c r="Q40" s="4"/>
      <c r="R40" s="4"/>
      <c r="S40" s="17"/>
      <c r="U40" s="8"/>
    </row>
    <row r="41" spans="1:21" x14ac:dyDescent="0.2">
      <c r="A41" s="1" t="s">
        <v>22</v>
      </c>
      <c r="B41" s="1">
        <v>24</v>
      </c>
      <c r="C41" s="1">
        <v>1</v>
      </c>
      <c r="D41" s="1">
        <v>1.01</v>
      </c>
      <c r="E41" s="1">
        <v>0.128</v>
      </c>
      <c r="F41" s="1">
        <v>1.1890000000000001</v>
      </c>
      <c r="G41" s="1">
        <v>0.82199999999999995</v>
      </c>
      <c r="H41" s="1">
        <v>0.13300000000000001</v>
      </c>
      <c r="I41" s="1">
        <v>0.70199999999999996</v>
      </c>
      <c r="J41"/>
      <c r="L41" s="16"/>
      <c r="M41" s="4"/>
      <c r="N41" s="4"/>
      <c r="O41" s="4"/>
      <c r="P41" s="4"/>
      <c r="Q41" s="4"/>
      <c r="R41" s="4"/>
      <c r="S41" s="17"/>
      <c r="U41" s="8"/>
    </row>
    <row r="42" spans="1:21" x14ac:dyDescent="0.2">
      <c r="A42" s="1" t="s">
        <v>22</v>
      </c>
      <c r="B42" s="1">
        <v>47</v>
      </c>
      <c r="C42" s="1">
        <v>1</v>
      </c>
      <c r="D42" s="1">
        <v>1.8029999999999999</v>
      </c>
      <c r="E42" s="1">
        <v>0.83199999999999996</v>
      </c>
      <c r="F42" s="1">
        <v>2.5049999999999999</v>
      </c>
      <c r="G42" s="1">
        <v>4.2690000000000001</v>
      </c>
      <c r="H42" s="1">
        <v>1.1020000000000001</v>
      </c>
      <c r="I42" s="1">
        <v>6.6280000000000001</v>
      </c>
      <c r="J42"/>
      <c r="L42" s="16"/>
      <c r="M42" s="4"/>
      <c r="N42" s="4"/>
      <c r="O42" s="4"/>
      <c r="P42" s="4"/>
      <c r="Q42" s="4"/>
      <c r="R42" s="4"/>
      <c r="S42" s="17"/>
      <c r="U42" s="8"/>
    </row>
    <row r="43" spans="1:21" x14ac:dyDescent="0.2">
      <c r="A43" s="1" t="s">
        <v>22</v>
      </c>
      <c r="B43" s="1">
        <v>47</v>
      </c>
      <c r="C43" s="1">
        <v>1</v>
      </c>
      <c r="D43" s="1">
        <v>1.3839999999999999</v>
      </c>
      <c r="E43" s="1">
        <v>1.2410000000000001</v>
      </c>
      <c r="F43" s="1">
        <v>3.1440000000000001</v>
      </c>
      <c r="G43" s="1">
        <v>4.8090000000000002</v>
      </c>
      <c r="H43" s="1">
        <v>0.34300000000000003</v>
      </c>
      <c r="I43" s="1">
        <v>9.7010000000000005</v>
      </c>
      <c r="J43"/>
      <c r="L43" s="16"/>
      <c r="M43" s="4"/>
      <c r="N43" s="4"/>
      <c r="O43" s="4"/>
      <c r="P43" s="4"/>
      <c r="Q43" s="4"/>
      <c r="R43" s="4"/>
      <c r="S43" s="17"/>
      <c r="U43" s="8"/>
    </row>
    <row r="44" spans="1:21" x14ac:dyDescent="0.2">
      <c r="A44" s="1" t="s">
        <v>22</v>
      </c>
      <c r="B44" s="1">
        <v>47</v>
      </c>
      <c r="C44" s="1">
        <v>1</v>
      </c>
      <c r="D44" s="1">
        <v>1.014</v>
      </c>
      <c r="E44" s="1">
        <v>0.93</v>
      </c>
      <c r="F44" s="1">
        <v>4.2590000000000003</v>
      </c>
      <c r="G44" s="1">
        <v>5.6959999999999997</v>
      </c>
      <c r="H44" s="1">
        <v>0.39600000000000002</v>
      </c>
      <c r="I44" s="1">
        <v>4.774</v>
      </c>
      <c r="J44"/>
      <c r="L44" s="16"/>
      <c r="M44" s="4"/>
      <c r="N44" s="4"/>
      <c r="O44" s="4"/>
      <c r="P44" s="4"/>
      <c r="Q44" s="4"/>
      <c r="R44" s="4"/>
      <c r="S44" s="17"/>
      <c r="U44" s="8"/>
    </row>
    <row r="45" spans="1:21" x14ac:dyDescent="0.2">
      <c r="A45" s="1" t="s">
        <v>22</v>
      </c>
      <c r="B45" s="1">
        <v>47</v>
      </c>
      <c r="C45" s="1">
        <v>1</v>
      </c>
      <c r="D45" s="1">
        <v>1.091</v>
      </c>
      <c r="E45" s="1">
        <v>1.1419999999999999</v>
      </c>
      <c r="F45" s="1">
        <v>3.2410000000000001</v>
      </c>
      <c r="G45" s="1">
        <v>7.5880000000000001</v>
      </c>
      <c r="H45" s="1">
        <v>0.22800000000000001</v>
      </c>
      <c r="I45" s="1">
        <v>5.5</v>
      </c>
      <c r="J45"/>
      <c r="L45" s="16"/>
      <c r="M45" s="4"/>
      <c r="N45" s="4"/>
      <c r="O45" s="4"/>
      <c r="P45" s="4"/>
      <c r="Q45" s="4"/>
      <c r="R45" s="4"/>
      <c r="S45" s="17"/>
      <c r="U45" s="8"/>
    </row>
    <row r="46" spans="1:21" x14ac:dyDescent="0.2">
      <c r="A46" s="1" t="s">
        <v>22</v>
      </c>
      <c r="B46" s="1">
        <v>47</v>
      </c>
      <c r="C46" s="1">
        <v>1</v>
      </c>
      <c r="D46" s="1">
        <v>1.663</v>
      </c>
      <c r="E46" s="1">
        <v>0.629</v>
      </c>
      <c r="F46" s="1">
        <v>2.9390000000000001</v>
      </c>
      <c r="G46" s="1">
        <v>5.1159999999999997</v>
      </c>
      <c r="H46" s="1">
        <v>1.371</v>
      </c>
      <c r="I46" s="1">
        <v>7.0309999999999997</v>
      </c>
      <c r="J46"/>
      <c r="L46" s="16"/>
      <c r="M46" s="4"/>
      <c r="N46" s="4"/>
      <c r="O46" s="4"/>
      <c r="P46" s="4"/>
      <c r="Q46" s="4"/>
      <c r="R46" s="4"/>
      <c r="S46" s="17"/>
      <c r="U46" s="8"/>
    </row>
    <row r="47" spans="1:21" x14ac:dyDescent="0.2">
      <c r="A47" s="4" t="s">
        <v>22</v>
      </c>
      <c r="B47" s="4">
        <v>47</v>
      </c>
      <c r="C47" s="4">
        <v>1</v>
      </c>
      <c r="D47" s="1">
        <v>1.7669999999999999</v>
      </c>
      <c r="E47" s="1">
        <v>1.1359999999999999</v>
      </c>
      <c r="F47" s="1">
        <v>3.7709999999999999</v>
      </c>
      <c r="G47" s="1">
        <v>5.8849999999999998</v>
      </c>
      <c r="H47" s="1">
        <v>0.29399999999999998</v>
      </c>
      <c r="I47" s="4">
        <v>7.1319999999999997</v>
      </c>
      <c r="J47" s="4"/>
      <c r="L47" s="16"/>
      <c r="M47" s="4"/>
      <c r="N47" s="4"/>
      <c r="O47" s="4"/>
      <c r="P47" s="4"/>
      <c r="Q47" s="4"/>
      <c r="R47" s="4"/>
      <c r="S47" s="17"/>
      <c r="U47" s="8"/>
    </row>
    <row r="48" spans="1:21" x14ac:dyDescent="0.2">
      <c r="A48" s="4" t="s">
        <v>22</v>
      </c>
      <c r="B48" s="4">
        <v>47</v>
      </c>
      <c r="C48" s="4">
        <v>1</v>
      </c>
      <c r="D48" s="1">
        <v>2.3239999999999998</v>
      </c>
      <c r="E48" s="1">
        <v>0.61899999999999999</v>
      </c>
      <c r="F48" s="1">
        <v>4.21</v>
      </c>
      <c r="G48" s="1">
        <v>4.6349999999999998</v>
      </c>
      <c r="H48" s="1">
        <v>0.22800000000000001</v>
      </c>
      <c r="I48" s="4">
        <v>2.7229999999999999</v>
      </c>
      <c r="J48" s="4"/>
      <c r="L48" s="16"/>
      <c r="M48" s="4"/>
      <c r="N48" s="4"/>
      <c r="O48" s="4"/>
      <c r="P48" s="4"/>
      <c r="Q48" s="4"/>
      <c r="R48" s="4"/>
      <c r="S48" s="17"/>
      <c r="U48" s="8"/>
    </row>
    <row r="49" spans="1:21" x14ac:dyDescent="0.2">
      <c r="A49" s="4" t="s">
        <v>22</v>
      </c>
      <c r="B49" s="4">
        <v>47</v>
      </c>
      <c r="C49" s="4">
        <v>1</v>
      </c>
      <c r="D49" s="1">
        <v>1.38</v>
      </c>
      <c r="E49" s="1">
        <v>1.2410000000000001</v>
      </c>
      <c r="F49" s="1">
        <v>2.258</v>
      </c>
      <c r="G49" s="1">
        <v>5.9560000000000004</v>
      </c>
      <c r="H49" s="1">
        <v>0.36799999999999999</v>
      </c>
      <c r="I49" s="4">
        <v>6.6479999999999997</v>
      </c>
      <c r="J49" s="4"/>
      <c r="L49" s="16"/>
      <c r="M49" s="4"/>
      <c r="N49" s="4"/>
      <c r="O49" s="4"/>
      <c r="P49" s="4"/>
      <c r="Q49" s="4"/>
      <c r="R49" s="4"/>
      <c r="S49" s="17"/>
      <c r="U49" s="8"/>
    </row>
    <row r="50" spans="1:21" x14ac:dyDescent="0.2">
      <c r="A50" s="4" t="s">
        <v>22</v>
      </c>
      <c r="B50" s="4">
        <v>47</v>
      </c>
      <c r="C50" s="4">
        <v>1</v>
      </c>
      <c r="D50" s="1">
        <v>0.96199999999999997</v>
      </c>
      <c r="E50" s="1">
        <v>0.62</v>
      </c>
      <c r="F50" s="1">
        <v>4.1980000000000004</v>
      </c>
      <c r="G50" s="1">
        <v>4.6900000000000004</v>
      </c>
      <c r="H50" s="1">
        <v>0.30299999999999999</v>
      </c>
      <c r="I50" s="4">
        <v>7.4370000000000003</v>
      </c>
      <c r="J50" s="4"/>
      <c r="L50" s="16"/>
      <c r="M50" s="4"/>
      <c r="N50" s="4"/>
      <c r="O50" s="4"/>
      <c r="P50" s="4"/>
      <c r="Q50" s="4"/>
      <c r="R50" s="4"/>
      <c r="S50" s="17"/>
      <c r="U50" s="8"/>
    </row>
    <row r="51" spans="1:21" x14ac:dyDescent="0.2">
      <c r="A51" s="4" t="s">
        <v>22</v>
      </c>
      <c r="B51" s="4">
        <v>47</v>
      </c>
      <c r="C51" s="4">
        <v>1</v>
      </c>
      <c r="D51" s="1">
        <v>1.123</v>
      </c>
      <c r="E51" s="1">
        <v>1.756</v>
      </c>
      <c r="F51" s="1">
        <v>6.4390000000000001</v>
      </c>
      <c r="G51" s="1">
        <v>1.5549999999999999</v>
      </c>
      <c r="H51" s="1">
        <v>0.871</v>
      </c>
      <c r="I51" s="4">
        <v>7.0140000000000002</v>
      </c>
      <c r="J51" s="4"/>
      <c r="L51" s="16"/>
      <c r="M51" s="4"/>
      <c r="N51" s="4"/>
      <c r="O51" s="4"/>
      <c r="P51" s="4"/>
      <c r="Q51" s="4"/>
      <c r="R51" s="4"/>
      <c r="S51" s="17"/>
      <c r="U51" s="8"/>
    </row>
    <row r="52" spans="1:21" x14ac:dyDescent="0.2">
      <c r="A52" s="1" t="s">
        <v>22</v>
      </c>
      <c r="B52" s="1">
        <v>100</v>
      </c>
      <c r="C52" s="1">
        <v>1</v>
      </c>
      <c r="D52" s="1">
        <v>4.9340000000000002</v>
      </c>
      <c r="E52" s="3">
        <v>5.5620000000000003</v>
      </c>
      <c r="F52">
        <v>13.818</v>
      </c>
      <c r="G52">
        <v>19.565999999999999</v>
      </c>
      <c r="H52">
        <v>0.86299999999999999</v>
      </c>
      <c r="I52" s="1">
        <v>162.12</v>
      </c>
      <c r="L52" s="16"/>
      <c r="M52" s="4"/>
      <c r="N52" s="4"/>
      <c r="O52" s="4"/>
      <c r="P52" s="4"/>
      <c r="Q52" s="4"/>
      <c r="R52" s="4"/>
      <c r="S52" s="17"/>
      <c r="U52" s="8"/>
    </row>
    <row r="53" spans="1:21" x14ac:dyDescent="0.2">
      <c r="A53" s="1" t="s">
        <v>22</v>
      </c>
      <c r="B53" s="1">
        <v>100</v>
      </c>
      <c r="C53" s="1">
        <v>1</v>
      </c>
      <c r="D53" s="1">
        <v>7.64</v>
      </c>
      <c r="E53" s="3">
        <v>12.513</v>
      </c>
      <c r="F53">
        <v>20.47</v>
      </c>
      <c r="G53">
        <v>32.865000000000002</v>
      </c>
      <c r="H53">
        <v>0.86099999999999999</v>
      </c>
      <c r="I53" s="1">
        <v>99.367999999999995</v>
      </c>
      <c r="L53" s="16"/>
      <c r="M53" s="4"/>
      <c r="N53" s="4"/>
      <c r="O53" s="4"/>
      <c r="P53" s="4"/>
      <c r="Q53" s="4"/>
      <c r="R53" s="4"/>
      <c r="S53" s="17"/>
      <c r="U53" s="8"/>
    </row>
    <row r="54" spans="1:21" x14ac:dyDescent="0.2">
      <c r="A54" s="1" t="s">
        <v>22</v>
      </c>
      <c r="B54" s="1">
        <v>100</v>
      </c>
      <c r="C54" s="1">
        <v>1</v>
      </c>
      <c r="D54" s="1">
        <v>7.0460000000000003</v>
      </c>
      <c r="E54" s="3">
        <v>12.521000000000001</v>
      </c>
      <c r="F54">
        <v>20.414999999999999</v>
      </c>
      <c r="G54">
        <v>35.704000000000001</v>
      </c>
      <c r="H54">
        <v>0.86</v>
      </c>
      <c r="I54" s="1">
        <v>115.062</v>
      </c>
      <c r="L54" s="16"/>
      <c r="M54" s="4"/>
      <c r="N54" s="4"/>
      <c r="O54" s="4"/>
      <c r="P54" s="4"/>
      <c r="Q54" s="4"/>
      <c r="R54" s="4"/>
      <c r="S54" s="17"/>
      <c r="U54" s="8"/>
    </row>
    <row r="55" spans="1:21" x14ac:dyDescent="0.2">
      <c r="A55" s="1" t="s">
        <v>22</v>
      </c>
      <c r="B55" s="1">
        <v>100</v>
      </c>
      <c r="C55" s="1">
        <v>1</v>
      </c>
      <c r="D55" s="1">
        <v>12.199</v>
      </c>
      <c r="E55" s="3">
        <v>4.867</v>
      </c>
      <c r="F55">
        <v>22.795999999999999</v>
      </c>
      <c r="G55">
        <v>36.274000000000001</v>
      </c>
      <c r="H55">
        <v>0.85899999999999999</v>
      </c>
      <c r="I55" s="1">
        <v>108.334</v>
      </c>
      <c r="L55" s="16"/>
      <c r="M55" s="4"/>
      <c r="N55" s="4"/>
      <c r="O55" s="4"/>
      <c r="P55" s="4"/>
      <c r="Q55" s="4"/>
      <c r="R55" s="4"/>
      <c r="S55" s="17"/>
      <c r="U55" s="8"/>
    </row>
    <row r="56" spans="1:21" x14ac:dyDescent="0.2">
      <c r="A56" s="1" t="s">
        <v>22</v>
      </c>
      <c r="B56" s="1">
        <v>100</v>
      </c>
      <c r="C56" s="1">
        <v>1</v>
      </c>
      <c r="D56" s="1">
        <v>10.428000000000001</v>
      </c>
      <c r="E56" s="3">
        <v>4.1619999999999999</v>
      </c>
      <c r="F56">
        <v>12.138</v>
      </c>
      <c r="G56">
        <v>37.811</v>
      </c>
      <c r="H56">
        <v>0.86099999999999999</v>
      </c>
      <c r="I56" s="1">
        <v>94.12</v>
      </c>
      <c r="L56" s="16"/>
      <c r="M56" s="4"/>
      <c r="N56" s="4"/>
      <c r="O56" s="4"/>
      <c r="P56" s="4"/>
      <c r="Q56" s="4"/>
      <c r="R56" s="4"/>
      <c r="S56" s="17"/>
      <c r="U56" s="8"/>
    </row>
    <row r="57" spans="1:21" x14ac:dyDescent="0.2">
      <c r="A57" s="1" t="s">
        <v>22</v>
      </c>
      <c r="B57" s="1">
        <v>100</v>
      </c>
      <c r="C57" s="1">
        <v>1</v>
      </c>
      <c r="D57" s="1">
        <v>6.9980000000000002</v>
      </c>
      <c r="E57" s="3">
        <v>25.734000000000002</v>
      </c>
      <c r="F57">
        <v>15.151999999999999</v>
      </c>
      <c r="G57">
        <v>23.492999999999999</v>
      </c>
      <c r="H57">
        <v>0.87</v>
      </c>
      <c r="I57" s="1">
        <v>156.69900000000001</v>
      </c>
      <c r="L57" s="16"/>
      <c r="M57" s="4"/>
      <c r="N57" s="4"/>
      <c r="O57" s="4"/>
      <c r="P57" s="4"/>
      <c r="Q57" s="4"/>
      <c r="R57" s="4"/>
      <c r="S57" s="17"/>
      <c r="U57" s="8"/>
    </row>
    <row r="58" spans="1:21" x14ac:dyDescent="0.2">
      <c r="A58" s="1" t="s">
        <v>22</v>
      </c>
      <c r="B58" s="1">
        <v>100</v>
      </c>
      <c r="C58" s="1">
        <v>1</v>
      </c>
      <c r="D58" s="1">
        <v>8.0749999999999993</v>
      </c>
      <c r="E58" s="3">
        <v>4.165</v>
      </c>
      <c r="F58">
        <v>13.507</v>
      </c>
      <c r="G58">
        <v>4.157</v>
      </c>
      <c r="H58">
        <v>0.86699999999999999</v>
      </c>
      <c r="I58" s="1">
        <v>163.52600000000001</v>
      </c>
      <c r="L58" s="16"/>
      <c r="M58" s="4"/>
      <c r="N58" s="4"/>
      <c r="O58" s="4"/>
      <c r="P58" s="4"/>
      <c r="Q58" s="4"/>
      <c r="R58" s="4"/>
      <c r="S58" s="17"/>
      <c r="U58" s="8"/>
    </row>
    <row r="59" spans="1:21" x14ac:dyDescent="0.2">
      <c r="A59" s="1" t="s">
        <v>22</v>
      </c>
      <c r="B59" s="1">
        <v>100</v>
      </c>
      <c r="C59" s="1">
        <v>1</v>
      </c>
      <c r="D59" s="1">
        <v>3.218</v>
      </c>
      <c r="E59" s="3">
        <v>11.118</v>
      </c>
      <c r="F59">
        <v>19.963999999999999</v>
      </c>
      <c r="G59">
        <v>32.994</v>
      </c>
      <c r="H59">
        <v>0.86</v>
      </c>
      <c r="I59" s="1">
        <v>118.581</v>
      </c>
      <c r="L59" s="16"/>
      <c r="M59" s="4"/>
      <c r="N59" s="4"/>
      <c r="O59" s="4"/>
      <c r="P59" s="4"/>
      <c r="Q59" s="4"/>
      <c r="R59" s="4"/>
      <c r="S59" s="17"/>
      <c r="U59" s="8"/>
    </row>
    <row r="60" spans="1:21" x14ac:dyDescent="0.2">
      <c r="A60" s="1" t="s">
        <v>22</v>
      </c>
      <c r="B60" s="1">
        <v>100</v>
      </c>
      <c r="C60" s="1">
        <v>1</v>
      </c>
      <c r="D60" s="1">
        <v>5.6890000000000001</v>
      </c>
      <c r="E60" s="3">
        <v>5.55</v>
      </c>
      <c r="F60">
        <v>12.305999999999999</v>
      </c>
      <c r="G60">
        <v>32.037999999999997</v>
      </c>
      <c r="H60">
        <v>0.86599999999999999</v>
      </c>
      <c r="I60" s="1">
        <v>130.72900000000001</v>
      </c>
      <c r="L60" s="16"/>
      <c r="M60" s="4"/>
      <c r="N60" s="4"/>
      <c r="O60" s="4"/>
      <c r="P60" s="4"/>
      <c r="Q60" s="4"/>
      <c r="R60" s="4"/>
      <c r="S60" s="17"/>
      <c r="U60" s="8"/>
    </row>
    <row r="61" spans="1:21" x14ac:dyDescent="0.2">
      <c r="A61" s="1" t="s">
        <v>22</v>
      </c>
      <c r="B61" s="1">
        <v>100</v>
      </c>
      <c r="C61" s="1">
        <v>1</v>
      </c>
      <c r="D61" s="1">
        <v>11.007999999999999</v>
      </c>
      <c r="E61" s="3">
        <v>9.0289999999999999</v>
      </c>
      <c r="F61">
        <v>11.827999999999999</v>
      </c>
      <c r="G61">
        <v>21.19</v>
      </c>
      <c r="H61">
        <v>0.86799999999999999</v>
      </c>
      <c r="I61" s="1">
        <v>112.57899999999999</v>
      </c>
      <c r="L61" s="16"/>
      <c r="M61" s="4"/>
      <c r="N61" s="4"/>
      <c r="O61" s="4"/>
      <c r="P61" s="4"/>
      <c r="Q61" s="4"/>
      <c r="R61" s="4"/>
      <c r="S61" s="17"/>
      <c r="U61" s="8"/>
    </row>
    <row r="62" spans="1:21" x14ac:dyDescent="0.2">
      <c r="A62" s="1" t="s">
        <v>23</v>
      </c>
      <c r="B62" s="1">
        <v>30</v>
      </c>
      <c r="C62" s="1">
        <v>1</v>
      </c>
      <c r="D62" s="1">
        <v>1.34</v>
      </c>
      <c r="E62" s="1">
        <v>0.35199999999999998</v>
      </c>
      <c r="F62" s="1">
        <v>1.0329999999999999</v>
      </c>
      <c r="G62" s="1">
        <v>0.59599999999999997</v>
      </c>
      <c r="H62" s="1">
        <v>0.107</v>
      </c>
      <c r="I62" s="1">
        <v>1.4710000000000001</v>
      </c>
      <c r="L62" s="16"/>
      <c r="M62" s="4"/>
      <c r="N62" s="4"/>
      <c r="O62" s="4"/>
      <c r="P62" s="4"/>
      <c r="Q62" s="4"/>
      <c r="R62" s="4"/>
      <c r="S62" s="17"/>
      <c r="U62" s="8"/>
    </row>
    <row r="63" spans="1:21" x14ac:dyDescent="0.2">
      <c r="A63" s="1" t="s">
        <v>23</v>
      </c>
      <c r="B63" s="1">
        <v>30</v>
      </c>
      <c r="C63" s="1">
        <v>1</v>
      </c>
      <c r="D63" s="1">
        <v>1.4490000000000001</v>
      </c>
      <c r="E63" s="1">
        <v>0.54</v>
      </c>
      <c r="F63" s="1">
        <v>1.6379999999999999</v>
      </c>
      <c r="G63" s="1">
        <v>0.67200000000000004</v>
      </c>
      <c r="H63" s="1">
        <v>0.14399999999999999</v>
      </c>
      <c r="I63" s="1">
        <v>2.8380000000000001</v>
      </c>
      <c r="L63" s="16"/>
      <c r="M63" s="4"/>
      <c r="N63" s="4"/>
      <c r="O63" s="4"/>
      <c r="P63" s="4"/>
      <c r="Q63" s="4"/>
      <c r="R63" s="4"/>
      <c r="S63" s="17"/>
      <c r="U63" s="8"/>
    </row>
    <row r="64" spans="1:21" x14ac:dyDescent="0.2">
      <c r="A64" s="1" t="s">
        <v>23</v>
      </c>
      <c r="B64" s="1">
        <v>30</v>
      </c>
      <c r="C64" s="1">
        <v>1</v>
      </c>
      <c r="D64" s="1">
        <v>4.2249999999999996</v>
      </c>
      <c r="E64" s="1">
        <v>0.54900000000000004</v>
      </c>
      <c r="F64" s="1">
        <v>1.1180000000000001</v>
      </c>
      <c r="G64" s="1">
        <v>0.59299999999999997</v>
      </c>
      <c r="H64" s="1">
        <v>0.20399999999999999</v>
      </c>
      <c r="I64" s="1">
        <v>1.1319999999999999</v>
      </c>
      <c r="L64" s="16"/>
      <c r="M64" s="4"/>
      <c r="N64" s="4"/>
      <c r="O64" s="4"/>
      <c r="P64" s="4"/>
      <c r="Q64" s="4"/>
      <c r="R64" s="4"/>
      <c r="S64" s="17"/>
      <c r="U64" s="8"/>
    </row>
    <row r="65" spans="1:21" x14ac:dyDescent="0.2">
      <c r="A65" s="1" t="s">
        <v>23</v>
      </c>
      <c r="B65" s="1">
        <v>30</v>
      </c>
      <c r="C65" s="1">
        <v>1</v>
      </c>
      <c r="D65" s="1">
        <v>1.111</v>
      </c>
      <c r="E65" s="1">
        <v>0.38500000000000001</v>
      </c>
      <c r="F65" s="1">
        <v>1.01</v>
      </c>
      <c r="G65" s="1">
        <v>1.2889999999999999</v>
      </c>
      <c r="H65" s="1">
        <v>0.107</v>
      </c>
      <c r="I65" s="1">
        <v>2.9470000000000001</v>
      </c>
      <c r="L65" s="16"/>
      <c r="M65" s="4"/>
      <c r="N65" s="4"/>
      <c r="O65" s="4"/>
      <c r="P65" s="4"/>
      <c r="Q65" s="4"/>
      <c r="R65" s="4"/>
      <c r="S65" s="17"/>
      <c r="U65" s="8"/>
    </row>
    <row r="66" spans="1:21" x14ac:dyDescent="0.2">
      <c r="A66" s="1" t="s">
        <v>23</v>
      </c>
      <c r="B66" s="1">
        <v>30</v>
      </c>
      <c r="C66" s="1">
        <v>1</v>
      </c>
      <c r="D66" s="1">
        <v>1.2629999999999999</v>
      </c>
      <c r="E66" s="1">
        <v>0.38200000000000001</v>
      </c>
      <c r="F66" s="1">
        <v>1.5389999999999999</v>
      </c>
      <c r="G66" s="1">
        <v>1.306</v>
      </c>
      <c r="H66" s="1">
        <v>0.107</v>
      </c>
      <c r="I66" s="1">
        <v>1.4990000000000001</v>
      </c>
      <c r="L66" s="16"/>
      <c r="M66" s="4"/>
      <c r="N66" s="4"/>
      <c r="O66" s="4"/>
      <c r="P66" s="4"/>
      <c r="Q66" s="4"/>
      <c r="R66" s="4"/>
      <c r="S66" s="17"/>
      <c r="U66" s="8"/>
    </row>
    <row r="67" spans="1:21" x14ac:dyDescent="0.2">
      <c r="A67" s="1" t="s">
        <v>23</v>
      </c>
      <c r="B67" s="1">
        <v>30</v>
      </c>
      <c r="C67" s="1">
        <v>1</v>
      </c>
      <c r="D67" s="1">
        <v>1.1659999999999999</v>
      </c>
      <c r="E67" s="1">
        <v>0.42699999999999999</v>
      </c>
      <c r="F67" s="1">
        <v>1.694</v>
      </c>
      <c r="G67" s="1">
        <v>2.258</v>
      </c>
      <c r="H67" s="1">
        <v>0.38900000000000001</v>
      </c>
      <c r="I67" s="1">
        <v>1.45</v>
      </c>
      <c r="L67" s="16"/>
      <c r="M67" s="4"/>
      <c r="N67" s="4"/>
      <c r="O67" s="4"/>
      <c r="P67" s="4"/>
      <c r="Q67" s="4"/>
      <c r="R67" s="4"/>
      <c r="S67" s="17"/>
      <c r="U67" s="8"/>
    </row>
    <row r="68" spans="1:21" x14ac:dyDescent="0.2">
      <c r="A68" s="1" t="s">
        <v>23</v>
      </c>
      <c r="B68" s="1">
        <v>30</v>
      </c>
      <c r="C68" s="1">
        <v>1</v>
      </c>
      <c r="D68" s="1">
        <v>1.8360000000000001</v>
      </c>
      <c r="E68" s="1">
        <v>0.623</v>
      </c>
      <c r="F68" s="1">
        <v>1.0209999999999999</v>
      </c>
      <c r="G68" s="1">
        <v>2.08</v>
      </c>
      <c r="H68" s="1">
        <v>0.154</v>
      </c>
      <c r="I68" s="1">
        <v>1.353</v>
      </c>
      <c r="L68" s="16"/>
      <c r="M68" s="4"/>
      <c r="N68" s="4"/>
      <c r="O68" s="4"/>
      <c r="P68" s="4"/>
      <c r="Q68" s="4"/>
      <c r="R68" s="4"/>
      <c r="S68" s="17"/>
      <c r="U68" s="8"/>
    </row>
    <row r="69" spans="1:21" x14ac:dyDescent="0.2">
      <c r="A69" s="1" t="s">
        <v>23</v>
      </c>
      <c r="B69" s="1">
        <v>30</v>
      </c>
      <c r="C69" s="1">
        <v>1</v>
      </c>
      <c r="D69" s="1">
        <v>1.2190000000000001</v>
      </c>
      <c r="E69" s="1">
        <v>0.39100000000000001</v>
      </c>
      <c r="F69" s="1">
        <v>1.7390000000000001</v>
      </c>
      <c r="G69" s="1">
        <v>2.056</v>
      </c>
      <c r="H69" s="1">
        <v>0.107</v>
      </c>
      <c r="I69" s="1">
        <v>1.907</v>
      </c>
      <c r="L69" s="16"/>
      <c r="M69" s="4"/>
      <c r="N69" s="4"/>
      <c r="O69" s="4"/>
      <c r="P69" s="4"/>
      <c r="Q69" s="4"/>
      <c r="R69" s="4"/>
      <c r="S69" s="17"/>
      <c r="U69" s="8"/>
    </row>
    <row r="70" spans="1:21" x14ac:dyDescent="0.2">
      <c r="A70" s="1" t="s">
        <v>23</v>
      </c>
      <c r="B70" s="1">
        <v>30</v>
      </c>
      <c r="C70" s="1">
        <v>1</v>
      </c>
      <c r="D70" s="1">
        <v>1.298</v>
      </c>
      <c r="E70" s="1">
        <v>0.34699999999999998</v>
      </c>
      <c r="F70" s="1">
        <v>1.8360000000000001</v>
      </c>
      <c r="G70" s="1">
        <v>1.671</v>
      </c>
      <c r="H70" s="1">
        <v>0.26200000000000001</v>
      </c>
      <c r="I70" s="1">
        <v>1.4790000000000001</v>
      </c>
      <c r="L70" s="16"/>
      <c r="M70" s="4"/>
      <c r="N70" s="4"/>
      <c r="O70" s="4"/>
      <c r="P70" s="4"/>
      <c r="Q70" s="4"/>
      <c r="R70" s="4"/>
      <c r="S70" s="17"/>
      <c r="U70" s="8"/>
    </row>
    <row r="71" spans="1:21" x14ac:dyDescent="0.2">
      <c r="A71" s="1" t="s">
        <v>23</v>
      </c>
      <c r="B71" s="1">
        <v>30</v>
      </c>
      <c r="C71" s="1">
        <v>1</v>
      </c>
      <c r="D71" s="1">
        <v>1.3029999999999999</v>
      </c>
      <c r="E71" s="1">
        <v>0.85299999999999998</v>
      </c>
      <c r="F71" s="1">
        <v>1.8169999999999999</v>
      </c>
      <c r="G71" s="1">
        <v>0.71199999999999997</v>
      </c>
      <c r="H71" s="1">
        <v>0.14899999999999999</v>
      </c>
      <c r="I71" s="1">
        <v>1.8109999999999999</v>
      </c>
      <c r="L71" s="16"/>
      <c r="M71" s="4"/>
      <c r="N71" s="4"/>
      <c r="O71" s="4"/>
      <c r="P71" s="4"/>
      <c r="Q71" s="4"/>
      <c r="R71" s="4"/>
      <c r="S71" s="17"/>
      <c r="U71" s="8"/>
    </row>
    <row r="72" spans="1:21" x14ac:dyDescent="0.2">
      <c r="A72" s="1" t="s">
        <v>23</v>
      </c>
      <c r="B72" s="1">
        <v>50</v>
      </c>
      <c r="C72" s="1">
        <v>1</v>
      </c>
      <c r="D72" s="1">
        <v>2.149</v>
      </c>
      <c r="E72" s="1">
        <v>0.90400000000000003</v>
      </c>
      <c r="F72" s="1">
        <v>3.8039999999999998</v>
      </c>
      <c r="G72" s="1">
        <v>1.73</v>
      </c>
      <c r="H72" s="1">
        <v>0.48799999999999999</v>
      </c>
      <c r="I72" s="1">
        <v>7.0640000000000001</v>
      </c>
      <c r="L72" s="16"/>
      <c r="M72" s="4"/>
      <c r="N72" s="4"/>
      <c r="O72" s="4"/>
      <c r="P72" s="4"/>
      <c r="Q72" s="4"/>
      <c r="R72" s="4"/>
      <c r="S72" s="17"/>
      <c r="U72" s="8"/>
    </row>
    <row r="73" spans="1:21" x14ac:dyDescent="0.2">
      <c r="A73" s="1" t="s">
        <v>23</v>
      </c>
      <c r="B73" s="1">
        <v>50</v>
      </c>
      <c r="C73" s="1">
        <v>1</v>
      </c>
      <c r="D73" s="1">
        <v>2.0779999999999998</v>
      </c>
      <c r="E73" s="1">
        <v>1.25</v>
      </c>
      <c r="F73" s="1">
        <v>6.0380000000000003</v>
      </c>
      <c r="G73" s="1">
        <v>5.8049999999999997</v>
      </c>
      <c r="H73" s="1">
        <v>0.36299999999999999</v>
      </c>
      <c r="I73" s="1">
        <v>7.6669999999999998</v>
      </c>
      <c r="L73" s="16"/>
      <c r="M73" s="4"/>
      <c r="N73" s="4"/>
      <c r="O73" s="4"/>
      <c r="P73" s="4"/>
      <c r="Q73" s="4"/>
      <c r="R73" s="4"/>
      <c r="S73" s="17"/>
      <c r="U73" s="8"/>
    </row>
    <row r="74" spans="1:21" x14ac:dyDescent="0.2">
      <c r="A74" s="1" t="s">
        <v>23</v>
      </c>
      <c r="B74" s="1">
        <v>50</v>
      </c>
      <c r="C74" s="1">
        <v>1</v>
      </c>
      <c r="D74" s="1">
        <v>4.72</v>
      </c>
      <c r="E74" s="1">
        <v>0.68400000000000005</v>
      </c>
      <c r="F74" s="1">
        <v>3.4409999999999998</v>
      </c>
      <c r="G74" s="1">
        <v>1.784</v>
      </c>
      <c r="H74" s="1">
        <v>1.1359999999999999</v>
      </c>
      <c r="I74" s="1">
        <v>8.6319999999999997</v>
      </c>
      <c r="L74" s="16"/>
      <c r="M74" s="4"/>
      <c r="N74" s="4"/>
      <c r="O74" s="4"/>
      <c r="P74" s="4"/>
      <c r="Q74" s="4"/>
      <c r="R74" s="4"/>
      <c r="S74" s="17"/>
      <c r="U74" s="8"/>
    </row>
    <row r="75" spans="1:21" x14ac:dyDescent="0.2">
      <c r="A75" s="1" t="s">
        <v>23</v>
      </c>
      <c r="B75" s="1">
        <v>50</v>
      </c>
      <c r="C75" s="1">
        <v>1</v>
      </c>
      <c r="D75" s="1">
        <v>3.3439999999999999</v>
      </c>
      <c r="E75" s="1">
        <v>0.91100000000000003</v>
      </c>
      <c r="F75" s="1">
        <v>5.165</v>
      </c>
      <c r="G75" s="1">
        <v>4.391</v>
      </c>
      <c r="H75" s="1">
        <v>0.42599999999999999</v>
      </c>
      <c r="I75" s="1">
        <v>10.16</v>
      </c>
      <c r="L75" s="16"/>
      <c r="M75" s="4"/>
      <c r="N75" s="4"/>
      <c r="O75" s="4"/>
      <c r="P75" s="4"/>
      <c r="Q75" s="4"/>
      <c r="R75" s="4"/>
      <c r="S75" s="17"/>
      <c r="U75" s="8"/>
    </row>
    <row r="76" spans="1:21" x14ac:dyDescent="0.2">
      <c r="A76" s="1" t="s">
        <v>23</v>
      </c>
      <c r="B76" s="1">
        <v>50</v>
      </c>
      <c r="C76" s="1">
        <v>1</v>
      </c>
      <c r="D76" s="1">
        <v>3.2410000000000001</v>
      </c>
      <c r="E76" s="1">
        <v>2.1589999999999998</v>
      </c>
      <c r="F76" s="1">
        <v>2.161</v>
      </c>
      <c r="G76" s="1">
        <v>2.38</v>
      </c>
      <c r="H76" s="1">
        <v>0.95399999999999996</v>
      </c>
      <c r="I76" s="1">
        <v>8.4030000000000005</v>
      </c>
      <c r="L76" s="16"/>
      <c r="M76" s="4"/>
      <c r="N76" s="4"/>
      <c r="O76" s="4"/>
      <c r="P76" s="4"/>
      <c r="Q76" s="4"/>
      <c r="R76" s="4"/>
      <c r="S76" s="17"/>
      <c r="U76" s="8"/>
    </row>
    <row r="77" spans="1:21" x14ac:dyDescent="0.2">
      <c r="A77" s="1" t="s">
        <v>23</v>
      </c>
      <c r="B77" s="1">
        <v>50</v>
      </c>
      <c r="C77" s="1">
        <v>1</v>
      </c>
      <c r="D77" s="1">
        <v>2.2280000000000002</v>
      </c>
      <c r="E77" s="1">
        <v>1.024</v>
      </c>
      <c r="F77" s="1">
        <v>3.3319999999999999</v>
      </c>
      <c r="G77" s="1">
        <v>1.867</v>
      </c>
      <c r="H77" s="1">
        <v>0.64700000000000002</v>
      </c>
      <c r="I77" s="1">
        <v>10.294</v>
      </c>
      <c r="L77" s="16"/>
      <c r="M77" s="4"/>
      <c r="N77" s="4"/>
      <c r="O77" s="4"/>
      <c r="P77" s="4"/>
      <c r="Q77" s="4"/>
      <c r="R77" s="4"/>
      <c r="S77" s="17"/>
      <c r="U77" s="8"/>
    </row>
    <row r="78" spans="1:21" x14ac:dyDescent="0.2">
      <c r="A78" s="1" t="s">
        <v>23</v>
      </c>
      <c r="B78" s="1">
        <v>50</v>
      </c>
      <c r="C78" s="1">
        <v>1</v>
      </c>
      <c r="D78" s="1">
        <v>3.4630000000000001</v>
      </c>
      <c r="E78" s="1">
        <v>1.0289999999999999</v>
      </c>
      <c r="F78" s="1">
        <v>2.5880000000000001</v>
      </c>
      <c r="G78" s="1">
        <v>6.1070000000000002</v>
      </c>
      <c r="H78" s="1">
        <v>0.83699999999999997</v>
      </c>
      <c r="I78" s="1">
        <v>12.073</v>
      </c>
      <c r="L78" s="16"/>
      <c r="M78" s="4"/>
      <c r="N78" s="4"/>
      <c r="O78" s="4"/>
      <c r="P78" s="4"/>
      <c r="Q78" s="4"/>
      <c r="R78" s="4"/>
      <c r="S78" s="17"/>
      <c r="U78" s="8"/>
    </row>
    <row r="79" spans="1:21" x14ac:dyDescent="0.2">
      <c r="A79" s="1" t="s">
        <v>23</v>
      </c>
      <c r="B79" s="1">
        <v>50</v>
      </c>
      <c r="C79" s="1">
        <v>1</v>
      </c>
      <c r="D79" s="1">
        <v>1.7969999999999999</v>
      </c>
      <c r="E79" s="1">
        <v>1.7</v>
      </c>
      <c r="F79" s="1">
        <v>2.0939999999999999</v>
      </c>
      <c r="G79" s="1">
        <v>1.794</v>
      </c>
      <c r="H79" s="1">
        <v>0.23699999999999999</v>
      </c>
      <c r="I79" s="1">
        <v>8.5939999999999994</v>
      </c>
      <c r="L79" s="16"/>
      <c r="M79" s="4"/>
      <c r="N79" s="4"/>
      <c r="O79" s="4"/>
      <c r="P79" s="4"/>
      <c r="Q79" s="4"/>
      <c r="R79" s="4"/>
      <c r="S79" s="17"/>
      <c r="U79" s="8"/>
    </row>
    <row r="80" spans="1:21" x14ac:dyDescent="0.2">
      <c r="A80" s="1" t="s">
        <v>23</v>
      </c>
      <c r="B80" s="1">
        <v>50</v>
      </c>
      <c r="C80" s="1">
        <v>1</v>
      </c>
      <c r="D80" s="1">
        <v>1.1299999999999999</v>
      </c>
      <c r="E80" s="1">
        <v>0.79500000000000004</v>
      </c>
      <c r="F80" s="1">
        <v>3.7469999999999999</v>
      </c>
      <c r="G80" s="1">
        <v>2.8620000000000001</v>
      </c>
      <c r="H80" s="1">
        <v>0.45100000000000001</v>
      </c>
      <c r="I80" s="1">
        <v>6.4740000000000002</v>
      </c>
      <c r="L80" s="16"/>
      <c r="M80" s="4"/>
      <c r="N80" s="4"/>
      <c r="O80" s="4"/>
      <c r="P80" s="4"/>
      <c r="Q80" s="4"/>
      <c r="R80" s="4"/>
      <c r="S80" s="17"/>
      <c r="U80" s="8"/>
    </row>
    <row r="81" spans="1:21" x14ac:dyDescent="0.2">
      <c r="A81" s="1" t="s">
        <v>23</v>
      </c>
      <c r="B81" s="1">
        <v>50</v>
      </c>
      <c r="C81" s="1">
        <v>1</v>
      </c>
      <c r="D81" s="1">
        <v>2.0139999999999998</v>
      </c>
      <c r="E81" s="1">
        <v>1.8049999999999999</v>
      </c>
      <c r="F81" s="1">
        <v>4.9880000000000004</v>
      </c>
      <c r="G81" s="1">
        <v>3.0760000000000001</v>
      </c>
      <c r="H81" s="1">
        <v>0.63400000000000001</v>
      </c>
      <c r="I81" s="1">
        <v>10.301</v>
      </c>
      <c r="L81" s="16"/>
      <c r="M81" s="4"/>
      <c r="N81" s="4"/>
      <c r="O81" s="4"/>
      <c r="P81" s="4"/>
      <c r="Q81" s="4"/>
      <c r="R81" s="4"/>
      <c r="S81" s="17"/>
      <c r="U81" s="8"/>
    </row>
    <row r="82" spans="1:21" x14ac:dyDescent="0.2">
      <c r="A82" s="1" t="s">
        <v>23</v>
      </c>
      <c r="B82" s="1">
        <v>100</v>
      </c>
      <c r="C82" s="1">
        <v>1</v>
      </c>
      <c r="D82" s="1">
        <v>24.745000000000001</v>
      </c>
      <c r="E82" s="1">
        <v>8.9250000000000007</v>
      </c>
      <c r="F82" s="1">
        <v>27.853999999999999</v>
      </c>
      <c r="G82" s="1">
        <v>7.5</v>
      </c>
      <c r="H82" s="1">
        <v>0.84499999999999997</v>
      </c>
      <c r="I82" s="1">
        <v>94.584000000000003</v>
      </c>
      <c r="L82" s="16"/>
      <c r="M82" s="4"/>
      <c r="N82" s="4"/>
      <c r="O82" s="4"/>
      <c r="P82" s="4"/>
      <c r="Q82" s="4"/>
      <c r="R82" s="4"/>
      <c r="S82" s="17"/>
      <c r="U82" s="8"/>
    </row>
    <row r="83" spans="1:21" x14ac:dyDescent="0.2">
      <c r="A83" s="1" t="s">
        <v>23</v>
      </c>
      <c r="B83" s="1">
        <v>100</v>
      </c>
      <c r="C83" s="1">
        <v>1</v>
      </c>
      <c r="D83" s="1">
        <v>12.106</v>
      </c>
      <c r="E83" s="1">
        <v>9.5909999999999993</v>
      </c>
      <c r="F83" s="1">
        <v>5.33</v>
      </c>
      <c r="G83" s="1">
        <v>10.657</v>
      </c>
      <c r="H83" s="1">
        <v>1.4630000000000001</v>
      </c>
      <c r="I83" s="1">
        <v>56.895000000000003</v>
      </c>
      <c r="L83" s="16"/>
      <c r="M83" s="4"/>
      <c r="N83" s="4"/>
      <c r="O83" s="4"/>
      <c r="P83" s="4"/>
      <c r="Q83" s="4"/>
      <c r="R83" s="4"/>
      <c r="S83" s="17"/>
      <c r="U83" s="8"/>
    </row>
    <row r="84" spans="1:21" x14ac:dyDescent="0.2">
      <c r="A84" s="1" t="s">
        <v>23</v>
      </c>
      <c r="B84" s="1">
        <v>100</v>
      </c>
      <c r="C84" s="1">
        <v>1</v>
      </c>
      <c r="D84" s="1">
        <v>19.305</v>
      </c>
      <c r="E84" s="1">
        <v>4.8090000000000002</v>
      </c>
      <c r="F84" s="1">
        <v>13.679</v>
      </c>
      <c r="G84" s="1">
        <v>8.0879999999999992</v>
      </c>
      <c r="H84" s="1">
        <v>0.84299999999999997</v>
      </c>
      <c r="I84" s="1">
        <v>72.070999999999998</v>
      </c>
      <c r="L84" s="16"/>
      <c r="M84" s="4"/>
      <c r="N84" s="4"/>
      <c r="O84" s="4"/>
      <c r="P84" s="4"/>
      <c r="Q84" s="4"/>
      <c r="R84" s="4"/>
      <c r="S84" s="17"/>
      <c r="U84" s="8"/>
    </row>
    <row r="85" spans="1:21" x14ac:dyDescent="0.2">
      <c r="A85" s="1" t="s">
        <v>23</v>
      </c>
      <c r="B85" s="1">
        <v>100</v>
      </c>
      <c r="C85" s="1">
        <v>1</v>
      </c>
      <c r="D85" s="1">
        <v>12.98</v>
      </c>
      <c r="E85" s="1">
        <v>11.657</v>
      </c>
      <c r="F85" s="1">
        <v>8.6769999999999996</v>
      </c>
      <c r="G85" s="1">
        <v>10.741</v>
      </c>
      <c r="H85" s="1">
        <v>0.84399999999999997</v>
      </c>
      <c r="I85" s="1">
        <v>77.864999999999995</v>
      </c>
      <c r="L85" s="16"/>
      <c r="M85" s="4"/>
      <c r="N85" s="4"/>
      <c r="O85" s="4"/>
      <c r="P85" s="4"/>
      <c r="Q85" s="4"/>
      <c r="R85" s="4"/>
      <c r="S85" s="17"/>
      <c r="U85" s="8"/>
    </row>
    <row r="86" spans="1:21" x14ac:dyDescent="0.2">
      <c r="A86" s="1" t="s">
        <v>23</v>
      </c>
      <c r="B86" s="1">
        <v>100</v>
      </c>
      <c r="C86" s="1">
        <v>1</v>
      </c>
      <c r="D86" s="1">
        <v>10.776999999999999</v>
      </c>
      <c r="E86" s="1">
        <v>18.526</v>
      </c>
      <c r="F86" s="1">
        <v>20.248999999999999</v>
      </c>
      <c r="G86" s="1">
        <v>11.016</v>
      </c>
      <c r="H86" s="1">
        <v>2.39</v>
      </c>
      <c r="I86" s="1">
        <v>108.86</v>
      </c>
      <c r="L86" s="16"/>
      <c r="M86" s="4"/>
      <c r="N86" s="4"/>
      <c r="O86" s="4"/>
      <c r="P86" s="4"/>
      <c r="Q86" s="4"/>
      <c r="R86" s="4"/>
      <c r="S86" s="17"/>
      <c r="U86" s="8"/>
    </row>
    <row r="87" spans="1:21" x14ac:dyDescent="0.2">
      <c r="A87" s="1" t="s">
        <v>23</v>
      </c>
      <c r="B87" s="1">
        <v>100</v>
      </c>
      <c r="C87" s="1">
        <v>1</v>
      </c>
      <c r="D87" s="1">
        <v>10.584</v>
      </c>
      <c r="E87" s="1">
        <v>6.1630000000000003</v>
      </c>
      <c r="F87" s="1">
        <v>6.1870000000000003</v>
      </c>
      <c r="G87" s="1">
        <v>6.0709999999999997</v>
      </c>
      <c r="H87" s="1">
        <v>0.86099999999999999</v>
      </c>
      <c r="I87" s="1">
        <v>102.97</v>
      </c>
      <c r="L87" s="16"/>
      <c r="M87" s="4"/>
      <c r="N87" s="4"/>
      <c r="O87" s="4"/>
      <c r="P87" s="4"/>
      <c r="Q87" s="4"/>
      <c r="R87" s="4"/>
      <c r="S87" s="17"/>
      <c r="U87" s="8"/>
    </row>
    <row r="88" spans="1:21" x14ac:dyDescent="0.2">
      <c r="A88" s="1" t="s">
        <v>23</v>
      </c>
      <c r="B88" s="1">
        <v>100</v>
      </c>
      <c r="C88" s="1">
        <v>1</v>
      </c>
      <c r="D88" s="1">
        <v>15.302</v>
      </c>
      <c r="E88" s="1">
        <v>9.61</v>
      </c>
      <c r="F88" s="1">
        <v>25.061</v>
      </c>
      <c r="G88" s="1">
        <v>8.3460000000000001</v>
      </c>
      <c r="H88" s="1">
        <v>0.84399999999999997</v>
      </c>
      <c r="I88" s="1">
        <v>93.313999999999993</v>
      </c>
      <c r="L88" s="16"/>
      <c r="M88" s="4"/>
      <c r="N88" s="4"/>
      <c r="O88" s="4"/>
      <c r="P88" s="4"/>
      <c r="Q88" s="4"/>
      <c r="R88" s="4"/>
      <c r="S88" s="17"/>
      <c r="U88" s="8"/>
    </row>
    <row r="89" spans="1:21" x14ac:dyDescent="0.2">
      <c r="A89" s="1" t="s">
        <v>23</v>
      </c>
      <c r="B89" s="1">
        <v>100</v>
      </c>
      <c r="C89" s="1">
        <v>1</v>
      </c>
      <c r="D89" s="1">
        <v>33.822000000000003</v>
      </c>
      <c r="E89" s="1">
        <v>5.4740000000000002</v>
      </c>
      <c r="F89" s="1">
        <v>19.137</v>
      </c>
      <c r="G89" s="1">
        <v>7.7069999999999999</v>
      </c>
      <c r="H89" s="1">
        <v>0.84499999999999997</v>
      </c>
      <c r="I89" s="1">
        <v>140.27099999999999</v>
      </c>
      <c r="L89" s="16"/>
      <c r="M89" s="4"/>
      <c r="N89" s="4"/>
      <c r="O89" s="4"/>
      <c r="P89" s="4"/>
      <c r="Q89" s="4"/>
      <c r="R89" s="4"/>
      <c r="S89" s="17"/>
      <c r="U89" s="8"/>
    </row>
    <row r="90" spans="1:21" x14ac:dyDescent="0.2">
      <c r="A90" s="1" t="s">
        <v>23</v>
      </c>
      <c r="B90" s="1">
        <v>100</v>
      </c>
      <c r="C90" s="1">
        <v>1</v>
      </c>
      <c r="D90" s="1">
        <v>9.5229999999999997</v>
      </c>
      <c r="E90" s="1">
        <v>4.1180000000000003</v>
      </c>
      <c r="F90" s="1">
        <v>5.81</v>
      </c>
      <c r="G90" s="1">
        <v>7.4050000000000002</v>
      </c>
      <c r="H90" s="1">
        <v>0.84699999999999998</v>
      </c>
      <c r="I90" s="1">
        <v>125.248</v>
      </c>
      <c r="L90" s="16"/>
      <c r="M90" s="4"/>
      <c r="N90" s="4"/>
      <c r="O90" s="4"/>
      <c r="P90" s="4"/>
      <c r="Q90" s="4"/>
      <c r="R90" s="4"/>
      <c r="S90" s="17"/>
      <c r="U90" s="8"/>
    </row>
    <row r="91" spans="1:21" x14ac:dyDescent="0.2">
      <c r="A91" s="1" t="s">
        <v>23</v>
      </c>
      <c r="B91" s="1">
        <v>100</v>
      </c>
      <c r="C91" s="1">
        <v>1</v>
      </c>
      <c r="D91" s="1">
        <v>19.532</v>
      </c>
      <c r="E91" s="1">
        <v>10.968</v>
      </c>
      <c r="F91" s="1">
        <v>18.847999999999999</v>
      </c>
      <c r="G91" s="1">
        <v>4.68</v>
      </c>
      <c r="H91" s="1">
        <v>0.84399999999999997</v>
      </c>
      <c r="I91" s="1">
        <v>78.891000000000005</v>
      </c>
      <c r="L91" s="16"/>
      <c r="M91" s="4"/>
      <c r="N91" s="4"/>
      <c r="O91" s="4"/>
      <c r="P91" s="4"/>
      <c r="Q91" s="4"/>
      <c r="R91" s="4"/>
      <c r="S91" s="17"/>
      <c r="U91" s="8"/>
    </row>
    <row r="92" spans="1:21" x14ac:dyDescent="0.2">
      <c r="A92" s="1" t="s">
        <v>24</v>
      </c>
      <c r="B92" s="1">
        <v>25</v>
      </c>
      <c r="C92" s="1">
        <v>1</v>
      </c>
      <c r="D92" s="1">
        <v>0.45600000000000002</v>
      </c>
      <c r="E92" s="3">
        <v>0.57799999999999996</v>
      </c>
      <c r="F92">
        <v>1.508</v>
      </c>
      <c r="G92">
        <v>0.65700000000000003</v>
      </c>
      <c r="H92">
        <v>9.7000000000000003E-2</v>
      </c>
      <c r="I92" s="1">
        <v>0.68700000000000006</v>
      </c>
    </row>
    <row r="93" spans="1:21" x14ac:dyDescent="0.2">
      <c r="A93" s="1" t="s">
        <v>24</v>
      </c>
      <c r="B93" s="1">
        <v>25</v>
      </c>
      <c r="C93" s="1">
        <v>1</v>
      </c>
      <c r="D93" s="1">
        <v>0.45300000000000001</v>
      </c>
      <c r="E93" s="3">
        <v>1.0429999999999999</v>
      </c>
      <c r="F93">
        <v>0.96399999999999997</v>
      </c>
      <c r="G93">
        <v>0.51600000000000001</v>
      </c>
      <c r="H93">
        <v>9.2999999999999999E-2</v>
      </c>
      <c r="I93" s="1">
        <v>0.65100000000000002</v>
      </c>
    </row>
    <row r="94" spans="1:21" x14ac:dyDescent="0.2">
      <c r="A94" s="1" t="s">
        <v>24</v>
      </c>
      <c r="B94" s="1">
        <v>25</v>
      </c>
      <c r="C94" s="1">
        <v>1</v>
      </c>
      <c r="D94" s="1">
        <v>0.247</v>
      </c>
      <c r="E94" s="3">
        <v>0.44900000000000001</v>
      </c>
      <c r="F94">
        <v>0.626</v>
      </c>
      <c r="G94">
        <v>0.85</v>
      </c>
      <c r="H94">
        <v>9.2999999999999999E-2</v>
      </c>
      <c r="I94" s="1">
        <v>0.72899999999999998</v>
      </c>
    </row>
    <row r="95" spans="1:21" x14ac:dyDescent="0.2">
      <c r="A95" s="1" t="s">
        <v>24</v>
      </c>
      <c r="B95" s="1">
        <v>25</v>
      </c>
      <c r="C95" s="1">
        <v>1</v>
      </c>
      <c r="D95" s="1">
        <v>0.249</v>
      </c>
      <c r="E95" s="3">
        <v>0.48199999999999998</v>
      </c>
      <c r="F95">
        <v>1.45</v>
      </c>
      <c r="G95">
        <v>0.96</v>
      </c>
      <c r="H95">
        <v>9.1999999999999998E-2</v>
      </c>
      <c r="I95" s="1">
        <v>0.65200000000000002</v>
      </c>
    </row>
    <row r="96" spans="1:21" x14ac:dyDescent="0.2">
      <c r="A96" s="1" t="s">
        <v>24</v>
      </c>
      <c r="B96" s="1">
        <v>25</v>
      </c>
      <c r="C96" s="1">
        <v>1</v>
      </c>
      <c r="D96" s="1">
        <v>0.26500000000000001</v>
      </c>
      <c r="E96" s="3">
        <v>0.28000000000000003</v>
      </c>
      <c r="F96">
        <v>1.544</v>
      </c>
      <c r="G96">
        <v>0.51800000000000002</v>
      </c>
      <c r="H96">
        <v>9.2999999999999999E-2</v>
      </c>
      <c r="I96" s="1">
        <v>0.61499999999999999</v>
      </c>
    </row>
    <row r="97" spans="1:9" x14ac:dyDescent="0.2">
      <c r="A97" s="1" t="s">
        <v>24</v>
      </c>
      <c r="B97" s="1">
        <v>25</v>
      </c>
      <c r="C97" s="1">
        <v>1</v>
      </c>
      <c r="D97" s="1">
        <v>0.247</v>
      </c>
      <c r="E97" s="3">
        <v>1.1779999999999999</v>
      </c>
      <c r="F97">
        <v>1.075</v>
      </c>
      <c r="G97">
        <v>0.70799999999999996</v>
      </c>
      <c r="H97">
        <v>9.5000000000000001E-2</v>
      </c>
      <c r="I97" s="1">
        <v>0.62</v>
      </c>
    </row>
    <row r="98" spans="1:9" x14ac:dyDescent="0.2">
      <c r="A98" s="1" t="s">
        <v>24</v>
      </c>
      <c r="B98" s="1">
        <v>25</v>
      </c>
      <c r="C98" s="1">
        <v>1</v>
      </c>
      <c r="D98" s="1">
        <v>0.49399999999999999</v>
      </c>
      <c r="E98" s="3">
        <v>0.216</v>
      </c>
      <c r="F98">
        <v>1.054</v>
      </c>
      <c r="G98">
        <v>0.58199999999999996</v>
      </c>
      <c r="H98">
        <v>9.2999999999999999E-2</v>
      </c>
      <c r="I98" s="1">
        <v>0.67900000000000005</v>
      </c>
    </row>
    <row r="99" spans="1:9" x14ac:dyDescent="0.2">
      <c r="A99" s="1" t="s">
        <v>24</v>
      </c>
      <c r="B99" s="1">
        <v>25</v>
      </c>
      <c r="C99" s="1">
        <v>1</v>
      </c>
      <c r="D99" s="1">
        <v>0.246</v>
      </c>
      <c r="E99" s="3">
        <v>0.26800000000000002</v>
      </c>
      <c r="F99">
        <v>1.161</v>
      </c>
      <c r="G99">
        <v>0.42699999999999999</v>
      </c>
      <c r="H99">
        <v>9.2999999999999999E-2</v>
      </c>
      <c r="I99" s="1">
        <v>0.65</v>
      </c>
    </row>
    <row r="100" spans="1:9" x14ac:dyDescent="0.2">
      <c r="A100" s="1" t="s">
        <v>24</v>
      </c>
      <c r="B100" s="1">
        <v>25</v>
      </c>
      <c r="C100" s="1">
        <v>1</v>
      </c>
      <c r="D100" s="1">
        <v>0.249</v>
      </c>
      <c r="E100" s="3">
        <v>0.57199999999999995</v>
      </c>
      <c r="F100">
        <v>0.94299999999999995</v>
      </c>
      <c r="G100">
        <v>0.85299999999999998</v>
      </c>
      <c r="H100">
        <v>9.2999999999999999E-2</v>
      </c>
      <c r="I100" s="1">
        <v>0.68500000000000005</v>
      </c>
    </row>
    <row r="101" spans="1:9" x14ac:dyDescent="0.2">
      <c r="A101" s="1" t="s">
        <v>24</v>
      </c>
      <c r="B101" s="1">
        <v>25</v>
      </c>
      <c r="C101" s="1">
        <v>1</v>
      </c>
      <c r="D101" s="1">
        <v>0.56000000000000005</v>
      </c>
      <c r="E101" s="3">
        <v>0.66800000000000004</v>
      </c>
      <c r="F101">
        <v>0.80600000000000005</v>
      </c>
      <c r="G101">
        <v>0.621</v>
      </c>
      <c r="H101">
        <v>9.1999999999999998E-2</v>
      </c>
      <c r="I101" s="1">
        <v>0.75600000000000001</v>
      </c>
    </row>
    <row r="102" spans="1:9" x14ac:dyDescent="0.2">
      <c r="A102" s="1" t="s">
        <v>24</v>
      </c>
      <c r="B102" s="1">
        <v>50</v>
      </c>
      <c r="C102" s="1">
        <v>1</v>
      </c>
      <c r="D102" s="1">
        <v>4.9480000000000004</v>
      </c>
      <c r="E102" s="1">
        <v>7.3959999999999999</v>
      </c>
      <c r="F102" s="1">
        <v>4.8929999999999998</v>
      </c>
      <c r="G102" s="1">
        <v>11.782</v>
      </c>
      <c r="H102" s="1">
        <v>0.44900000000000001</v>
      </c>
      <c r="I102" s="1">
        <v>30.850999999999999</v>
      </c>
    </row>
    <row r="103" spans="1:9" x14ac:dyDescent="0.2">
      <c r="A103" s="1" t="s">
        <v>24</v>
      </c>
      <c r="B103" s="1">
        <v>50</v>
      </c>
      <c r="C103" s="1">
        <v>1</v>
      </c>
      <c r="D103" s="1">
        <v>2.2490000000000001</v>
      </c>
      <c r="E103" s="1">
        <v>2.7149999999999999</v>
      </c>
      <c r="F103" s="1">
        <v>6.7670000000000003</v>
      </c>
      <c r="G103" s="1">
        <v>8.1240000000000006</v>
      </c>
      <c r="H103" s="1">
        <v>0.45500000000000002</v>
      </c>
      <c r="I103" s="1">
        <v>21.082999999999998</v>
      </c>
    </row>
    <row r="104" spans="1:9" x14ac:dyDescent="0.2">
      <c r="A104" s="1" t="s">
        <v>24</v>
      </c>
      <c r="B104" s="1">
        <v>50</v>
      </c>
      <c r="C104" s="1">
        <v>1</v>
      </c>
      <c r="D104" s="1">
        <v>5.0359999999999996</v>
      </c>
      <c r="E104" s="1">
        <v>2.2240000000000002</v>
      </c>
      <c r="F104" s="1">
        <v>6.3250000000000002</v>
      </c>
      <c r="G104" s="1">
        <v>8.6440000000000001</v>
      </c>
      <c r="H104" s="1">
        <v>0.45</v>
      </c>
      <c r="I104" s="1">
        <v>18.259</v>
      </c>
    </row>
    <row r="105" spans="1:9" x14ac:dyDescent="0.2">
      <c r="A105" s="1" t="s">
        <v>24</v>
      </c>
      <c r="B105" s="1">
        <v>50</v>
      </c>
      <c r="C105" s="1">
        <v>1</v>
      </c>
      <c r="D105" s="1">
        <v>2.5369999999999999</v>
      </c>
      <c r="E105" s="1">
        <v>3.2189999999999999</v>
      </c>
      <c r="F105" s="1">
        <v>6.3639999999999999</v>
      </c>
      <c r="G105" s="1">
        <v>4.71</v>
      </c>
      <c r="H105" s="1">
        <v>0.85099999999999998</v>
      </c>
      <c r="I105" s="1">
        <v>16.887</v>
      </c>
    </row>
    <row r="106" spans="1:9" x14ac:dyDescent="0.2">
      <c r="A106" s="1" t="s">
        <v>24</v>
      </c>
      <c r="B106" s="1">
        <v>50</v>
      </c>
      <c r="C106" s="1">
        <v>1</v>
      </c>
      <c r="D106" s="1">
        <v>2.7370000000000001</v>
      </c>
      <c r="E106" s="1">
        <v>3.7080000000000002</v>
      </c>
      <c r="F106" s="1">
        <v>9.7759999999999998</v>
      </c>
      <c r="G106" s="1">
        <v>7.5679999999999996</v>
      </c>
      <c r="H106" s="1">
        <v>0.45300000000000001</v>
      </c>
      <c r="I106" s="1">
        <v>19.922000000000001</v>
      </c>
    </row>
    <row r="107" spans="1:9" x14ac:dyDescent="0.2">
      <c r="A107" s="1" t="s">
        <v>24</v>
      </c>
      <c r="B107" s="1">
        <v>50</v>
      </c>
      <c r="C107" s="1">
        <v>1</v>
      </c>
      <c r="D107" s="1">
        <v>2.8780000000000001</v>
      </c>
      <c r="E107" s="1">
        <v>10.862</v>
      </c>
      <c r="F107" s="1">
        <v>5.5739999999999998</v>
      </c>
      <c r="G107" s="1">
        <v>10.792999999999999</v>
      </c>
      <c r="H107" s="1">
        <v>0.44800000000000001</v>
      </c>
      <c r="I107" s="1">
        <v>22.481000000000002</v>
      </c>
    </row>
    <row r="108" spans="1:9" x14ac:dyDescent="0.2">
      <c r="A108" s="1" t="s">
        <v>24</v>
      </c>
      <c r="B108" s="1">
        <v>50</v>
      </c>
      <c r="C108" s="1">
        <v>1</v>
      </c>
      <c r="D108" s="1">
        <v>2.444</v>
      </c>
      <c r="E108" s="1">
        <v>14.548999999999999</v>
      </c>
      <c r="F108" s="1">
        <v>8.4830000000000005</v>
      </c>
      <c r="G108" s="1">
        <v>6.0570000000000004</v>
      </c>
      <c r="H108" s="1">
        <v>0.45</v>
      </c>
      <c r="I108" s="1">
        <v>30.256</v>
      </c>
    </row>
    <row r="109" spans="1:9" x14ac:dyDescent="0.2">
      <c r="A109" s="1" t="s">
        <v>24</v>
      </c>
      <c r="B109" s="1">
        <v>50</v>
      </c>
      <c r="C109" s="1">
        <v>1</v>
      </c>
      <c r="D109" s="1">
        <v>2.8290000000000002</v>
      </c>
      <c r="E109" s="1">
        <v>3.7</v>
      </c>
      <c r="F109" s="1">
        <v>6.7350000000000003</v>
      </c>
      <c r="G109" s="1">
        <v>11.452</v>
      </c>
      <c r="H109" s="1">
        <v>0.44900000000000001</v>
      </c>
      <c r="I109" s="1">
        <v>16.678999999999998</v>
      </c>
    </row>
    <row r="110" spans="1:9" x14ac:dyDescent="0.2">
      <c r="A110" s="1" t="s">
        <v>24</v>
      </c>
      <c r="B110" s="1">
        <v>50</v>
      </c>
      <c r="C110" s="1">
        <v>1</v>
      </c>
      <c r="D110" s="1">
        <v>2.4620000000000002</v>
      </c>
      <c r="E110" s="1">
        <v>3.956</v>
      </c>
      <c r="F110" s="1">
        <v>5.891</v>
      </c>
      <c r="G110" s="1">
        <v>8.9909999999999997</v>
      </c>
      <c r="H110" s="1">
        <v>0.45100000000000001</v>
      </c>
      <c r="I110" s="1">
        <v>22.468</v>
      </c>
    </row>
    <row r="111" spans="1:9" x14ac:dyDescent="0.2">
      <c r="A111" s="1" t="s">
        <v>24</v>
      </c>
      <c r="B111" s="1">
        <v>50</v>
      </c>
      <c r="C111" s="1">
        <v>1</v>
      </c>
      <c r="D111" s="1">
        <v>2.83</v>
      </c>
      <c r="E111" s="1">
        <v>10.57</v>
      </c>
      <c r="F111" s="1">
        <v>3.7290000000000001</v>
      </c>
      <c r="G111" s="1">
        <v>12.904</v>
      </c>
      <c r="H111" s="1">
        <v>0.44900000000000001</v>
      </c>
      <c r="I111" s="1">
        <v>19.861999999999998</v>
      </c>
    </row>
    <row r="112" spans="1:9" x14ac:dyDescent="0.2">
      <c r="A112" s="1" t="s">
        <v>24</v>
      </c>
      <c r="B112" s="1">
        <v>100</v>
      </c>
      <c r="C112" s="1">
        <v>1</v>
      </c>
      <c r="D112" s="1">
        <v>8.6150000000000002</v>
      </c>
      <c r="E112" s="1">
        <v>49.238</v>
      </c>
      <c r="F112" s="1">
        <v>16.603999999999999</v>
      </c>
      <c r="G112" s="1">
        <v>58.932000000000002</v>
      </c>
      <c r="H112" s="1">
        <v>3.2360000000000002</v>
      </c>
      <c r="I112" s="1">
        <v>430.05700000000002</v>
      </c>
    </row>
    <row r="113" spans="1:9" x14ac:dyDescent="0.2">
      <c r="A113" s="1" t="s">
        <v>24</v>
      </c>
      <c r="B113" s="1">
        <v>100</v>
      </c>
      <c r="C113" s="1">
        <v>1</v>
      </c>
      <c r="D113" s="1">
        <v>7.2750000000000004</v>
      </c>
      <c r="E113" s="1">
        <v>45.76</v>
      </c>
      <c r="F113" s="1">
        <v>21.302</v>
      </c>
      <c r="G113" s="1">
        <v>72.554000000000002</v>
      </c>
      <c r="H113" s="1">
        <v>1.8779999999999999</v>
      </c>
      <c r="I113" s="1">
        <v>230.08099999999999</v>
      </c>
    </row>
    <row r="114" spans="1:9" x14ac:dyDescent="0.2">
      <c r="A114" s="1" t="s">
        <v>24</v>
      </c>
      <c r="B114" s="1">
        <v>100</v>
      </c>
      <c r="C114" s="1">
        <v>1</v>
      </c>
      <c r="D114" s="1">
        <v>9.8819999999999997</v>
      </c>
      <c r="E114" s="1">
        <v>68.671000000000006</v>
      </c>
      <c r="F114" s="1">
        <v>17.649999999999999</v>
      </c>
      <c r="G114" s="1">
        <v>45.197000000000003</v>
      </c>
      <c r="H114" s="1">
        <v>1.879</v>
      </c>
      <c r="I114" s="1">
        <v>413.863</v>
      </c>
    </row>
    <row r="115" spans="1:9" x14ac:dyDescent="0.2">
      <c r="A115" s="1" t="s">
        <v>24</v>
      </c>
      <c r="B115" s="1">
        <v>100</v>
      </c>
      <c r="C115" s="1">
        <v>1</v>
      </c>
      <c r="D115" s="1">
        <v>13.677</v>
      </c>
      <c r="E115" s="1">
        <v>77.334000000000003</v>
      </c>
      <c r="F115" s="1">
        <v>29.239000000000001</v>
      </c>
      <c r="G115" s="1">
        <v>41.676000000000002</v>
      </c>
      <c r="H115" s="1">
        <v>1.877</v>
      </c>
      <c r="I115" s="1">
        <v>209.256</v>
      </c>
    </row>
    <row r="116" spans="1:9" x14ac:dyDescent="0.2">
      <c r="A116" s="1" t="s">
        <v>24</v>
      </c>
      <c r="B116" s="1">
        <v>100</v>
      </c>
      <c r="C116" s="1">
        <v>1</v>
      </c>
      <c r="D116" s="1">
        <v>11.24</v>
      </c>
      <c r="E116" s="1">
        <v>15.843999999999999</v>
      </c>
      <c r="F116" s="1">
        <v>23.745999999999999</v>
      </c>
      <c r="G116" s="1">
        <v>63.295999999999999</v>
      </c>
      <c r="H116" s="1">
        <v>1.88</v>
      </c>
      <c r="I116" s="1">
        <v>464.64</v>
      </c>
    </row>
    <row r="117" spans="1:9" x14ac:dyDescent="0.2">
      <c r="A117" s="1" t="s">
        <v>24</v>
      </c>
      <c r="B117" s="1">
        <v>100</v>
      </c>
      <c r="C117" s="1">
        <v>1</v>
      </c>
      <c r="D117" s="1">
        <v>8.4139999999999997</v>
      </c>
      <c r="E117" s="1">
        <v>132.02600000000001</v>
      </c>
      <c r="F117" s="1">
        <v>22.927</v>
      </c>
      <c r="G117" s="1">
        <v>66.959999999999994</v>
      </c>
      <c r="H117" s="1">
        <v>1.88</v>
      </c>
      <c r="I117" s="1">
        <v>294.99400000000003</v>
      </c>
    </row>
    <row r="118" spans="1:9" x14ac:dyDescent="0.2">
      <c r="A118" s="1" t="s">
        <v>24</v>
      </c>
      <c r="B118" s="1">
        <v>100</v>
      </c>
      <c r="C118" s="1">
        <v>1</v>
      </c>
      <c r="D118" s="1">
        <v>6.2949999999999999</v>
      </c>
      <c r="E118" s="1">
        <v>49.345999999999997</v>
      </c>
      <c r="F118" s="1">
        <v>15.241</v>
      </c>
      <c r="G118" s="1">
        <v>20.789000000000001</v>
      </c>
      <c r="H118" s="1">
        <v>1.88</v>
      </c>
      <c r="I118" s="1">
        <v>344.31099999999998</v>
      </c>
    </row>
    <row r="119" spans="1:9" x14ac:dyDescent="0.2">
      <c r="A119" s="1" t="s">
        <v>24</v>
      </c>
      <c r="B119" s="1">
        <v>100</v>
      </c>
      <c r="C119" s="1">
        <v>1</v>
      </c>
      <c r="D119" s="1">
        <v>15.19</v>
      </c>
      <c r="E119" s="1">
        <v>15.84</v>
      </c>
      <c r="F119" s="1">
        <v>33.566000000000003</v>
      </c>
      <c r="G119" s="1">
        <v>25.356000000000002</v>
      </c>
      <c r="H119" s="1">
        <v>1.8720000000000001</v>
      </c>
      <c r="I119" s="1">
        <v>387.47800000000001</v>
      </c>
    </row>
    <row r="120" spans="1:9" x14ac:dyDescent="0.2">
      <c r="A120" s="1" t="s">
        <v>24</v>
      </c>
      <c r="B120" s="1">
        <v>100</v>
      </c>
      <c r="C120" s="1">
        <v>1</v>
      </c>
      <c r="D120" s="1">
        <v>8.7439999999999998</v>
      </c>
      <c r="E120" s="1">
        <v>183.17500000000001</v>
      </c>
      <c r="F120" s="1">
        <v>18.727</v>
      </c>
      <c r="G120" s="1">
        <v>56.624000000000002</v>
      </c>
      <c r="H120" s="1">
        <v>1.9590000000000001</v>
      </c>
      <c r="I120" s="1">
        <v>309.512</v>
      </c>
    </row>
    <row r="121" spans="1:9" x14ac:dyDescent="0.2">
      <c r="A121" s="1" t="s">
        <v>24</v>
      </c>
      <c r="B121" s="1">
        <v>100</v>
      </c>
      <c r="C121" s="1">
        <v>1</v>
      </c>
      <c r="D121" s="1">
        <v>6.9829999999999997</v>
      </c>
      <c r="E121" s="1">
        <v>116.214</v>
      </c>
      <c r="F121" s="1">
        <v>40.783999999999999</v>
      </c>
      <c r="G121" s="1">
        <v>87.013999999999996</v>
      </c>
      <c r="H121" s="1">
        <v>1.9</v>
      </c>
      <c r="I121" s="1">
        <v>357.13600000000002</v>
      </c>
    </row>
    <row r="122" spans="1:9" x14ac:dyDescent="0.2">
      <c r="A122" s="1" t="s">
        <v>25</v>
      </c>
      <c r="B122" s="1">
        <v>29</v>
      </c>
      <c r="C122" s="1">
        <v>1</v>
      </c>
      <c r="D122" s="1">
        <v>3.7650000000000001</v>
      </c>
      <c r="E122" s="1">
        <v>1.1819999999999999</v>
      </c>
      <c r="F122" s="1">
        <v>3.4590000000000001</v>
      </c>
      <c r="G122" s="1">
        <v>5.6859999999999999</v>
      </c>
      <c r="H122" s="1">
        <v>0.45800000000000002</v>
      </c>
      <c r="I122" s="1">
        <v>2.359</v>
      </c>
    </row>
    <row r="123" spans="1:9" x14ac:dyDescent="0.2">
      <c r="A123" s="1" t="s">
        <v>25</v>
      </c>
      <c r="B123" s="1">
        <v>29</v>
      </c>
      <c r="C123" s="1">
        <v>1</v>
      </c>
      <c r="D123" s="1">
        <v>2.7610000000000001</v>
      </c>
      <c r="E123" s="1">
        <v>0.59499999999999997</v>
      </c>
      <c r="F123" s="1">
        <v>4.0730000000000004</v>
      </c>
      <c r="G123" s="1">
        <v>2.4159999999999999</v>
      </c>
      <c r="H123" s="1">
        <v>0.65300000000000002</v>
      </c>
      <c r="I123" s="1">
        <v>2.3570000000000002</v>
      </c>
    </row>
    <row r="124" spans="1:9" x14ac:dyDescent="0.2">
      <c r="A124" s="1" t="s">
        <v>25</v>
      </c>
      <c r="B124" s="1">
        <v>29</v>
      </c>
      <c r="C124" s="1">
        <v>1</v>
      </c>
      <c r="D124" s="1">
        <v>4.2640000000000002</v>
      </c>
      <c r="E124" s="1">
        <v>0.59699999999999998</v>
      </c>
      <c r="F124" s="1">
        <v>2.9609999999999999</v>
      </c>
      <c r="G124" s="1">
        <v>3.37</v>
      </c>
      <c r="H124" s="1">
        <v>0.34100000000000003</v>
      </c>
      <c r="I124" s="1">
        <v>2.3620000000000001</v>
      </c>
    </row>
    <row r="125" spans="1:9" x14ac:dyDescent="0.2">
      <c r="A125" s="1" t="s">
        <v>25</v>
      </c>
      <c r="B125" s="1">
        <v>29</v>
      </c>
      <c r="C125" s="1">
        <v>1</v>
      </c>
      <c r="D125" s="1">
        <v>3.8079999999999998</v>
      </c>
      <c r="E125" s="1">
        <v>1.9019999999999999</v>
      </c>
      <c r="F125" s="1">
        <v>4.9109999999999996</v>
      </c>
      <c r="G125" s="1">
        <v>4.8949999999999996</v>
      </c>
      <c r="H125" s="1">
        <v>1.282</v>
      </c>
      <c r="I125" s="1">
        <v>2.3580000000000001</v>
      </c>
    </row>
    <row r="126" spans="1:9" x14ac:dyDescent="0.2">
      <c r="A126" s="1" t="s">
        <v>25</v>
      </c>
      <c r="B126" s="1">
        <v>29</v>
      </c>
      <c r="C126" s="1">
        <v>1</v>
      </c>
      <c r="D126" s="1">
        <v>4.5780000000000003</v>
      </c>
      <c r="E126" s="1">
        <v>2.3690000000000002</v>
      </c>
      <c r="F126" s="1">
        <v>1.83</v>
      </c>
      <c r="G126" s="1">
        <v>5.5119999999999996</v>
      </c>
      <c r="H126" s="1">
        <v>1.1879999999999999</v>
      </c>
      <c r="I126" s="1">
        <v>2.36</v>
      </c>
    </row>
    <row r="127" spans="1:9" x14ac:dyDescent="0.2">
      <c r="A127" s="1" t="s">
        <v>25</v>
      </c>
      <c r="B127" s="1">
        <v>29</v>
      </c>
      <c r="C127" s="1">
        <v>1</v>
      </c>
      <c r="D127" s="1">
        <v>2.8980000000000001</v>
      </c>
      <c r="E127" s="1">
        <v>1.833</v>
      </c>
      <c r="F127" s="1">
        <v>2.7559999999999998</v>
      </c>
      <c r="G127" s="1">
        <v>5.1289999999999996</v>
      </c>
      <c r="H127" s="1">
        <v>0.81699999999999995</v>
      </c>
      <c r="I127" s="1">
        <v>2.3530000000000002</v>
      </c>
    </row>
    <row r="128" spans="1:9" x14ac:dyDescent="0.2">
      <c r="A128" s="1" t="s">
        <v>25</v>
      </c>
      <c r="B128" s="1">
        <v>29</v>
      </c>
      <c r="C128" s="1">
        <v>1</v>
      </c>
      <c r="D128" s="1">
        <v>4.1239999999999997</v>
      </c>
      <c r="E128" s="1">
        <v>1.3120000000000001</v>
      </c>
      <c r="F128" s="1">
        <v>2.6509999999999998</v>
      </c>
      <c r="G128" s="1">
        <v>4.6749999999999998</v>
      </c>
      <c r="H128" s="1">
        <v>0.33800000000000002</v>
      </c>
      <c r="I128" s="1">
        <v>2.3540000000000001</v>
      </c>
    </row>
    <row r="129" spans="1:9" x14ac:dyDescent="0.2">
      <c r="A129" s="1" t="s">
        <v>25</v>
      </c>
      <c r="B129" s="1">
        <v>29</v>
      </c>
      <c r="C129" s="1">
        <v>1</v>
      </c>
      <c r="D129" s="1">
        <v>4.3940000000000001</v>
      </c>
      <c r="E129" s="1">
        <v>1.379</v>
      </c>
      <c r="F129" s="1">
        <v>3.3319999999999999</v>
      </c>
      <c r="G129" s="1">
        <v>5.9210000000000003</v>
      </c>
      <c r="H129" s="1">
        <v>0.28699999999999998</v>
      </c>
      <c r="I129" s="1">
        <v>2.3559999999999999</v>
      </c>
    </row>
    <row r="130" spans="1:9" x14ac:dyDescent="0.2">
      <c r="A130" s="1" t="s">
        <v>25</v>
      </c>
      <c r="B130" s="1">
        <v>29</v>
      </c>
      <c r="C130" s="1">
        <v>1</v>
      </c>
      <c r="D130" s="1">
        <v>5.6219999999999999</v>
      </c>
      <c r="E130" s="1">
        <v>1.0569999999999999</v>
      </c>
      <c r="F130" s="1">
        <v>1.395</v>
      </c>
      <c r="G130" s="1">
        <v>8.1679999999999993</v>
      </c>
      <c r="H130" s="1">
        <v>0.502</v>
      </c>
      <c r="I130" s="1">
        <v>2.355</v>
      </c>
    </row>
    <row r="131" spans="1:9" x14ac:dyDescent="0.2">
      <c r="A131" s="1" t="s">
        <v>25</v>
      </c>
      <c r="B131" s="1">
        <v>29</v>
      </c>
      <c r="C131" s="1">
        <v>1</v>
      </c>
      <c r="D131" s="1">
        <v>4.9320000000000004</v>
      </c>
      <c r="E131" s="1">
        <v>1.5089999999999999</v>
      </c>
      <c r="F131" s="1">
        <v>3.4420000000000002</v>
      </c>
      <c r="G131" s="1">
        <v>6.1580000000000004</v>
      </c>
      <c r="H131" s="1">
        <v>0.29399999999999998</v>
      </c>
      <c r="I131" s="1">
        <v>2.3490000000000002</v>
      </c>
    </row>
    <row r="132" spans="1:9" x14ac:dyDescent="0.2">
      <c r="A132" s="1" t="s">
        <v>25</v>
      </c>
      <c r="B132" s="1">
        <v>58</v>
      </c>
      <c r="C132" s="1">
        <v>1</v>
      </c>
      <c r="D132" s="1">
        <v>7.4450000000000003</v>
      </c>
      <c r="E132" s="1">
        <v>24.164000000000001</v>
      </c>
      <c r="F132" s="1">
        <v>12.816000000000001</v>
      </c>
      <c r="G132" s="1">
        <v>22.556999999999999</v>
      </c>
      <c r="H132" s="1">
        <v>1.593</v>
      </c>
      <c r="I132" s="1">
        <v>52.731999999999999</v>
      </c>
    </row>
    <row r="133" spans="1:9" x14ac:dyDescent="0.2">
      <c r="A133" s="1" t="s">
        <v>25</v>
      </c>
      <c r="B133" s="1">
        <v>58</v>
      </c>
      <c r="C133" s="1">
        <v>1</v>
      </c>
      <c r="D133" s="1">
        <v>10.367000000000001</v>
      </c>
      <c r="E133" s="1">
        <v>26.471</v>
      </c>
      <c r="F133" s="1">
        <v>19.202000000000002</v>
      </c>
      <c r="G133" s="1">
        <v>32.270000000000003</v>
      </c>
      <c r="H133" s="1">
        <v>2.2650000000000001</v>
      </c>
      <c r="I133" s="1">
        <v>46.362000000000002</v>
      </c>
    </row>
    <row r="134" spans="1:9" x14ac:dyDescent="0.2">
      <c r="A134" s="1" t="s">
        <v>25</v>
      </c>
      <c r="B134" s="1">
        <v>58</v>
      </c>
      <c r="C134" s="1">
        <v>1</v>
      </c>
      <c r="D134" s="1">
        <v>23.939</v>
      </c>
      <c r="E134" s="1">
        <v>21.817</v>
      </c>
      <c r="F134" s="1">
        <v>10.682</v>
      </c>
      <c r="G134" s="1">
        <v>22.001999999999999</v>
      </c>
      <c r="H134" s="1">
        <v>1.7</v>
      </c>
      <c r="I134" s="1">
        <v>36.067999999999998</v>
      </c>
    </row>
    <row r="135" spans="1:9" x14ac:dyDescent="0.2">
      <c r="A135" s="1" t="s">
        <v>25</v>
      </c>
      <c r="B135" s="1">
        <v>58</v>
      </c>
      <c r="C135" s="1">
        <v>1</v>
      </c>
      <c r="D135" s="1">
        <v>9.17</v>
      </c>
      <c r="E135" s="1">
        <v>23.376999999999999</v>
      </c>
      <c r="F135" s="1">
        <v>8.48</v>
      </c>
      <c r="G135" s="1">
        <v>31.766999999999999</v>
      </c>
      <c r="H135" s="1">
        <v>2.5419999999999998</v>
      </c>
      <c r="I135" s="1">
        <v>26.562000000000001</v>
      </c>
    </row>
    <row r="136" spans="1:9" x14ac:dyDescent="0.2">
      <c r="A136" s="1" t="s">
        <v>25</v>
      </c>
      <c r="B136" s="1">
        <v>58</v>
      </c>
      <c r="C136" s="1">
        <v>1</v>
      </c>
      <c r="D136" s="1">
        <v>25.815999999999999</v>
      </c>
      <c r="E136" s="1">
        <v>3.5289999999999999</v>
      </c>
      <c r="F136" s="1">
        <v>17.201000000000001</v>
      </c>
      <c r="G136" s="1">
        <v>22.622</v>
      </c>
      <c r="H136" s="1">
        <v>4.5449999999999999</v>
      </c>
      <c r="I136" s="1">
        <v>55.969000000000001</v>
      </c>
    </row>
    <row r="137" spans="1:9" x14ac:dyDescent="0.2">
      <c r="A137" s="1" t="s">
        <v>25</v>
      </c>
      <c r="B137" s="1">
        <v>58</v>
      </c>
      <c r="C137" s="1">
        <v>1</v>
      </c>
      <c r="D137" s="1">
        <v>36.087000000000003</v>
      </c>
      <c r="E137" s="1">
        <v>11.696</v>
      </c>
      <c r="F137" s="1">
        <v>16.361000000000001</v>
      </c>
      <c r="G137" s="1">
        <v>31.289000000000001</v>
      </c>
      <c r="H137" s="1">
        <v>2.2930000000000001</v>
      </c>
      <c r="I137" s="1">
        <v>65.314999999999998</v>
      </c>
    </row>
    <row r="138" spans="1:9" x14ac:dyDescent="0.2">
      <c r="A138" s="1" t="s">
        <v>25</v>
      </c>
      <c r="B138" s="1">
        <v>58</v>
      </c>
      <c r="C138" s="1">
        <v>1</v>
      </c>
      <c r="D138" s="1">
        <v>14.808999999999999</v>
      </c>
      <c r="E138" s="1">
        <v>12.154999999999999</v>
      </c>
      <c r="F138" s="1">
        <v>11.757</v>
      </c>
      <c r="G138" s="1">
        <v>31.228000000000002</v>
      </c>
      <c r="H138" s="1">
        <v>5.0940000000000003</v>
      </c>
      <c r="I138" s="1">
        <v>32.966000000000001</v>
      </c>
    </row>
    <row r="139" spans="1:9" x14ac:dyDescent="0.2">
      <c r="A139" s="1" t="s">
        <v>25</v>
      </c>
      <c r="B139" s="1">
        <v>58</v>
      </c>
      <c r="C139" s="1">
        <v>1</v>
      </c>
      <c r="D139" s="1">
        <v>13.673</v>
      </c>
      <c r="E139" s="1">
        <v>6.6509999999999998</v>
      </c>
      <c r="F139" s="1">
        <v>15.778</v>
      </c>
      <c r="G139" s="1">
        <v>19.443000000000001</v>
      </c>
      <c r="H139" s="1">
        <v>1.758</v>
      </c>
      <c r="I139" s="1">
        <v>31.902999999999999</v>
      </c>
    </row>
    <row r="140" spans="1:9" x14ac:dyDescent="0.2">
      <c r="A140" s="1" t="s">
        <v>25</v>
      </c>
      <c r="B140" s="1">
        <v>58</v>
      </c>
      <c r="C140" s="1">
        <v>1</v>
      </c>
      <c r="D140" s="1">
        <v>14.603</v>
      </c>
      <c r="E140" s="1">
        <v>13.29</v>
      </c>
      <c r="F140" s="1">
        <v>22.122</v>
      </c>
      <c r="G140" s="1">
        <v>20.43</v>
      </c>
      <c r="H140" s="1">
        <v>3.93</v>
      </c>
      <c r="I140" s="1">
        <v>26.837</v>
      </c>
    </row>
    <row r="141" spans="1:9" x14ac:dyDescent="0.2">
      <c r="A141" s="1" t="s">
        <v>25</v>
      </c>
      <c r="B141" s="1">
        <v>58</v>
      </c>
      <c r="C141" s="1">
        <v>1</v>
      </c>
      <c r="D141" s="1">
        <v>20.231000000000002</v>
      </c>
      <c r="E141" s="1">
        <v>13.254</v>
      </c>
      <c r="F141" s="1">
        <v>11.79</v>
      </c>
      <c r="G141" s="1">
        <v>34.494</v>
      </c>
      <c r="H141" s="1">
        <v>1.1279999999999999</v>
      </c>
      <c r="I141" s="1">
        <v>38.137</v>
      </c>
    </row>
    <row r="142" spans="1:9" x14ac:dyDescent="0.2">
      <c r="A142" s="1" t="s">
        <v>25</v>
      </c>
      <c r="B142" s="1">
        <v>97</v>
      </c>
      <c r="C142" s="1">
        <v>1</v>
      </c>
      <c r="D142" s="1">
        <v>80.412999999999997</v>
      </c>
      <c r="E142" s="3">
        <v>160.54900000000001</v>
      </c>
      <c r="F142">
        <v>84.251000000000005</v>
      </c>
      <c r="G142">
        <v>142.505</v>
      </c>
      <c r="H142">
        <v>11.707000000000001</v>
      </c>
      <c r="I142" s="1">
        <v>550.23900000000003</v>
      </c>
    </row>
    <row r="143" spans="1:9" x14ac:dyDescent="0.2">
      <c r="A143" s="1" t="s">
        <v>25</v>
      </c>
      <c r="B143" s="1">
        <v>97</v>
      </c>
      <c r="C143" s="1">
        <v>1</v>
      </c>
      <c r="D143" s="1">
        <v>46.02</v>
      </c>
      <c r="E143" s="3">
        <v>165.691</v>
      </c>
      <c r="F143">
        <v>45.091999999999999</v>
      </c>
      <c r="G143">
        <v>131.339</v>
      </c>
      <c r="H143">
        <v>10.194000000000001</v>
      </c>
      <c r="I143" s="1">
        <v>316.238</v>
      </c>
    </row>
    <row r="144" spans="1:9" x14ac:dyDescent="0.2">
      <c r="A144" s="1" t="s">
        <v>25</v>
      </c>
      <c r="B144" s="1">
        <v>97</v>
      </c>
      <c r="C144" s="1">
        <v>1</v>
      </c>
      <c r="D144" s="1">
        <v>81.551000000000002</v>
      </c>
      <c r="E144" s="3">
        <v>92.879000000000005</v>
      </c>
      <c r="F144">
        <v>33.085000000000001</v>
      </c>
      <c r="G144">
        <v>101.185</v>
      </c>
      <c r="H144">
        <v>5.8310000000000004</v>
      </c>
      <c r="I144" s="1">
        <v>315.88900000000001</v>
      </c>
    </row>
    <row r="145" spans="1:9" x14ac:dyDescent="0.2">
      <c r="A145" s="1" t="s">
        <v>25</v>
      </c>
      <c r="B145" s="1">
        <v>97</v>
      </c>
      <c r="C145" s="1">
        <v>1</v>
      </c>
      <c r="D145" s="1">
        <v>79.766999999999996</v>
      </c>
      <c r="E145" s="3">
        <v>118.142</v>
      </c>
      <c r="F145">
        <v>65.230999999999995</v>
      </c>
      <c r="G145">
        <v>142.59299999999999</v>
      </c>
      <c r="H145">
        <v>16.28</v>
      </c>
      <c r="I145" s="1">
        <v>342.60700000000003</v>
      </c>
    </row>
    <row r="146" spans="1:9" x14ac:dyDescent="0.2">
      <c r="A146" s="1" t="s">
        <v>25</v>
      </c>
      <c r="B146" s="1">
        <v>97</v>
      </c>
      <c r="C146" s="1">
        <v>1</v>
      </c>
      <c r="D146" s="1">
        <v>98.983999999999995</v>
      </c>
      <c r="E146" s="3">
        <v>187.28399999999999</v>
      </c>
      <c r="F146">
        <v>56.048999999999999</v>
      </c>
      <c r="G146">
        <v>53.527999999999999</v>
      </c>
      <c r="H146">
        <v>19.905000000000001</v>
      </c>
      <c r="I146" s="1">
        <v>309.33600000000001</v>
      </c>
    </row>
    <row r="147" spans="1:9" x14ac:dyDescent="0.2">
      <c r="A147" s="1" t="s">
        <v>25</v>
      </c>
      <c r="B147" s="1">
        <v>97</v>
      </c>
      <c r="C147" s="1">
        <v>1</v>
      </c>
      <c r="D147" s="1">
        <v>87.427000000000007</v>
      </c>
      <c r="E147" s="3">
        <v>70.872</v>
      </c>
      <c r="F147">
        <v>18.835000000000001</v>
      </c>
      <c r="G147">
        <v>131.14400000000001</v>
      </c>
      <c r="H147">
        <v>12.82</v>
      </c>
      <c r="I147" s="1">
        <v>342.92700000000002</v>
      </c>
    </row>
    <row r="148" spans="1:9" x14ac:dyDescent="0.2">
      <c r="A148" s="1" t="s">
        <v>25</v>
      </c>
      <c r="B148" s="1">
        <v>97</v>
      </c>
      <c r="C148" s="1">
        <v>1</v>
      </c>
      <c r="D148" s="1">
        <v>62.11</v>
      </c>
      <c r="E148" s="3">
        <v>54.197000000000003</v>
      </c>
      <c r="F148">
        <v>30.172000000000001</v>
      </c>
      <c r="G148">
        <v>147.45599999999999</v>
      </c>
      <c r="H148">
        <v>8.2509999999999994</v>
      </c>
      <c r="I148" s="1">
        <v>463.17</v>
      </c>
    </row>
    <row r="149" spans="1:9" x14ac:dyDescent="0.2">
      <c r="A149" s="1" t="s">
        <v>25</v>
      </c>
      <c r="B149" s="1">
        <v>97</v>
      </c>
      <c r="C149" s="1">
        <v>1</v>
      </c>
      <c r="D149" s="1">
        <v>97.932000000000002</v>
      </c>
      <c r="E149" s="3">
        <v>119.959</v>
      </c>
      <c r="F149">
        <v>28.983000000000001</v>
      </c>
      <c r="G149">
        <v>154.392</v>
      </c>
      <c r="H149">
        <v>10.598000000000001</v>
      </c>
      <c r="I149" s="1">
        <v>242.18</v>
      </c>
    </row>
    <row r="150" spans="1:9" x14ac:dyDescent="0.2">
      <c r="A150" s="1" t="s">
        <v>25</v>
      </c>
      <c r="B150" s="1">
        <v>97</v>
      </c>
      <c r="C150" s="1">
        <v>1</v>
      </c>
      <c r="D150" s="1">
        <v>43.081000000000003</v>
      </c>
      <c r="E150" s="3">
        <v>205.76499999999999</v>
      </c>
      <c r="F150">
        <v>37.000999999999998</v>
      </c>
      <c r="G150">
        <v>105.244</v>
      </c>
      <c r="H150">
        <v>12.170999999999999</v>
      </c>
      <c r="I150" s="1">
        <v>289.06799999999998</v>
      </c>
    </row>
    <row r="151" spans="1:9" x14ac:dyDescent="0.2">
      <c r="A151" s="1" t="s">
        <v>25</v>
      </c>
      <c r="B151" s="1">
        <v>97</v>
      </c>
      <c r="C151" s="1">
        <v>1</v>
      </c>
      <c r="D151" s="1">
        <v>59.526000000000003</v>
      </c>
      <c r="E151" s="3">
        <v>155.03800000000001</v>
      </c>
      <c r="F151">
        <v>46.573</v>
      </c>
      <c r="G151">
        <v>72.442999999999998</v>
      </c>
      <c r="H151">
        <v>8.1639999999999997</v>
      </c>
      <c r="I151" s="1">
        <v>282.60500000000002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VMG-CDT20</vt:lpstr>
      <vt:lpstr>VMS-CDT20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xieyi</dc:creator>
  <dc:description/>
  <cp:lastModifiedBy>xieyi</cp:lastModifiedBy>
  <cp:revision>116</cp:revision>
  <dcterms:created xsi:type="dcterms:W3CDTF">2022-01-17T17:04:03Z</dcterms:created>
  <dcterms:modified xsi:type="dcterms:W3CDTF">2023-07-27T10:12:27Z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