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99" documentId="8_{E7BF6703-466F-4498-AEEA-FFB8403C4F5E}" xr6:coauthVersionLast="47" xr6:coauthVersionMax="47" xr10:uidLastSave="{83BB22BD-358B-49E2-AA24-7C6FDA7907B8}"/>
  <bookViews>
    <workbookView xWindow="12420" yWindow="740" windowWidth="28800" windowHeight="15200" activeTab="1" xr2:uid="{6111FCF9-37F3-4199-9E4E-EEB7F0803D9A}"/>
  </bookViews>
  <sheets>
    <sheet name="Sheet1" sheetId="1" r:id="rId1"/>
    <sheet name="test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H6" i="2"/>
  <c r="L5" i="2"/>
  <c r="H5" i="2"/>
  <c r="L4" i="2"/>
  <c r="H4" i="2"/>
  <c r="L3" i="2"/>
  <c r="H3" i="2"/>
  <c r="P1" i="2"/>
  <c r="H10" i="1"/>
  <c r="I10" i="1"/>
  <c r="L10" i="1"/>
  <c r="L8" i="1"/>
  <c r="L6" i="1"/>
  <c r="L7" i="1"/>
  <c r="L9" i="1"/>
  <c r="L3" i="1"/>
  <c r="L4" i="1"/>
  <c r="L5" i="1"/>
  <c r="H7" i="1"/>
  <c r="I7" i="1"/>
  <c r="H8" i="1"/>
  <c r="I8" i="1"/>
  <c r="H9" i="1"/>
  <c r="I9" i="1"/>
  <c r="H5" i="1"/>
  <c r="I5" i="1"/>
  <c r="H6" i="1"/>
  <c r="I6" i="1" s="1"/>
  <c r="H4" i="1"/>
  <c r="I4" i="1"/>
  <c r="I3" i="1"/>
  <c r="H3" i="1"/>
  <c r="F4" i="1"/>
  <c r="P1" i="1"/>
</calcChain>
</file>

<file path=xl/sharedStrings.xml><?xml version="1.0" encoding="utf-8"?>
<sst xmlns="http://schemas.openxmlformats.org/spreadsheetml/2006/main" count="29" uniqueCount="14">
  <si>
    <t>CT</t>
  </si>
  <si>
    <t>J</t>
  </si>
  <si>
    <t>CT_b29</t>
  </si>
  <si>
    <t>CT_b19</t>
  </si>
  <si>
    <t>Vane out, Wind Tunnel: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</si>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</sst>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0.70003500175008748</c:v>
                </c:pt>
                <c:pt idx="4">
                  <c:v>0.60024009603841533</c:v>
                </c:pt>
                <c:pt idx="5">
                  <c:v>0.5</c:v>
                </c:pt>
                <c:pt idx="6">
                  <c:v>0.4</c:v>
                </c:pt>
                <c:pt idx="7">
                  <c:v>0.3000030000300003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2.3857E-2</c:v>
                </c:pt>
                <c:pt idx="1">
                  <c:v>3.8233999999999997E-2</c:v>
                </c:pt>
                <c:pt idx="2">
                  <c:v>5.8337E-2</c:v>
                </c:pt>
                <c:pt idx="3">
                  <c:v>8.9613999999999999E-2</c:v>
                </c:pt>
                <c:pt idx="4">
                  <c:v>0.13954</c:v>
                </c:pt>
                <c:pt idx="5">
                  <c:v>0.22586000000000001</c:v>
                </c:pt>
                <c:pt idx="6">
                  <c:v>0</c:v>
                </c:pt>
                <c:pt idx="7">
                  <c:v>0.77112000000000003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9FF-8684-45C41BEACB93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Sheet1!$A$3:$A$6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3-49FF-8684-45C41BEA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0.70003500175008748</c:v>
                </c:pt>
                <c:pt idx="4">
                  <c:v>0.60024009603841533</c:v>
                </c:pt>
                <c:pt idx="5">
                  <c:v>0.5</c:v>
                </c:pt>
                <c:pt idx="6">
                  <c:v>0.4</c:v>
                </c:pt>
                <c:pt idx="7">
                  <c:v>0.3000030000300003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0.55499464942074161</c:v>
                </c:pt>
                <c:pt idx="1">
                  <c:v>0.65965045461603489</c:v>
                </c:pt>
                <c:pt idx="2">
                  <c:v>0.73769600404653513</c:v>
                </c:pt>
                <c:pt idx="3">
                  <c:v>0.79827186887582402</c:v>
                </c:pt>
                <c:pt idx="4">
                  <c:v>0.83858173076923082</c:v>
                </c:pt>
                <c:pt idx="5">
                  <c:v>0.85924066042760416</c:v>
                </c:pt>
                <c:pt idx="6">
                  <c:v>0</c:v>
                </c:pt>
                <c:pt idx="7">
                  <c:v>0.81633690094324651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7DC-ABDC-9CBB66B5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results'!$J$3:$J$10</c:f>
              <c:numCache>
                <c:formatCode>General</c:formatCode>
                <c:ptCount val="8"/>
                <c:pt idx="0">
                  <c:v>0.32906000000000002</c:v>
                </c:pt>
                <c:pt idx="1">
                  <c:v>0.29332000000000003</c:v>
                </c:pt>
                <c:pt idx="2">
                  <c:v>0.13406999999999999</c:v>
                </c:pt>
                <c:pt idx="3">
                  <c:v>0.12814999999999999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7-4E92-9129-AC68CB7A534B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7-4E92-9129-AC68CB7A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results'!$L$3:$L$10</c:f>
              <c:numCache>
                <c:formatCode>General</c:formatCode>
                <c:ptCount val="8"/>
                <c:pt idx="0">
                  <c:v>0.85768649324923119</c:v>
                </c:pt>
                <c:pt idx="1">
                  <c:v>0.85939468518355755</c:v>
                </c:pt>
                <c:pt idx="2">
                  <c:v>0.83288811579797473</c:v>
                </c:pt>
                <c:pt idx="3">
                  <c:v>0.82955722423614697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6-4617-8E02-37BF8402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A5966-9820-AEC6-1422-8A56905C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7D86C-A405-7FF8-EFA3-69D203BA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88A8D-166A-436F-B273-D242F323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AEE47-D723-4645-B1A1-A4DCF03A2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64C7-449A-4943-85BF-2C7248FD8A57}">
  <dimension ref="A1:Q10"/>
  <sheetViews>
    <sheetView workbookViewId="0">
      <selection activeCell="B37" sqref="B37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1</v>
      </c>
      <c r="G3">
        <v>40</v>
      </c>
      <c r="H3">
        <f>F3*G3/$P$1</f>
        <v>18.747656542932134</v>
      </c>
      <c r="I3">
        <f>G3/(H3*$P$1)</f>
        <v>1</v>
      </c>
      <c r="J3">
        <v>2.3857E-2</v>
      </c>
      <c r="K3">
        <v>4.2986000000000003E-2</v>
      </c>
      <c r="L3">
        <f t="shared" ref="L3:L4" si="0">J3/K3</f>
        <v>0.55499464942074161</v>
      </c>
    </row>
    <row r="4" spans="1:17" x14ac:dyDescent="0.35">
      <c r="A4">
        <v>0.41</v>
      </c>
      <c r="C4">
        <v>0.22</v>
      </c>
      <c r="F4" s="1">
        <f>10/9</f>
        <v>1.1111111111111112</v>
      </c>
      <c r="G4">
        <v>40</v>
      </c>
      <c r="H4">
        <f>F4*G4/$P$1</f>
        <v>20.830729492146816</v>
      </c>
      <c r="I4">
        <f>G4/(H4*$P$1)</f>
        <v>0.9</v>
      </c>
      <c r="J4">
        <v>3.8233999999999997E-2</v>
      </c>
      <c r="K4">
        <v>5.7960999999999999E-2</v>
      </c>
      <c r="L4">
        <f t="shared" si="0"/>
        <v>0.65965045461603489</v>
      </c>
    </row>
    <row r="5" spans="1:17" x14ac:dyDescent="0.35">
      <c r="A5">
        <v>0.3</v>
      </c>
      <c r="C5">
        <v>0.43</v>
      </c>
      <c r="F5">
        <v>1.25</v>
      </c>
      <c r="G5">
        <v>40</v>
      </c>
      <c r="H5">
        <f>F5*G5/$P$1</f>
        <v>23.434570678665168</v>
      </c>
      <c r="I5">
        <f>G5/(H5*$P$1)</f>
        <v>0.8</v>
      </c>
      <c r="J5">
        <v>5.8337E-2</v>
      </c>
      <c r="K5">
        <v>7.9079999999999998E-2</v>
      </c>
      <c r="L5">
        <f>J5/K5</f>
        <v>0.73769600404653513</v>
      </c>
    </row>
    <row r="6" spans="1:17" x14ac:dyDescent="0.35">
      <c r="A6">
        <v>0.21</v>
      </c>
      <c r="C6">
        <v>0.62</v>
      </c>
      <c r="F6">
        <v>1.4285000000000001</v>
      </c>
      <c r="G6">
        <v>40</v>
      </c>
      <c r="H6">
        <f>F6*G6/$P$1</f>
        <v>26.781027371578553</v>
      </c>
      <c r="I6">
        <f>G6/(H6*$P$1)</f>
        <v>0.70003500175008748</v>
      </c>
      <c r="J6">
        <v>8.9613999999999999E-2</v>
      </c>
      <c r="K6">
        <v>0.11226</v>
      </c>
      <c r="L6">
        <f t="shared" ref="L6:L9" si="1">J6/K6</f>
        <v>0.79827186887582402</v>
      </c>
    </row>
    <row r="7" spans="1:17" x14ac:dyDescent="0.35">
      <c r="F7">
        <v>1.6659999999999999</v>
      </c>
      <c r="G7">
        <v>40</v>
      </c>
      <c r="H7">
        <f t="shared" ref="H7:H9" si="2">F7*G7/$P$1</f>
        <v>31.233595800524935</v>
      </c>
      <c r="I7">
        <f t="shared" ref="I7:I9" si="3">G7/(H7*$P$1)</f>
        <v>0.60024009603841533</v>
      </c>
      <c r="J7">
        <v>0.13954</v>
      </c>
      <c r="K7">
        <v>0.16639999999999999</v>
      </c>
      <c r="L7">
        <f t="shared" si="1"/>
        <v>0.83858173076923082</v>
      </c>
    </row>
    <row r="8" spans="1:17" x14ac:dyDescent="0.35">
      <c r="F8">
        <v>2</v>
      </c>
      <c r="G8">
        <v>40</v>
      </c>
      <c r="H8">
        <f t="shared" si="2"/>
        <v>37.495313085864268</v>
      </c>
      <c r="I8">
        <f t="shared" si="3"/>
        <v>0.5</v>
      </c>
      <c r="J8">
        <v>0.22586000000000001</v>
      </c>
      <c r="K8">
        <v>0.26285999999999998</v>
      </c>
      <c r="L8">
        <f t="shared" si="1"/>
        <v>0.85924066042760416</v>
      </c>
    </row>
    <row r="9" spans="1:17" x14ac:dyDescent="0.35">
      <c r="F9">
        <v>2.5</v>
      </c>
      <c r="G9">
        <v>40</v>
      </c>
      <c r="H9">
        <f t="shared" si="2"/>
        <v>46.869141357330335</v>
      </c>
      <c r="I9">
        <f t="shared" si="3"/>
        <v>0.4</v>
      </c>
      <c r="J9">
        <v>0</v>
      </c>
      <c r="K9">
        <v>0</v>
      </c>
      <c r="L9" t="e">
        <f t="shared" si="1"/>
        <v>#DIV/0!</v>
      </c>
    </row>
    <row r="10" spans="1:17" x14ac:dyDescent="0.35">
      <c r="F10">
        <v>3.3332999999999999</v>
      </c>
      <c r="G10">
        <v>40</v>
      </c>
      <c r="H10">
        <f t="shared" ref="H10" si="4">F10*G10/$P$1</f>
        <v>62.491563554555682</v>
      </c>
      <c r="I10">
        <f t="shared" ref="I10" si="5">G10/(H10*$P$1)</f>
        <v>0.3000030000300003</v>
      </c>
      <c r="J10">
        <v>0.77112000000000003</v>
      </c>
      <c r="K10">
        <v>0.94460999999999995</v>
      </c>
      <c r="L10">
        <f t="shared" ref="L10" si="6">J10/K10</f>
        <v>0.81633690094324651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E01D-33EF-4885-9BE7-B1EDDE4037B0}">
  <dimension ref="A1:Q6"/>
  <sheetViews>
    <sheetView tabSelected="1" workbookViewId="0">
      <selection activeCell="F12" sqref="F12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0.32906000000000002</v>
      </c>
      <c r="K3">
        <v>0.38366</v>
      </c>
      <c r="L3">
        <f t="shared" ref="L3:L4" si="0">J3/K3</f>
        <v>0.85768649324923119</v>
      </c>
    </row>
    <row r="4" spans="1:17" x14ac:dyDescent="0.35">
      <c r="A4">
        <v>0.41</v>
      </c>
      <c r="C4">
        <v>0.22</v>
      </c>
      <c r="F4" s="1">
        <v>2.2222219999999999</v>
      </c>
      <c r="G4">
        <v>39</v>
      </c>
      <c r="H4">
        <f>F4*G4/$P$1</f>
        <v>40.61991844769404</v>
      </c>
      <c r="I4">
        <v>0.45</v>
      </c>
      <c r="J4">
        <v>0.29332000000000003</v>
      </c>
      <c r="K4">
        <v>0.34131</v>
      </c>
      <c r="L4">
        <f t="shared" si="0"/>
        <v>0.85939468518355755</v>
      </c>
    </row>
    <row r="5" spans="1:17" x14ac:dyDescent="0.35">
      <c r="A5">
        <v>0.3</v>
      </c>
      <c r="C5">
        <v>0.43</v>
      </c>
      <c r="F5">
        <v>1.6393442600000001</v>
      </c>
      <c r="G5">
        <v>39</v>
      </c>
      <c r="H5">
        <f>F5*G5/$P$1</f>
        <v>29.965516563554559</v>
      </c>
      <c r="I5">
        <v>0.61</v>
      </c>
      <c r="J5">
        <v>0.13406999999999999</v>
      </c>
      <c r="K5">
        <v>0.16097</v>
      </c>
      <c r="L5">
        <f>J5/K5</f>
        <v>0.83288811579797473</v>
      </c>
    </row>
    <row r="6" spans="1:17" x14ac:dyDescent="0.35">
      <c r="A6">
        <v>0.21</v>
      </c>
      <c r="C6">
        <v>0.62</v>
      </c>
      <c r="F6">
        <v>1.6129032299999999</v>
      </c>
      <c r="G6">
        <v>39</v>
      </c>
      <c r="H6">
        <f>F6*G6/$P$1</f>
        <v>29.482201898200223</v>
      </c>
      <c r="I6">
        <v>0.62</v>
      </c>
      <c r="J6">
        <v>0.12814999999999999</v>
      </c>
      <c r="K6">
        <v>0.15448000000000001</v>
      </c>
      <c r="L6">
        <f t="shared" ref="L6:L10" si="1">J6/K6</f>
        <v>0.82955722423614697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2025-02-22T22:19:43Z</dcterms:modified>
</cp:coreProperties>
</file>