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soldo01/Documents/Recherche/rnasep/Bioinformatics/4-AssemblyAssessment/rnasep1/Assembly_RAW/ReadContent/"/>
    </mc:Choice>
  </mc:AlternateContent>
  <xr:revisionPtr revIDLastSave="0" documentId="13_ncr:1_{9C168D64-78B4-CF4E-A43E-98C1AB960004}" xr6:coauthVersionLast="47" xr6:coauthVersionMax="47" xr10:uidLastSave="{00000000-0000-0000-0000-000000000000}"/>
  <bookViews>
    <workbookView xWindow="20600" yWindow="-26680" windowWidth="14180" windowHeight="15640" xr2:uid="{B0709630-11BE-3D42-A37F-709CE560802A}"/>
  </bookViews>
  <sheets>
    <sheet name="PerSampleSta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E7" i="1"/>
  <c r="F7" i="1" s="1"/>
  <c r="E6" i="1"/>
  <c r="F6" i="1" s="1"/>
  <c r="C20" i="1"/>
  <c r="D20" i="1"/>
  <c r="B20" i="1"/>
  <c r="E3" i="1"/>
  <c r="F3" i="1" s="1"/>
  <c r="E4" i="1"/>
  <c r="F4" i="1" s="1"/>
  <c r="E5" i="1"/>
  <c r="F5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2" i="1"/>
  <c r="H20" i="1"/>
  <c r="I20" i="1"/>
  <c r="J20" i="1"/>
  <c r="E20" i="1" l="1"/>
  <c r="F20" i="1" s="1"/>
  <c r="F2" i="1"/>
</calcChain>
</file>

<file path=xl/sharedStrings.xml><?xml version="1.0" encoding="utf-8"?>
<sst xmlns="http://schemas.openxmlformats.org/spreadsheetml/2006/main" count="27" uniqueCount="27">
  <si>
    <t>Input_reads</t>
  </si>
  <si>
    <t>Uniquely_Mapped</t>
  </si>
  <si>
    <t>Multiply_Mapped</t>
  </si>
  <si>
    <t>Total_Mapped</t>
  </si>
  <si>
    <t>Total_Mapped_%</t>
  </si>
  <si>
    <t>Total</t>
  </si>
  <si>
    <t>TooMany_Mapping_%</t>
  </si>
  <si>
    <t>Unmapped_Mismatch_%</t>
  </si>
  <si>
    <t>Unmapped_Too_Short_%</t>
  </si>
  <si>
    <t>Ag7.7_1</t>
  </si>
  <si>
    <t>Ag7.7_2</t>
  </si>
  <si>
    <t>Ag7.7_34</t>
  </si>
  <si>
    <t>Ag8.1_2</t>
  </si>
  <si>
    <t>CT7.7_15</t>
  </si>
  <si>
    <t>CT7.7_2</t>
  </si>
  <si>
    <t>CT7.7_93</t>
  </si>
  <si>
    <t>CT8.1_3</t>
  </si>
  <si>
    <t>CT8.1_82</t>
  </si>
  <si>
    <t>CT8.1_9</t>
  </si>
  <si>
    <t>Ag8.1_102</t>
  </si>
  <si>
    <t>Ag8.1_27</t>
  </si>
  <si>
    <t>Hg7.7_125</t>
  </si>
  <si>
    <t>Hg7.7_2</t>
  </si>
  <si>
    <t>Hg7.7_52</t>
  </si>
  <si>
    <t>Hg8.1_111</t>
  </si>
  <si>
    <t>Hg8.1_36</t>
  </si>
  <si>
    <t>Hg8.1_6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</si>
</sst>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1"/>
      <color rgb="FF000000"/>
      <name val="Menlo"/>
      <family val="2"/>
    </font>
    <font>
      <b/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293C-6732-2D41-B3B9-12B1412EDB46}">
  <dimension ref="A1:J20"/>
  <sheetViews>
    <sheetView tabSelected="1" workbookViewId="0">
      <selection activeCell="E26" sqref="E26"/>
    </sheetView>
  </sheetViews>
  <sheetFormatPr baseColWidth="10" defaultRowHeight="16" x14ac:dyDescent="0.2"/>
  <cols>
    <col min="3" max="3" width="15.5" bestFit="1" customWidth="1"/>
    <col min="4" max="4" width="15" bestFit="1" customWidth="1"/>
    <col min="5" max="6" width="15" customWidth="1"/>
    <col min="7" max="7" width="1.6640625" customWidth="1"/>
    <col min="8" max="8" width="18.6640625" customWidth="1"/>
    <col min="9" max="9" width="21" customWidth="1"/>
    <col min="10" max="10" width="21.1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s="2"/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B2" s="1">
        <v>5412989</v>
      </c>
      <c r="C2" s="1">
        <v>2623502</v>
      </c>
      <c r="D2" s="1">
        <v>2502751</v>
      </c>
      <c r="E2" s="1">
        <f>C2+D2</f>
        <v>5126253</v>
      </c>
      <c r="F2" s="1">
        <f>(E2*100)/B2</f>
        <v>94.702815764081549</v>
      </c>
      <c r="G2" s="3"/>
      <c r="H2" s="1">
        <v>1.05</v>
      </c>
      <c r="I2">
        <v>0</v>
      </c>
      <c r="J2" s="1">
        <v>4.24</v>
      </c>
    </row>
    <row r="3" spans="1:10" x14ac:dyDescent="0.2">
      <c r="A3" t="s">
        <v>10</v>
      </c>
      <c r="B3" s="1">
        <v>5179268</v>
      </c>
      <c r="C3" s="1">
        <v>2441754</v>
      </c>
      <c r="D3" s="1">
        <v>2483557</v>
      </c>
      <c r="E3" s="1">
        <f t="shared" ref="E3:E19" si="0">C3+D3</f>
        <v>4925311</v>
      </c>
      <c r="F3" s="1">
        <f t="shared" ref="F3:F20" si="1">(E3*100)/B3</f>
        <v>95.096662308264413</v>
      </c>
      <c r="G3" s="3"/>
      <c r="H3" s="1">
        <v>1.1599999999999999</v>
      </c>
      <c r="I3">
        <v>0</v>
      </c>
      <c r="J3" s="1">
        <v>3.74</v>
      </c>
    </row>
    <row r="4" spans="1:10" x14ac:dyDescent="0.2">
      <c r="A4" t="s">
        <v>11</v>
      </c>
      <c r="B4" s="1">
        <v>5126136</v>
      </c>
      <c r="C4" s="1">
        <v>2309540</v>
      </c>
      <c r="D4" s="1">
        <v>2526931</v>
      </c>
      <c r="E4" s="1">
        <f t="shared" si="0"/>
        <v>4836471</v>
      </c>
      <c r="F4" s="1">
        <f t="shared" si="1"/>
        <v>94.349252536413388</v>
      </c>
      <c r="G4" s="3"/>
      <c r="H4" s="1">
        <v>1.19</v>
      </c>
      <c r="I4">
        <v>0</v>
      </c>
      <c r="J4" s="1">
        <v>4.46</v>
      </c>
    </row>
    <row r="5" spans="1:10" x14ac:dyDescent="0.2">
      <c r="A5" t="s">
        <v>12</v>
      </c>
      <c r="B5" s="1">
        <v>4661816</v>
      </c>
      <c r="C5" s="1">
        <v>2200965</v>
      </c>
      <c r="D5" s="1">
        <v>2231721</v>
      </c>
      <c r="E5" s="1">
        <f t="shared" si="0"/>
        <v>4432686</v>
      </c>
      <c r="F5" s="1">
        <f t="shared" si="1"/>
        <v>95.084962598266429</v>
      </c>
      <c r="G5" s="3"/>
      <c r="H5" s="1">
        <v>1.08</v>
      </c>
      <c r="I5">
        <v>0</v>
      </c>
      <c r="J5" s="1">
        <v>3.83</v>
      </c>
    </row>
    <row r="6" spans="1:10" x14ac:dyDescent="0.2">
      <c r="A6" t="s">
        <v>19</v>
      </c>
      <c r="B6" s="1">
        <v>5266841</v>
      </c>
      <c r="C6" s="1">
        <v>2441440</v>
      </c>
      <c r="D6" s="1">
        <v>2560088</v>
      </c>
      <c r="E6" s="1">
        <f t="shared" si="0"/>
        <v>5001528</v>
      </c>
      <c r="F6" s="1">
        <f t="shared" si="1"/>
        <v>94.962578137445192</v>
      </c>
      <c r="G6" s="3"/>
      <c r="H6" s="1">
        <v>1.1499999999999999</v>
      </c>
      <c r="I6">
        <v>0</v>
      </c>
      <c r="J6" s="1">
        <v>3.89</v>
      </c>
    </row>
    <row r="7" spans="1:10" x14ac:dyDescent="0.2">
      <c r="A7" t="s">
        <v>20</v>
      </c>
      <c r="B7" s="1">
        <v>5583984</v>
      </c>
      <c r="C7" s="1">
        <v>2616431</v>
      </c>
      <c r="D7" s="1">
        <v>2643137</v>
      </c>
      <c r="E7" s="1">
        <f t="shared" si="0"/>
        <v>5259568</v>
      </c>
      <c r="F7" s="1">
        <f t="shared" si="1"/>
        <v>94.190241232782896</v>
      </c>
      <c r="G7" s="3"/>
      <c r="H7" s="1">
        <v>1.0900000000000001</v>
      </c>
      <c r="I7">
        <v>0</v>
      </c>
      <c r="J7" s="1">
        <v>4.72</v>
      </c>
    </row>
    <row r="8" spans="1:10" x14ac:dyDescent="0.2">
      <c r="A8" t="s">
        <v>13</v>
      </c>
      <c r="B8" s="1">
        <v>4735025</v>
      </c>
      <c r="C8" s="1">
        <v>2233447</v>
      </c>
      <c r="D8" s="1">
        <v>2260341</v>
      </c>
      <c r="E8" s="1">
        <f t="shared" si="0"/>
        <v>4493788</v>
      </c>
      <c r="F8" s="1">
        <f t="shared" si="1"/>
        <v>94.905264491739743</v>
      </c>
      <c r="G8" s="3"/>
      <c r="H8" s="1">
        <v>1.1100000000000001</v>
      </c>
      <c r="I8">
        <v>0</v>
      </c>
      <c r="J8" s="1">
        <v>3.98</v>
      </c>
    </row>
    <row r="9" spans="1:10" x14ac:dyDescent="0.2">
      <c r="A9" t="s">
        <v>14</v>
      </c>
      <c r="B9" s="1">
        <v>4143109</v>
      </c>
      <c r="C9" s="1">
        <v>1971316</v>
      </c>
      <c r="D9" s="1">
        <v>1958714</v>
      </c>
      <c r="E9" s="1">
        <f t="shared" si="0"/>
        <v>3930030</v>
      </c>
      <c r="F9" s="1">
        <f t="shared" si="1"/>
        <v>94.857026450426474</v>
      </c>
      <c r="G9" s="3"/>
      <c r="H9" s="1">
        <v>1.1200000000000001</v>
      </c>
      <c r="I9">
        <v>0</v>
      </c>
      <c r="J9" s="1">
        <v>4.0199999999999996</v>
      </c>
    </row>
    <row r="10" spans="1:10" x14ac:dyDescent="0.2">
      <c r="A10" t="s">
        <v>15</v>
      </c>
      <c r="B10" s="1">
        <v>4247503</v>
      </c>
      <c r="C10" s="1">
        <v>2008435</v>
      </c>
      <c r="D10" s="1">
        <v>2018809</v>
      </c>
      <c r="E10" s="1">
        <f t="shared" si="0"/>
        <v>4027244</v>
      </c>
      <c r="F10" s="1">
        <f t="shared" si="1"/>
        <v>94.814388594899171</v>
      </c>
      <c r="G10" s="3"/>
      <c r="H10" s="1">
        <v>1.2</v>
      </c>
      <c r="I10">
        <v>0</v>
      </c>
      <c r="J10" s="1">
        <v>3.98</v>
      </c>
    </row>
    <row r="11" spans="1:10" x14ac:dyDescent="0.2">
      <c r="A11" t="s">
        <v>16</v>
      </c>
      <c r="B11" s="1">
        <v>4484688</v>
      </c>
      <c r="C11" s="1">
        <v>2149317</v>
      </c>
      <c r="D11" s="1">
        <v>2127199</v>
      </c>
      <c r="E11" s="1">
        <f t="shared" si="0"/>
        <v>4276516</v>
      </c>
      <c r="F11" s="1">
        <f t="shared" si="1"/>
        <v>95.358160924461188</v>
      </c>
      <c r="G11" s="3"/>
      <c r="H11" s="1">
        <v>1.06</v>
      </c>
      <c r="I11">
        <v>0</v>
      </c>
      <c r="J11" s="1">
        <v>3.59</v>
      </c>
    </row>
    <row r="12" spans="1:10" x14ac:dyDescent="0.2">
      <c r="A12" t="s">
        <v>17</v>
      </c>
      <c r="B12" s="1">
        <v>4822141</v>
      </c>
      <c r="C12" s="1">
        <v>2198570</v>
      </c>
      <c r="D12" s="1">
        <v>2378911</v>
      </c>
      <c r="E12" s="1">
        <f t="shared" si="0"/>
        <v>4577481</v>
      </c>
      <c r="F12" s="1">
        <f t="shared" si="1"/>
        <v>94.926320072349611</v>
      </c>
      <c r="G12" s="3"/>
      <c r="H12" s="1">
        <v>1.18</v>
      </c>
      <c r="I12">
        <v>0</v>
      </c>
      <c r="J12" s="1">
        <v>3.89</v>
      </c>
    </row>
    <row r="13" spans="1:10" x14ac:dyDescent="0.2">
      <c r="A13" t="s">
        <v>18</v>
      </c>
      <c r="B13" s="1">
        <v>4254092</v>
      </c>
      <c r="C13" s="1">
        <v>2020444</v>
      </c>
      <c r="D13" s="1">
        <v>2007078</v>
      </c>
      <c r="E13" s="1">
        <f t="shared" si="0"/>
        <v>4027522</v>
      </c>
      <c r="F13" s="1">
        <f t="shared" si="1"/>
        <v>94.67406910804938</v>
      </c>
      <c r="G13" s="3"/>
      <c r="H13" s="1">
        <v>1.1100000000000001</v>
      </c>
      <c r="I13">
        <v>0</v>
      </c>
      <c r="J13" s="1">
        <v>4.21</v>
      </c>
    </row>
    <row r="14" spans="1:10" x14ac:dyDescent="0.2">
      <c r="A14" t="s">
        <v>21</v>
      </c>
      <c r="B14" s="1">
        <v>6105833</v>
      </c>
      <c r="C14" s="1">
        <v>2865077</v>
      </c>
      <c r="D14" s="1">
        <v>2911097</v>
      </c>
      <c r="E14" s="1">
        <f t="shared" si="0"/>
        <v>5776174</v>
      </c>
      <c r="F14" s="1">
        <f t="shared" si="1"/>
        <v>94.600916860975403</v>
      </c>
      <c r="G14" s="3"/>
      <c r="H14" s="1">
        <v>1.1000000000000001</v>
      </c>
      <c r="I14">
        <v>0</v>
      </c>
      <c r="J14" s="1">
        <v>4.3</v>
      </c>
    </row>
    <row r="15" spans="1:10" x14ac:dyDescent="0.2">
      <c r="A15" t="s">
        <v>22</v>
      </c>
      <c r="B15" s="1">
        <v>4551280</v>
      </c>
      <c r="C15" s="1">
        <v>2052810</v>
      </c>
      <c r="D15" s="1">
        <v>2265713</v>
      </c>
      <c r="E15" s="1">
        <f t="shared" si="0"/>
        <v>4318523</v>
      </c>
      <c r="F15" s="1">
        <f t="shared" si="1"/>
        <v>94.885900230264895</v>
      </c>
      <c r="G15" s="3"/>
      <c r="H15" s="1">
        <v>1.2</v>
      </c>
      <c r="I15">
        <v>0</v>
      </c>
      <c r="J15" s="1">
        <v>3.91</v>
      </c>
    </row>
    <row r="16" spans="1:10" x14ac:dyDescent="0.2">
      <c r="A16" t="s">
        <v>23</v>
      </c>
      <c r="B16" s="1">
        <v>4603532</v>
      </c>
      <c r="C16" s="1">
        <v>2118676</v>
      </c>
      <c r="D16" s="1">
        <v>2238622</v>
      </c>
      <c r="E16" s="1">
        <f t="shared" si="0"/>
        <v>4357298</v>
      </c>
      <c r="F16" s="1">
        <f t="shared" si="1"/>
        <v>94.651193909372196</v>
      </c>
      <c r="G16" s="3"/>
      <c r="H16" s="1">
        <v>1.1100000000000001</v>
      </c>
      <c r="I16">
        <v>0</v>
      </c>
      <c r="J16" s="1">
        <v>4.24</v>
      </c>
    </row>
    <row r="17" spans="1:10" x14ac:dyDescent="0.2">
      <c r="A17" t="s">
        <v>24</v>
      </c>
      <c r="B17" s="1">
        <v>4684565</v>
      </c>
      <c r="C17" s="1">
        <v>2101727</v>
      </c>
      <c r="D17" s="1">
        <v>2338412</v>
      </c>
      <c r="E17" s="1">
        <f t="shared" si="0"/>
        <v>4440139</v>
      </c>
      <c r="F17" s="1">
        <f t="shared" si="1"/>
        <v>94.782311698097899</v>
      </c>
      <c r="G17" s="3"/>
      <c r="H17" s="1">
        <v>1.19</v>
      </c>
      <c r="I17">
        <v>0</v>
      </c>
      <c r="J17" s="1">
        <v>4.0199999999999996</v>
      </c>
    </row>
    <row r="18" spans="1:10" x14ac:dyDescent="0.2">
      <c r="A18" t="s">
        <v>25</v>
      </c>
      <c r="B18" s="1">
        <v>5223655</v>
      </c>
      <c r="C18" s="1">
        <v>2463569</v>
      </c>
      <c r="D18" s="1">
        <v>2502335</v>
      </c>
      <c r="E18" s="1">
        <f t="shared" si="0"/>
        <v>4965904</v>
      </c>
      <c r="F18" s="1">
        <f t="shared" si="1"/>
        <v>95.065696337143251</v>
      </c>
      <c r="G18" s="3"/>
      <c r="H18" s="1">
        <v>1.22</v>
      </c>
      <c r="I18">
        <v>0</v>
      </c>
      <c r="J18" s="1">
        <v>3.71</v>
      </c>
    </row>
    <row r="19" spans="1:10" x14ac:dyDescent="0.2">
      <c r="A19" t="s">
        <v>26</v>
      </c>
      <c r="B19" s="1">
        <v>4899108</v>
      </c>
      <c r="C19" s="1">
        <v>2314676</v>
      </c>
      <c r="D19" s="1">
        <v>2341596</v>
      </c>
      <c r="E19" s="1">
        <f t="shared" si="0"/>
        <v>4656272</v>
      </c>
      <c r="F19" s="1">
        <f t="shared" si="1"/>
        <v>95.043260936480678</v>
      </c>
      <c r="G19" s="3"/>
      <c r="H19" s="1">
        <v>1.0900000000000001</v>
      </c>
      <c r="I19">
        <v>0</v>
      </c>
      <c r="J19" s="1">
        <v>3.87</v>
      </c>
    </row>
    <row r="20" spans="1:10" x14ac:dyDescent="0.2">
      <c r="A20" t="s">
        <v>5</v>
      </c>
      <c r="B20">
        <f>SUM(B2:B19)</f>
        <v>87985565</v>
      </c>
      <c r="C20">
        <f t="shared" ref="C20:E20" si="2">SUM(C2:C19)</f>
        <v>41131696</v>
      </c>
      <c r="D20">
        <f t="shared" si="2"/>
        <v>42297012</v>
      </c>
      <c r="E20">
        <f t="shared" si="2"/>
        <v>83428708</v>
      </c>
      <c r="F20" s="4">
        <f t="shared" si="1"/>
        <v>94.820903860763977</v>
      </c>
      <c r="G20" s="3"/>
      <c r="H20">
        <f t="shared" ref="H20:J20" si="3">AVERAGE(H2:H19)</f>
        <v>1.1338888888888889</v>
      </c>
      <c r="I20">
        <f t="shared" si="3"/>
        <v>0</v>
      </c>
      <c r="J20">
        <f t="shared" si="3"/>
        <v>4.0333333333333341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PerSampleStats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Sol - Dourdin</dc:creator>
  <cp:lastModifiedBy>Thomas Sol - Dourdin</cp:lastModifiedBy>
  <dcterms:created xsi:type="dcterms:W3CDTF">2025-03-24T09:04:45Z</dcterms:created>
  <dcterms:modified xsi:type="dcterms:W3CDTF">2025-04-14T07:50:47Z</dcterms:modified>
</cp:coreProperties>
</file>