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eys\Code\EE490_Senior_Design_Project\Electronics\Projects\RP2040Breakout\"/>
    </mc:Choice>
  </mc:AlternateContent>
  <xr:revisionPtr revIDLastSave="0" documentId="13_ncr:1_{A6B25BF0-8420-440A-8226-207A368F568C}" xr6:coauthVersionLast="47" xr6:coauthVersionMax="47" xr10:uidLastSave="{00000000-0000-0000-0000-000000000000}"/>
  <bookViews>
    <workbookView xWindow="840" yWindow="-103" windowWidth="32177" windowHeight="18720" xr2:uid="{9B5A297F-A229-473E-93AA-1F3A0576C901}"/>
  </bookViews>
  <sheets>
    <sheet name="RP2040Breakout" sheetId="1" r:id="rId1"/>
  </sheets>
  <definedNames>
    <definedName name="_xlnm.Print_Titles" localSheetId="0">RP2040Breakout!$1:$1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4" i="1"/>
  <c r="G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2" i="1"/>
</calcChain>
</file>

<file path=xl/sharedStrings.xml><?xml version="1.0" encoding="utf-8"?>
<sst xmlns="http://schemas.openxmlformats.org/spreadsheetml/2006/main" count="271" uniqueCount="181">
  <si>
    <t>Line #</t>
  </si>
  <si>
    <t>Name</t>
  </si>
  <si>
    <t>Description</t>
  </si>
  <si>
    <t>Designator</t>
  </si>
  <si>
    <t>Quantity</t>
  </si>
  <si>
    <t>Manufacturer 1</t>
  </si>
  <si>
    <t>Manufacturer Part Number 1</t>
  </si>
  <si>
    <t>Manufacturer Lifecycle 1</t>
  </si>
  <si>
    <t>Supplier 1</t>
  </si>
  <si>
    <t>Supplier Part Number 1</t>
  </si>
  <si>
    <t>Supplier Unit Price 1</t>
  </si>
  <si>
    <t>Supplier Subtotal 1</t>
  </si>
  <si>
    <t>1</t>
  </si>
  <si>
    <t>Board Outline Square</t>
  </si>
  <si>
    <t/>
  </si>
  <si>
    <t>B1</t>
  </si>
  <si>
    <t>2</t>
  </si>
  <si>
    <t>Capacitor - Ceramic - Generic</t>
  </si>
  <si>
    <t>100nF ±10% 50V Ceramic Capacitor X7R 0402(1005 Metric)</t>
  </si>
  <si>
    <t>C1, C2, C3, C4, C5, C6, C7, C9, C10</t>
  </si>
  <si>
    <t>Murata Electronics</t>
  </si>
  <si>
    <t>GRM155R71H104KE14J</t>
  </si>
  <si>
    <t>Active</t>
  </si>
  <si>
    <t>3</t>
  </si>
  <si>
    <t>1uF ±20% 25V Ceramic Capacitor X7R 0603(1608 Metric)</t>
  </si>
  <si>
    <t>C8, C11, C14, C15, C17, C18</t>
  </si>
  <si>
    <t>GCM188R71E105KA64D</t>
  </si>
  <si>
    <t>4</t>
  </si>
  <si>
    <t>100nF ±20% 100V Ceramic Capacitor X7R 0603(1608 Metric)</t>
  </si>
  <si>
    <t>C12, C13, C16, C24, C25, C26, C27, C28, C29, C30, C31, C32, C33, C34, C35</t>
  </si>
  <si>
    <t>GRM188R72A104KA35D</t>
  </si>
  <si>
    <t>5</t>
  </si>
  <si>
    <t>4.7uF ±20% 25V Ceramic Capacitor X6S 0603(1608 Metric)</t>
  </si>
  <si>
    <t>C19</t>
  </si>
  <si>
    <t>GRM188C81E475KE11D</t>
  </si>
  <si>
    <t>6</t>
  </si>
  <si>
    <t>120pF ±5% 100V Ceramic Capacitor C0G/NP0 0603(1608 Metric)</t>
  </si>
  <si>
    <t>C20</t>
  </si>
  <si>
    <t>GCM1885C2A121FA16D</t>
  </si>
  <si>
    <t>7</t>
  </si>
  <si>
    <t>10uF ±20% 25V Ceramic Capacitor X5R 0603(1608 Metric)</t>
  </si>
  <si>
    <t>C21, C22, C23</t>
  </si>
  <si>
    <t>GRM188R61E106KA73J</t>
  </si>
  <si>
    <t>8</t>
  </si>
  <si>
    <t>155301BS73100</t>
  </si>
  <si>
    <t>D1, D17</t>
  </si>
  <si>
    <t>9</t>
  </si>
  <si>
    <t>APA102C</t>
  </si>
  <si>
    <t>D2, D3, D4, D5, D6, D7, D8, D9, D10, D11</t>
  </si>
  <si>
    <t>SparkFun</t>
  </si>
  <si>
    <t>COM-16345</t>
  </si>
  <si>
    <t>Unknown</t>
  </si>
  <si>
    <t>Digi-Key</t>
  </si>
  <si>
    <t>1568-COM-16345-ND</t>
  </si>
  <si>
    <t>10</t>
  </si>
  <si>
    <t>155301RS73100</t>
  </si>
  <si>
    <t>D12, D13</t>
  </si>
  <si>
    <t>Wurth Electronics</t>
  </si>
  <si>
    <t>Volume Production</t>
  </si>
  <si>
    <t>Mouser</t>
  </si>
  <si>
    <t>710-155301RS73100</t>
  </si>
  <si>
    <t>11</t>
  </si>
  <si>
    <t>155301YS73100</t>
  </si>
  <si>
    <t>D14</t>
  </si>
  <si>
    <t>732-155301YS73100CT-ND</t>
  </si>
  <si>
    <t>12</t>
  </si>
  <si>
    <t>155301GS73100</t>
  </si>
  <si>
    <t>D15, D16</t>
  </si>
  <si>
    <t>732-155301GS73100CT-ND</t>
  </si>
  <si>
    <t>13</t>
  </si>
  <si>
    <t>2137160001</t>
  </si>
  <si>
    <t>J1, J2</t>
  </si>
  <si>
    <t>Molex</t>
  </si>
  <si>
    <t>213716-0001</t>
  </si>
  <si>
    <t>Newark</t>
  </si>
  <si>
    <t>13AJ2447</t>
  </si>
  <si>
    <t>14</t>
  </si>
  <si>
    <t>Connector - Header - 6P 2M - Generic</t>
  </si>
  <si>
    <t>Connector Header 6 Pin 1.25mm Pitch Mating 50V 2.4A Rated 8 Walls Shrouded SMT Molex 5055670681</t>
  </si>
  <si>
    <t>J3, J4, J9</t>
  </si>
  <si>
    <t>5055670681</t>
  </si>
  <si>
    <t>15</t>
  </si>
  <si>
    <t>Connector - Header - 3P 2M - Generic</t>
  </si>
  <si>
    <t>Connector Header 3 Pin 1.25mm Pitch Mating 50V 2.4A Rated 5 Walls Shrouded SMT Molex 5055670381</t>
  </si>
  <si>
    <t>J5, J6, J7, J11</t>
  </si>
  <si>
    <t>5055670381</t>
  </si>
  <si>
    <t>16</t>
  </si>
  <si>
    <t>Connector - Header - 4P 2M - Generic</t>
  </si>
  <si>
    <t>Connector Header 4 Pin 1.25mm Pitch Mating 50V 2.4A Rated 6 Walls Shrouded SMT Molex 5055670481</t>
  </si>
  <si>
    <t>J8</t>
  </si>
  <si>
    <t>5055670481</t>
  </si>
  <si>
    <t>17</t>
  </si>
  <si>
    <t>Connector - Header - 5P 2M - Generic</t>
  </si>
  <si>
    <t>Connector Header 5 Pin 1.25mm Pitch Mating 50V 2.4A Rated 7 Walls Shrouded SMT Molex 5055670581</t>
  </si>
  <si>
    <t>J10</t>
  </si>
  <si>
    <t>5055670581</t>
  </si>
  <si>
    <t>18</t>
  </si>
  <si>
    <t>Inductor - Ferrite Core - Generic</t>
  </si>
  <si>
    <t>Fixed Inductor 1uH 20% 32.2mR 4.9A Rated 4.5A Saturation Nonstandard 3.5mmx3.2mm</t>
  </si>
  <si>
    <t>L1</t>
  </si>
  <si>
    <t>Coilcraft</t>
  </si>
  <si>
    <t>XGL3512-102MEC</t>
  </si>
  <si>
    <t>19</t>
  </si>
  <si>
    <t>Resistor - Fixed - Generic</t>
  </si>
  <si>
    <t>27R ±1% 100mW Chip Resistor 100ppm/°C 0603(1608 Metric)</t>
  </si>
  <si>
    <t>R1, R2</t>
  </si>
  <si>
    <t>Bourns Inc.</t>
  </si>
  <si>
    <t>CR0603-FX-27R0ELF</t>
  </si>
  <si>
    <t>20</t>
  </si>
  <si>
    <t>1kR ±1% 100mW Chip Resistor 100ppm/°C 0603(1608 Metric)</t>
  </si>
  <si>
    <t>R3</t>
  </si>
  <si>
    <t>CR0603-FX-1001ELF</t>
  </si>
  <si>
    <t>21</t>
  </si>
  <si>
    <t>5.1kR ±1% 100mW Chip Resistor 100ppm/°C 0603(1608 Metric)</t>
  </si>
  <si>
    <t>R4, R5, R6, R7</t>
  </si>
  <si>
    <t>CR0603-FX-5101ELF</t>
  </si>
  <si>
    <t>22</t>
  </si>
  <si>
    <t>36kR ±1% 100mW Chip Resistor 100ppm/°C 0603(1608 Metric)</t>
  </si>
  <si>
    <t>R8</t>
  </si>
  <si>
    <t>CR0603-FX-3602ELF</t>
  </si>
  <si>
    <t>23</t>
  </si>
  <si>
    <t>10kR ±1% 100mW Chip Resistor 100ppm/°C 0603(1608 Metric)</t>
  </si>
  <si>
    <t>R9, R13, R14</t>
  </si>
  <si>
    <t>CR0603-FX-1002ELF</t>
  </si>
  <si>
    <t>24</t>
  </si>
  <si>
    <t>450kR ±1% 100mW Chip Resistor 100ppm/°C 0603(1608 Metric)</t>
  </si>
  <si>
    <t>R10</t>
  </si>
  <si>
    <t>CR0603-FX-4533ELF</t>
  </si>
  <si>
    <t>25</t>
  </si>
  <si>
    <t>100kR ±1% 100mW Chip Resistor 100ppm/°C 0603(1608 Metric)</t>
  </si>
  <si>
    <t>R11</t>
  </si>
  <si>
    <t>CR0603-FX-1003ELF</t>
  </si>
  <si>
    <t>26</t>
  </si>
  <si>
    <t>2.2kR ±1% 100mW Chip Resistor 100ppm/°C 0603(1608 Metric)</t>
  </si>
  <si>
    <t>R12, R15, R16, R17, R18, R19, R20</t>
  </si>
  <si>
    <t>CR0603-FX-2201ELF</t>
  </si>
  <si>
    <t>27</t>
  </si>
  <si>
    <t>AB11AH-FA</t>
  </si>
  <si>
    <t>S1, S2</t>
  </si>
  <si>
    <t>NKK Switches</t>
  </si>
  <si>
    <t>360-2744-ND</t>
  </si>
  <si>
    <t>28</t>
  </si>
  <si>
    <t>Test Point - THT</t>
  </si>
  <si>
    <t>TP1, TP2, TP3, TP4, TP5, TP6, TP7, TP8, TP10, TP12, TP15, TP16, TP17</t>
  </si>
  <si>
    <t>29</t>
  </si>
  <si>
    <t>Test Point - SMT</t>
  </si>
  <si>
    <t>TP9, TP13</t>
  </si>
  <si>
    <t>30</t>
  </si>
  <si>
    <t>W25Q128JV</t>
  </si>
  <si>
    <t>U1</t>
  </si>
  <si>
    <t>Winbond</t>
  </si>
  <si>
    <t>W25Q128JVPIQ</t>
  </si>
  <si>
    <t>W25Q128JVPIQ-ND</t>
  </si>
  <si>
    <t>31</t>
  </si>
  <si>
    <t>SC0914 (RP2040)</t>
  </si>
  <si>
    <t>U2</t>
  </si>
  <si>
    <t>Raspberry Pi</t>
  </si>
  <si>
    <t>SC0914(13)</t>
  </si>
  <si>
    <t>2648-SC0914(13)CT-ND</t>
  </si>
  <si>
    <t>32</t>
  </si>
  <si>
    <t>TPS2116</t>
  </si>
  <si>
    <t>U3</t>
  </si>
  <si>
    <t>Texas Instruments</t>
  </si>
  <si>
    <t>TPS2116DRLR</t>
  </si>
  <si>
    <t>595-TPS2116DRLR</t>
  </si>
  <si>
    <t>33</t>
  </si>
  <si>
    <t>REF35205QDBV</t>
  </si>
  <si>
    <t>U4</t>
  </si>
  <si>
    <t>34</t>
  </si>
  <si>
    <t>TPS62A01</t>
  </si>
  <si>
    <t>U5</t>
  </si>
  <si>
    <t>TPS62A01DRLR</t>
  </si>
  <si>
    <t>35</t>
  </si>
  <si>
    <t>TXU0102Q</t>
  </si>
  <si>
    <t>U6</t>
  </si>
  <si>
    <t>TXU0102QDCURQ1</t>
  </si>
  <si>
    <t>36</t>
  </si>
  <si>
    <t>SIT1602BC-31-33N-12.000000</t>
  </si>
  <si>
    <t>12 MHz XO (Standard) HCMOS, LVCMOS Oscillator 3.3V 4-SMD, No Lead</t>
  </si>
  <si>
    <t>Y1</t>
  </si>
  <si>
    <t>SiTime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</si>
</sst>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1" xfId="0" quotePrefix="1" applyBorder="1"/>
    <xf numFmtId="0" fontId="0" fillId="2" borderId="1" xfId="0" applyFill="1" applyBorder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ACED2-F440-409E-9DD6-622CB1EFDAA5}">
  <dimension ref="A1:N37"/>
  <sheetViews>
    <sheetView tabSelected="1" workbookViewId="0">
      <selection activeCell="L27" sqref="L27"/>
    </sheetView>
  </sheetViews>
  <sheetFormatPr defaultRowHeight="14.6" x14ac:dyDescent="0.4"/>
  <cols>
    <col min="1" max="1" width="8.4609375" customWidth="1"/>
    <col min="2" max="4" width="15.61328125" customWidth="1"/>
    <col min="5" max="7" width="10.23046875" customWidth="1"/>
    <col min="8" max="8" width="18" customWidth="1"/>
    <col min="9" max="9" width="24.765625" customWidth="1"/>
    <col min="10" max="10" width="21.765625" customWidth="1"/>
    <col min="11" max="11" width="11.3046875" customWidth="1"/>
    <col min="12" max="12" width="20.84375" customWidth="1"/>
    <col min="13" max="13" width="18.765625" customWidth="1"/>
    <col min="14" max="14" width="17.69140625" customWidth="1"/>
  </cols>
  <sheetData>
    <row r="1" spans="1:14" s="4" customFormat="1" x14ac:dyDescent="0.4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/>
      <c r="G1" s="3"/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</row>
    <row r="2" spans="1:14" x14ac:dyDescent="0.4">
      <c r="A2" s="2" t="s">
        <v>12</v>
      </c>
      <c r="B2" s="2" t="s">
        <v>13</v>
      </c>
      <c r="C2" s="2" t="s">
        <v>14</v>
      </c>
      <c r="D2" s="2" t="s">
        <v>15</v>
      </c>
      <c r="E2" s="1">
        <v>1</v>
      </c>
      <c r="F2" s="1">
        <f>E2*2</f>
        <v>2</v>
      </c>
      <c r="G2" s="1"/>
      <c r="H2" s="1"/>
      <c r="I2" s="1"/>
      <c r="J2" s="1"/>
      <c r="K2" s="1"/>
      <c r="L2" s="1"/>
      <c r="M2" s="1"/>
      <c r="N2" s="1"/>
    </row>
    <row r="3" spans="1:14" x14ac:dyDescent="0.4">
      <c r="A3" s="2" t="s">
        <v>16</v>
      </c>
      <c r="B3" s="2" t="s">
        <v>17</v>
      </c>
      <c r="C3" s="2" t="s">
        <v>18</v>
      </c>
      <c r="D3" s="2" t="s">
        <v>19</v>
      </c>
      <c r="E3" s="1">
        <v>9</v>
      </c>
      <c r="F3" s="1">
        <f t="shared" ref="F3:F37" si="0">E3*2</f>
        <v>18</v>
      </c>
      <c r="G3" s="1">
        <f>F3+2</f>
        <v>20</v>
      </c>
      <c r="H3" s="2" t="s">
        <v>20</v>
      </c>
      <c r="I3" s="2" t="s">
        <v>21</v>
      </c>
      <c r="J3" s="2" t="s">
        <v>22</v>
      </c>
      <c r="K3" s="1"/>
      <c r="L3" s="1"/>
      <c r="M3" s="1"/>
      <c r="N3" s="1"/>
    </row>
    <row r="4" spans="1:14" x14ac:dyDescent="0.4">
      <c r="A4" s="2" t="s">
        <v>23</v>
      </c>
      <c r="B4" s="2" t="s">
        <v>17</v>
      </c>
      <c r="C4" s="2" t="s">
        <v>24</v>
      </c>
      <c r="D4" s="2" t="s">
        <v>25</v>
      </c>
      <c r="E4" s="1">
        <v>6</v>
      </c>
      <c r="F4" s="1">
        <f t="shared" si="0"/>
        <v>12</v>
      </c>
      <c r="G4" s="1">
        <f>F4+2</f>
        <v>14</v>
      </c>
      <c r="H4" s="2" t="s">
        <v>20</v>
      </c>
      <c r="I4" s="2" t="s">
        <v>26</v>
      </c>
      <c r="J4" s="2" t="s">
        <v>22</v>
      </c>
      <c r="K4" s="1"/>
      <c r="L4" s="1"/>
      <c r="M4" s="1"/>
      <c r="N4" s="1"/>
    </row>
    <row r="5" spans="1:14" x14ac:dyDescent="0.4">
      <c r="A5" s="2" t="s">
        <v>27</v>
      </c>
      <c r="B5" s="2" t="s">
        <v>17</v>
      </c>
      <c r="C5" s="2" t="s">
        <v>28</v>
      </c>
      <c r="D5" s="2" t="s">
        <v>29</v>
      </c>
      <c r="E5" s="1">
        <v>15</v>
      </c>
      <c r="F5" s="1">
        <f t="shared" si="0"/>
        <v>30</v>
      </c>
      <c r="G5" s="1">
        <f t="shared" ref="G5:G37" si="1">F5+2</f>
        <v>32</v>
      </c>
      <c r="H5" s="2" t="s">
        <v>20</v>
      </c>
      <c r="I5" s="2" t="s">
        <v>30</v>
      </c>
      <c r="J5" s="2" t="s">
        <v>22</v>
      </c>
      <c r="K5" s="1"/>
      <c r="L5" s="1"/>
      <c r="M5" s="1"/>
      <c r="N5" s="1"/>
    </row>
    <row r="6" spans="1:14" x14ac:dyDescent="0.4">
      <c r="A6" s="2" t="s">
        <v>31</v>
      </c>
      <c r="B6" s="2" t="s">
        <v>17</v>
      </c>
      <c r="C6" s="2" t="s">
        <v>32</v>
      </c>
      <c r="D6" s="2" t="s">
        <v>33</v>
      </c>
      <c r="E6" s="1">
        <v>1</v>
      </c>
      <c r="F6" s="1">
        <f t="shared" si="0"/>
        <v>2</v>
      </c>
      <c r="G6" s="1">
        <f t="shared" si="1"/>
        <v>4</v>
      </c>
      <c r="H6" s="2" t="s">
        <v>20</v>
      </c>
      <c r="I6" s="2" t="s">
        <v>34</v>
      </c>
      <c r="J6" s="2" t="s">
        <v>22</v>
      </c>
      <c r="K6" s="1"/>
      <c r="L6" s="1"/>
      <c r="M6" s="1"/>
      <c r="N6" s="1"/>
    </row>
    <row r="7" spans="1:14" x14ac:dyDescent="0.4">
      <c r="A7" s="2" t="s">
        <v>35</v>
      </c>
      <c r="B7" s="2" t="s">
        <v>17</v>
      </c>
      <c r="C7" s="2" t="s">
        <v>36</v>
      </c>
      <c r="D7" s="2" t="s">
        <v>37</v>
      </c>
      <c r="E7" s="1">
        <v>1</v>
      </c>
      <c r="F7" s="1">
        <f t="shared" si="0"/>
        <v>2</v>
      </c>
      <c r="G7" s="1">
        <f t="shared" si="1"/>
        <v>4</v>
      </c>
      <c r="H7" s="2" t="s">
        <v>20</v>
      </c>
      <c r="I7" s="2" t="s">
        <v>38</v>
      </c>
      <c r="J7" s="2" t="s">
        <v>22</v>
      </c>
      <c r="K7" s="1"/>
      <c r="L7" s="1"/>
      <c r="M7" s="1"/>
      <c r="N7" s="1"/>
    </row>
    <row r="8" spans="1:14" x14ac:dyDescent="0.4">
      <c r="A8" s="2" t="s">
        <v>39</v>
      </c>
      <c r="B8" s="2" t="s">
        <v>17</v>
      </c>
      <c r="C8" s="2" t="s">
        <v>40</v>
      </c>
      <c r="D8" s="2" t="s">
        <v>41</v>
      </c>
      <c r="E8" s="1">
        <v>3</v>
      </c>
      <c r="F8" s="1">
        <f t="shared" si="0"/>
        <v>6</v>
      </c>
      <c r="G8" s="1">
        <f t="shared" si="1"/>
        <v>8</v>
      </c>
      <c r="H8" s="2" t="s">
        <v>20</v>
      </c>
      <c r="I8" s="2" t="s">
        <v>42</v>
      </c>
      <c r="J8" s="2" t="s">
        <v>22</v>
      </c>
      <c r="K8" s="1"/>
      <c r="L8" s="1"/>
      <c r="M8" s="1"/>
      <c r="N8" s="1"/>
    </row>
    <row r="9" spans="1:14" x14ac:dyDescent="0.4">
      <c r="A9" s="2" t="s">
        <v>43</v>
      </c>
      <c r="B9" s="2" t="s">
        <v>44</v>
      </c>
      <c r="C9" s="2" t="s">
        <v>14</v>
      </c>
      <c r="D9" s="2" t="s">
        <v>45</v>
      </c>
      <c r="E9" s="1">
        <v>2</v>
      </c>
      <c r="F9" s="1">
        <f t="shared" si="0"/>
        <v>4</v>
      </c>
      <c r="G9" s="1">
        <f t="shared" si="1"/>
        <v>6</v>
      </c>
      <c r="H9" s="1"/>
      <c r="I9" s="1"/>
      <c r="J9" s="1"/>
      <c r="K9" s="1"/>
      <c r="L9" s="1"/>
      <c r="M9" s="1"/>
      <c r="N9" s="1"/>
    </row>
    <row r="10" spans="1:14" x14ac:dyDescent="0.4">
      <c r="A10" s="2" t="s">
        <v>46</v>
      </c>
      <c r="B10" s="2" t="s">
        <v>47</v>
      </c>
      <c r="C10" s="2" t="s">
        <v>14</v>
      </c>
      <c r="D10" s="2" t="s">
        <v>48</v>
      </c>
      <c r="E10" s="1">
        <v>10</v>
      </c>
      <c r="F10" s="1">
        <f t="shared" si="0"/>
        <v>20</v>
      </c>
      <c r="G10" s="1">
        <f t="shared" si="1"/>
        <v>22</v>
      </c>
      <c r="H10" s="2" t="s">
        <v>49</v>
      </c>
      <c r="I10" s="2" t="s">
        <v>50</v>
      </c>
      <c r="J10" s="2" t="s">
        <v>51</v>
      </c>
      <c r="K10" s="2" t="s">
        <v>52</v>
      </c>
      <c r="L10" s="2" t="s">
        <v>53</v>
      </c>
      <c r="M10" s="1">
        <v>20.69</v>
      </c>
      <c r="N10" s="1">
        <v>413.8</v>
      </c>
    </row>
    <row r="11" spans="1:14" x14ac:dyDescent="0.4">
      <c r="A11" s="2" t="s">
        <v>54</v>
      </c>
      <c r="B11" s="2" t="s">
        <v>55</v>
      </c>
      <c r="C11" s="2" t="s">
        <v>14</v>
      </c>
      <c r="D11" s="2" t="s">
        <v>56</v>
      </c>
      <c r="E11" s="1">
        <v>2</v>
      </c>
      <c r="F11" s="1">
        <f t="shared" si="0"/>
        <v>4</v>
      </c>
      <c r="G11" s="1">
        <f t="shared" si="1"/>
        <v>6</v>
      </c>
      <c r="H11" s="2" t="s">
        <v>57</v>
      </c>
      <c r="I11" s="2" t="s">
        <v>55</v>
      </c>
      <c r="J11" s="2" t="s">
        <v>58</v>
      </c>
      <c r="K11" s="2" t="s">
        <v>59</v>
      </c>
      <c r="L11" s="2" t="s">
        <v>60</v>
      </c>
      <c r="M11" s="1">
        <v>0.35</v>
      </c>
      <c r="N11" s="1">
        <v>1.4</v>
      </c>
    </row>
    <row r="12" spans="1:14" x14ac:dyDescent="0.4">
      <c r="A12" s="2" t="s">
        <v>61</v>
      </c>
      <c r="B12" s="2" t="s">
        <v>62</v>
      </c>
      <c r="C12" s="2" t="s">
        <v>14</v>
      </c>
      <c r="D12" s="2" t="s">
        <v>63</v>
      </c>
      <c r="E12" s="1">
        <v>1</v>
      </c>
      <c r="F12" s="1">
        <f t="shared" si="0"/>
        <v>2</v>
      </c>
      <c r="G12" s="1">
        <f t="shared" si="1"/>
        <v>4</v>
      </c>
      <c r="H12" s="2" t="s">
        <v>57</v>
      </c>
      <c r="I12" s="2" t="s">
        <v>62</v>
      </c>
      <c r="J12" s="2" t="s">
        <v>58</v>
      </c>
      <c r="K12" s="2" t="s">
        <v>52</v>
      </c>
      <c r="L12" s="2" t="s">
        <v>64</v>
      </c>
      <c r="M12" s="1">
        <v>0.35</v>
      </c>
      <c r="N12" s="1">
        <v>0.7</v>
      </c>
    </row>
    <row r="13" spans="1:14" x14ac:dyDescent="0.4">
      <c r="A13" s="2" t="s">
        <v>65</v>
      </c>
      <c r="B13" s="2" t="s">
        <v>66</v>
      </c>
      <c r="C13" s="2" t="s">
        <v>14</v>
      </c>
      <c r="D13" s="2" t="s">
        <v>67</v>
      </c>
      <c r="E13" s="1">
        <v>2</v>
      </c>
      <c r="F13" s="1">
        <f t="shared" si="0"/>
        <v>4</v>
      </c>
      <c r="G13" s="1">
        <f t="shared" si="1"/>
        <v>6</v>
      </c>
      <c r="H13" s="2" t="s">
        <v>57</v>
      </c>
      <c r="I13" s="2" t="s">
        <v>66</v>
      </c>
      <c r="J13" s="2" t="s">
        <v>58</v>
      </c>
      <c r="K13" s="2" t="s">
        <v>52</v>
      </c>
      <c r="L13" s="2" t="s">
        <v>68</v>
      </c>
      <c r="M13" s="1">
        <v>0.35</v>
      </c>
      <c r="N13" s="1">
        <v>1.4</v>
      </c>
    </row>
    <row r="14" spans="1:14" x14ac:dyDescent="0.4">
      <c r="A14" s="2" t="s">
        <v>69</v>
      </c>
      <c r="B14" s="2" t="s">
        <v>70</v>
      </c>
      <c r="C14" s="2" t="s">
        <v>14</v>
      </c>
      <c r="D14" s="2" t="s">
        <v>71</v>
      </c>
      <c r="E14" s="1">
        <v>2</v>
      </c>
      <c r="F14" s="1">
        <f t="shared" si="0"/>
        <v>4</v>
      </c>
      <c r="G14" s="1">
        <f t="shared" si="1"/>
        <v>6</v>
      </c>
      <c r="H14" s="2" t="s">
        <v>72</v>
      </c>
      <c r="I14" s="2" t="s">
        <v>73</v>
      </c>
      <c r="J14" s="2" t="s">
        <v>58</v>
      </c>
      <c r="K14" s="2" t="s">
        <v>74</v>
      </c>
      <c r="L14" s="2" t="s">
        <v>75</v>
      </c>
      <c r="M14" s="1">
        <v>0.44500000000000001</v>
      </c>
      <c r="N14" s="1">
        <v>1.78</v>
      </c>
    </row>
    <row r="15" spans="1:14" x14ac:dyDescent="0.4">
      <c r="A15" s="2" t="s">
        <v>76</v>
      </c>
      <c r="B15" s="2" t="s">
        <v>77</v>
      </c>
      <c r="C15" s="2" t="s">
        <v>78</v>
      </c>
      <c r="D15" s="2" t="s">
        <v>79</v>
      </c>
      <c r="E15" s="1">
        <v>3</v>
      </c>
      <c r="F15" s="1">
        <f t="shared" si="0"/>
        <v>6</v>
      </c>
      <c r="G15" s="1">
        <f t="shared" si="1"/>
        <v>8</v>
      </c>
      <c r="H15" s="2" t="s">
        <v>72</v>
      </c>
      <c r="I15" s="2" t="s">
        <v>80</v>
      </c>
      <c r="J15" s="2" t="s">
        <v>22</v>
      </c>
      <c r="K15" s="1"/>
      <c r="L15" s="1"/>
      <c r="M15" s="1"/>
      <c r="N15" s="1"/>
    </row>
    <row r="16" spans="1:14" x14ac:dyDescent="0.4">
      <c r="A16" s="2" t="s">
        <v>81</v>
      </c>
      <c r="B16" s="2" t="s">
        <v>82</v>
      </c>
      <c r="C16" s="2" t="s">
        <v>83</v>
      </c>
      <c r="D16" s="2" t="s">
        <v>84</v>
      </c>
      <c r="E16" s="1">
        <v>4</v>
      </c>
      <c r="F16" s="1">
        <f t="shared" si="0"/>
        <v>8</v>
      </c>
      <c r="G16" s="1">
        <f t="shared" si="1"/>
        <v>10</v>
      </c>
      <c r="H16" s="2" t="s">
        <v>72</v>
      </c>
      <c r="I16" s="2" t="s">
        <v>85</v>
      </c>
      <c r="J16" s="2" t="s">
        <v>22</v>
      </c>
      <c r="K16" s="1"/>
      <c r="L16" s="1"/>
      <c r="M16" s="1"/>
      <c r="N16" s="1"/>
    </row>
    <row r="17" spans="1:14" x14ac:dyDescent="0.4">
      <c r="A17" s="2" t="s">
        <v>86</v>
      </c>
      <c r="B17" s="2" t="s">
        <v>87</v>
      </c>
      <c r="C17" s="2" t="s">
        <v>88</v>
      </c>
      <c r="D17" s="2" t="s">
        <v>89</v>
      </c>
      <c r="E17" s="1">
        <v>1</v>
      </c>
      <c r="F17" s="1">
        <f t="shared" si="0"/>
        <v>2</v>
      </c>
      <c r="G17" s="1">
        <f t="shared" si="1"/>
        <v>4</v>
      </c>
      <c r="H17" s="2" t="s">
        <v>72</v>
      </c>
      <c r="I17" s="2" t="s">
        <v>90</v>
      </c>
      <c r="J17" s="2" t="s">
        <v>22</v>
      </c>
      <c r="K17" s="1"/>
      <c r="L17" s="1"/>
      <c r="M17" s="1"/>
      <c r="N17" s="1"/>
    </row>
    <row r="18" spans="1:14" x14ac:dyDescent="0.4">
      <c r="A18" s="2" t="s">
        <v>91</v>
      </c>
      <c r="B18" s="2" t="s">
        <v>92</v>
      </c>
      <c r="C18" s="2" t="s">
        <v>93</v>
      </c>
      <c r="D18" s="2" t="s">
        <v>94</v>
      </c>
      <c r="E18" s="1">
        <v>1</v>
      </c>
      <c r="F18" s="1">
        <f t="shared" si="0"/>
        <v>2</v>
      </c>
      <c r="G18" s="1">
        <f t="shared" si="1"/>
        <v>4</v>
      </c>
      <c r="H18" s="2" t="s">
        <v>72</v>
      </c>
      <c r="I18" s="2" t="s">
        <v>95</v>
      </c>
      <c r="J18" s="2" t="s">
        <v>22</v>
      </c>
      <c r="K18" s="1"/>
      <c r="L18" s="1"/>
      <c r="M18" s="1"/>
      <c r="N18" s="1"/>
    </row>
    <row r="19" spans="1:14" x14ac:dyDescent="0.4">
      <c r="A19" s="2" t="s">
        <v>96</v>
      </c>
      <c r="B19" s="2" t="s">
        <v>97</v>
      </c>
      <c r="C19" s="2" t="s">
        <v>98</v>
      </c>
      <c r="D19" s="2" t="s">
        <v>99</v>
      </c>
      <c r="E19" s="1">
        <v>1</v>
      </c>
      <c r="F19" s="1">
        <f t="shared" si="0"/>
        <v>2</v>
      </c>
      <c r="G19" s="1">
        <f t="shared" si="1"/>
        <v>4</v>
      </c>
      <c r="H19" s="2" t="s">
        <v>100</v>
      </c>
      <c r="I19" s="2" t="s">
        <v>101</v>
      </c>
      <c r="J19" s="2" t="s">
        <v>22</v>
      </c>
      <c r="K19" s="1"/>
      <c r="L19" s="1"/>
      <c r="M19" s="1"/>
      <c r="N19" s="1"/>
    </row>
    <row r="20" spans="1:14" x14ac:dyDescent="0.4">
      <c r="A20" s="2" t="s">
        <v>102</v>
      </c>
      <c r="B20" s="2" t="s">
        <v>103</v>
      </c>
      <c r="C20" s="2" t="s">
        <v>104</v>
      </c>
      <c r="D20" s="2" t="s">
        <v>105</v>
      </c>
      <c r="E20" s="1">
        <v>2</v>
      </c>
      <c r="F20" s="1">
        <f t="shared" si="0"/>
        <v>4</v>
      </c>
      <c r="G20" s="1">
        <f t="shared" si="1"/>
        <v>6</v>
      </c>
      <c r="H20" s="2" t="s">
        <v>106</v>
      </c>
      <c r="I20" s="2" t="s">
        <v>107</v>
      </c>
      <c r="J20" s="2" t="s">
        <v>22</v>
      </c>
      <c r="K20" s="1"/>
      <c r="L20" s="1"/>
      <c r="M20" s="1"/>
      <c r="N20" s="1"/>
    </row>
    <row r="21" spans="1:14" x14ac:dyDescent="0.4">
      <c r="A21" s="2" t="s">
        <v>108</v>
      </c>
      <c r="B21" s="2" t="s">
        <v>103</v>
      </c>
      <c r="C21" s="2" t="s">
        <v>109</v>
      </c>
      <c r="D21" s="2" t="s">
        <v>110</v>
      </c>
      <c r="E21" s="1">
        <v>1</v>
      </c>
      <c r="F21" s="1">
        <f t="shared" si="0"/>
        <v>2</v>
      </c>
      <c r="G21" s="1">
        <f t="shared" si="1"/>
        <v>4</v>
      </c>
      <c r="H21" s="2" t="s">
        <v>106</v>
      </c>
      <c r="I21" s="2" t="s">
        <v>111</v>
      </c>
      <c r="J21" s="2" t="s">
        <v>22</v>
      </c>
      <c r="K21" s="1"/>
      <c r="L21" s="1"/>
      <c r="M21" s="1"/>
      <c r="N21" s="1"/>
    </row>
    <row r="22" spans="1:14" x14ac:dyDescent="0.4">
      <c r="A22" s="2" t="s">
        <v>112</v>
      </c>
      <c r="B22" s="2" t="s">
        <v>103</v>
      </c>
      <c r="C22" s="2" t="s">
        <v>113</v>
      </c>
      <c r="D22" s="2" t="s">
        <v>114</v>
      </c>
      <c r="E22" s="1">
        <v>4</v>
      </c>
      <c r="F22" s="1">
        <f t="shared" si="0"/>
        <v>8</v>
      </c>
      <c r="G22" s="1">
        <f t="shared" si="1"/>
        <v>10</v>
      </c>
      <c r="H22" s="2" t="s">
        <v>106</v>
      </c>
      <c r="I22" s="2" t="s">
        <v>115</v>
      </c>
      <c r="J22" s="2" t="s">
        <v>22</v>
      </c>
      <c r="K22" s="1"/>
      <c r="L22" s="1"/>
      <c r="M22" s="1"/>
      <c r="N22" s="1"/>
    </row>
    <row r="23" spans="1:14" x14ac:dyDescent="0.4">
      <c r="A23" s="2" t="s">
        <v>116</v>
      </c>
      <c r="B23" s="2" t="s">
        <v>103</v>
      </c>
      <c r="C23" s="2" t="s">
        <v>117</v>
      </c>
      <c r="D23" s="2" t="s">
        <v>118</v>
      </c>
      <c r="E23" s="1">
        <v>1</v>
      </c>
      <c r="F23" s="1">
        <f t="shared" si="0"/>
        <v>2</v>
      </c>
      <c r="G23" s="1">
        <f t="shared" si="1"/>
        <v>4</v>
      </c>
      <c r="H23" s="2" t="s">
        <v>106</v>
      </c>
      <c r="I23" s="2" t="s">
        <v>119</v>
      </c>
      <c r="J23" s="2" t="s">
        <v>22</v>
      </c>
      <c r="K23" s="1"/>
      <c r="L23" s="1"/>
      <c r="M23" s="1"/>
      <c r="N23" s="1"/>
    </row>
    <row r="24" spans="1:14" x14ac:dyDescent="0.4">
      <c r="A24" s="2" t="s">
        <v>120</v>
      </c>
      <c r="B24" s="2" t="s">
        <v>103</v>
      </c>
      <c r="C24" s="2" t="s">
        <v>121</v>
      </c>
      <c r="D24" s="2" t="s">
        <v>122</v>
      </c>
      <c r="E24" s="1">
        <v>3</v>
      </c>
      <c r="F24" s="1">
        <f t="shared" si="0"/>
        <v>6</v>
      </c>
      <c r="G24" s="1">
        <f t="shared" si="1"/>
        <v>8</v>
      </c>
      <c r="H24" s="2" t="s">
        <v>106</v>
      </c>
      <c r="I24" s="2" t="s">
        <v>123</v>
      </c>
      <c r="J24" s="2" t="s">
        <v>22</v>
      </c>
      <c r="K24" s="1"/>
      <c r="L24" s="1"/>
      <c r="M24" s="1"/>
      <c r="N24" s="1"/>
    </row>
    <row r="25" spans="1:14" x14ac:dyDescent="0.4">
      <c r="A25" s="2" t="s">
        <v>124</v>
      </c>
      <c r="B25" s="2" t="s">
        <v>103</v>
      </c>
      <c r="C25" s="2" t="s">
        <v>125</v>
      </c>
      <c r="D25" s="2" t="s">
        <v>126</v>
      </c>
      <c r="E25" s="1">
        <v>1</v>
      </c>
      <c r="F25" s="1">
        <f t="shared" si="0"/>
        <v>2</v>
      </c>
      <c r="G25" s="1">
        <f t="shared" si="1"/>
        <v>4</v>
      </c>
      <c r="H25" s="2" t="s">
        <v>106</v>
      </c>
      <c r="I25" s="2" t="s">
        <v>127</v>
      </c>
      <c r="J25" s="2" t="s">
        <v>22</v>
      </c>
      <c r="K25" s="1"/>
      <c r="L25" s="1"/>
      <c r="M25" s="1"/>
      <c r="N25" s="1"/>
    </row>
    <row r="26" spans="1:14" x14ac:dyDescent="0.4">
      <c r="A26" s="2" t="s">
        <v>128</v>
      </c>
      <c r="B26" s="2" t="s">
        <v>103</v>
      </c>
      <c r="C26" s="2" t="s">
        <v>129</v>
      </c>
      <c r="D26" s="2" t="s">
        <v>130</v>
      </c>
      <c r="E26" s="1">
        <v>1</v>
      </c>
      <c r="F26" s="1">
        <f t="shared" si="0"/>
        <v>2</v>
      </c>
      <c r="G26" s="1">
        <f t="shared" si="1"/>
        <v>4</v>
      </c>
      <c r="H26" s="2" t="s">
        <v>106</v>
      </c>
      <c r="I26" s="2" t="s">
        <v>131</v>
      </c>
      <c r="J26" s="2" t="s">
        <v>22</v>
      </c>
      <c r="K26" s="1"/>
      <c r="L26" s="1"/>
      <c r="M26" s="1"/>
      <c r="N26" s="1"/>
    </row>
    <row r="27" spans="1:14" x14ac:dyDescent="0.4">
      <c r="A27" s="2" t="s">
        <v>132</v>
      </c>
      <c r="B27" s="2" t="s">
        <v>103</v>
      </c>
      <c r="C27" s="2" t="s">
        <v>133</v>
      </c>
      <c r="D27" s="2" t="s">
        <v>134</v>
      </c>
      <c r="E27" s="1">
        <v>7</v>
      </c>
      <c r="F27" s="1">
        <f t="shared" si="0"/>
        <v>14</v>
      </c>
      <c r="G27" s="1">
        <f t="shared" si="1"/>
        <v>16</v>
      </c>
      <c r="H27" s="2" t="s">
        <v>106</v>
      </c>
      <c r="I27" s="2" t="s">
        <v>135</v>
      </c>
      <c r="J27" s="2" t="s">
        <v>22</v>
      </c>
      <c r="K27" s="1"/>
      <c r="L27" s="1"/>
      <c r="M27" s="1"/>
      <c r="N27" s="1"/>
    </row>
    <row r="28" spans="1:14" x14ac:dyDescent="0.4">
      <c r="A28" s="2" t="s">
        <v>136</v>
      </c>
      <c r="B28" s="2" t="s">
        <v>137</v>
      </c>
      <c r="C28" s="2" t="s">
        <v>14</v>
      </c>
      <c r="D28" s="2" t="s">
        <v>138</v>
      </c>
      <c r="E28" s="1">
        <v>2</v>
      </c>
      <c r="F28" s="1">
        <f t="shared" si="0"/>
        <v>4</v>
      </c>
      <c r="G28" s="1">
        <f t="shared" si="1"/>
        <v>6</v>
      </c>
      <c r="H28" s="2" t="s">
        <v>139</v>
      </c>
      <c r="I28" s="2" t="s">
        <v>137</v>
      </c>
      <c r="J28" s="2" t="s">
        <v>58</v>
      </c>
      <c r="K28" s="2" t="s">
        <v>52</v>
      </c>
      <c r="L28" s="2" t="s">
        <v>140</v>
      </c>
      <c r="M28" s="1">
        <v>4.0199999999999996</v>
      </c>
      <c r="N28" s="1">
        <v>16.079999999999998</v>
      </c>
    </row>
    <row r="29" spans="1:14" x14ac:dyDescent="0.4">
      <c r="A29" s="2" t="s">
        <v>141</v>
      </c>
      <c r="B29" s="2" t="s">
        <v>142</v>
      </c>
      <c r="C29" s="2" t="s">
        <v>14</v>
      </c>
      <c r="D29" s="2" t="s">
        <v>143</v>
      </c>
      <c r="E29" s="1">
        <v>13</v>
      </c>
      <c r="F29" s="1">
        <f t="shared" si="0"/>
        <v>26</v>
      </c>
      <c r="G29" s="1">
        <f t="shared" si="1"/>
        <v>28</v>
      </c>
      <c r="H29" s="1"/>
      <c r="I29" s="1"/>
      <c r="J29" s="1"/>
      <c r="K29" s="1"/>
      <c r="L29" s="1"/>
      <c r="M29" s="1"/>
      <c r="N29" s="1"/>
    </row>
    <row r="30" spans="1:14" x14ac:dyDescent="0.4">
      <c r="A30" s="2" t="s">
        <v>144</v>
      </c>
      <c r="B30" s="2" t="s">
        <v>145</v>
      </c>
      <c r="C30" s="2" t="s">
        <v>14</v>
      </c>
      <c r="D30" s="2" t="s">
        <v>146</v>
      </c>
      <c r="E30" s="1">
        <v>2</v>
      </c>
      <c r="F30" s="1">
        <f t="shared" si="0"/>
        <v>4</v>
      </c>
      <c r="G30" s="1">
        <f t="shared" si="1"/>
        <v>6</v>
      </c>
      <c r="H30" s="1"/>
      <c r="I30" s="1"/>
      <c r="J30" s="1"/>
      <c r="K30" s="1"/>
      <c r="L30" s="1"/>
      <c r="M30" s="1"/>
      <c r="N30" s="1"/>
    </row>
    <row r="31" spans="1:14" x14ac:dyDescent="0.4">
      <c r="A31" s="2" t="s">
        <v>147</v>
      </c>
      <c r="B31" s="2" t="s">
        <v>148</v>
      </c>
      <c r="C31" s="2" t="s">
        <v>14</v>
      </c>
      <c r="D31" s="2" t="s">
        <v>149</v>
      </c>
      <c r="E31" s="1">
        <v>1</v>
      </c>
      <c r="F31" s="1">
        <f t="shared" si="0"/>
        <v>2</v>
      </c>
      <c r="G31" s="1">
        <f t="shared" si="1"/>
        <v>4</v>
      </c>
      <c r="H31" s="2" t="s">
        <v>150</v>
      </c>
      <c r="I31" s="2" t="s">
        <v>151</v>
      </c>
      <c r="J31" s="2" t="s">
        <v>58</v>
      </c>
      <c r="K31" s="2" t="s">
        <v>52</v>
      </c>
      <c r="L31" s="2" t="s">
        <v>152</v>
      </c>
      <c r="M31" s="1">
        <v>1.71</v>
      </c>
      <c r="N31" s="1">
        <v>3.42</v>
      </c>
    </row>
    <row r="32" spans="1:14" x14ac:dyDescent="0.4">
      <c r="A32" s="2" t="s">
        <v>153</v>
      </c>
      <c r="B32" s="2" t="s">
        <v>154</v>
      </c>
      <c r="C32" s="2" t="s">
        <v>14</v>
      </c>
      <c r="D32" s="2" t="s">
        <v>155</v>
      </c>
      <c r="E32" s="1">
        <v>1</v>
      </c>
      <c r="F32" s="1">
        <f t="shared" si="0"/>
        <v>2</v>
      </c>
      <c r="G32" s="1">
        <f t="shared" si="1"/>
        <v>4</v>
      </c>
      <c r="H32" s="2" t="s">
        <v>156</v>
      </c>
      <c r="I32" s="2" t="s">
        <v>157</v>
      </c>
      <c r="J32" s="2" t="s">
        <v>51</v>
      </c>
      <c r="K32" s="2" t="s">
        <v>52</v>
      </c>
      <c r="L32" s="2" t="s">
        <v>158</v>
      </c>
      <c r="M32" s="1">
        <v>0.7</v>
      </c>
      <c r="N32" s="1">
        <v>1.4</v>
      </c>
    </row>
    <row r="33" spans="1:14" x14ac:dyDescent="0.4">
      <c r="A33" s="2" t="s">
        <v>159</v>
      </c>
      <c r="B33" s="2" t="s">
        <v>160</v>
      </c>
      <c r="C33" s="2" t="s">
        <v>14</v>
      </c>
      <c r="D33" s="2" t="s">
        <v>161</v>
      </c>
      <c r="E33" s="1">
        <v>1</v>
      </c>
      <c r="F33" s="1">
        <f t="shared" si="0"/>
        <v>2</v>
      </c>
      <c r="G33" s="1">
        <f t="shared" si="1"/>
        <v>4</v>
      </c>
      <c r="H33" s="2" t="s">
        <v>162</v>
      </c>
      <c r="I33" s="2" t="s">
        <v>163</v>
      </c>
      <c r="J33" s="2" t="s">
        <v>58</v>
      </c>
      <c r="K33" s="2" t="s">
        <v>59</v>
      </c>
      <c r="L33" s="2" t="s">
        <v>164</v>
      </c>
      <c r="M33" s="1">
        <v>0.88</v>
      </c>
      <c r="N33" s="1">
        <v>1.76</v>
      </c>
    </row>
    <row r="34" spans="1:14" x14ac:dyDescent="0.4">
      <c r="A34" s="2" t="s">
        <v>165</v>
      </c>
      <c r="B34" s="2" t="s">
        <v>166</v>
      </c>
      <c r="C34" s="2" t="s">
        <v>14</v>
      </c>
      <c r="D34" s="2" t="s">
        <v>167</v>
      </c>
      <c r="E34" s="1">
        <v>1</v>
      </c>
      <c r="F34" s="1">
        <f t="shared" si="0"/>
        <v>2</v>
      </c>
      <c r="G34" s="1">
        <f t="shared" si="1"/>
        <v>4</v>
      </c>
      <c r="H34" s="1"/>
      <c r="I34" s="1"/>
      <c r="J34" s="1"/>
      <c r="K34" s="1"/>
      <c r="L34" s="1"/>
      <c r="M34" s="1"/>
      <c r="N34" s="1"/>
    </row>
    <row r="35" spans="1:14" x14ac:dyDescent="0.4">
      <c r="A35" s="2" t="s">
        <v>168</v>
      </c>
      <c r="B35" s="2" t="s">
        <v>169</v>
      </c>
      <c r="C35" s="2" t="s">
        <v>14</v>
      </c>
      <c r="D35" s="2" t="s">
        <v>170</v>
      </c>
      <c r="E35" s="1">
        <v>1</v>
      </c>
      <c r="F35" s="1">
        <f t="shared" si="0"/>
        <v>2</v>
      </c>
      <c r="G35" s="1">
        <f t="shared" si="1"/>
        <v>4</v>
      </c>
      <c r="H35" s="2" t="s">
        <v>162</v>
      </c>
      <c r="I35" s="2" t="s">
        <v>171</v>
      </c>
      <c r="J35" s="2" t="s">
        <v>58</v>
      </c>
      <c r="K35" s="2" t="s">
        <v>162</v>
      </c>
      <c r="L35" s="2" t="s">
        <v>171</v>
      </c>
      <c r="M35" s="1">
        <v>0.109</v>
      </c>
      <c r="N35" s="1">
        <v>0.218</v>
      </c>
    </row>
    <row r="36" spans="1:14" x14ac:dyDescent="0.4">
      <c r="A36" s="2" t="s">
        <v>172</v>
      </c>
      <c r="B36" s="2" t="s">
        <v>173</v>
      </c>
      <c r="C36" s="2" t="s">
        <v>14</v>
      </c>
      <c r="D36" s="2" t="s">
        <v>174</v>
      </c>
      <c r="E36" s="1">
        <v>1</v>
      </c>
      <c r="F36" s="1">
        <f t="shared" si="0"/>
        <v>2</v>
      </c>
      <c r="G36" s="1">
        <f t="shared" si="1"/>
        <v>4</v>
      </c>
      <c r="H36" s="2" t="s">
        <v>162</v>
      </c>
      <c r="I36" s="2" t="s">
        <v>175</v>
      </c>
      <c r="J36" s="2" t="s">
        <v>58</v>
      </c>
      <c r="K36" s="2" t="s">
        <v>162</v>
      </c>
      <c r="L36" s="2" t="s">
        <v>175</v>
      </c>
      <c r="M36" s="1">
        <v>0.72899999999999998</v>
      </c>
      <c r="N36" s="1">
        <v>1.46</v>
      </c>
    </row>
    <row r="37" spans="1:14" x14ac:dyDescent="0.4">
      <c r="A37" s="2" t="s">
        <v>176</v>
      </c>
      <c r="B37" s="2" t="s">
        <v>177</v>
      </c>
      <c r="C37" s="2" t="s">
        <v>178</v>
      </c>
      <c r="D37" s="2" t="s">
        <v>179</v>
      </c>
      <c r="E37" s="1">
        <v>1</v>
      </c>
      <c r="F37" s="1">
        <f t="shared" si="0"/>
        <v>2</v>
      </c>
      <c r="G37" s="1">
        <f t="shared" si="1"/>
        <v>4</v>
      </c>
      <c r="H37" s="2" t="s">
        <v>180</v>
      </c>
      <c r="I37" s="2" t="s">
        <v>177</v>
      </c>
      <c r="J37" s="2" t="s">
        <v>22</v>
      </c>
      <c r="K37" s="1"/>
      <c r="L37" s="1"/>
      <c r="M37" s="1"/>
      <c r="N37" s="1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RP2040Breakout</vt:lpstr>
      <vt:lpstr>RP2040Breakout!Print_Titles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Trey Sprecher</dc:creator>
  <cp:lastModifiedBy>Trey Sprecher</cp:lastModifiedBy>
  <dcterms:created xsi:type="dcterms:W3CDTF">2023-07-27T19:49:00Z</dcterms:created>
  <dcterms:modified xsi:type="dcterms:W3CDTF">2023-07-27T20:29:12Z</dcterms:modified>
</cp:coreProperties>
</file>