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H27" i="1" s="1"/>
  <c r="F26" i="1"/>
  <c r="H26" i="1" s="1"/>
  <c r="F25" i="1"/>
  <c r="H25" i="1" s="1"/>
  <c r="F24" i="1"/>
  <c r="H24" i="1" s="1"/>
  <c r="F23" i="1"/>
  <c r="H23" i="1" s="1"/>
  <c r="F22" i="1"/>
  <c r="H22" i="1" s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E28" i="1"/>
  <c r="D28" i="1"/>
  <c r="C28" i="1"/>
  <c r="H28" i="1" l="1"/>
  <c r="F28" i="1"/>
</calcChain>
</file>

<file path=xl/sharedStrings.xml><?xml version="1.0" encoding="utf-8"?>
<sst xmlns="http://schemas.openxmlformats.org/spreadsheetml/2006/main" count="34" uniqueCount="34">
  <si>
    <t>Tên công việc</t>
  </si>
  <si>
    <t>MO</t>
  </si>
  <si>
    <t>ML</t>
  </si>
  <si>
    <t>MP</t>
  </si>
  <si>
    <t>EST</t>
  </si>
  <si>
    <t>%</t>
  </si>
  <si>
    <t>Final EST</t>
  </si>
  <si>
    <t>Thu thập yêu cầu</t>
  </si>
  <si>
    <t>Phân tích yêu cầu</t>
  </si>
  <si>
    <t>Trao đổi với khách hàng về các yêu cầu không hợp lý(nếu có)</t>
  </si>
  <si>
    <t>Thiết kế giao diện khách (1)</t>
  </si>
  <si>
    <t>Thiết kế giao diện quản trị (1)</t>
  </si>
  <si>
    <t>Thiết kế chi tiết các chức năng của hệ thống (1)</t>
  </si>
  <si>
    <t>Thiết kế kiến trúc (1)</t>
  </si>
  <si>
    <t>Thiết kế CSDL (1)</t>
  </si>
  <si>
    <t>Code giao diện trang chủ</t>
  </si>
  <si>
    <t>Code giao diện khách</t>
  </si>
  <si>
    <t>Code giao diện trang quản trị (1)</t>
  </si>
  <si>
    <t>Code giao diện đăng nhập/đăng ký</t>
  </si>
  <si>
    <t>Code xử lý đăng/nhập đăng ký</t>
  </si>
  <si>
    <t>Code xử lý tìm kiếm và xem thông tin chi tiết sản phẩm</t>
  </si>
  <si>
    <t>Code xử lý đặt mua sản phẩm</t>
  </si>
  <si>
    <t>Code xử lý phản hồi của người mua về sản phẩm</t>
  </si>
  <si>
    <t>Code xử lý chức năng quản lý của người quản trị (1)</t>
  </si>
  <si>
    <t xml:space="preserve">Viết test case kiểm thử </t>
  </si>
  <si>
    <t>Kiểm thử đơn vị</t>
  </si>
  <si>
    <t>Kiểm thử chức năng</t>
  </si>
  <si>
    <t>Kiểm thử tích hợp</t>
  </si>
  <si>
    <t>Kiểm thử chấp nhận</t>
  </si>
  <si>
    <t>Thuê server và mua domain</t>
  </si>
  <si>
    <t>Bàn giao sản phẩm cho khách hàng</t>
  </si>
  <si>
    <t>Viết tài liệu hướng dẫn sử dụng</t>
  </si>
  <si>
    <t>Thanh toán hợp đồng</t>
  </si>
  <si>
    <t>Tổng thời gian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</si>
</sst>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tabSelected="1" workbookViewId="0">
      <selection activeCell="I8" sqref="I8:I9"/>
    </sheetView>
  </sheetViews>
  <sheetFormatPr defaultRowHeight="15" x14ac:dyDescent="0.25"/>
  <cols>
    <col min="2" max="2" width="86.5703125" customWidth="1"/>
    <col min="3" max="3" width="11.42578125" bestFit="1" customWidth="1"/>
    <col min="6" max="6" width="15" bestFit="1" customWidth="1"/>
    <col min="8" max="8" width="9.140625" customWidth="1"/>
  </cols>
  <sheetData>
    <row r="1" spans="2:8" ht="41.25" thickBot="1" x14ac:dyDescent="0.3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 ht="19.5" thickBot="1" x14ac:dyDescent="0.3">
      <c r="B2" s="5" t="s">
        <v>7</v>
      </c>
      <c r="C2" s="6">
        <v>4</v>
      </c>
      <c r="D2" s="6">
        <v>5</v>
      </c>
      <c r="E2" s="6">
        <v>8</v>
      </c>
      <c r="F2" s="4">
        <f>ROUND((C2+D2*4+E2)/6,2)</f>
        <v>5.33</v>
      </c>
      <c r="G2" s="4">
        <v>7</v>
      </c>
      <c r="H2" s="4">
        <f>ROUND(F2*107%,2)</f>
        <v>5.7</v>
      </c>
    </row>
    <row r="3" spans="2:8" ht="19.5" thickBot="1" x14ac:dyDescent="0.3">
      <c r="B3" s="3" t="s">
        <v>8</v>
      </c>
      <c r="C3" s="4">
        <v>3</v>
      </c>
      <c r="D3" s="4">
        <v>3</v>
      </c>
      <c r="E3" s="4">
        <v>5</v>
      </c>
      <c r="F3" s="4">
        <f t="shared" ref="F3:F27" si="0">ROUND((C3+D3*4+E3)/6,2)</f>
        <v>3.33</v>
      </c>
      <c r="G3" s="4">
        <v>7</v>
      </c>
      <c r="H3" s="4">
        <f t="shared" ref="H3:H27" si="1">ROUND(F3*107%,2)</f>
        <v>3.56</v>
      </c>
    </row>
    <row r="4" spans="2:8" ht="19.5" thickBot="1" x14ac:dyDescent="0.3">
      <c r="B4" s="3" t="s">
        <v>9</v>
      </c>
      <c r="C4" s="4">
        <v>1</v>
      </c>
      <c r="D4" s="4">
        <v>1</v>
      </c>
      <c r="E4" s="4">
        <v>2</v>
      </c>
      <c r="F4" s="4">
        <f t="shared" si="0"/>
        <v>1.17</v>
      </c>
      <c r="G4" s="4">
        <v>7</v>
      </c>
      <c r="H4" s="4">
        <f t="shared" si="1"/>
        <v>1.25</v>
      </c>
    </row>
    <row r="5" spans="2:8" ht="19.5" thickBot="1" x14ac:dyDescent="0.3">
      <c r="B5" s="3" t="s">
        <v>10</v>
      </c>
      <c r="C5" s="4">
        <v>8</v>
      </c>
      <c r="D5" s="4">
        <v>12</v>
      </c>
      <c r="E5" s="4">
        <v>15</v>
      </c>
      <c r="F5" s="4">
        <f t="shared" si="0"/>
        <v>11.83</v>
      </c>
      <c r="G5" s="4">
        <v>7</v>
      </c>
      <c r="H5" s="4">
        <f t="shared" si="1"/>
        <v>12.66</v>
      </c>
    </row>
    <row r="6" spans="2:8" ht="19.5" thickBot="1" x14ac:dyDescent="0.3">
      <c r="B6" s="3" t="s">
        <v>11</v>
      </c>
      <c r="C6" s="4">
        <v>10</v>
      </c>
      <c r="D6" s="4">
        <v>13</v>
      </c>
      <c r="E6" s="4">
        <v>14</v>
      </c>
      <c r="F6" s="4">
        <f t="shared" si="0"/>
        <v>12.67</v>
      </c>
      <c r="G6" s="4">
        <v>7</v>
      </c>
      <c r="H6" s="4">
        <f t="shared" si="1"/>
        <v>13.56</v>
      </c>
    </row>
    <row r="7" spans="2:8" ht="19.5" thickBot="1" x14ac:dyDescent="0.3">
      <c r="B7" s="3" t="s">
        <v>12</v>
      </c>
      <c r="C7" s="4">
        <v>6</v>
      </c>
      <c r="D7" s="4">
        <v>9</v>
      </c>
      <c r="E7" s="4">
        <v>12</v>
      </c>
      <c r="F7" s="4">
        <f t="shared" si="0"/>
        <v>9</v>
      </c>
      <c r="G7" s="4">
        <v>7</v>
      </c>
      <c r="H7" s="4">
        <f t="shared" si="1"/>
        <v>9.6300000000000008</v>
      </c>
    </row>
    <row r="8" spans="2:8" ht="19.5" thickBot="1" x14ac:dyDescent="0.3">
      <c r="B8" s="3" t="s">
        <v>13</v>
      </c>
      <c r="C8" s="4">
        <v>10</v>
      </c>
      <c r="D8" s="4">
        <v>13</v>
      </c>
      <c r="E8" s="4">
        <v>15</v>
      </c>
      <c r="F8" s="4">
        <f t="shared" si="0"/>
        <v>12.83</v>
      </c>
      <c r="G8" s="4">
        <v>7</v>
      </c>
      <c r="H8" s="4">
        <f t="shared" si="1"/>
        <v>13.73</v>
      </c>
    </row>
    <row r="9" spans="2:8" ht="19.5" thickBot="1" x14ac:dyDescent="0.3">
      <c r="B9" s="3" t="s">
        <v>14</v>
      </c>
      <c r="C9" s="4">
        <v>7</v>
      </c>
      <c r="D9" s="4">
        <v>10</v>
      </c>
      <c r="E9" s="4">
        <v>12</v>
      </c>
      <c r="F9" s="4">
        <f t="shared" si="0"/>
        <v>9.83</v>
      </c>
      <c r="G9" s="4">
        <v>7</v>
      </c>
      <c r="H9" s="4">
        <f t="shared" si="1"/>
        <v>10.52</v>
      </c>
    </row>
    <row r="10" spans="2:8" ht="19.5" thickBot="1" x14ac:dyDescent="0.3">
      <c r="B10" s="3" t="s">
        <v>15</v>
      </c>
      <c r="C10" s="4">
        <v>6</v>
      </c>
      <c r="D10" s="4">
        <v>10</v>
      </c>
      <c r="E10" s="4">
        <v>12</v>
      </c>
      <c r="F10" s="4">
        <f t="shared" si="0"/>
        <v>9.67</v>
      </c>
      <c r="G10" s="4">
        <v>7</v>
      </c>
      <c r="H10" s="4">
        <f t="shared" si="1"/>
        <v>10.35</v>
      </c>
    </row>
    <row r="11" spans="2:8" ht="19.5" thickBot="1" x14ac:dyDescent="0.3">
      <c r="B11" s="3" t="s">
        <v>16</v>
      </c>
      <c r="C11" s="4">
        <v>8</v>
      </c>
      <c r="D11" s="4">
        <v>9</v>
      </c>
      <c r="E11" s="4">
        <v>14</v>
      </c>
      <c r="F11" s="4">
        <f t="shared" si="0"/>
        <v>9.67</v>
      </c>
      <c r="G11" s="4">
        <v>7</v>
      </c>
      <c r="H11" s="4">
        <f t="shared" si="1"/>
        <v>10.35</v>
      </c>
    </row>
    <row r="12" spans="2:8" ht="19.5" thickBot="1" x14ac:dyDescent="0.3">
      <c r="B12" s="3" t="s">
        <v>17</v>
      </c>
      <c r="C12" s="4">
        <v>6</v>
      </c>
      <c r="D12" s="4">
        <v>11</v>
      </c>
      <c r="E12" s="4">
        <v>10</v>
      </c>
      <c r="F12" s="4">
        <f t="shared" si="0"/>
        <v>10</v>
      </c>
      <c r="G12" s="4">
        <v>7</v>
      </c>
      <c r="H12" s="4">
        <f t="shared" si="1"/>
        <v>10.7</v>
      </c>
    </row>
    <row r="13" spans="2:8" ht="19.5" thickBot="1" x14ac:dyDescent="0.3">
      <c r="B13" s="3" t="s">
        <v>18</v>
      </c>
      <c r="C13" s="4">
        <v>4</v>
      </c>
      <c r="D13" s="4">
        <v>5</v>
      </c>
      <c r="E13" s="4">
        <v>7</v>
      </c>
      <c r="F13" s="4">
        <f t="shared" si="0"/>
        <v>5.17</v>
      </c>
      <c r="G13" s="4">
        <v>7</v>
      </c>
      <c r="H13" s="4">
        <f t="shared" si="1"/>
        <v>5.53</v>
      </c>
    </row>
    <row r="14" spans="2:8" ht="19.5" thickBot="1" x14ac:dyDescent="0.3">
      <c r="B14" s="3" t="s">
        <v>19</v>
      </c>
      <c r="C14" s="4">
        <v>4</v>
      </c>
      <c r="D14" s="4">
        <v>7</v>
      </c>
      <c r="E14" s="4">
        <v>9</v>
      </c>
      <c r="F14" s="4">
        <f t="shared" si="0"/>
        <v>6.83</v>
      </c>
      <c r="G14" s="4">
        <v>7</v>
      </c>
      <c r="H14" s="4">
        <f t="shared" si="1"/>
        <v>7.31</v>
      </c>
    </row>
    <row r="15" spans="2:8" ht="19.5" thickBot="1" x14ac:dyDescent="0.3">
      <c r="B15" s="3" t="s">
        <v>20</v>
      </c>
      <c r="C15" s="4">
        <v>7</v>
      </c>
      <c r="D15" s="4">
        <v>10</v>
      </c>
      <c r="E15" s="4">
        <v>13</v>
      </c>
      <c r="F15" s="4">
        <f t="shared" si="0"/>
        <v>10</v>
      </c>
      <c r="G15" s="4">
        <v>7</v>
      </c>
      <c r="H15" s="4">
        <f t="shared" si="1"/>
        <v>10.7</v>
      </c>
    </row>
    <row r="16" spans="2:8" ht="19.5" thickBot="1" x14ac:dyDescent="0.3">
      <c r="B16" s="3" t="s">
        <v>21</v>
      </c>
      <c r="C16" s="4">
        <v>5</v>
      </c>
      <c r="D16" s="4">
        <v>9</v>
      </c>
      <c r="E16" s="4">
        <v>14</v>
      </c>
      <c r="F16" s="4">
        <f t="shared" si="0"/>
        <v>9.17</v>
      </c>
      <c r="G16" s="4">
        <v>7</v>
      </c>
      <c r="H16" s="4">
        <f t="shared" si="1"/>
        <v>9.81</v>
      </c>
    </row>
    <row r="17" spans="2:8" ht="19.5" thickBot="1" x14ac:dyDescent="0.3">
      <c r="B17" s="3" t="s">
        <v>22</v>
      </c>
      <c r="C17" s="4">
        <v>5</v>
      </c>
      <c r="D17" s="4">
        <v>8</v>
      </c>
      <c r="E17" s="4">
        <v>10</v>
      </c>
      <c r="F17" s="4">
        <f t="shared" si="0"/>
        <v>7.83</v>
      </c>
      <c r="G17" s="4">
        <v>7</v>
      </c>
      <c r="H17" s="4">
        <f t="shared" si="1"/>
        <v>8.3800000000000008</v>
      </c>
    </row>
    <row r="18" spans="2:8" ht="19.5" thickBot="1" x14ac:dyDescent="0.3">
      <c r="B18" s="3" t="s">
        <v>23</v>
      </c>
      <c r="C18" s="4">
        <v>7</v>
      </c>
      <c r="D18" s="4">
        <v>10</v>
      </c>
      <c r="E18" s="4">
        <v>12</v>
      </c>
      <c r="F18" s="4">
        <f t="shared" si="0"/>
        <v>9.83</v>
      </c>
      <c r="G18" s="4">
        <v>7</v>
      </c>
      <c r="H18" s="4">
        <f t="shared" si="1"/>
        <v>10.52</v>
      </c>
    </row>
    <row r="19" spans="2:8" ht="19.5" thickBot="1" x14ac:dyDescent="0.3">
      <c r="B19" s="3" t="s">
        <v>24</v>
      </c>
      <c r="C19" s="4">
        <v>2</v>
      </c>
      <c r="D19" s="4">
        <v>3</v>
      </c>
      <c r="E19" s="4">
        <v>5</v>
      </c>
      <c r="F19" s="4">
        <f t="shared" si="0"/>
        <v>3.17</v>
      </c>
      <c r="G19" s="4">
        <v>7</v>
      </c>
      <c r="H19" s="4">
        <f t="shared" si="1"/>
        <v>3.39</v>
      </c>
    </row>
    <row r="20" spans="2:8" ht="19.5" thickBot="1" x14ac:dyDescent="0.3">
      <c r="B20" s="3" t="s">
        <v>25</v>
      </c>
      <c r="C20" s="4">
        <v>3</v>
      </c>
      <c r="D20" s="4">
        <v>4</v>
      </c>
      <c r="E20" s="4">
        <v>5</v>
      </c>
      <c r="F20" s="4">
        <f t="shared" si="0"/>
        <v>4</v>
      </c>
      <c r="G20" s="4">
        <v>7</v>
      </c>
      <c r="H20" s="4">
        <f t="shared" si="1"/>
        <v>4.28</v>
      </c>
    </row>
    <row r="21" spans="2:8" ht="19.5" thickBot="1" x14ac:dyDescent="0.3">
      <c r="B21" s="3" t="s">
        <v>26</v>
      </c>
      <c r="C21" s="4">
        <v>3</v>
      </c>
      <c r="D21" s="4">
        <v>5</v>
      </c>
      <c r="E21" s="4">
        <v>6</v>
      </c>
      <c r="F21" s="4">
        <f t="shared" si="0"/>
        <v>4.83</v>
      </c>
      <c r="G21" s="4">
        <v>7</v>
      </c>
      <c r="H21" s="4">
        <f t="shared" si="1"/>
        <v>5.17</v>
      </c>
    </row>
    <row r="22" spans="2:8" ht="19.5" thickBot="1" x14ac:dyDescent="0.3">
      <c r="B22" s="3" t="s">
        <v>27</v>
      </c>
      <c r="C22" s="4">
        <v>3</v>
      </c>
      <c r="D22" s="4">
        <v>5</v>
      </c>
      <c r="E22" s="4">
        <v>6</v>
      </c>
      <c r="F22" s="4">
        <f t="shared" si="0"/>
        <v>4.83</v>
      </c>
      <c r="G22" s="4">
        <v>7</v>
      </c>
      <c r="H22" s="4">
        <f t="shared" si="1"/>
        <v>5.17</v>
      </c>
    </row>
    <row r="23" spans="2:8" ht="19.5" thickBot="1" x14ac:dyDescent="0.3">
      <c r="B23" s="5" t="s">
        <v>28</v>
      </c>
      <c r="C23" s="6">
        <v>3</v>
      </c>
      <c r="D23" s="6">
        <v>5</v>
      </c>
      <c r="E23" s="6">
        <v>7</v>
      </c>
      <c r="F23" s="4">
        <f t="shared" si="0"/>
        <v>5</v>
      </c>
      <c r="G23" s="4">
        <v>7</v>
      </c>
      <c r="H23" s="4">
        <f t="shared" si="1"/>
        <v>5.35</v>
      </c>
    </row>
    <row r="24" spans="2:8" ht="19.5" thickBot="1" x14ac:dyDescent="0.3">
      <c r="B24" s="3" t="s">
        <v>29</v>
      </c>
      <c r="C24" s="4">
        <v>1</v>
      </c>
      <c r="D24" s="4">
        <v>2</v>
      </c>
      <c r="E24" s="4">
        <v>2</v>
      </c>
      <c r="F24" s="4">
        <f t="shared" si="0"/>
        <v>1.83</v>
      </c>
      <c r="G24" s="4">
        <v>7</v>
      </c>
      <c r="H24" s="4">
        <f t="shared" si="1"/>
        <v>1.96</v>
      </c>
    </row>
    <row r="25" spans="2:8" ht="19.5" thickBot="1" x14ac:dyDescent="0.3">
      <c r="B25" s="3" t="s">
        <v>30</v>
      </c>
      <c r="C25" s="4">
        <v>1</v>
      </c>
      <c r="D25" s="4">
        <v>2</v>
      </c>
      <c r="E25" s="4">
        <v>2</v>
      </c>
      <c r="F25" s="4">
        <f t="shared" si="0"/>
        <v>1.83</v>
      </c>
      <c r="G25" s="4">
        <v>7</v>
      </c>
      <c r="H25" s="4">
        <f t="shared" si="1"/>
        <v>1.96</v>
      </c>
    </row>
    <row r="26" spans="2:8" ht="19.5" thickBot="1" x14ac:dyDescent="0.3">
      <c r="B26" s="3" t="s">
        <v>31</v>
      </c>
      <c r="C26" s="4">
        <v>1</v>
      </c>
      <c r="D26" s="4">
        <v>2</v>
      </c>
      <c r="E26" s="4">
        <v>3</v>
      </c>
      <c r="F26" s="4">
        <f t="shared" si="0"/>
        <v>2</v>
      </c>
      <c r="G26" s="4">
        <v>7</v>
      </c>
      <c r="H26" s="4">
        <f t="shared" si="1"/>
        <v>2.14</v>
      </c>
    </row>
    <row r="27" spans="2:8" ht="19.5" thickBot="1" x14ac:dyDescent="0.3">
      <c r="B27" s="3" t="s">
        <v>32</v>
      </c>
      <c r="C27" s="4">
        <v>1</v>
      </c>
      <c r="D27" s="4">
        <v>1</v>
      </c>
      <c r="E27" s="4">
        <v>2</v>
      </c>
      <c r="F27" s="4">
        <f t="shared" si="0"/>
        <v>1.17</v>
      </c>
      <c r="G27" s="4">
        <v>7</v>
      </c>
      <c r="H27" s="4">
        <f t="shared" si="1"/>
        <v>1.25</v>
      </c>
    </row>
    <row r="28" spans="2:8" ht="19.5" thickBot="1" x14ac:dyDescent="0.3">
      <c r="B28" s="3" t="s">
        <v>33</v>
      </c>
      <c r="C28" s="4">
        <f>SUM(C2:C27)</f>
        <v>119</v>
      </c>
      <c r="D28" s="4">
        <f>SUM(D2:D27)</f>
        <v>174</v>
      </c>
      <c r="E28" s="4">
        <f>SUM(E2:E27)</f>
        <v>222</v>
      </c>
      <c r="F28" s="4">
        <f>SUM(F2:F27)</f>
        <v>172.82000000000005</v>
      </c>
      <c r="G28" s="4">
        <v>7</v>
      </c>
      <c r="H28" s="4">
        <f>SUM(H2:H27)</f>
        <v>184.92999999999995</v>
      </c>
    </row>
    <row r="29" spans="2:8" ht="19.5" thickBot="1" x14ac:dyDescent="0.3">
      <c r="B29" s="3"/>
      <c r="C29" s="4"/>
      <c r="D29" s="4"/>
      <c r="E29" s="4"/>
      <c r="F29" s="4"/>
      <c r="G29" s="4"/>
      <c r="H29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2022-10-28T16:20:40Z</dcterms:created>
  <dcterms:modified xsi:type="dcterms:W3CDTF">2022-10-30T10:49:42Z</dcterms:modified>
</cp:coreProperties>
</file>