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<sst xmlns="http://schemas.openxmlformats.org/spreadsheetml/2006/main" count="92" uniqueCount="90">
  <si>
    <t>Item name</t>
  </si>
  <si>
    <t>Pieces</t>
  </si>
  <si>
    <t>Price (total)</t>
  </si>
  <si>
    <t>URL</t>
  </si>
  <si>
    <t>Comments</t>
  </si>
  <si>
    <t xml:space="preserve">Link for sharing: </t>
  </si>
  <si>
    <t>https://docs.google.com/spreadsheets/d/1mugHWnclRbNKVuJijI0uUJ_JG5UB4-wxYRfngZsV4ss/edit?usp=sharing</t>
  </si>
  <si>
    <t>Stepper motor 3V / 1.68A / 0.54Nm (1.8 Ω) Inductance: 3.8 mH (31.8€)</t>
  </si>
  <si>
    <t>https://www.anodas.lt/en/stepper-motor-nema17-200-steps-rev-3-06v-1-68a-0-54nm</t>
  </si>
  <si>
    <t>(CAN USE OUR OWN steppermotors) less than 7Ohm motor</t>
  </si>
  <si>
    <t>1.7A</t>
  </si>
  <si>
    <t>https://www.anodas.lt/en/stepper-motor-jk42hs40-1704-200-steps-rev-2-8v-1-7a-0-4nm</t>
  </si>
  <si>
    <t>Stepper Motor Driver, A4988 Stepstick ; input 8-35V DC; with heatsink</t>
  </si>
  <si>
    <t>https://www.anodas.lt/en/a4988-stepstick-stepper-motor-driver?tag=a4988</t>
  </si>
  <si>
    <t>with heatsink</t>
  </si>
  <si>
    <t>1.5A</t>
  </si>
  <si>
    <t>https://www.anodas.lt/en/drv8825-stepper-motor-driver-module?search=A4988</t>
  </si>
  <si>
    <t>capacitor set 100uF/35V (10pcs)</t>
  </si>
  <si>
    <t>https://www.anodas.lt/en/electrolytic-capacitor-100uf-35v-6x12mm-105c-tht-10-pcs</t>
  </si>
  <si>
    <t>need 2 for motor drivers motor voltage input</t>
  </si>
  <si>
    <t>1.2A</t>
  </si>
  <si>
    <t>https://www.oomipood.ee/kataloog/tme/toode?sku=UE9MT0xVLTI5ODE&amp;t=a4988</t>
  </si>
  <si>
    <t>Stepper motor mount</t>
  </si>
  <si>
    <t>https://www.anodas.lt/en/nema-17-stepper-motor-mount-l-type?search=nema%2017</t>
  </si>
  <si>
    <t>1A</t>
  </si>
  <si>
    <t>https://www.oomipood.ee/kataloog/tme/toode?sku=UE9MT0xVLTI5ODA&amp;t=a4988</t>
  </si>
  <si>
    <t>MPU-6050 3 Axis Gyroscope And Accelerometer</t>
  </si>
  <si>
    <t>https://www.anodas.lt/en/mpu-6050-3-axis-gyroscope-and-accelerometer-module?tag=mpu-6050</t>
  </si>
  <si>
    <t>https://www.aliexpress.com/item/1005005281279590.html</t>
  </si>
  <si>
    <t>8 pin connector, 5pcs</t>
  </si>
  <si>
    <t>https://www.anodas.lt/en/female-socket-1x8-raster-2-54mm-for-arduino-5-pcs</t>
  </si>
  <si>
    <t>for mounting gyro and 2x stepper motor drivers (better, if the boards are not directly soldered to the PCB) (need 9pcs)</t>
  </si>
  <si>
    <t>40 Male pin connector (for steppermotors)</t>
  </si>
  <si>
    <t>https://www.anodas.lt/en/40-pin-2-54mm-single-row-male-pin-header-strip</t>
  </si>
  <si>
    <t>"Breakable Pin Headers" (could brake in half and use 4 pin connectors for connecting the motor wires to PCB)</t>
  </si>
  <si>
    <t>Arduino Nano V3 (9.7€)</t>
  </si>
  <si>
    <t>https://www.anodas.lt/en/nano-v3-1596480539?tag=nano</t>
  </si>
  <si>
    <t>CAN USE OUR OWN Arduino Nano</t>
  </si>
  <si>
    <t>Battery basket</t>
  </si>
  <si>
    <t>https://www.anodas.lt/en/basket-for-a-3x-18650-battery-jack-dc-2-1-plug</t>
  </si>
  <si>
    <t>double-sided adhesive tape (4.1€)</t>
  </si>
  <si>
    <t>https://www.anodas.lt/en/rebel-double-sided-adhesive-tape-transparent-reusable?search=double%20sided</t>
  </si>
  <si>
    <t>CAN USE OUR OWN</t>
  </si>
  <si>
    <t>Contact block, 2 poles, pitch 3.5 mm</t>
  </si>
  <si>
    <t>https://www.anodas.lt/en/solder-contact-block-2-poles-pitch-3-5-mm-height-8-4-mm-green-color?search=screw%20terminal</t>
  </si>
  <si>
    <t>for connecting battery to PCB</t>
  </si>
  <si>
    <t>Wheel (2pcs) (9€)</t>
  </si>
  <si>
    <t>https://www.anodas.lt/en/pololu-wheels-60x8mm-black-2-pcs?search=d%20SHAFT%20WHEEL&amp;page=2</t>
  </si>
  <si>
    <t>HAVE OUR OWN WHEELS</t>
  </si>
  <si>
    <t>Wheel adapter "The set includes two hubs" (30.2€)</t>
  </si>
  <si>
    <t>https://www.anodas.lt/en/pololu-universal-aluminum-mounting-hub-for-5mm-shaft-m3-holes?search=d%20SHAFT%20WHEEL</t>
  </si>
  <si>
    <t>Nylon distance bushings (10pcs)</t>
  </si>
  <si>
    <t>https://www.anodas.lt/en/nylon-distance-bolts-8mm-10-pcs</t>
  </si>
  <si>
    <t>8mm distance bushings for mounting the PCB with M3 bolts</t>
  </si>
  <si>
    <t>Screws and nut set</t>
  </si>
  <si>
    <t>https://www.anodas.lt/en/m2-5-m3-screws-and-nut-set-180pcs?search=m3%20%20screw</t>
  </si>
  <si>
    <t>bolts and nuts for mounting the protoboard (6x M3x25, M3 nuts) + 8x M3x12 for mounting wheels to hubs.+ 8x M3x19 for motor brackets (3mm bracket, 10mm plastic plate and 5mm for nut and washer)</t>
  </si>
  <si>
    <t xml:space="preserve">Tumbler ON-OFF </t>
  </si>
  <si>
    <t>https://www.anodas.lt/en/tumbler-on-off-kn3-1</t>
  </si>
  <si>
    <t>Main switch, mounted on the side of the robot</t>
  </si>
  <si>
    <t>Fuse socket with cable</t>
  </si>
  <si>
    <t>https://www.anodas.lt/en/fuse-socket-with-cable-1517969151</t>
  </si>
  <si>
    <t>Fuse 7.5A</t>
  </si>
  <si>
    <t>https://www.anodas.lt/en/medium-auto-fuse-7-5a-uni-transparent-with-led-diode</t>
  </si>
  <si>
    <t>potentiometer 10kΩ</t>
  </si>
  <si>
    <t>https://www.anodas.lt/en/rotary-potentiometer-10kw-linear-1-8w</t>
  </si>
  <si>
    <t>Knob for Potentiometer</t>
  </si>
  <si>
    <t>https://www.anodas.lt/en/knob-for-potentiometer-6mm-shaft-17mm-high-blue-1-pcs</t>
  </si>
  <si>
    <t>100kΩ resistor set (30pcs)</t>
  </si>
  <si>
    <t>https://www.anodas.lt/en/justpi-tht-cf-carbon-resistor-1-4w-100kw-30-pcs?search=100k%CE%A9</t>
  </si>
  <si>
    <t>3 resistors for 1/3 battery voltage reading</t>
  </si>
  <si>
    <t>Bluetooth module HC-05 (16.3€)</t>
  </si>
  <si>
    <t>https://www.anodas.lt/en/bluetooth-module-hc-05?search=bluetooth</t>
  </si>
  <si>
    <t>CAN USE OUR OWN bt module</t>
  </si>
  <si>
    <t xml:space="preserve">DIP switch 2P - 2-channel slide switch
</t>
  </si>
  <si>
    <t>https://www.anodas.lt/en/dip-switch-2p-2-channel-slide-switch?search=bip%20switch</t>
  </si>
  <si>
    <t>For switching off tx and rx communication while for downloading the program to arduino</t>
  </si>
  <si>
    <t>TOTAL:</t>
  </si>
  <si>
    <t>Without taxes:</t>
  </si>
  <si>
    <t>From Lithuania:</t>
  </si>
  <si>
    <t>3D printed parts</t>
  </si>
  <si>
    <t>Custom PCB</t>
  </si>
  <si>
    <t>3x Samsung 18650 battery cells from Lithuania College</t>
  </si>
  <si>
    <t>https://www.anodas.lt/en/18650-li-ion-cell-samsung-inr18650-25r-2500mah-20a?search=samsung%2018650</t>
  </si>
  <si>
    <t>charger for the battery cells</t>
  </si>
  <si>
    <t xml:space="preserve">WIRES from battery to pcb and wires for soldering some PCB connections, </t>
  </si>
  <si>
    <t>Narrow FILE for filing the plastic plates connecting slots (maybe needed)</t>
  </si>
  <si>
    <t>DRILL BITS: 3mm for motor brackets and PCB mounts and x mm for main switch</t>
  </si>
  <si>
    <t>screws for 3D printed parts?</t>
  </si>
  <si>
    <t>Something else available at Lithuania from this BOM?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</si>
</sst>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sz val="11.0"/>
      <color theme="1"/>
      <name val="Arial"/>
    </font>
    <font>
      <sz val="11.0"/>
      <color theme="1"/>
      <name val="Arial"/>
    </font>
    <font>
      <sz val="11.0"/>
      <color rgb="FF060606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0000FF"/>
    </font>
    <font>
      <b/>
      <sz val="11.0"/>
      <color rgb="FF060606"/>
      <name val="Arial"/>
    </font>
    <font>
      <color rgb="FF060606"/>
      <name val="Arial"/>
    </font>
    <font>
      <u/>
      <sz val="11.0"/>
      <color rgb="FF58A1EB"/>
      <name val="Arial"/>
    </font>
    <font>
      <b/>
      <color rgb="FF060606"/>
      <name val="Arial"/>
    </font>
    <font>
      <u/>
      <sz val="11.0"/>
      <color rgb="FF0000FF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4" fillId="2" fontId="4" numFmtId="0" xfId="0" applyAlignment="1" applyBorder="1" applyFill="1" applyFont="1">
      <alignment readingOrder="0" shrinkToFit="0" vertical="bottom" wrapText="1"/>
    </xf>
    <xf borderId="5" fillId="0" fontId="5" numFmtId="0" xfId="0" applyAlignment="1" applyBorder="1" applyFont="1">
      <alignment horizontal="right" vertical="bottom"/>
    </xf>
    <xf borderId="5" fillId="3" fontId="6" numFmtId="0" xfId="0" applyAlignment="1" applyBorder="1" applyFill="1" applyFont="1">
      <alignment horizontal="right" readingOrder="0" vertical="bottom"/>
    </xf>
    <xf borderId="6" fillId="0" fontId="7" numFmtId="0" xfId="0" applyAlignment="1" applyBorder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4" fillId="2" fontId="10" numFmtId="0" xfId="0" applyAlignment="1" applyBorder="1" applyFont="1">
      <alignment shrinkToFit="0" vertical="bottom" wrapText="1"/>
    </xf>
    <xf borderId="5" fillId="3" fontId="5" numFmtId="0" xfId="0" applyAlignment="1" applyBorder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4" fillId="2" fontId="4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vertical="bottom"/>
    </xf>
    <xf borderId="4" fillId="2" fontId="6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right" vertical="bottom"/>
    </xf>
    <xf borderId="5" fillId="3" fontId="1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3" fontId="1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right" vertical="bottom"/>
    </xf>
    <xf borderId="0" fillId="0" fontId="1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right" vertical="bottom"/>
    </xf>
    <xf borderId="4" fillId="2" fontId="6" numFmtId="0" xfId="0" applyAlignment="1" applyBorder="1" applyFont="1">
      <alignment readingOrder="0" shrinkToFit="0" vertical="bottom" wrapText="1"/>
    </xf>
    <xf borderId="5" fillId="3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4" fillId="2" fontId="5" numFmtId="0" xfId="0" applyAlignment="1" applyBorder="1" applyFont="1">
      <alignment readingOrder="0" shrinkToFit="0" vertical="bottom" wrapText="1"/>
    </xf>
    <xf borderId="5" fillId="3" fontId="11" numFmtId="0" xfId="0" applyAlignment="1" applyBorder="1" applyFont="1">
      <alignment horizontal="right" readingOrder="0" vertical="bottom"/>
    </xf>
    <xf borderId="5" fillId="3" fontId="6" numFmtId="0" xfId="0" applyAlignment="1" applyBorder="1" applyFont="1">
      <alignment horizontal="right" vertical="bottom"/>
    </xf>
    <xf borderId="0" fillId="5" fontId="11" numFmtId="0" xfId="0" applyAlignment="1" applyFill="1" applyFont="1">
      <alignment shrinkToFit="0" vertical="bottom" wrapText="0"/>
    </xf>
    <xf borderId="0" fillId="5" fontId="1" numFmtId="0" xfId="0" applyAlignment="1" applyFont="1">
      <alignment vertical="bottom"/>
    </xf>
    <xf borderId="6" fillId="0" fontId="12" numFmtId="0" xfId="0" applyAlignment="1" applyBorder="1" applyFont="1">
      <alignment vertical="bottom"/>
    </xf>
    <xf borderId="0" fillId="4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6" fillId="0" fontId="11" numFmtId="0" xfId="0" applyAlignment="1" applyBorder="1" applyFont="1">
      <alignment vertical="bottom"/>
    </xf>
    <xf borderId="6" fillId="0" fontId="2" numFmtId="0" xfId="0" applyBorder="1" applyFont="1"/>
    <xf borderId="0" fillId="0" fontId="14" numFmtId="0" xfId="0" applyAlignment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1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nodas.lt/en/pololu-universal-aluminum-mounting-hub-for-5mm-shaft-m3-holes?search=d%20SHAFT%20WHEEL" TargetMode="External"/><Relationship Id="rId22" Type="http://schemas.openxmlformats.org/officeDocument/2006/relationships/hyperlink" Target="https://www.anodas.lt/en/m2-5-m3-screws-and-nut-set-180pcs?search=m3%20%20screw" TargetMode="External"/><Relationship Id="rId21" Type="http://schemas.openxmlformats.org/officeDocument/2006/relationships/hyperlink" Target="https://www.anodas.lt/en/nylon-distance-bolts-8mm-10-pcs" TargetMode="External"/><Relationship Id="rId24" Type="http://schemas.openxmlformats.org/officeDocument/2006/relationships/hyperlink" Target="https://www.anodas.lt/en/fuse-socket-with-cable-1517969151" TargetMode="External"/><Relationship Id="rId23" Type="http://schemas.openxmlformats.org/officeDocument/2006/relationships/hyperlink" Target="https://www.anodas.lt/en/tumbler-on-off-kn3-1" TargetMode="External"/><Relationship Id="rId1" Type="http://schemas.openxmlformats.org/officeDocument/2006/relationships/hyperlink" Target="https://docs.google.com/spreadsheets/d/1mugHWnclRbNKVuJijI0uUJ_JG5UB4-wxYRfngZsV4ss/edit?usp=sharing" TargetMode="External"/><Relationship Id="rId2" Type="http://schemas.openxmlformats.org/officeDocument/2006/relationships/hyperlink" Target="https://www.anodas.lt/en/stepper-motor-nema17-200-steps-rev-3-06v-1-68a-0-54nm" TargetMode="External"/><Relationship Id="rId3" Type="http://schemas.openxmlformats.org/officeDocument/2006/relationships/hyperlink" Target="https://www.oomipood.ee/kataloog/tme/toode?sku=REYtRklUMDI3OA&amp;t=df-fit0278" TargetMode="External"/><Relationship Id="rId4" Type="http://schemas.openxmlformats.org/officeDocument/2006/relationships/hyperlink" Target="https://www.anodas.lt/en/stepper-motor-jk42hs40-1704-200-steps-rev-2-8v-1-7a-0-4nm" TargetMode="External"/><Relationship Id="rId9" Type="http://schemas.openxmlformats.org/officeDocument/2006/relationships/hyperlink" Target="https://www.anodas.lt/en/nema-17-stepper-motor-mount-l-type?search=nema%2017" TargetMode="External"/><Relationship Id="rId26" Type="http://schemas.openxmlformats.org/officeDocument/2006/relationships/hyperlink" Target="https://www.anodas.lt/en/rotary-potentiometer-10kw-linear-1-8w" TargetMode="External"/><Relationship Id="rId25" Type="http://schemas.openxmlformats.org/officeDocument/2006/relationships/hyperlink" Target="https://www.anodas.lt/en/medium-auto-fuse-7-5a-uni-transparent-with-led-diode" TargetMode="External"/><Relationship Id="rId28" Type="http://schemas.openxmlformats.org/officeDocument/2006/relationships/hyperlink" Target="https://www.anodas.lt/en/justpi-tht-cf-carbon-resistor-1-4w-100kw-30-pcs?search=100k%CE%A9" TargetMode="External"/><Relationship Id="rId27" Type="http://schemas.openxmlformats.org/officeDocument/2006/relationships/hyperlink" Target="https://www.anodas.lt/en/knob-for-potentiometer-6mm-shaft-17mm-high-blue-1-pcs" TargetMode="External"/><Relationship Id="rId5" Type="http://schemas.openxmlformats.org/officeDocument/2006/relationships/hyperlink" Target="https://www.anodas.lt/en/a4988-stepstick-stepper-motor-driver?tag=a4988" TargetMode="External"/><Relationship Id="rId6" Type="http://schemas.openxmlformats.org/officeDocument/2006/relationships/hyperlink" Target="https://www.anodas.lt/en/drv8825-stepper-motor-driver-module?search=A4988" TargetMode="External"/><Relationship Id="rId29" Type="http://schemas.openxmlformats.org/officeDocument/2006/relationships/hyperlink" Target="https://www.anodas.lt/en/bluetooth-module-hc-05?search=bluetooth" TargetMode="External"/><Relationship Id="rId7" Type="http://schemas.openxmlformats.org/officeDocument/2006/relationships/hyperlink" Target="https://www.anodas.lt/en/electrolytic-capacitor-100uf-35v-6x12mm-105c-tht-10-pcs" TargetMode="External"/><Relationship Id="rId8" Type="http://schemas.openxmlformats.org/officeDocument/2006/relationships/hyperlink" Target="https://www.oomipood.ee/kataloog/tme/toode?sku=UE9MT0xVLTI5ODE&amp;t=a4988" TargetMode="External"/><Relationship Id="rId31" Type="http://schemas.openxmlformats.org/officeDocument/2006/relationships/hyperlink" Target="https://www.anodas.lt/en/18650-li-ion-cell-samsung-inr18650-25r-2500mah-20a?search=samsung%2018650" TargetMode="External"/><Relationship Id="rId30" Type="http://schemas.openxmlformats.org/officeDocument/2006/relationships/hyperlink" Target="https://www.anodas.lt/en/dip-switch-2p-2-channel-slide-switch?search=bip%20switch" TargetMode="External"/><Relationship Id="rId11" Type="http://schemas.openxmlformats.org/officeDocument/2006/relationships/hyperlink" Target="https://www.anodas.lt/en/mpu-6050-3-axis-gyroscope-and-accelerometer-module?tag=mpu-605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oomipood.ee/kataloog/tme/toode?sku=UE9MT0xVLTI5ODA&amp;t=a4988" TargetMode="External"/><Relationship Id="rId32" Type="http://schemas.openxmlformats.org/officeDocument/2006/relationships/hyperlink" Target="https://www.anodas.lt/en/tumbler-on-off-kn3-1" TargetMode="External"/><Relationship Id="rId13" Type="http://schemas.openxmlformats.org/officeDocument/2006/relationships/hyperlink" Target="https://www.anodas.lt/en/female-socket-1x8-raster-2-54mm-for-arduino-5-pcs" TargetMode="External"/><Relationship Id="rId12" Type="http://schemas.openxmlformats.org/officeDocument/2006/relationships/hyperlink" Target="https://www.aliexpress.com/item/1005005281279590.html" TargetMode="External"/><Relationship Id="rId15" Type="http://schemas.openxmlformats.org/officeDocument/2006/relationships/hyperlink" Target="https://www.anodas.lt/en/nano-v3-1596480539?tag=nano" TargetMode="External"/><Relationship Id="rId14" Type="http://schemas.openxmlformats.org/officeDocument/2006/relationships/hyperlink" Target="https://www.anodas.lt/en/40-pin-2-54mm-single-row-male-pin-header-strip" TargetMode="External"/><Relationship Id="rId17" Type="http://schemas.openxmlformats.org/officeDocument/2006/relationships/hyperlink" Target="https://www.anodas.lt/en/rebel-double-sided-adhesive-tape-transparent-reusable?search=double%20sided" TargetMode="External"/><Relationship Id="rId16" Type="http://schemas.openxmlformats.org/officeDocument/2006/relationships/hyperlink" Target="https://www.anodas.lt/en/basket-for-a-3x-18650-battery-jack-dc-2-1-plug" TargetMode="External"/><Relationship Id="rId19" Type="http://schemas.openxmlformats.org/officeDocument/2006/relationships/hyperlink" Target="https://www.anodas.lt/en/pololu-wheels-60x8mm-black-2-pcs?search=d%20SHAFT%20WHEEL&amp;page=2" TargetMode="External"/><Relationship Id="rId18" Type="http://schemas.openxmlformats.org/officeDocument/2006/relationships/hyperlink" Target="https://www.anodas.lt/en/solder-contact-block-2-poles-pitch-3-5-mm-height-8-4-mm-green-color?search=screw%20term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75"/>
    <col customWidth="1" min="3" max="3" width="10.0"/>
    <col customWidth="1" min="4" max="4" width="16.88"/>
    <col customWidth="1" min="5" max="5" width="4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>
      <c r="A2" s="6" t="s">
        <v>7</v>
      </c>
      <c r="B2" s="7">
        <v>2.0</v>
      </c>
      <c r="C2" s="8">
        <v>0.0</v>
      </c>
      <c r="D2" s="9" t="s">
        <v>8</v>
      </c>
      <c r="E2" s="10" t="s">
        <v>9</v>
      </c>
      <c r="F2" s="4" t="s">
        <v>10</v>
      </c>
      <c r="G2" s="11" t="s">
        <v>11</v>
      </c>
    </row>
    <row r="3">
      <c r="A3" s="12" t="s">
        <v>12</v>
      </c>
      <c r="B3" s="7">
        <v>2.0</v>
      </c>
      <c r="C3" s="13">
        <v>10.6</v>
      </c>
      <c r="D3" s="9" t="s">
        <v>13</v>
      </c>
      <c r="E3" s="14" t="s">
        <v>14</v>
      </c>
      <c r="F3" s="4" t="s">
        <v>15</v>
      </c>
      <c r="G3" s="11" t="s">
        <v>16</v>
      </c>
    </row>
    <row r="4">
      <c r="A4" s="15" t="s">
        <v>17</v>
      </c>
      <c r="B4" s="16"/>
      <c r="C4" s="13">
        <v>0.7</v>
      </c>
      <c r="D4" s="9" t="s">
        <v>18</v>
      </c>
      <c r="E4" s="14" t="s">
        <v>19</v>
      </c>
      <c r="F4" s="4" t="s">
        <v>20</v>
      </c>
      <c r="G4" s="11" t="s">
        <v>21</v>
      </c>
    </row>
    <row r="5">
      <c r="A5" s="17" t="s">
        <v>22</v>
      </c>
      <c r="B5" s="18">
        <v>2.0</v>
      </c>
      <c r="C5" s="19">
        <v>6.0</v>
      </c>
      <c r="D5" s="9" t="s">
        <v>23</v>
      </c>
      <c r="E5" s="20"/>
      <c r="F5" s="4" t="s">
        <v>24</v>
      </c>
      <c r="G5" s="11" t="s">
        <v>25</v>
      </c>
    </row>
    <row r="6">
      <c r="A6" s="21"/>
      <c r="B6" s="16"/>
      <c r="C6" s="22"/>
      <c r="D6" s="23"/>
      <c r="E6" s="20"/>
    </row>
    <row r="7">
      <c r="A7" s="15" t="s">
        <v>26</v>
      </c>
      <c r="B7" s="18">
        <v>1.0</v>
      </c>
      <c r="C7" s="24">
        <v>7.2</v>
      </c>
      <c r="D7" s="9" t="s">
        <v>27</v>
      </c>
      <c r="E7" s="20"/>
      <c r="G7" s="11" t="s">
        <v>28</v>
      </c>
    </row>
    <row r="8">
      <c r="A8" s="17" t="s">
        <v>29</v>
      </c>
      <c r="B8" s="18">
        <v>3.0</v>
      </c>
      <c r="C8" s="19">
        <v>4.5</v>
      </c>
      <c r="D8" s="9" t="s">
        <v>30</v>
      </c>
      <c r="E8" s="14" t="s">
        <v>31</v>
      </c>
    </row>
    <row r="9">
      <c r="A9" s="17" t="s">
        <v>32</v>
      </c>
      <c r="B9" s="25">
        <v>1.0</v>
      </c>
      <c r="C9" s="13">
        <v>0.2</v>
      </c>
      <c r="D9" s="9" t="s">
        <v>33</v>
      </c>
      <c r="E9" s="14" t="s">
        <v>34</v>
      </c>
    </row>
    <row r="10">
      <c r="A10" s="21"/>
      <c r="B10" s="16"/>
      <c r="C10" s="22"/>
      <c r="D10" s="23"/>
      <c r="E10" s="20"/>
    </row>
    <row r="11">
      <c r="A11" s="15" t="s">
        <v>35</v>
      </c>
      <c r="B11" s="25">
        <v>0.0</v>
      </c>
      <c r="C11" s="13">
        <v>0.0</v>
      </c>
      <c r="D11" s="9" t="s">
        <v>36</v>
      </c>
      <c r="E11" s="26" t="s">
        <v>37</v>
      </c>
    </row>
    <row r="12">
      <c r="A12" s="21"/>
      <c r="B12" s="16"/>
      <c r="C12" s="22"/>
      <c r="D12" s="23"/>
      <c r="E12" s="27"/>
    </row>
    <row r="13">
      <c r="A13" s="17" t="s">
        <v>38</v>
      </c>
      <c r="B13" s="25">
        <v>1.0</v>
      </c>
      <c r="C13" s="13">
        <v>2.2</v>
      </c>
      <c r="D13" s="9" t="s">
        <v>39</v>
      </c>
      <c r="E13" s="27"/>
    </row>
    <row r="14">
      <c r="A14" s="17" t="s">
        <v>40</v>
      </c>
      <c r="B14" s="18">
        <v>1.0</v>
      </c>
      <c r="C14" s="19">
        <v>0.0</v>
      </c>
      <c r="D14" s="9" t="s">
        <v>41</v>
      </c>
      <c r="E14" s="28" t="s">
        <v>42</v>
      </c>
    </row>
    <row r="15">
      <c r="A15" s="29" t="s">
        <v>43</v>
      </c>
      <c r="B15" s="30">
        <v>1.0</v>
      </c>
      <c r="C15" s="24">
        <v>0.24</v>
      </c>
      <c r="D15" s="9" t="s">
        <v>44</v>
      </c>
      <c r="E15" s="14" t="s">
        <v>45</v>
      </c>
    </row>
    <row r="16">
      <c r="A16" s="21"/>
      <c r="B16" s="16"/>
      <c r="C16" s="22"/>
      <c r="D16" s="23"/>
      <c r="E16" s="20"/>
    </row>
    <row r="17">
      <c r="A17" s="31" t="s">
        <v>46</v>
      </c>
      <c r="B17" s="18">
        <v>1.0</v>
      </c>
      <c r="C17" s="32">
        <v>0.0</v>
      </c>
      <c r="D17" s="9" t="s">
        <v>47</v>
      </c>
      <c r="E17" s="33" t="s">
        <v>48</v>
      </c>
    </row>
    <row r="18">
      <c r="A18" s="34" t="s">
        <v>49</v>
      </c>
      <c r="B18" s="18">
        <v>2.0</v>
      </c>
      <c r="C18" s="35">
        <v>0.0</v>
      </c>
      <c r="D18" s="9" t="s">
        <v>50</v>
      </c>
      <c r="E18" s="33" t="s">
        <v>48</v>
      </c>
    </row>
    <row r="19">
      <c r="A19" s="21"/>
      <c r="B19" s="16"/>
      <c r="C19" s="22"/>
      <c r="D19" s="23"/>
      <c r="E19" s="20"/>
    </row>
    <row r="20">
      <c r="A20" s="17" t="s">
        <v>51</v>
      </c>
      <c r="B20" s="25">
        <v>1.0</v>
      </c>
      <c r="C20" s="36">
        <v>0.6</v>
      </c>
      <c r="D20" s="9" t="s">
        <v>52</v>
      </c>
      <c r="E20" s="14" t="s">
        <v>53</v>
      </c>
    </row>
    <row r="21">
      <c r="A21" s="29" t="s">
        <v>54</v>
      </c>
      <c r="B21" s="25">
        <v>1.0</v>
      </c>
      <c r="C21" s="13">
        <v>5.3</v>
      </c>
      <c r="D21" s="9" t="s">
        <v>55</v>
      </c>
      <c r="E21" s="37" t="s">
        <v>56</v>
      </c>
    </row>
    <row r="22">
      <c r="A22" s="21"/>
      <c r="B22" s="16"/>
      <c r="C22" s="22"/>
      <c r="D22" s="23"/>
      <c r="E22" s="38"/>
    </row>
    <row r="23">
      <c r="A23" s="17" t="s">
        <v>57</v>
      </c>
      <c r="B23" s="25">
        <v>1.0</v>
      </c>
      <c r="C23" s="36">
        <v>0.72</v>
      </c>
      <c r="D23" s="39" t="s">
        <v>58</v>
      </c>
      <c r="E23" s="14" t="s">
        <v>59</v>
      </c>
    </row>
    <row r="24">
      <c r="A24" s="29" t="s">
        <v>60</v>
      </c>
      <c r="B24" s="25">
        <v>1.0</v>
      </c>
      <c r="C24" s="13">
        <v>3.8</v>
      </c>
      <c r="D24" s="9" t="s">
        <v>61</v>
      </c>
      <c r="E24" s="20"/>
    </row>
    <row r="25">
      <c r="A25" s="29" t="s">
        <v>62</v>
      </c>
      <c r="B25" s="25">
        <v>2.0</v>
      </c>
      <c r="C25" s="13">
        <v>0.42</v>
      </c>
      <c r="D25" s="9" t="s">
        <v>63</v>
      </c>
      <c r="E25" s="20"/>
    </row>
    <row r="26">
      <c r="A26" s="21"/>
      <c r="B26" s="16"/>
      <c r="C26" s="22"/>
      <c r="D26" s="23"/>
      <c r="E26" s="20"/>
    </row>
    <row r="27">
      <c r="A27" s="29" t="s">
        <v>64</v>
      </c>
      <c r="B27" s="7">
        <v>3.0</v>
      </c>
      <c r="C27" s="13">
        <v>2.4</v>
      </c>
      <c r="D27" s="9" t="s">
        <v>65</v>
      </c>
      <c r="E27" s="20"/>
    </row>
    <row r="28">
      <c r="A28" s="29" t="s">
        <v>66</v>
      </c>
      <c r="B28" s="7">
        <v>3.0</v>
      </c>
      <c r="C28" s="13">
        <v>0.75</v>
      </c>
      <c r="D28" s="9" t="s">
        <v>67</v>
      </c>
      <c r="E28" s="20"/>
    </row>
    <row r="29">
      <c r="A29" s="21"/>
      <c r="B29" s="16"/>
      <c r="C29" s="22"/>
      <c r="D29" s="23"/>
      <c r="E29" s="20"/>
    </row>
    <row r="30">
      <c r="A30" s="29" t="s">
        <v>68</v>
      </c>
      <c r="B30" s="25">
        <v>1.0</v>
      </c>
      <c r="C30" s="13">
        <v>0.9</v>
      </c>
      <c r="D30" s="9" t="s">
        <v>69</v>
      </c>
      <c r="E30" s="14" t="s">
        <v>70</v>
      </c>
    </row>
    <row r="31">
      <c r="A31" s="21"/>
      <c r="B31" s="16"/>
      <c r="C31" s="22"/>
      <c r="D31" s="23"/>
      <c r="E31" s="20"/>
    </row>
    <row r="32">
      <c r="A32" s="17" t="s">
        <v>71</v>
      </c>
      <c r="B32" s="25">
        <v>0.0</v>
      </c>
      <c r="C32" s="36">
        <v>0.0</v>
      </c>
      <c r="D32" s="9" t="s">
        <v>72</v>
      </c>
      <c r="E32" s="40" t="s">
        <v>73</v>
      </c>
    </row>
    <row r="33">
      <c r="A33" s="17" t="s">
        <v>74</v>
      </c>
      <c r="B33" s="25">
        <v>1.0</v>
      </c>
      <c r="C33" s="36">
        <v>0.6</v>
      </c>
      <c r="D33" s="9" t="s">
        <v>75</v>
      </c>
      <c r="E33" s="26" t="s">
        <v>76</v>
      </c>
    </row>
    <row r="34">
      <c r="A34" s="20"/>
      <c r="B34" s="41" t="s">
        <v>77</v>
      </c>
      <c r="C34" s="42">
        <f>SUM(C2:C30)</f>
        <v>46.53</v>
      </c>
      <c r="D34" s="20"/>
      <c r="E34" s="20"/>
    </row>
    <row r="35">
      <c r="A35" s="20"/>
      <c r="B35" s="41" t="s">
        <v>78</v>
      </c>
      <c r="C35" s="43">
        <f>C34/1.2</f>
        <v>38.775</v>
      </c>
      <c r="D35" s="20"/>
      <c r="E35" s="20"/>
    </row>
    <row r="36">
      <c r="A36" s="20"/>
      <c r="B36" s="20"/>
      <c r="C36" s="20"/>
      <c r="D36" s="20"/>
      <c r="E36" s="20"/>
    </row>
    <row r="37">
      <c r="A37" s="44" t="s">
        <v>79</v>
      </c>
      <c r="B37" s="20"/>
      <c r="C37" s="20"/>
      <c r="D37" s="20"/>
      <c r="E37" s="20"/>
    </row>
    <row r="38">
      <c r="A38" s="45" t="s">
        <v>80</v>
      </c>
      <c r="B38" s="20"/>
      <c r="C38" s="20"/>
      <c r="D38" s="20"/>
      <c r="E38" s="20"/>
    </row>
    <row r="39">
      <c r="A39" s="46" t="s">
        <v>81</v>
      </c>
      <c r="B39" s="23"/>
      <c r="C39" s="23"/>
      <c r="D39" s="23"/>
      <c r="E39" s="23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5" t="s">
        <v>82</v>
      </c>
      <c r="B40" s="48" t="s">
        <v>83</v>
      </c>
      <c r="C40" s="20"/>
      <c r="D40" s="20"/>
      <c r="E40" s="20"/>
    </row>
    <row r="41">
      <c r="A41" s="45" t="s">
        <v>84</v>
      </c>
      <c r="B41" s="20"/>
      <c r="C41" s="20"/>
      <c r="D41" s="20"/>
      <c r="E41" s="20"/>
    </row>
    <row r="42">
      <c r="A42" s="14" t="s">
        <v>85</v>
      </c>
      <c r="B42" s="20"/>
      <c r="C42" s="20"/>
      <c r="D42" s="20"/>
      <c r="E42" s="20"/>
    </row>
    <row r="43">
      <c r="A43" s="14" t="s">
        <v>86</v>
      </c>
      <c r="B43" s="20"/>
      <c r="C43" s="20"/>
      <c r="D43" s="20"/>
      <c r="E43" s="20"/>
    </row>
    <row r="44">
      <c r="A44" s="49" t="s">
        <v>87</v>
      </c>
      <c r="B44" s="23"/>
      <c r="C44" s="23"/>
      <c r="D44" s="23"/>
      <c r="E44" s="50" t="s">
        <v>58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20" t="s">
        <v>88</v>
      </c>
      <c r="B45" s="20"/>
      <c r="C45" s="20"/>
      <c r="D45" s="20"/>
      <c r="E45" s="20"/>
    </row>
    <row r="46">
      <c r="A46" s="45" t="s">
        <v>89</v>
      </c>
      <c r="B46" s="20"/>
      <c r="C46" s="20"/>
      <c r="D46" s="20"/>
      <c r="E46" s="20"/>
    </row>
  </sheetData>
  <hyperlinks>
    <hyperlink r:id="rId1" ref="G1"/>
    <hyperlink r:id="rId2" ref="D2"/>
    <hyperlink r:id="rId3" ref="E2"/>
    <hyperlink r:id="rId4" ref="G2"/>
    <hyperlink r:id="rId5" ref="D3"/>
    <hyperlink r:id="rId6" ref="G3"/>
    <hyperlink r:id="rId7" ref="D4"/>
    <hyperlink r:id="rId8" ref="G4"/>
    <hyperlink r:id="rId9" ref="D5"/>
    <hyperlink r:id="rId10" ref="G5"/>
    <hyperlink r:id="rId11" ref="D7"/>
    <hyperlink r:id="rId12" ref="G7"/>
    <hyperlink r:id="rId13" ref="D8"/>
    <hyperlink r:id="rId14" ref="D9"/>
    <hyperlink r:id="rId15" ref="D11"/>
    <hyperlink r:id="rId16" ref="D13"/>
    <hyperlink r:id="rId17" ref="D14"/>
    <hyperlink r:id="rId18" ref="D15"/>
    <hyperlink r:id="rId19" ref="D17"/>
    <hyperlink r:id="rId20" ref="D18"/>
    <hyperlink r:id="rId21" ref="D20"/>
    <hyperlink r:id="rId22" ref="D21"/>
    <hyperlink r:id="rId23" ref="D23"/>
    <hyperlink r:id="rId24" ref="D24"/>
    <hyperlink r:id="rId25" ref="D25"/>
    <hyperlink r:id="rId26" ref="D27"/>
    <hyperlink r:id="rId27" ref="D28"/>
    <hyperlink r:id="rId28" ref="D30"/>
    <hyperlink r:id="rId29" ref="D32"/>
    <hyperlink r:id="rId30" ref="D33"/>
    <hyperlink r:id="rId31" ref="B40"/>
    <hyperlink r:id="rId32" ref="E44"/>
  </hyperlinks>
  <drawing r:id="rId33"/>
</worksheet>
</file>