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xiz\Documents\研修用フォルダ\Java\Java応用\web-task-mock\resource\"/>
    </mc:Choice>
  </mc:AlternateContent>
  <xr:revisionPtr revIDLastSave="0" documentId="13_ncr:1_{27BF6DC3-DA1D-42CF-9FFB-89A57B1E79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基本" sheetId="2" r:id="rId1"/>
    <sheet name="発展" sheetId="3" r:id="rId2"/>
  </sheets>
  <definedNames>
    <definedName name="_xlnm.Print_Area" localSheetId="0">基本!$C$2:$H$41</definedName>
    <definedName name="_xlnm.Print_Area" localSheetId="1">発展!$C$2:$H$52</definedName>
    <definedName name="_xlnm.Print_Titles" localSheetId="0">基本!$2:$2</definedName>
    <definedName name="_xlnm.Print_Titles" localSheetId="1">発展!$2:$2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2" l="1"/>
  <c r="H40" i="2"/>
  <c r="H49" i="3"/>
  <c r="H50" i="3"/>
  <c r="H51" i="3"/>
  <c r="H52" i="3"/>
  <c r="H39" i="2"/>
  <c r="H41" i="2"/>
</calcChain>
</file>

<file path=xl/sharedStrings.xml><?xml version="1.0" encoding="utf-8"?>
<sst xmlns="http://schemas.openxmlformats.org/spreadsheetml/2006/main" count="308" uniqueCount="152">
  <si>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</si>
  <si>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</si>
  <si>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</si>
  <si>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ログイン画面</t>
    <rPh sb="4" eb="6">
      <t>ガメン</t>
    </rPh>
    <phoneticPr fontId="1"/>
  </si>
  <si>
    <t>-</t>
  </si>
  <si>
    <t>管理者ユーザでログイン</t>
    <rPh sb="0" eb="3">
      <t>カンリシャ</t>
    </rPh>
    <phoneticPr fontId="1"/>
  </si>
  <si>
    <t>一般ユーザでログイン</t>
    <rPh sb="0" eb="2">
      <t>イッパン</t>
    </rPh>
    <phoneticPr fontId="1"/>
  </si>
  <si>
    <t>操作</t>
    <rPh sb="0" eb="2">
      <t>ソウサ</t>
    </rPh>
    <phoneticPr fontId="1"/>
  </si>
  <si>
    <t>ID、PASSが正しい</t>
    <rPh sb="8" eb="9">
      <t>タダ</t>
    </rPh>
    <phoneticPr fontId="1"/>
  </si>
  <si>
    <t>初期表示</t>
    <rPh sb="0" eb="2">
      <t>ショキ</t>
    </rPh>
    <rPh sb="2" eb="4">
      <t>ヒョウジ</t>
    </rPh>
    <phoneticPr fontId="1"/>
  </si>
  <si>
    <t>1件も検索結果が無い</t>
    <rPh sb="3" eb="5">
      <t>ケンサク</t>
    </rPh>
    <rPh sb="5" eb="7">
      <t>ケッカ</t>
    </rPh>
    <rPh sb="8" eb="9">
      <t>ナ</t>
    </rPh>
    <phoneticPr fontId="1"/>
  </si>
  <si>
    <t>1件以上検索結果がある</t>
    <rPh sb="1" eb="4">
      <t>ケンイジョウ</t>
    </rPh>
    <rPh sb="4" eb="6">
      <t>ケンサク</t>
    </rPh>
    <rPh sb="6" eb="8">
      <t>ケッカ</t>
    </rPh>
    <phoneticPr fontId="1"/>
  </si>
  <si>
    <t>検索条件：なし</t>
    <rPh sb="0" eb="2">
      <t>ケンサク</t>
    </rPh>
    <rPh sb="2" eb="4">
      <t>ジョウケン</t>
    </rPh>
    <phoneticPr fontId="1"/>
  </si>
  <si>
    <t>「名前」が未入力</t>
    <rPh sb="1" eb="3">
      <t>ナマエ</t>
    </rPh>
    <rPh sb="5" eb="8">
      <t>ミニュウリョク</t>
    </rPh>
    <phoneticPr fontId="1"/>
  </si>
  <si>
    <t>「TEL」が未入力</t>
    <rPh sb="6" eb="9">
      <t>ミニュウリョク</t>
    </rPh>
    <phoneticPr fontId="1"/>
  </si>
  <si>
    <t>「PASS」が未入力</t>
    <rPh sb="7" eb="10">
      <t>ミニュウリョク</t>
    </rPh>
    <phoneticPr fontId="1"/>
  </si>
  <si>
    <t>全ての項目を入力</t>
    <rPh sb="0" eb="1">
      <t>スベ</t>
    </rPh>
    <rPh sb="3" eb="5">
      <t>コウモク</t>
    </rPh>
    <rPh sb="6" eb="8">
      <t>ニュウリョク</t>
    </rPh>
    <phoneticPr fontId="1"/>
  </si>
  <si>
    <t>"PASS(再入力)"が不一致</t>
    <rPh sb="6" eb="9">
      <t>サイニュウリョク</t>
    </rPh>
    <rPh sb="12" eb="15">
      <t>フイッチ</t>
    </rPh>
    <phoneticPr fontId="1"/>
  </si>
  <si>
    <t>"PASS(再入力)"が一致</t>
    <rPh sb="6" eb="9">
      <t>サイニュウリョク</t>
    </rPh>
    <rPh sb="12" eb="14">
      <t>イッチ</t>
    </rPh>
    <phoneticPr fontId="1"/>
  </si>
  <si>
    <t>メニュー画面
ログアウト画面</t>
    <rPh sb="4" eb="6">
      <t>ガメン</t>
    </rPh>
    <rPh sb="12" eb="14">
      <t>ガメン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</si>
  <si>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</si>
  <si>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</si>
  <si>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</si>
  <si>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</si>
  <si>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</si>
  <si>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</si>
  <si>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</si>
  <si>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条件</t>
    <rPh sb="0" eb="2">
      <t>ジョウケン</t>
    </rPh>
    <phoneticPr fontId="1"/>
  </si>
  <si>
    <t>-</t>
    <phoneticPr fontId="1"/>
  </si>
  <si>
    <t>「ID」が未入力</t>
    <rPh sb="5" eb="8">
      <t>ミニュウリョク</t>
    </rPh>
    <phoneticPr fontId="1"/>
  </si>
  <si>
    <t>「検索」ボタンを押す</t>
    <rPh sb="1" eb="3">
      <t>ケンサク</t>
    </rPh>
    <rPh sb="8" eb="9">
      <t>オ</t>
    </rPh>
    <phoneticPr fontId="1"/>
  </si>
  <si>
    <t>「ログアウト」ボタンを押す</t>
    <rPh sb="11" eb="12">
      <t>オ</t>
    </rPh>
    <phoneticPr fontId="1"/>
  </si>
  <si>
    <t>「検索」ボタンを押す</t>
    <phoneticPr fontId="1"/>
  </si>
  <si>
    <t>「メニューに戻る」ボタンを押す</t>
    <rPh sb="6" eb="7">
      <t>モド</t>
    </rPh>
    <phoneticPr fontId="1"/>
  </si>
  <si>
    <t>「確認」ボタンを押す</t>
    <rPh sb="1" eb="3">
      <t>カクニン</t>
    </rPh>
    <phoneticPr fontId="1"/>
  </si>
  <si>
    <t>「戻る」ボタンを押す</t>
    <rPh sb="1" eb="2">
      <t>モド</t>
    </rPh>
    <phoneticPr fontId="1"/>
  </si>
  <si>
    <t>「登録」ボタンを押す</t>
    <rPh sb="1" eb="3">
      <t>トウロク</t>
    </rPh>
    <phoneticPr fontId="1"/>
  </si>
  <si>
    <t>「ログイン」ボタンを押す</t>
    <phoneticPr fontId="1"/>
  </si>
  <si>
    <t>「ログイン」ボタンを押す</t>
    <phoneticPr fontId="1"/>
  </si>
  <si>
    <t>登録確認画面の「戻る」ボタンを押して戻ってきた場合</t>
    <rPh sb="0" eb="2">
      <t>トウロク</t>
    </rPh>
    <rPh sb="2" eb="4">
      <t>カクニン</t>
    </rPh>
    <rPh sb="4" eb="6">
      <t>ガメン</t>
    </rPh>
    <rPh sb="8" eb="9">
      <t>モド</t>
    </rPh>
    <rPh sb="15" eb="16">
      <t>オ</t>
    </rPh>
    <rPh sb="18" eb="19">
      <t>モド</t>
    </rPh>
    <rPh sb="23" eb="25">
      <t>バアイ</t>
    </rPh>
    <phoneticPr fontId="1"/>
  </si>
  <si>
    <t xml:space="preserve">ログインユーザ名が表示されること
</t>
    <rPh sb="7" eb="8">
      <t>メイ</t>
    </rPh>
    <rPh sb="9" eb="11">
      <t>ヒョウジ</t>
    </rPh>
    <phoneticPr fontId="1"/>
  </si>
  <si>
    <t xml:space="preserve">全てのメニューが表示されること
</t>
    <rPh sb="0" eb="1">
      <t>スベ</t>
    </rPh>
    <rPh sb="8" eb="10">
      <t>ヒョウジ</t>
    </rPh>
    <phoneticPr fontId="1"/>
  </si>
  <si>
    <t xml:space="preserve">「検索」のみ表示されること
</t>
    <rPh sb="1" eb="3">
      <t>ケンサク</t>
    </rPh>
    <rPh sb="6" eb="8">
      <t>ヒョウジ</t>
    </rPh>
    <phoneticPr fontId="1"/>
  </si>
  <si>
    <t xml:space="preserve">・検索画面を再表示すること
・エラーメッセージが表示されること
</t>
    <rPh sb="1" eb="3">
      <t>ケンサク</t>
    </rPh>
    <rPh sb="3" eb="5">
      <t>ガメン</t>
    </rPh>
    <rPh sb="24" eb="26">
      <t>ヒョウジ</t>
    </rPh>
    <phoneticPr fontId="1"/>
  </si>
  <si>
    <t xml:space="preserve">メニュー画面へ戻ること
</t>
    <rPh sb="4" eb="6">
      <t>ガメン</t>
    </rPh>
    <rPh sb="7" eb="8">
      <t>モド</t>
    </rPh>
    <phoneticPr fontId="1"/>
  </si>
  <si>
    <t xml:space="preserve">"権限"のプルダウンでは、roleテーブルの情報が選択できること
(roleテーブルの全検索結果から、選択肢を作成すること)
</t>
    <rPh sb="1" eb="3">
      <t>ケンゲン</t>
    </rPh>
    <rPh sb="22" eb="24">
      <t>ジョウホウ</t>
    </rPh>
    <rPh sb="25" eb="27">
      <t>センタク</t>
    </rPh>
    <rPh sb="43" eb="44">
      <t>ゼン</t>
    </rPh>
    <rPh sb="44" eb="46">
      <t>ケンサク</t>
    </rPh>
    <rPh sb="46" eb="48">
      <t>ケッカ</t>
    </rPh>
    <rPh sb="51" eb="54">
      <t>センタクシ</t>
    </rPh>
    <rPh sb="55" eb="57">
      <t>サクセイ</t>
    </rPh>
    <phoneticPr fontId="1"/>
  </si>
  <si>
    <t xml:space="preserve">各項目には、登録確認画面へ遷移する前の値が表示されること
</t>
    <rPh sb="6" eb="8">
      <t>トウロク</t>
    </rPh>
    <rPh sb="13" eb="15">
      <t>センイ</t>
    </rPh>
    <rPh sb="17" eb="18">
      <t>マエ</t>
    </rPh>
    <rPh sb="19" eb="20">
      <t>アタイ</t>
    </rPh>
    <rPh sb="21" eb="23">
      <t>ヒョウジ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</si>
  <si>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phoneticPr fontId="1"/>
  </si>
  <si>
    <t xml:space="preserve">・登録画面を再表示すること
・エラーメッセージが表示されること
</t>
    <rPh sb="1" eb="3">
      <t>トウロク</t>
    </rPh>
    <rPh sb="3" eb="5">
      <t>ガメン</t>
    </rPh>
    <rPh sb="6" eb="9">
      <t>サイヒョウジ</t>
    </rPh>
    <rPh sb="24" eb="26">
      <t>ヒョウジ</t>
    </rPh>
    <phoneticPr fontId="1"/>
  </si>
  <si>
    <t>メニュー画面
ログアウト画面</t>
    <phoneticPr fontId="1"/>
  </si>
  <si>
    <t>「更新」ボタンを押す</t>
    <rPh sb="1" eb="3">
      <t>コウシン</t>
    </rPh>
    <phoneticPr fontId="1"/>
  </si>
  <si>
    <t xml:space="preserve">更新画面へ遷移すること
</t>
    <rPh sb="0" eb="2">
      <t>コウシン</t>
    </rPh>
    <rPh sb="5" eb="7">
      <t>センイ</t>
    </rPh>
    <phoneticPr fontId="1"/>
  </si>
  <si>
    <t>「削除」ボタンを押す</t>
    <rPh sb="1" eb="3">
      <t>サクジョ</t>
    </rPh>
    <phoneticPr fontId="1"/>
  </si>
  <si>
    <t xml:space="preserve">削除画面へ遷移すること
</t>
    <rPh sb="0" eb="2">
      <t>サクジョ</t>
    </rPh>
    <rPh sb="5" eb="7">
      <t>センイ</t>
    </rPh>
    <phoneticPr fontId="1"/>
  </si>
  <si>
    <t>更新画面</t>
    <rPh sb="0" eb="2">
      <t>コウシン</t>
    </rPh>
    <rPh sb="2" eb="4">
      <t>ガメン</t>
    </rPh>
    <phoneticPr fontId="1"/>
  </si>
  <si>
    <t xml:space="preserve">・更新画面を再表示すること
・エラーメッセージが表示されること
</t>
    <rPh sb="1" eb="3">
      <t>コウシン</t>
    </rPh>
    <rPh sb="3" eb="5">
      <t>ガメン</t>
    </rPh>
    <phoneticPr fontId="1"/>
  </si>
  <si>
    <t>user_infoテーブルに存在しないID</t>
    <rPh sb="14" eb="16">
      <t>ソンザイ</t>
    </rPh>
    <phoneticPr fontId="1"/>
  </si>
  <si>
    <t xml:space="preserve">・更新画面を再表示すること
・エラーメッセージが表示されること
※IDは、login_idを判断していること(user_idではない)
</t>
    <rPh sb="3" eb="5">
      <t>ガメン</t>
    </rPh>
    <phoneticPr fontId="1"/>
  </si>
  <si>
    <t>user_infoテーブルに存在するID</t>
    <rPh sb="14" eb="16">
      <t>ソンザイ</t>
    </rPh>
    <phoneticPr fontId="1"/>
  </si>
  <si>
    <t xml:space="preserve">更新内容入力画面へ遷移すること
※IDは、login_idを判断していること(user_idではない)
</t>
    <rPh sb="0" eb="2">
      <t>コウシン</t>
    </rPh>
    <rPh sb="2" eb="4">
      <t>ナイヨウ</t>
    </rPh>
    <rPh sb="4" eb="6">
      <t>ニュウリョク</t>
    </rPh>
    <rPh sb="6" eb="8">
      <t>ガメン</t>
    </rPh>
    <rPh sb="9" eb="11">
      <t>センイ</t>
    </rPh>
    <phoneticPr fontId="1"/>
  </si>
  <si>
    <t>更新内容入力画面</t>
    <rPh sb="0" eb="2">
      <t>コウシン</t>
    </rPh>
    <rPh sb="2" eb="4">
      <t>ナイヨウ</t>
    </rPh>
    <rPh sb="4" eb="6">
      <t>ニュウリョク</t>
    </rPh>
    <rPh sb="6" eb="8">
      <t>ガメン</t>
    </rPh>
    <phoneticPr fontId="1"/>
  </si>
  <si>
    <t xml:space="preserve">各項目には、更新画面で取得したデータが表示されること
</t>
  </si>
  <si>
    <t>更新内容確認画面の「戻る」ボタンを押して戻ってきた場合</t>
    <rPh sb="0" eb="2">
      <t>コウシン</t>
    </rPh>
    <rPh sb="2" eb="4">
      <t>ナイヨウ</t>
    </rPh>
    <rPh sb="4" eb="6">
      <t>カクニン</t>
    </rPh>
    <rPh sb="6" eb="8">
      <t>ガメン</t>
    </rPh>
    <rPh sb="10" eb="11">
      <t>モド</t>
    </rPh>
    <rPh sb="17" eb="18">
      <t>オ</t>
    </rPh>
    <rPh sb="20" eb="21">
      <t>モド</t>
    </rPh>
    <rPh sb="25" eb="27">
      <t>バアイ</t>
    </rPh>
    <phoneticPr fontId="1"/>
  </si>
  <si>
    <t xml:space="preserve">各項目には、更新内容確認画面へ遷移する前の値が表示されること
</t>
    <rPh sb="15" eb="17">
      <t>センイ</t>
    </rPh>
    <rPh sb="19" eb="20">
      <t>マエ</t>
    </rPh>
    <rPh sb="21" eb="22">
      <t>アタイ</t>
    </rPh>
    <rPh sb="23" eb="25">
      <t>ヒョウジ</t>
    </rPh>
    <phoneticPr fontId="1"/>
  </si>
  <si>
    <t>全ての項目を変更しない</t>
    <rPh sb="0" eb="1">
      <t>スベ</t>
    </rPh>
    <rPh sb="3" eb="5">
      <t>コウモク</t>
    </rPh>
    <rPh sb="6" eb="8">
      <t>ヘンコウ</t>
    </rPh>
    <phoneticPr fontId="1"/>
  </si>
  <si>
    <t xml:space="preserve">・更新内容入力画面を再表示すること
・各項目には、「確認」ボタンを押す前の値が表示されること
・エラーメッセージが表示されること
</t>
    <rPh sb="1" eb="3">
      <t>コウシン</t>
    </rPh>
    <rPh sb="3" eb="5">
      <t>ナイヨウ</t>
    </rPh>
    <rPh sb="5" eb="7">
      <t>ニュウリョク</t>
    </rPh>
    <rPh sb="7" eb="9">
      <t>ガメン</t>
    </rPh>
    <rPh sb="26" eb="28">
      <t>カクニン</t>
    </rPh>
    <phoneticPr fontId="1"/>
  </si>
  <si>
    <t>・いずれかの項目を変更する
・更新対象以外のレコードで、login_idが重複</t>
    <rPh sb="6" eb="8">
      <t>コウモク</t>
    </rPh>
    <rPh sb="9" eb="11">
      <t>ヘンコウ</t>
    </rPh>
    <rPh sb="15" eb="17">
      <t>コウシン</t>
    </rPh>
    <rPh sb="17" eb="19">
      <t>タイショウ</t>
    </rPh>
    <rPh sb="19" eb="21">
      <t>イガイ</t>
    </rPh>
    <rPh sb="37" eb="39">
      <t>ジュウフク</t>
    </rPh>
    <phoneticPr fontId="1"/>
  </si>
  <si>
    <t>3.10</t>
    <phoneticPr fontId="1"/>
  </si>
  <si>
    <t xml:space="preserve">"ID"を変更する
</t>
    <rPh sb="5" eb="7">
      <t>ヘンコウ</t>
    </rPh>
    <phoneticPr fontId="1"/>
  </si>
  <si>
    <t xml:space="preserve">更新内容確認画面へ遷移すること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phoneticPr fontId="1"/>
  </si>
  <si>
    <t>3.11</t>
  </si>
  <si>
    <t xml:space="preserve">"名前"を変更する
</t>
    <rPh sb="1" eb="3">
      <t>ナマエ</t>
    </rPh>
    <rPh sb="5" eb="7">
      <t>ヘンコウ</t>
    </rPh>
    <phoneticPr fontId="1"/>
  </si>
  <si>
    <t>3.12</t>
  </si>
  <si>
    <t xml:space="preserve">"TEL"を変更する
</t>
    <rPh sb="6" eb="8">
      <t>ヘンコウ</t>
    </rPh>
    <phoneticPr fontId="1"/>
  </si>
  <si>
    <t>3.13</t>
  </si>
  <si>
    <t xml:space="preserve">"権限"を変更する
</t>
    <rPh sb="1" eb="3">
      <t>ケンゲン</t>
    </rPh>
    <rPh sb="5" eb="7">
      <t>ヘンコウ</t>
    </rPh>
    <phoneticPr fontId="1"/>
  </si>
  <si>
    <t>3.14</t>
  </si>
  <si>
    <t xml:space="preserve">"PASS"を変更する
</t>
    <rPh sb="7" eb="9">
      <t>ヘンコウ</t>
    </rPh>
    <phoneticPr fontId="1"/>
  </si>
  <si>
    <t>3.15</t>
  </si>
  <si>
    <t>・ID以外のいずれかの項目を変更する
・IDは変更しない</t>
    <rPh sb="3" eb="5">
      <t>イガイ</t>
    </rPh>
    <rPh sb="11" eb="13">
      <t>コウモク</t>
    </rPh>
    <rPh sb="14" eb="16">
      <t>ヘンコウ</t>
    </rPh>
    <rPh sb="23" eb="25">
      <t>ヘンコウ</t>
    </rPh>
    <phoneticPr fontId="1"/>
  </si>
  <si>
    <t xml:space="preserve">更新内容確認画面へ遷移すること
※重複エラーとならないことを確認
</t>
    <rPh sb="0" eb="2">
      <t>コウシン</t>
    </rPh>
    <rPh sb="2" eb="4">
      <t>ナイヨウ</t>
    </rPh>
    <rPh sb="4" eb="6">
      <t>カクニン</t>
    </rPh>
    <rPh sb="6" eb="8">
      <t>ガメン</t>
    </rPh>
    <rPh sb="9" eb="11">
      <t>センイ</t>
    </rPh>
    <rPh sb="17" eb="19">
      <t>ジュウフク</t>
    </rPh>
    <rPh sb="30" eb="32">
      <t>カクニン</t>
    </rPh>
    <phoneticPr fontId="1"/>
  </si>
  <si>
    <t>3.16</t>
  </si>
  <si>
    <t xml:space="preserve">更新画面へ戻ること
</t>
    <rPh sb="0" eb="2">
      <t>コウシン</t>
    </rPh>
    <rPh sb="2" eb="4">
      <t>ガメン</t>
    </rPh>
    <rPh sb="5" eb="6">
      <t>モド</t>
    </rPh>
    <phoneticPr fontId="1"/>
  </si>
  <si>
    <t>3.17</t>
    <phoneticPr fontId="1"/>
  </si>
  <si>
    <t>更新内容確認画面</t>
    <phoneticPr fontId="1"/>
  </si>
  <si>
    <t>"PASS"を変更していない</t>
    <rPh sb="7" eb="9">
      <t>ヘンコウ</t>
    </rPh>
    <phoneticPr fontId="1"/>
  </si>
  <si>
    <t xml:space="preserve">・"ID"、"名前"、"TEL"、"権限"には、更新内容入力画面で入力した値が表示されること
・"PASS"は元の値が表示されること
</t>
    <rPh sb="7" eb="9">
      <t>ナマエ</t>
    </rPh>
    <rPh sb="18" eb="20">
      <t>ケンゲン</t>
    </rPh>
    <rPh sb="28" eb="30">
      <t>ニュウリョク</t>
    </rPh>
    <rPh sb="33" eb="35">
      <t>ニュウリョク</t>
    </rPh>
    <rPh sb="37" eb="38">
      <t>アタイ</t>
    </rPh>
    <rPh sb="39" eb="41">
      <t>ヒョウジ</t>
    </rPh>
    <rPh sb="55" eb="56">
      <t>モト</t>
    </rPh>
    <rPh sb="57" eb="58">
      <t>アタイ</t>
    </rPh>
    <rPh sb="59" eb="61">
      <t>ヒョウジ</t>
    </rPh>
    <phoneticPr fontId="1"/>
  </si>
  <si>
    <t>"PASS"を変更している</t>
  </si>
  <si>
    <t xml:space="preserve">・"ID"、"名前"、"TEL"、"権限"には、更新内容入力画面で入力した値が表示されること
・"PASS"は値が表示されないこと
</t>
    <rPh sb="55" eb="56">
      <t>アタイ</t>
    </rPh>
    <rPh sb="57" eb="59">
      <t>ヒョウジ</t>
    </rPh>
    <phoneticPr fontId="1"/>
  </si>
  <si>
    <t xml:space="preserve">・更新内容確認画面を再表示すること
・各項目には、「更新」ボタンを押す前の値が表示されること
・エラーメッセージが表示されること
</t>
    <rPh sb="1" eb="3">
      <t>コウシン</t>
    </rPh>
    <rPh sb="3" eb="5">
      <t>ナイヨウ</t>
    </rPh>
    <rPh sb="5" eb="7">
      <t>カクニン</t>
    </rPh>
    <rPh sb="7" eb="9">
      <t>ガメン</t>
    </rPh>
    <rPh sb="19" eb="22">
      <t>カクコウモク</t>
    </rPh>
    <rPh sb="26" eb="28">
      <t>コウシン</t>
    </rPh>
    <rPh sb="33" eb="34">
      <t>オ</t>
    </rPh>
    <rPh sb="35" eb="36">
      <t>マエ</t>
    </rPh>
    <rPh sb="37" eb="38">
      <t>アタイ</t>
    </rPh>
    <rPh sb="39" eb="41">
      <t>ヒョウジ</t>
    </rPh>
    <phoneticPr fontId="1"/>
  </si>
  <si>
    <t xml:space="preserve">・更新結果確認画面へ遷移すること
・user_infoテーブルのデータが更新されること
</t>
    <rPh sb="1" eb="3">
      <t>コウシン</t>
    </rPh>
    <rPh sb="3" eb="5">
      <t>ケッカ</t>
    </rPh>
    <rPh sb="5" eb="7">
      <t>カクニン</t>
    </rPh>
    <rPh sb="7" eb="9">
      <t>ガメン</t>
    </rPh>
    <rPh sb="10" eb="12">
      <t>センイ</t>
    </rPh>
    <rPh sb="36" eb="38">
      <t>コウシン</t>
    </rPh>
    <phoneticPr fontId="1"/>
  </si>
  <si>
    <t xml:space="preserve">更新内容入力画面へ戻ること
</t>
    <rPh sb="0" eb="2">
      <t>コウシン</t>
    </rPh>
    <rPh sb="2" eb="4">
      <t>ナイヨウ</t>
    </rPh>
    <rPh sb="4" eb="6">
      <t>ニュウリョク</t>
    </rPh>
    <rPh sb="6" eb="8">
      <t>ガメン</t>
    </rPh>
    <rPh sb="9" eb="10">
      <t>モド</t>
    </rPh>
    <phoneticPr fontId="1"/>
  </si>
  <si>
    <t>更新結果確認画面</t>
    <rPh sb="0" eb="2">
      <t>コウシン</t>
    </rPh>
    <rPh sb="2" eb="4">
      <t>ケッカ</t>
    </rPh>
    <rPh sb="4" eb="6">
      <t>カクニン</t>
    </rPh>
    <rPh sb="6" eb="8">
      <t>ガメン</t>
    </rPh>
    <phoneticPr fontId="1"/>
  </si>
  <si>
    <t>削除画面</t>
    <rPh sb="0" eb="2">
      <t>サクジョ</t>
    </rPh>
    <rPh sb="2" eb="4">
      <t>ガメン</t>
    </rPh>
    <phoneticPr fontId="1"/>
  </si>
  <si>
    <t xml:space="preserve">・削除画面を再表示すること
・エラーメッセージが表示されること
</t>
    <rPh sb="1" eb="3">
      <t>サクジョ</t>
    </rPh>
    <rPh sb="3" eb="5">
      <t>ガメン</t>
    </rPh>
    <phoneticPr fontId="1"/>
  </si>
  <si>
    <t xml:space="preserve">・削除画面を再表示すること
・エラーメッセージが表示されること
※IDは、login_idを判断していること(user_idではない)
</t>
    <rPh sb="1" eb="3">
      <t>サクジョ</t>
    </rPh>
    <rPh sb="3" eb="5">
      <t>ガメン</t>
    </rPh>
    <phoneticPr fontId="1"/>
  </si>
  <si>
    <t>入力したIDがログインユーザのID</t>
    <rPh sb="0" eb="2">
      <t>ニュウリョク</t>
    </rPh>
    <phoneticPr fontId="1"/>
  </si>
  <si>
    <t xml:space="preserve">入力したIDがログインユーザのID以外で、かつuser_infoテーブルに存在するID
</t>
    <rPh sb="17" eb="19">
      <t>イガイ</t>
    </rPh>
    <rPh sb="37" eb="39">
      <t>ソンザイ</t>
    </rPh>
    <phoneticPr fontId="1"/>
  </si>
  <si>
    <t xml:space="preserve">削除確認画面へ遷移すること
</t>
    <rPh sb="0" eb="2">
      <t>サクジョ</t>
    </rPh>
    <rPh sb="2" eb="4">
      <t>カクニン</t>
    </rPh>
    <rPh sb="4" eb="6">
      <t>ガメン</t>
    </rPh>
    <rPh sb="7" eb="9">
      <t>センイ</t>
    </rPh>
    <phoneticPr fontId="1"/>
  </si>
  <si>
    <t>削除確認画面</t>
    <rPh sb="0" eb="2">
      <t>サクジョ</t>
    </rPh>
    <rPh sb="2" eb="4">
      <t>カクニン</t>
    </rPh>
    <rPh sb="4" eb="6">
      <t>ガメン</t>
    </rPh>
    <phoneticPr fontId="1"/>
  </si>
  <si>
    <t xml:space="preserve">各項目には、削除画面で取得したデータが表示されること
</t>
    <rPh sb="0" eb="3">
      <t>カクコウモク</t>
    </rPh>
    <rPh sb="6" eb="8">
      <t>サクジョ</t>
    </rPh>
    <rPh sb="8" eb="10">
      <t>ガメン</t>
    </rPh>
    <rPh sb="11" eb="13">
      <t>シュトク</t>
    </rPh>
    <rPh sb="19" eb="21">
      <t>ヒョウジ</t>
    </rPh>
    <phoneticPr fontId="1"/>
  </si>
  <si>
    <t xml:space="preserve">削除画面へ戻ること
</t>
    <rPh sb="0" eb="2">
      <t>サクジョ</t>
    </rPh>
    <rPh sb="2" eb="4">
      <t>ガメン</t>
    </rPh>
    <rPh sb="5" eb="6">
      <t>モド</t>
    </rPh>
    <phoneticPr fontId="1"/>
  </si>
  <si>
    <t>「削除」ボタンを押す</t>
  </si>
  <si>
    <t xml:space="preserve">・削除結果確認画面へ遷移すること
・user_infoテーブルからデータが削除されること
</t>
    <rPh sb="1" eb="3">
      <t>サクジョ</t>
    </rPh>
    <rPh sb="3" eb="5">
      <t>ケッカ</t>
    </rPh>
    <rPh sb="5" eb="7">
      <t>カクニン</t>
    </rPh>
    <rPh sb="7" eb="9">
      <t>ガメン</t>
    </rPh>
    <rPh sb="10" eb="12">
      <t>センイ</t>
    </rPh>
    <rPh sb="37" eb="39">
      <t>サクジョ</t>
    </rPh>
    <phoneticPr fontId="1"/>
  </si>
  <si>
    <t>削除結果確認画面</t>
    <rPh sb="0" eb="2">
      <t>サクジョ</t>
    </rPh>
    <rPh sb="2" eb="4">
      <t>ケッカ</t>
    </rPh>
    <rPh sb="4" eb="6">
      <t>カクニン</t>
    </rPh>
    <rPh sb="6" eb="8">
      <t>ガメン</t>
    </rPh>
    <phoneticPr fontId="1"/>
  </si>
  <si>
    <t>IDに何も入力しない</t>
    <rPh sb="3" eb="4">
      <t>ナニ</t>
    </rPh>
    <rPh sb="5" eb="7">
      <t>ニュウリョク</t>
    </rPh>
    <phoneticPr fontId="1"/>
  </si>
  <si>
    <t>PASSに何も入力しない</t>
    <rPh sb="5" eb="6">
      <t>ナニ</t>
    </rPh>
    <rPh sb="7" eb="9">
      <t>ニュウリョク</t>
    </rPh>
    <phoneticPr fontId="1"/>
  </si>
  <si>
    <t>ID、PASSが間違っている</t>
    <rPh sb="8" eb="10">
      <t>マチガ</t>
    </rPh>
    <phoneticPr fontId="1"/>
  </si>
  <si>
    <t xml:space="preserve">ログアウト後、menu.htmlへ直接アクセス
</t>
    <rPh sb="5" eb="6">
      <t>ゴ</t>
    </rPh>
    <rPh sb="17" eb="19">
      <t>チョクセツ</t>
    </rPh>
    <phoneticPr fontId="1"/>
  </si>
  <si>
    <t xml:space="preserve">ログイン画面にリダイレクトされること
(セッションが破棄されているかの確認)
</t>
    <rPh sb="26" eb="28">
      <t>ハキ</t>
    </rPh>
    <rPh sb="35" eb="37">
      <t>カクニン</t>
    </rPh>
    <phoneticPr fontId="1"/>
  </si>
  <si>
    <t xml:space="preserve">・ログアウト画面へ遷移すること
・2秒後にログイン画面へ遷移すること
(カウントダウン表示はしなくてよい)
</t>
    <rPh sb="6" eb="8">
      <t>ガメン</t>
    </rPh>
    <rPh sb="9" eb="11">
      <t>センイ</t>
    </rPh>
    <rPh sb="18" eb="20">
      <t>ビョウゴ</t>
    </rPh>
    <rPh sb="25" eb="27">
      <t>ガメン</t>
    </rPh>
    <rPh sb="28" eb="30">
      <t>センイ</t>
    </rPh>
    <rPh sb="43" eb="45">
      <t>ヒョウジ</t>
    </rPh>
    <phoneticPr fontId="1"/>
  </si>
  <si>
    <t>「新規登録」ボタンを押す</t>
    <rPh sb="1" eb="3">
      <t>シンキ</t>
    </rPh>
    <rPh sb="3" eb="5">
      <t>トウロク</t>
    </rPh>
    <rPh sb="10" eb="11">
      <t>オ</t>
    </rPh>
    <phoneticPr fontId="1"/>
  </si>
  <si>
    <t xml:space="preserve">新規登録画面へ遷移すること
</t>
    <rPh sb="0" eb="2">
      <t>シンキ</t>
    </rPh>
    <rPh sb="2" eb="4">
      <t>トウロク</t>
    </rPh>
    <rPh sb="7" eb="9">
      <t>センイ</t>
    </rPh>
    <phoneticPr fontId="1"/>
  </si>
  <si>
    <t xml:space="preserve">productsテーブルの全てのデータが表示されること
</t>
    <rPh sb="13" eb="14">
      <t>スベ</t>
    </rPh>
    <rPh sb="20" eb="22">
      <t>ヒョウジ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</si>
  <si>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</si>
  <si>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"カテゴリ"のプルダウンでは、categoriesテーブルの情報が選択できること
(categoriesテーブルの全検索結果から、選択肢を作成すること)</t>
    <rPh sb="30" eb="32">
      <t>ジョウホウ</t>
    </rPh>
    <rPh sb="33" eb="35">
      <t>センタク</t>
    </rPh>
    <rPh sb="57" eb="58">
      <t>ゼン</t>
    </rPh>
    <rPh sb="58" eb="60">
      <t>ケンサク</t>
    </rPh>
    <rPh sb="60" eb="62">
      <t>ケッカ</t>
    </rPh>
    <rPh sb="65" eb="68">
      <t>センタクシ</t>
    </rPh>
    <rPh sb="69" eb="71">
      <t>サクセイ</t>
    </rPh>
    <phoneticPr fontId="1"/>
  </si>
  <si>
    <t>「商品ID」が未入力</t>
    <rPh sb="1" eb="3">
      <t>ショウヒン</t>
    </rPh>
    <rPh sb="7" eb="10">
      <t>ミニュウリョク</t>
    </rPh>
    <phoneticPr fontId="1"/>
  </si>
  <si>
    <t>「商品名」が未入力</t>
    <rPh sb="1" eb="3">
      <t>ショウヒン</t>
    </rPh>
    <rPh sb="3" eb="4">
      <t>メイ</t>
    </rPh>
    <rPh sb="6" eb="9">
      <t>ミニュウリョク</t>
    </rPh>
    <phoneticPr fontId="1"/>
  </si>
  <si>
    <t>「単価」が未入力</t>
    <rPh sb="1" eb="3">
      <t>タンカ</t>
    </rPh>
    <rPh sb="5" eb="8">
      <t>ミニュウリョク</t>
    </rPh>
    <phoneticPr fontId="1"/>
  </si>
  <si>
    <t xml:space="preserve">・全ての項目を入力
・商品IDが重複
</t>
    <rPh sb="1" eb="2">
      <t>スベ</t>
    </rPh>
    <rPh sb="4" eb="6">
      <t>コウモク</t>
    </rPh>
    <rPh sb="7" eb="9">
      <t>ニュウリョク</t>
    </rPh>
    <rPh sb="11" eb="13">
      <t>ショウヒン</t>
    </rPh>
    <rPh sb="16" eb="18">
      <t>ジュウフク</t>
    </rPh>
    <phoneticPr fontId="1"/>
  </si>
  <si>
    <t>「詳細」ボタンを押す</t>
    <rPh sb="1" eb="3">
      <t>ショウサイ</t>
    </rPh>
    <rPh sb="8" eb="9">
      <t>オ</t>
    </rPh>
    <phoneticPr fontId="1"/>
  </si>
  <si>
    <t>商品詳細画面に遷移する</t>
    <rPh sb="0" eb="2">
      <t>ショウヒン</t>
    </rPh>
    <rPh sb="2" eb="4">
      <t>ショウサイ</t>
    </rPh>
    <rPh sb="4" eb="6">
      <t>ガメン</t>
    </rPh>
    <rPh sb="7" eb="9">
      <t>センイ</t>
    </rPh>
    <phoneticPr fontId="1"/>
  </si>
  <si>
    <t>詳細画面</t>
    <rPh sb="0" eb="2">
      <t>ショウサイ</t>
    </rPh>
    <rPh sb="2" eb="4">
      <t>ガメン</t>
    </rPh>
    <phoneticPr fontId="1"/>
  </si>
  <si>
    <t>メニュー画面で押下した商品の詳細が表示されていること</t>
    <rPh sb="4" eb="6">
      <t>ガメン</t>
    </rPh>
    <rPh sb="7" eb="9">
      <t>オウカ</t>
    </rPh>
    <rPh sb="11" eb="13">
      <t>ショウヒン</t>
    </rPh>
    <rPh sb="14" eb="16">
      <t>ショウサイ</t>
    </rPh>
    <rPh sb="17" eb="19">
      <t>ヒョウジ</t>
    </rPh>
    <phoneticPr fontId="1"/>
  </si>
  <si>
    <t>初期表示</t>
    <rPh sb="0" eb="4">
      <t>ショキヒョウジ</t>
    </rPh>
    <phoneticPr fontId="1"/>
  </si>
  <si>
    <t>「編集」ボタンを押す</t>
    <rPh sb="1" eb="3">
      <t>ヘンシュウ</t>
    </rPh>
    <phoneticPr fontId="1"/>
  </si>
  <si>
    <t>編集画面</t>
    <rPh sb="0" eb="4">
      <t>ヘンシュウガメン</t>
    </rPh>
    <phoneticPr fontId="1"/>
  </si>
  <si>
    <t>「更新」ボタンを押す</t>
    <rPh sb="1" eb="3">
      <t>コウシン</t>
    </rPh>
    <rPh sb="8" eb="9">
      <t>オ</t>
    </rPh>
    <phoneticPr fontId="1"/>
  </si>
  <si>
    <t>エラーが発生</t>
    <rPh sb="4" eb="6">
      <t>ハッセイ</t>
    </rPh>
    <phoneticPr fontId="1"/>
  </si>
  <si>
    <t xml:space="preserve">・確認モーダルが消え編集画面に戻る
・編集画面フォームの上部にエラーメッセージ「更新時にエラーが発生しました」が表示されること
</t>
    <rPh sb="1" eb="3">
      <t>カクニン</t>
    </rPh>
    <rPh sb="8" eb="9">
      <t>キ</t>
    </rPh>
    <rPh sb="10" eb="14">
      <t>ヘンシュウガメン</t>
    </rPh>
    <rPh sb="15" eb="16">
      <t>モド</t>
    </rPh>
    <rPh sb="19" eb="23">
      <t>ヘンシュウガメン</t>
    </rPh>
    <rPh sb="28" eb="30">
      <t>ジョウブ</t>
    </rPh>
    <rPh sb="40" eb="43">
      <t>コウシンジ</t>
    </rPh>
    <rPh sb="48" eb="50">
      <t>ハッセイ</t>
    </rPh>
    <rPh sb="56" eb="58">
      <t>ヒョウジ</t>
    </rPh>
    <phoneticPr fontId="1"/>
  </si>
  <si>
    <t xml:space="preserve">・確認モーダルが消え詳細画面に戻る
・編集画面フォームの上部にエラーメッセージ「削除に失敗しました」が表示されること
</t>
    <rPh sb="1" eb="3">
      <t>カクニン</t>
    </rPh>
    <rPh sb="8" eb="9">
      <t>キ</t>
    </rPh>
    <rPh sb="10" eb="12">
      <t>ショウサイ</t>
    </rPh>
    <rPh sb="12" eb="14">
      <t>ガメン</t>
    </rPh>
    <rPh sb="15" eb="16">
      <t>モド</t>
    </rPh>
    <rPh sb="19" eb="23">
      <t>ヘンシュウガメン</t>
    </rPh>
    <rPh sb="28" eb="30">
      <t>ジョウブ</t>
    </rPh>
    <rPh sb="40" eb="41">
      <t>サク</t>
    </rPh>
    <rPh sb="43" eb="45">
      <t>シッパイ</t>
    </rPh>
    <phoneticPr fontId="1"/>
  </si>
  <si>
    <t>1. 「更新」ボタンを押す
2. 確認モーダルの「更新」ボタンを押す</t>
    <rPh sb="4" eb="6">
      <t>コウシン</t>
    </rPh>
    <rPh sb="11" eb="12">
      <t>オ</t>
    </rPh>
    <phoneticPr fontId="1"/>
  </si>
  <si>
    <t>エラーが発生</t>
    <phoneticPr fontId="1"/>
  </si>
  <si>
    <t>・メニュー画面に遷移し「削除に成功しました」と表示する
・商品一覧で商品が削除されている</t>
    <rPh sb="5" eb="7">
      <t>ガメン</t>
    </rPh>
    <rPh sb="8" eb="10">
      <t>センイ</t>
    </rPh>
    <rPh sb="12" eb="14">
      <t>サクジョ</t>
    </rPh>
    <rPh sb="15" eb="17">
      <t>セイコウ</t>
    </rPh>
    <rPh sb="23" eb="25">
      <t>ヒョウジ</t>
    </rPh>
    <rPh sb="29" eb="31">
      <t>ショウヒン</t>
    </rPh>
    <rPh sb="31" eb="33">
      <t>イチラン</t>
    </rPh>
    <rPh sb="34" eb="36">
      <t>ショウヒン</t>
    </rPh>
    <rPh sb="37" eb="39">
      <t>サクジョ</t>
    </rPh>
    <phoneticPr fontId="1"/>
  </si>
  <si>
    <t xml:space="preserve">・メニュー画面に遷移し「更新処理が完了しました」と表示する
・該当の商品が更新されている
</t>
    <rPh sb="5" eb="7">
      <t>ガメン</t>
    </rPh>
    <rPh sb="8" eb="10">
      <t>センイ</t>
    </rPh>
    <rPh sb="25" eb="27">
      <t>ヒョウジ</t>
    </rPh>
    <rPh sb="31" eb="33">
      <t>ガイトウ</t>
    </rPh>
    <rPh sb="34" eb="36">
      <t>ショウヒン</t>
    </rPh>
    <rPh sb="37" eb="39">
      <t>コウシン</t>
    </rPh>
    <phoneticPr fontId="1"/>
  </si>
  <si>
    <t>1. 「削除」ボタンを押す
2. 確認モーダルの削除ボタンを押す</t>
    <rPh sb="4" eb="6">
      <t>サクジョ</t>
    </rPh>
    <phoneticPr fontId="1"/>
  </si>
  <si>
    <t xml:space="preserve">商品の詳細が表示されること
</t>
    <rPh sb="0" eb="2">
      <t>ショウヒン</t>
    </rPh>
    <rPh sb="3" eb="5">
      <t>ショウサイ</t>
    </rPh>
    <rPh sb="6" eb="8">
      <t>ヒョウジ</t>
    </rPh>
    <phoneticPr fontId="1"/>
  </si>
  <si>
    <t xml:space="preserve">メニュー画面に遷移する
</t>
    <rPh sb="4" eb="6">
      <t>ガメン</t>
    </rPh>
    <rPh sb="7" eb="9">
      <t>センイ</t>
    </rPh>
    <phoneticPr fontId="1"/>
  </si>
  <si>
    <t xml:space="preserve">編集画面に遷移する
</t>
    <rPh sb="0" eb="2">
      <t>ヘンシュウ</t>
    </rPh>
    <rPh sb="2" eb="4">
      <t>ガメン</t>
    </rPh>
    <rPh sb="5" eb="7">
      <t>センイ</t>
    </rPh>
    <phoneticPr fontId="1"/>
  </si>
  <si>
    <t xml:space="preserve">エラーメッセージ「商品IDは必須です」が表示されること
</t>
    <rPh sb="9" eb="11">
      <t>ショウヒン</t>
    </rPh>
    <rPh sb="14" eb="16">
      <t>ヒッス</t>
    </rPh>
    <phoneticPr fontId="1"/>
  </si>
  <si>
    <t xml:space="preserve">エラーメッセージ「商品名は必須です」が表示されること
</t>
    <rPh sb="9" eb="11">
      <t>ショウヒン</t>
    </rPh>
    <rPh sb="11" eb="12">
      <t>メイ</t>
    </rPh>
    <rPh sb="13" eb="15">
      <t>ヒッス</t>
    </rPh>
    <phoneticPr fontId="1"/>
  </si>
  <si>
    <t xml:space="preserve">エラーメッセージ「単価は必須です」が表示されること
</t>
    <rPh sb="9" eb="11">
      <t>タンカ</t>
    </rPh>
    <rPh sb="12" eb="14">
      <t>ヒッス</t>
    </rPh>
    <phoneticPr fontId="1"/>
  </si>
  <si>
    <t xml:space="preserve">編集画面フォームの上部にエラーメッセージ「商品IDが重複しています」が表示されること
</t>
    <rPh sb="0" eb="4">
      <t>ヘンシュウガメン</t>
    </rPh>
    <rPh sb="9" eb="11">
      <t>ジョウブ</t>
    </rPh>
    <rPh sb="35" eb="37">
      <t>ヒョウジ</t>
    </rPh>
    <phoneticPr fontId="1"/>
  </si>
  <si>
    <t xml:space="preserve">・productsテーブルの全てのデータが表示されること
・検索結果数が正しく表示されていること
</t>
    <rPh sb="14" eb="15">
      <t>スベ</t>
    </rPh>
    <rPh sb="21" eb="23">
      <t>ヒョウジ</t>
    </rPh>
    <rPh sb="30" eb="32">
      <t>ケンサク</t>
    </rPh>
    <rPh sb="32" eb="34">
      <t>ケッカ</t>
    </rPh>
    <rPh sb="34" eb="35">
      <t>スウ</t>
    </rPh>
    <rPh sb="36" eb="37">
      <t>タダ</t>
    </rPh>
    <rPh sb="39" eb="41">
      <t>ヒョウジ</t>
    </rPh>
    <phoneticPr fontId="1"/>
  </si>
  <si>
    <t xml:space="preserve">・ログイン画面を再表示すること
・エラーメッセージ「IDは必須です」が表示されること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</si>
  <si>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・エラーメッセージ「PASSは必須です」が表示されること
</t>
    <rPh sb="5" eb="7">
      <t>ガメン</t>
    </rPh>
    <rPh sb="8" eb="11">
      <t>サイヒョウジ</t>
    </rPh>
    <phoneticPr fontId="1"/>
  </si>
  <si>
    <t xml:space="preserve">・ログイン画面を再表示すること
・エラーメッセージ「IDまたはパスワードが不正です」が表示される
</t>
    <rPh sb="5" eb="7">
      <t>ガメン</t>
    </rPh>
    <rPh sb="8" eb="11">
      <t>サイヒョウジ</t>
    </rPh>
    <phoneticPr fontId="1"/>
  </si>
  <si>
    <t xml:space="preserve">検索結果が表示されること
</t>
    <rPh sb="0" eb="2">
      <t>ケンサク</t>
    </rPh>
    <rPh sb="2" eb="4">
      <t>ケッカ</t>
    </rPh>
    <rPh sb="5" eb="7">
      <t>ヒョウジ</t>
    </rPh>
    <phoneticPr fontId="1"/>
  </si>
  <si>
    <t xml:space="preserve">エラーメッセージ「商品IDが重複しています」が表示されること
</t>
    <rPh sb="23" eb="25">
      <t>ヒョウジ</t>
    </rPh>
    <phoneticPr fontId="1"/>
  </si>
  <si>
    <t xml:space="preserve">メニュー画面に遷移し「登録が完了しました」と画面に表示される。
</t>
    <rPh sb="4" eb="6">
      <t>ガメン</t>
    </rPh>
    <rPh sb="7" eb="9">
      <t>センイ</t>
    </rPh>
    <rPh sb="22" eb="24">
      <t>ガメン</t>
    </rPh>
    <rPh sb="25" eb="27">
      <t>ヒョウジ</t>
    </rPh>
    <phoneticPr fontId="1"/>
  </si>
  <si>
    <t>○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</si>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</sst>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right" vertical="center"/>
    </xf>
    <xf numFmtId="0" fontId="2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Fill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177" fontId="4" fillId="0" borderId="16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2" fillId="0" borderId="24" xfId="0" applyFont="1" applyBorder="1">
      <alignment vertical="center"/>
    </xf>
    <xf numFmtId="0" fontId="2" fillId="2" borderId="25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2" borderId="27" xfId="0" applyFont="1" applyFill="1" applyBorder="1">
      <alignment vertical="center"/>
    </xf>
    <xf numFmtId="176" fontId="2" fillId="0" borderId="28" xfId="0" applyNumberFormat="1" applyFont="1" applyBorder="1">
      <alignment vertical="center"/>
    </xf>
    <xf numFmtId="0" fontId="2" fillId="0" borderId="29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center" vertical="center"/>
    </xf>
    <xf numFmtId="177" fontId="4" fillId="0" borderId="30" xfId="0" applyNumberFormat="1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right" vertical="center"/>
    </xf>
    <xf numFmtId="0" fontId="2" fillId="0" borderId="34" xfId="0" applyFont="1" applyBorder="1" applyAlignment="1">
      <alignment horizontal="left" vertical="top" wrapText="1"/>
    </xf>
    <xf numFmtId="0" fontId="4" fillId="0" borderId="34" xfId="0" applyFont="1" applyBorder="1" applyAlignment="1">
      <alignment horizontal="center" vertical="center"/>
    </xf>
    <xf numFmtId="177" fontId="4" fillId="0" borderId="3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標準" xfId="0" builtinId="0"/>
  </cellStyles>
  <dxfs count="58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1"/>
  <sheetViews>
    <sheetView tabSelected="1" zoomScale="85" zoomScaleNormal="85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F35" sqref="F35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44140625" style="2" bestFit="1" customWidth="1"/>
    <col min="4" max="4" width="38.33203125" style="2" bestFit="1" customWidth="1"/>
    <col min="5" max="5" width="38.33203125" style="2" customWidth="1"/>
    <col min="6" max="6" width="50.77734375" style="2" customWidth="1"/>
    <col min="7" max="7" width="9.6640625" style="2" bestFit="1" customWidth="1"/>
    <col min="8" max="8" width="9.6640625" style="2" customWidth="1"/>
    <col min="9" max="16384" width="9" style="2"/>
  </cols>
  <sheetData>
    <row r="1" spans="2:9" ht="7.5" customHeight="1" thickBot="1" x14ac:dyDescent="0.25"/>
    <row r="2" spans="2:9" ht="15.75" customHeight="1" thickBot="1" x14ac:dyDescent="0.25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9" ht="55.2" thickTop="1" thickBot="1" x14ac:dyDescent="0.25">
      <c r="B3" s="45" t="s">
        <v>3</v>
      </c>
      <c r="C3" s="7">
        <v>1.1000000000000001</v>
      </c>
      <c r="D3" s="8" t="s">
        <v>37</v>
      </c>
      <c r="E3" s="8" t="s">
        <v>105</v>
      </c>
      <c r="F3" s="8" t="s">
        <v>144</v>
      </c>
      <c r="G3" s="9" t="s">
        <v>150</v>
      </c>
      <c r="H3" s="10"/>
    </row>
    <row r="4" spans="2:9" ht="72.599999999999994" thickTop="1" x14ac:dyDescent="0.2">
      <c r="B4" s="46"/>
      <c r="C4" s="17">
        <v>1.2</v>
      </c>
      <c r="D4" s="8" t="s">
        <v>37</v>
      </c>
      <c r="E4" s="8" t="s">
        <v>106</v>
      </c>
      <c r="F4" s="8" t="s">
        <v>145</v>
      </c>
      <c r="G4" s="9" t="s">
        <v>150</v>
      </c>
      <c r="H4" s="10"/>
    </row>
    <row r="5" spans="2:9" ht="60" customHeight="1" x14ac:dyDescent="0.2">
      <c r="B5" s="46"/>
      <c r="C5" s="17">
        <v>1.3</v>
      </c>
      <c r="D5" s="37" t="s">
        <v>38</v>
      </c>
      <c r="E5" s="37" t="s">
        <v>107</v>
      </c>
      <c r="F5" s="38" t="s">
        <v>146</v>
      </c>
      <c r="G5" s="39" t="s">
        <v>150</v>
      </c>
      <c r="H5" s="40"/>
    </row>
    <row r="6" spans="2:9" ht="36.6" thickBot="1" x14ac:dyDescent="0.25">
      <c r="B6" s="46"/>
      <c r="C6" s="23">
        <v>1.4</v>
      </c>
      <c r="D6" s="37" t="s">
        <v>37</v>
      </c>
      <c r="E6" s="37" t="s">
        <v>8</v>
      </c>
      <c r="F6" s="38" t="s">
        <v>137</v>
      </c>
      <c r="G6" s="39" t="s">
        <v>150</v>
      </c>
      <c r="H6" s="40"/>
    </row>
    <row r="7" spans="2:9" ht="36.450000000000003" customHeight="1" thickTop="1" x14ac:dyDescent="0.2">
      <c r="B7" s="45" t="s">
        <v>19</v>
      </c>
      <c r="C7" s="7">
        <v>2.1</v>
      </c>
      <c r="D7" s="16" t="s">
        <v>9</v>
      </c>
      <c r="E7" s="16" t="s">
        <v>4</v>
      </c>
      <c r="F7" s="8" t="s">
        <v>40</v>
      </c>
      <c r="G7" s="9" t="s">
        <v>150</v>
      </c>
      <c r="H7" s="10"/>
    </row>
    <row r="8" spans="2:9" ht="54" x14ac:dyDescent="0.2">
      <c r="B8" s="46"/>
      <c r="C8" s="17">
        <v>2.2000000000000002</v>
      </c>
      <c r="D8" s="21" t="s">
        <v>9</v>
      </c>
      <c r="E8" s="18" t="s">
        <v>108</v>
      </c>
      <c r="F8" s="18" t="s">
        <v>109</v>
      </c>
      <c r="G8" s="25" t="s">
        <v>150</v>
      </c>
      <c r="H8" s="26"/>
    </row>
    <row r="9" spans="2:9" ht="54" x14ac:dyDescent="0.2">
      <c r="B9" s="46"/>
      <c r="C9" s="23">
        <v>2.2999999999999998</v>
      </c>
      <c r="D9" s="21" t="s">
        <v>9</v>
      </c>
      <c r="E9" s="18" t="s">
        <v>28</v>
      </c>
      <c r="F9" s="18" t="s">
        <v>143</v>
      </c>
      <c r="G9" s="19" t="s">
        <v>151</v>
      </c>
      <c r="H9" s="20"/>
    </row>
    <row r="10" spans="2:9" ht="36" x14ac:dyDescent="0.2">
      <c r="B10" s="46"/>
      <c r="C10" s="17">
        <v>2.4</v>
      </c>
      <c r="D10" s="18" t="s">
        <v>111</v>
      </c>
      <c r="E10" s="18" t="s">
        <v>4</v>
      </c>
      <c r="F10" s="18" t="s">
        <v>112</v>
      </c>
      <c r="G10" s="19" t="s">
        <v>150</v>
      </c>
      <c r="H10" s="20"/>
      <c r="I10" s="22"/>
    </row>
    <row r="11" spans="2:9" ht="62.55" customHeight="1" x14ac:dyDescent="0.2">
      <c r="B11" s="46"/>
      <c r="C11" s="17">
        <v>2.5</v>
      </c>
      <c r="D11" s="18" t="s">
        <v>31</v>
      </c>
      <c r="E11" s="18" t="s">
        <v>4</v>
      </c>
      <c r="F11" s="18" t="s">
        <v>110</v>
      </c>
      <c r="G11" s="19" t="s">
        <v>150</v>
      </c>
      <c r="H11" s="20"/>
      <c r="I11" s="22"/>
    </row>
    <row r="12" spans="2:9" ht="54" x14ac:dyDescent="0.2">
      <c r="B12" s="46"/>
      <c r="C12" s="23">
        <v>2.6</v>
      </c>
      <c r="D12" s="24" t="s">
        <v>30</v>
      </c>
      <c r="E12" s="24" t="s">
        <v>10</v>
      </c>
      <c r="F12" s="24" t="s">
        <v>43</v>
      </c>
      <c r="G12" s="25" t="s">
        <v>150</v>
      </c>
      <c r="H12" s="26"/>
      <c r="I12" s="22"/>
    </row>
    <row r="13" spans="2:9" ht="36" x14ac:dyDescent="0.2">
      <c r="B13" s="46"/>
      <c r="C13" s="17">
        <v>2.7</v>
      </c>
      <c r="D13" s="18" t="s">
        <v>32</v>
      </c>
      <c r="E13" s="18" t="s">
        <v>11</v>
      </c>
      <c r="F13" s="18" t="s">
        <v>147</v>
      </c>
      <c r="G13" s="19" t="s">
        <v>150</v>
      </c>
      <c r="H13" s="20"/>
      <c r="I13" s="22"/>
    </row>
    <row r="14" spans="2:9" ht="36" x14ac:dyDescent="0.2">
      <c r="B14" s="46"/>
      <c r="C14" s="23">
        <v>2.8</v>
      </c>
      <c r="D14" s="18" t="s">
        <v>32</v>
      </c>
      <c r="E14" s="18" t="s">
        <v>12</v>
      </c>
      <c r="F14" s="18" t="s">
        <v>113</v>
      </c>
      <c r="G14" s="19" t="s">
        <v>150</v>
      </c>
      <c r="H14" s="20"/>
      <c r="I14" s="22"/>
    </row>
    <row r="15" spans="2:9" ht="18.600000000000001" thickBot="1" x14ac:dyDescent="0.25">
      <c r="B15" s="48"/>
      <c r="C15" s="23">
        <v>2.9</v>
      </c>
      <c r="D15" s="18" t="s">
        <v>120</v>
      </c>
      <c r="E15" s="18" t="s">
        <v>28</v>
      </c>
      <c r="F15" s="18" t="s">
        <v>121</v>
      </c>
      <c r="G15" s="19" t="s">
        <v>150</v>
      </c>
      <c r="H15" s="20"/>
      <c r="I15" s="22"/>
    </row>
    <row r="16" spans="2:9" ht="72.599999999999994" thickTop="1" x14ac:dyDescent="0.2">
      <c r="B16" s="45" t="s">
        <v>114</v>
      </c>
      <c r="C16" s="7">
        <v>3.1</v>
      </c>
      <c r="D16" s="8" t="s">
        <v>9</v>
      </c>
      <c r="E16" s="8" t="s">
        <v>28</v>
      </c>
      <c r="F16" s="8" t="s">
        <v>115</v>
      </c>
      <c r="G16" s="9" t="s">
        <v>150</v>
      </c>
      <c r="H16" s="10"/>
      <c r="I16" s="22"/>
    </row>
    <row r="17" spans="2:9" ht="54" x14ac:dyDescent="0.2">
      <c r="B17" s="46"/>
      <c r="C17" s="17">
        <v>3.2</v>
      </c>
      <c r="D17" s="18" t="s">
        <v>9</v>
      </c>
      <c r="E17" s="18" t="s">
        <v>39</v>
      </c>
      <c r="F17" s="18" t="s">
        <v>46</v>
      </c>
      <c r="G17" s="19" t="s">
        <v>150</v>
      </c>
      <c r="H17" s="20"/>
      <c r="I17" s="22"/>
    </row>
    <row r="18" spans="2:9" ht="54" x14ac:dyDescent="0.2">
      <c r="B18" s="46"/>
      <c r="C18" s="23">
        <v>3.3</v>
      </c>
      <c r="D18" s="18" t="s">
        <v>36</v>
      </c>
      <c r="E18" s="18" t="s">
        <v>116</v>
      </c>
      <c r="F18" s="18" t="s">
        <v>139</v>
      </c>
      <c r="G18" s="19" t="s">
        <v>150</v>
      </c>
      <c r="H18" s="20"/>
      <c r="I18" s="22"/>
    </row>
    <row r="19" spans="2:9" ht="54" x14ac:dyDescent="0.2">
      <c r="B19" s="46"/>
      <c r="C19" s="17">
        <v>3.4</v>
      </c>
      <c r="D19" s="18" t="s">
        <v>36</v>
      </c>
      <c r="E19" s="18" t="s">
        <v>117</v>
      </c>
      <c r="F19" s="18" t="s">
        <v>140</v>
      </c>
      <c r="G19" s="19" t="s">
        <v>150</v>
      </c>
      <c r="H19" s="20"/>
      <c r="I19" s="22"/>
    </row>
    <row r="20" spans="2:9" ht="36" x14ac:dyDescent="0.2">
      <c r="B20" s="46"/>
      <c r="C20" s="23">
        <v>3.5</v>
      </c>
      <c r="D20" s="18" t="s">
        <v>36</v>
      </c>
      <c r="E20" s="18" t="s">
        <v>118</v>
      </c>
      <c r="F20" s="18" t="s">
        <v>141</v>
      </c>
      <c r="G20" s="19" t="s">
        <v>150</v>
      </c>
      <c r="H20" s="20"/>
      <c r="I20" s="22"/>
    </row>
    <row r="21" spans="2:9" ht="54" x14ac:dyDescent="0.2">
      <c r="B21" s="46"/>
      <c r="C21" s="17">
        <v>3.6</v>
      </c>
      <c r="D21" s="18" t="s">
        <v>36</v>
      </c>
      <c r="E21" s="18" t="s">
        <v>119</v>
      </c>
      <c r="F21" s="18" t="s">
        <v>148</v>
      </c>
      <c r="G21" s="19" t="s">
        <v>150</v>
      </c>
      <c r="H21" s="20"/>
      <c r="I21" s="22"/>
    </row>
    <row r="22" spans="2:9" ht="54.6" thickBot="1" x14ac:dyDescent="0.25">
      <c r="B22" s="46"/>
      <c r="C22" s="23">
        <v>3.7</v>
      </c>
      <c r="D22" s="18" t="s">
        <v>36</v>
      </c>
      <c r="E22" s="18" t="s">
        <v>16</v>
      </c>
      <c r="F22" s="18" t="s">
        <v>149</v>
      </c>
      <c r="G22" s="19" t="s">
        <v>150</v>
      </c>
      <c r="H22" s="20"/>
      <c r="I22" s="22"/>
    </row>
    <row r="23" spans="2:9" ht="36.6" thickTop="1" x14ac:dyDescent="0.2">
      <c r="B23" s="45" t="s">
        <v>122</v>
      </c>
      <c r="C23" s="7">
        <v>4.0999999999999996</v>
      </c>
      <c r="D23" s="8" t="s">
        <v>9</v>
      </c>
      <c r="E23" s="8" t="s">
        <v>4</v>
      </c>
      <c r="F23" s="8" t="s">
        <v>123</v>
      </c>
      <c r="G23" s="9" t="s">
        <v>150</v>
      </c>
      <c r="H23" s="10"/>
      <c r="I23" s="22"/>
    </row>
    <row r="24" spans="2:9" ht="36" x14ac:dyDescent="0.2">
      <c r="B24" s="46"/>
      <c r="C24" s="17">
        <v>4.2</v>
      </c>
      <c r="D24" s="18" t="s">
        <v>35</v>
      </c>
      <c r="E24" s="18" t="s">
        <v>4</v>
      </c>
      <c r="F24" s="18" t="s">
        <v>44</v>
      </c>
      <c r="G24" s="19" t="s">
        <v>150</v>
      </c>
      <c r="H24" s="20"/>
      <c r="I24" s="22"/>
    </row>
    <row r="25" spans="2:9" ht="54" x14ac:dyDescent="0.2">
      <c r="B25" s="46"/>
      <c r="C25" s="23">
        <v>4.3</v>
      </c>
      <c r="D25" s="18" t="s">
        <v>135</v>
      </c>
      <c r="E25" s="18" t="s">
        <v>28</v>
      </c>
      <c r="F25" s="18" t="s">
        <v>133</v>
      </c>
      <c r="G25" s="19" t="s">
        <v>150</v>
      </c>
      <c r="H25" s="20"/>
      <c r="I25" s="22"/>
    </row>
    <row r="26" spans="2:9" ht="72" x14ac:dyDescent="0.2">
      <c r="B26" s="46"/>
      <c r="C26" s="23"/>
      <c r="D26" s="18" t="s">
        <v>135</v>
      </c>
      <c r="E26" s="18" t="s">
        <v>128</v>
      </c>
      <c r="F26" s="18" t="s">
        <v>130</v>
      </c>
      <c r="G26" s="19" t="s">
        <v>150</v>
      </c>
      <c r="H26" s="20"/>
      <c r="I26" s="22"/>
    </row>
    <row r="27" spans="2:9" ht="36" x14ac:dyDescent="0.2">
      <c r="B27" s="47"/>
      <c r="C27" s="17">
        <v>4.4000000000000004</v>
      </c>
      <c r="D27" s="18" t="s">
        <v>125</v>
      </c>
      <c r="E27" s="18" t="s">
        <v>28</v>
      </c>
      <c r="F27" s="18" t="s">
        <v>138</v>
      </c>
      <c r="G27" s="19" t="s">
        <v>150</v>
      </c>
      <c r="H27" s="20"/>
      <c r="I27" s="22"/>
    </row>
    <row r="28" spans="2:9" ht="36" x14ac:dyDescent="0.2">
      <c r="B28" s="49" t="s">
        <v>126</v>
      </c>
      <c r="C28" s="23">
        <v>5.0999999999999996</v>
      </c>
      <c r="D28" s="24" t="s">
        <v>124</v>
      </c>
      <c r="E28" s="24" t="s">
        <v>28</v>
      </c>
      <c r="F28" s="24" t="s">
        <v>136</v>
      </c>
      <c r="G28" s="25" t="s">
        <v>150</v>
      </c>
      <c r="H28" s="26"/>
      <c r="I28" s="22"/>
    </row>
    <row r="29" spans="2:9" ht="36" x14ac:dyDescent="0.2">
      <c r="B29" s="46"/>
      <c r="C29" s="23">
        <v>5.2</v>
      </c>
      <c r="D29" s="24" t="s">
        <v>33</v>
      </c>
      <c r="E29" s="24" t="s">
        <v>28</v>
      </c>
      <c r="F29" s="24" t="s">
        <v>137</v>
      </c>
      <c r="G29" s="25" t="s">
        <v>150</v>
      </c>
      <c r="H29" s="26"/>
      <c r="I29" s="22"/>
    </row>
    <row r="30" spans="2:9" ht="54" x14ac:dyDescent="0.2">
      <c r="B30" s="46"/>
      <c r="C30" s="23">
        <v>5.3</v>
      </c>
      <c r="D30" s="24" t="s">
        <v>127</v>
      </c>
      <c r="E30" s="18" t="s">
        <v>116</v>
      </c>
      <c r="F30" s="18" t="s">
        <v>139</v>
      </c>
      <c r="G30" s="25" t="s">
        <v>150</v>
      </c>
      <c r="H30" s="26"/>
      <c r="I30" s="22"/>
    </row>
    <row r="31" spans="2:9" ht="54" x14ac:dyDescent="0.2">
      <c r="B31" s="46"/>
      <c r="C31" s="23">
        <v>5.4</v>
      </c>
      <c r="D31" s="24" t="s">
        <v>127</v>
      </c>
      <c r="E31" s="18" t="s">
        <v>117</v>
      </c>
      <c r="F31" s="18" t="s">
        <v>140</v>
      </c>
      <c r="G31" s="25" t="s">
        <v>150</v>
      </c>
      <c r="H31" s="26"/>
      <c r="I31" s="22"/>
    </row>
    <row r="32" spans="2:9" ht="36" x14ac:dyDescent="0.2">
      <c r="B32" s="46"/>
      <c r="C32" s="23">
        <v>5.5</v>
      </c>
      <c r="D32" s="24" t="s">
        <v>127</v>
      </c>
      <c r="E32" s="18" t="s">
        <v>118</v>
      </c>
      <c r="F32" s="18" t="s">
        <v>141</v>
      </c>
      <c r="G32" s="25" t="s">
        <v>150</v>
      </c>
      <c r="H32" s="26"/>
      <c r="I32" s="22"/>
    </row>
    <row r="33" spans="2:9" ht="54" x14ac:dyDescent="0.2">
      <c r="B33" s="46"/>
      <c r="C33" s="23">
        <v>5.6</v>
      </c>
      <c r="D33" s="24" t="s">
        <v>127</v>
      </c>
      <c r="E33" s="18" t="s">
        <v>119</v>
      </c>
      <c r="F33" s="18" t="s">
        <v>142</v>
      </c>
      <c r="G33" s="25"/>
      <c r="H33" s="26"/>
      <c r="I33" s="22"/>
    </row>
    <row r="34" spans="2:9" ht="72" x14ac:dyDescent="0.2">
      <c r="B34" s="46"/>
      <c r="C34" s="23">
        <v>5.7</v>
      </c>
      <c r="D34" s="24" t="s">
        <v>131</v>
      </c>
      <c r="E34" s="18" t="s">
        <v>132</v>
      </c>
      <c r="F34" s="18" t="s">
        <v>129</v>
      </c>
      <c r="G34" s="25" t="s">
        <v>150</v>
      </c>
      <c r="H34" s="26"/>
      <c r="I34" s="22"/>
    </row>
    <row r="35" spans="2:9" ht="72.599999999999994" thickBot="1" x14ac:dyDescent="0.25">
      <c r="B35" s="50"/>
      <c r="C35" s="23">
        <v>5.8</v>
      </c>
      <c r="D35" s="42" t="s">
        <v>131</v>
      </c>
      <c r="E35" s="28" t="s">
        <v>16</v>
      </c>
      <c r="F35" s="28" t="s">
        <v>134</v>
      </c>
      <c r="G35" s="43" t="s">
        <v>150</v>
      </c>
      <c r="H35" s="44"/>
      <c r="I35" s="22"/>
    </row>
    <row r="37" spans="2:9" ht="18.600000000000001" thickBot="1" x14ac:dyDescent="0.25">
      <c r="G37" s="2" t="s">
        <v>23</v>
      </c>
    </row>
    <row r="38" spans="2:9" x14ac:dyDescent="0.2">
      <c r="G38" s="31" t="s">
        <v>24</v>
      </c>
      <c r="H38" s="32">
        <f>COUNTIF($G$3:$G$35,"=○")</f>
        <v>31</v>
      </c>
    </row>
    <row r="39" spans="2:9" x14ac:dyDescent="0.2">
      <c r="G39" s="33" t="s">
        <v>25</v>
      </c>
      <c r="H39" s="34">
        <f>COUNTIF($G$3:$G$35,"=×")</f>
        <v>1</v>
      </c>
    </row>
    <row r="40" spans="2:9" x14ac:dyDescent="0.2">
      <c r="G40" s="33" t="s">
        <v>26</v>
      </c>
      <c r="H40" s="34">
        <f>COUNTBLANK($G$3:$G$35)</f>
        <v>1</v>
      </c>
    </row>
    <row r="41" spans="2:9" ht="18.600000000000001" thickBot="1" x14ac:dyDescent="0.25">
      <c r="G41" s="35" t="s">
        <v>1</v>
      </c>
      <c r="H41" s="36">
        <f>H38/(H38+H39+H40)</f>
        <v>0.93939393939393945</v>
      </c>
    </row>
  </sheetData>
  <mergeCells count="5">
    <mergeCell ref="B23:B27"/>
    <mergeCell ref="B3:B6"/>
    <mergeCell ref="B16:B22"/>
    <mergeCell ref="B7:B15"/>
    <mergeCell ref="B28:B35"/>
  </mergeCells>
  <phoneticPr fontId="1"/>
  <conditionalFormatting sqref="C3:H3 C5:C6 G19:H20 E19:E20 E22:H22 C7:H17 G30:H35 C23:H25 C27:H29 G26:H26 C18:C22 C26:E26 C30:D35">
    <cfRule type="expression" dxfId="57" priority="51">
      <formula>$G3="×"</formula>
    </cfRule>
    <cfRule type="expression" dxfId="56" priority="52">
      <formula>$G3="○"</formula>
    </cfRule>
  </conditionalFormatting>
  <conditionalFormatting sqref="D5:H6">
    <cfRule type="expression" dxfId="55" priority="43">
      <formula>$G5="×"</formula>
    </cfRule>
    <cfRule type="expression" dxfId="54" priority="44">
      <formula>$G5="○"</formula>
    </cfRule>
  </conditionalFormatting>
  <conditionalFormatting sqref="E21:H21">
    <cfRule type="expression" dxfId="53" priority="41">
      <formula>$G21="×"</formula>
    </cfRule>
    <cfRule type="expression" dxfId="52" priority="42">
      <formula>$G21="○"</formula>
    </cfRule>
  </conditionalFormatting>
  <conditionalFormatting sqref="D18:H18">
    <cfRule type="expression" dxfId="51" priority="39">
      <formula>$G18="×"</formula>
    </cfRule>
    <cfRule type="expression" dxfId="50" priority="40">
      <formula>$G18="○"</formula>
    </cfRule>
  </conditionalFormatting>
  <conditionalFormatting sqref="C4:H4">
    <cfRule type="expression" dxfId="49" priority="37">
      <formula>$G4="×"</formula>
    </cfRule>
    <cfRule type="expression" dxfId="48" priority="38">
      <formula>$G4="○"</formula>
    </cfRule>
  </conditionalFormatting>
  <conditionalFormatting sqref="D19">
    <cfRule type="expression" dxfId="47" priority="29">
      <formula>$G19="×"</formula>
    </cfRule>
    <cfRule type="expression" dxfId="46" priority="30">
      <formula>$G19="○"</formula>
    </cfRule>
  </conditionalFormatting>
  <conditionalFormatting sqref="D20">
    <cfRule type="expression" dxfId="45" priority="27">
      <formula>$G20="×"</formula>
    </cfRule>
    <cfRule type="expression" dxfId="44" priority="28">
      <formula>$G20="○"</formula>
    </cfRule>
  </conditionalFormatting>
  <conditionalFormatting sqref="D22">
    <cfRule type="expression" dxfId="43" priority="25">
      <formula>$G22="×"</formula>
    </cfRule>
    <cfRule type="expression" dxfId="42" priority="26">
      <formula>$G22="○"</formula>
    </cfRule>
  </conditionalFormatting>
  <conditionalFormatting sqref="D21">
    <cfRule type="expression" dxfId="41" priority="23">
      <formula>$G21="×"</formula>
    </cfRule>
    <cfRule type="expression" dxfId="40" priority="24">
      <formula>$G21="○"</formula>
    </cfRule>
  </conditionalFormatting>
  <conditionalFormatting sqref="F19">
    <cfRule type="expression" dxfId="39" priority="21">
      <formula>$G19="×"</formula>
    </cfRule>
    <cfRule type="expression" dxfId="38" priority="22">
      <formula>$G19="○"</formula>
    </cfRule>
  </conditionalFormatting>
  <conditionalFormatting sqref="F20">
    <cfRule type="expression" dxfId="37" priority="19">
      <formula>$G20="×"</formula>
    </cfRule>
    <cfRule type="expression" dxfId="36" priority="20">
      <formula>$G20="○"</formula>
    </cfRule>
  </conditionalFormatting>
  <conditionalFormatting sqref="E31:E32">
    <cfRule type="expression" dxfId="35" priority="17">
      <formula>$G31="×"</formula>
    </cfRule>
    <cfRule type="expression" dxfId="34" priority="18">
      <formula>$G31="○"</formula>
    </cfRule>
  </conditionalFormatting>
  <conditionalFormatting sqref="E30:F30">
    <cfRule type="expression" dxfId="33" priority="15">
      <formula>$G30="×"</formula>
    </cfRule>
    <cfRule type="expression" dxfId="32" priority="16">
      <formula>$G30="○"</formula>
    </cfRule>
  </conditionalFormatting>
  <conditionalFormatting sqref="F31">
    <cfRule type="expression" dxfId="31" priority="13">
      <formula>$G31="×"</formula>
    </cfRule>
    <cfRule type="expression" dxfId="30" priority="14">
      <formula>$G31="○"</formula>
    </cfRule>
  </conditionalFormatting>
  <conditionalFormatting sqref="F32">
    <cfRule type="expression" dxfId="29" priority="11">
      <formula>$G32="×"</formula>
    </cfRule>
    <cfRule type="expression" dxfId="28" priority="12">
      <formula>$G32="○"</formula>
    </cfRule>
  </conditionalFormatting>
  <conditionalFormatting sqref="E35:F35">
    <cfRule type="expression" dxfId="27" priority="9">
      <formula>$G35="×"</formula>
    </cfRule>
    <cfRule type="expression" dxfId="26" priority="10">
      <formula>$G35="○"</formula>
    </cfRule>
  </conditionalFormatting>
  <conditionalFormatting sqref="E33:F34">
    <cfRule type="expression" dxfId="25" priority="7">
      <formula>$G33="×"</formula>
    </cfRule>
    <cfRule type="expression" dxfId="24" priority="8">
      <formula>$G33="○"</formula>
    </cfRule>
  </conditionalFormatting>
  <conditionalFormatting sqref="F26">
    <cfRule type="expression" dxfId="23" priority="1">
      <formula>$G26="×"</formula>
    </cfRule>
    <cfRule type="expression" dxfId="22" priority="2">
      <formula>$G26="○"</formula>
    </cfRule>
  </conditionalFormatting>
  <dataValidations count="1">
    <dataValidation type="list" allowBlank="1" showInputMessage="1" showErrorMessage="1" sqref="G3:G35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4E3B-A164-E143-9A86-42E4FCF6E481}">
  <sheetPr>
    <pageSetUpPr fitToPage="1"/>
  </sheetPr>
  <dimension ref="B1:H5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" defaultRowHeight="18" x14ac:dyDescent="0.2"/>
  <cols>
    <col min="1" max="1" width="1.44140625" style="2" customWidth="1"/>
    <col min="2" max="2" width="15.21875" style="1" customWidth="1"/>
    <col min="3" max="3" width="4.77734375" style="2" bestFit="1" customWidth="1"/>
    <col min="4" max="4" width="38.33203125" style="2" bestFit="1" customWidth="1"/>
    <col min="5" max="5" width="38.33203125" style="2" customWidth="1"/>
    <col min="6" max="6" width="50.77734375" style="2" bestFit="1" customWidth="1"/>
    <col min="7" max="7" width="9.6640625" style="2" bestFit="1" customWidth="1"/>
    <col min="8" max="8" width="9.6640625" style="2" customWidth="1"/>
    <col min="9" max="16384" width="9" style="2"/>
  </cols>
  <sheetData>
    <row r="1" spans="2:8" ht="7.5" customHeight="1" thickBot="1" x14ac:dyDescent="0.25"/>
    <row r="2" spans="2:8" ht="15.75" customHeight="1" thickBot="1" x14ac:dyDescent="0.25">
      <c r="B2" s="3" t="s">
        <v>0</v>
      </c>
      <c r="C2" s="4" t="s">
        <v>20</v>
      </c>
      <c r="D2" s="5" t="s">
        <v>7</v>
      </c>
      <c r="E2" s="5" t="s">
        <v>27</v>
      </c>
      <c r="F2" s="5" t="s">
        <v>2</v>
      </c>
      <c r="G2" s="5" t="s">
        <v>21</v>
      </c>
      <c r="H2" s="6" t="s">
        <v>22</v>
      </c>
    </row>
    <row r="3" spans="2:8" ht="36.6" thickTop="1" x14ac:dyDescent="0.2">
      <c r="B3" s="46" t="s">
        <v>49</v>
      </c>
      <c r="C3" s="7">
        <v>1.1000000000000001</v>
      </c>
      <c r="D3" s="8" t="s">
        <v>9</v>
      </c>
      <c r="E3" s="8" t="s">
        <v>5</v>
      </c>
      <c r="F3" s="8" t="s">
        <v>41</v>
      </c>
      <c r="G3" s="9"/>
      <c r="H3" s="10"/>
    </row>
    <row r="4" spans="2:8" ht="36" x14ac:dyDescent="0.2">
      <c r="B4" s="46"/>
      <c r="C4" s="17">
        <v>1.2</v>
      </c>
      <c r="D4" s="18" t="s">
        <v>9</v>
      </c>
      <c r="E4" s="18" t="s">
        <v>6</v>
      </c>
      <c r="F4" s="18" t="s">
        <v>42</v>
      </c>
      <c r="G4" s="19"/>
      <c r="H4" s="20"/>
    </row>
    <row r="5" spans="2:8" ht="36" x14ac:dyDescent="0.2">
      <c r="B5" s="46"/>
      <c r="C5" s="17">
        <v>1.3</v>
      </c>
      <c r="D5" s="21" t="s">
        <v>50</v>
      </c>
      <c r="E5" s="21" t="s">
        <v>4</v>
      </c>
      <c r="F5" s="18" t="s">
        <v>51</v>
      </c>
      <c r="G5" s="19"/>
      <c r="H5" s="20"/>
    </row>
    <row r="6" spans="2:8" ht="36.6" thickBot="1" x14ac:dyDescent="0.25">
      <c r="B6" s="46"/>
      <c r="C6" s="11">
        <v>1.4</v>
      </c>
      <c r="D6" s="12" t="s">
        <v>52</v>
      </c>
      <c r="E6" s="12" t="s">
        <v>4</v>
      </c>
      <c r="F6" s="13" t="s">
        <v>53</v>
      </c>
      <c r="G6" s="14"/>
      <c r="H6" s="15"/>
    </row>
    <row r="7" spans="2:8" ht="54.6" thickTop="1" x14ac:dyDescent="0.2">
      <c r="B7" s="45" t="s">
        <v>54</v>
      </c>
      <c r="C7" s="7">
        <v>2.1</v>
      </c>
      <c r="D7" s="8" t="s">
        <v>34</v>
      </c>
      <c r="E7" s="8" t="s">
        <v>29</v>
      </c>
      <c r="F7" s="8" t="s">
        <v>55</v>
      </c>
      <c r="G7" s="9"/>
      <c r="H7" s="10"/>
    </row>
    <row r="8" spans="2:8" ht="72" x14ac:dyDescent="0.2">
      <c r="B8" s="46"/>
      <c r="C8" s="17">
        <v>2.2000000000000002</v>
      </c>
      <c r="D8" s="18" t="s">
        <v>34</v>
      </c>
      <c r="E8" s="18" t="s">
        <v>56</v>
      </c>
      <c r="F8" s="18" t="s">
        <v>57</v>
      </c>
      <c r="G8" s="19"/>
      <c r="H8" s="20"/>
    </row>
    <row r="9" spans="2:8" ht="54" x14ac:dyDescent="0.2">
      <c r="B9" s="46"/>
      <c r="C9" s="17">
        <v>2.2999999999999998</v>
      </c>
      <c r="D9" s="18" t="s">
        <v>34</v>
      </c>
      <c r="E9" s="18" t="s">
        <v>58</v>
      </c>
      <c r="F9" s="18" t="s">
        <v>59</v>
      </c>
      <c r="G9" s="19"/>
      <c r="H9" s="20"/>
    </row>
    <row r="10" spans="2:8" ht="36.6" thickBot="1" x14ac:dyDescent="0.25">
      <c r="B10" s="46"/>
      <c r="C10" s="11">
        <v>2.4</v>
      </c>
      <c r="D10" s="12" t="s">
        <v>33</v>
      </c>
      <c r="E10" s="12" t="s">
        <v>4</v>
      </c>
      <c r="F10" s="13" t="s">
        <v>44</v>
      </c>
      <c r="G10" s="14"/>
      <c r="H10" s="15"/>
    </row>
    <row r="11" spans="2:8" ht="90.6" thickTop="1" x14ac:dyDescent="0.2">
      <c r="B11" s="45" t="s">
        <v>60</v>
      </c>
      <c r="C11" s="7">
        <v>3.1</v>
      </c>
      <c r="D11" s="8" t="s">
        <v>9</v>
      </c>
      <c r="E11" s="8" t="s">
        <v>4</v>
      </c>
      <c r="F11" s="8" t="s">
        <v>45</v>
      </c>
      <c r="G11" s="9"/>
      <c r="H11" s="10"/>
    </row>
    <row r="12" spans="2:8" ht="54" x14ac:dyDescent="0.2">
      <c r="B12" s="46"/>
      <c r="C12" s="17">
        <v>3.2</v>
      </c>
      <c r="D12" s="18" t="s">
        <v>9</v>
      </c>
      <c r="E12" s="18" t="s">
        <v>4</v>
      </c>
      <c r="F12" s="18" t="s">
        <v>61</v>
      </c>
      <c r="G12" s="19"/>
      <c r="H12" s="20"/>
    </row>
    <row r="13" spans="2:8" ht="54" x14ac:dyDescent="0.2">
      <c r="B13" s="46"/>
      <c r="C13" s="17">
        <v>3.3</v>
      </c>
      <c r="D13" s="18" t="s">
        <v>9</v>
      </c>
      <c r="E13" s="18" t="s">
        <v>62</v>
      </c>
      <c r="F13" s="18" t="s">
        <v>63</v>
      </c>
      <c r="G13" s="19"/>
      <c r="H13" s="20"/>
    </row>
    <row r="14" spans="2:8" ht="54" x14ac:dyDescent="0.2">
      <c r="B14" s="46"/>
      <c r="C14" s="17">
        <v>3.4</v>
      </c>
      <c r="D14" s="18" t="s">
        <v>34</v>
      </c>
      <c r="E14" s="18" t="s">
        <v>29</v>
      </c>
      <c r="F14" s="18" t="s">
        <v>47</v>
      </c>
      <c r="G14" s="19"/>
      <c r="H14" s="20"/>
    </row>
    <row r="15" spans="2:8" ht="54" x14ac:dyDescent="0.2">
      <c r="B15" s="46"/>
      <c r="C15" s="17">
        <v>3.5</v>
      </c>
      <c r="D15" s="18" t="s">
        <v>34</v>
      </c>
      <c r="E15" s="18" t="s">
        <v>13</v>
      </c>
      <c r="F15" s="18" t="s">
        <v>47</v>
      </c>
      <c r="G15" s="19"/>
      <c r="H15" s="20"/>
    </row>
    <row r="16" spans="2:8" ht="54" x14ac:dyDescent="0.2">
      <c r="B16" s="46"/>
      <c r="C16" s="17">
        <v>3.6</v>
      </c>
      <c r="D16" s="18" t="s">
        <v>34</v>
      </c>
      <c r="E16" s="18" t="s">
        <v>14</v>
      </c>
      <c r="F16" s="18" t="s">
        <v>47</v>
      </c>
      <c r="G16" s="19"/>
      <c r="H16" s="20"/>
    </row>
    <row r="17" spans="2:8" ht="54" x14ac:dyDescent="0.2">
      <c r="B17" s="46"/>
      <c r="C17" s="17">
        <v>3.7</v>
      </c>
      <c r="D17" s="18" t="s">
        <v>34</v>
      </c>
      <c r="E17" s="18" t="s">
        <v>15</v>
      </c>
      <c r="F17" s="18" t="s">
        <v>47</v>
      </c>
      <c r="G17" s="19"/>
      <c r="H17" s="20"/>
    </row>
    <row r="18" spans="2:8" ht="90" x14ac:dyDescent="0.2">
      <c r="B18" s="46"/>
      <c r="C18" s="17">
        <v>3.8</v>
      </c>
      <c r="D18" s="18" t="s">
        <v>34</v>
      </c>
      <c r="E18" s="18" t="s">
        <v>64</v>
      </c>
      <c r="F18" s="18" t="s">
        <v>65</v>
      </c>
      <c r="G18" s="19"/>
      <c r="H18" s="20"/>
    </row>
    <row r="19" spans="2:8" ht="54" x14ac:dyDescent="0.2">
      <c r="B19" s="46"/>
      <c r="C19" s="17">
        <v>3.9</v>
      </c>
      <c r="D19" s="18" t="s">
        <v>34</v>
      </c>
      <c r="E19" s="18" t="s">
        <v>66</v>
      </c>
      <c r="F19" s="18" t="s">
        <v>48</v>
      </c>
      <c r="G19" s="19"/>
      <c r="H19" s="20"/>
    </row>
    <row r="20" spans="2:8" ht="36" x14ac:dyDescent="0.2">
      <c r="B20" s="46"/>
      <c r="C20" s="41" t="s">
        <v>67</v>
      </c>
      <c r="D20" s="18" t="s">
        <v>34</v>
      </c>
      <c r="E20" s="18" t="s">
        <v>68</v>
      </c>
      <c r="F20" s="18" t="s">
        <v>69</v>
      </c>
      <c r="G20" s="19"/>
      <c r="H20" s="20"/>
    </row>
    <row r="21" spans="2:8" ht="36" x14ac:dyDescent="0.2">
      <c r="B21" s="46"/>
      <c r="C21" s="41" t="s">
        <v>70</v>
      </c>
      <c r="D21" s="18" t="s">
        <v>34</v>
      </c>
      <c r="E21" s="18" t="s">
        <v>71</v>
      </c>
      <c r="F21" s="18" t="s">
        <v>69</v>
      </c>
      <c r="G21" s="19"/>
      <c r="H21" s="20"/>
    </row>
    <row r="22" spans="2:8" ht="36" x14ac:dyDescent="0.2">
      <c r="B22" s="46"/>
      <c r="C22" s="41" t="s">
        <v>72</v>
      </c>
      <c r="D22" s="18" t="s">
        <v>34</v>
      </c>
      <c r="E22" s="18" t="s">
        <v>73</v>
      </c>
      <c r="F22" s="18" t="s">
        <v>69</v>
      </c>
      <c r="G22" s="19"/>
      <c r="H22" s="20"/>
    </row>
    <row r="23" spans="2:8" ht="36" x14ac:dyDescent="0.2">
      <c r="B23" s="46"/>
      <c r="C23" s="41" t="s">
        <v>74</v>
      </c>
      <c r="D23" s="18" t="s">
        <v>34</v>
      </c>
      <c r="E23" s="18" t="s">
        <v>75</v>
      </c>
      <c r="F23" s="18" t="s">
        <v>69</v>
      </c>
      <c r="G23" s="19"/>
      <c r="H23" s="20"/>
    </row>
    <row r="24" spans="2:8" ht="36" x14ac:dyDescent="0.2">
      <c r="B24" s="46"/>
      <c r="C24" s="41" t="s">
        <v>76</v>
      </c>
      <c r="D24" s="18" t="s">
        <v>34</v>
      </c>
      <c r="E24" s="18" t="s">
        <v>77</v>
      </c>
      <c r="F24" s="18" t="s">
        <v>69</v>
      </c>
      <c r="G24" s="19"/>
      <c r="H24" s="20"/>
    </row>
    <row r="25" spans="2:8" ht="54" x14ac:dyDescent="0.2">
      <c r="B25" s="46"/>
      <c r="C25" s="41" t="s">
        <v>78</v>
      </c>
      <c r="D25" s="18" t="s">
        <v>34</v>
      </c>
      <c r="E25" s="18" t="s">
        <v>79</v>
      </c>
      <c r="F25" s="18" t="s">
        <v>80</v>
      </c>
      <c r="G25" s="19"/>
      <c r="H25" s="20"/>
    </row>
    <row r="26" spans="2:8" ht="36" x14ac:dyDescent="0.2">
      <c r="B26" s="46"/>
      <c r="C26" s="41" t="s">
        <v>81</v>
      </c>
      <c r="D26" s="18" t="s">
        <v>35</v>
      </c>
      <c r="E26" s="18" t="s">
        <v>4</v>
      </c>
      <c r="F26" s="18" t="s">
        <v>82</v>
      </c>
      <c r="G26" s="19"/>
      <c r="H26" s="20"/>
    </row>
    <row r="27" spans="2:8" ht="36.6" thickBot="1" x14ac:dyDescent="0.25">
      <c r="B27" s="46"/>
      <c r="C27" s="41" t="s">
        <v>83</v>
      </c>
      <c r="D27" s="13" t="s">
        <v>33</v>
      </c>
      <c r="E27" s="13" t="s">
        <v>4</v>
      </c>
      <c r="F27" s="13" t="s">
        <v>44</v>
      </c>
      <c r="G27" s="14"/>
      <c r="H27" s="15"/>
    </row>
    <row r="28" spans="2:8" ht="72.599999999999994" thickTop="1" x14ac:dyDescent="0.2">
      <c r="B28" s="45" t="s">
        <v>84</v>
      </c>
      <c r="C28" s="7">
        <v>4.0999999999999996</v>
      </c>
      <c r="D28" s="8" t="s">
        <v>9</v>
      </c>
      <c r="E28" s="8" t="s">
        <v>85</v>
      </c>
      <c r="F28" s="8" t="s">
        <v>86</v>
      </c>
      <c r="G28" s="9"/>
      <c r="H28" s="10"/>
    </row>
    <row r="29" spans="2:8" ht="72" x14ac:dyDescent="0.2">
      <c r="B29" s="46"/>
      <c r="C29" s="17">
        <v>4.2</v>
      </c>
      <c r="D29" s="18" t="s">
        <v>9</v>
      </c>
      <c r="E29" s="18" t="s">
        <v>87</v>
      </c>
      <c r="F29" s="18" t="s">
        <v>88</v>
      </c>
      <c r="G29" s="19"/>
      <c r="H29" s="20"/>
    </row>
    <row r="30" spans="2:8" ht="90" x14ac:dyDescent="0.2">
      <c r="B30" s="46"/>
      <c r="C30" s="17">
        <v>4.3</v>
      </c>
      <c r="D30" s="18" t="s">
        <v>50</v>
      </c>
      <c r="E30" s="18" t="s">
        <v>17</v>
      </c>
      <c r="F30" s="18" t="s">
        <v>89</v>
      </c>
      <c r="G30" s="19"/>
      <c r="H30" s="20"/>
    </row>
    <row r="31" spans="2:8" ht="54" x14ac:dyDescent="0.2">
      <c r="B31" s="46"/>
      <c r="C31" s="17">
        <v>4.4000000000000004</v>
      </c>
      <c r="D31" s="18" t="s">
        <v>50</v>
      </c>
      <c r="E31" s="18" t="s">
        <v>18</v>
      </c>
      <c r="F31" s="18" t="s">
        <v>90</v>
      </c>
      <c r="G31" s="19"/>
      <c r="H31" s="20"/>
    </row>
    <row r="32" spans="2:8" ht="36" x14ac:dyDescent="0.2">
      <c r="B32" s="46"/>
      <c r="C32" s="17">
        <v>4.5</v>
      </c>
      <c r="D32" s="18" t="s">
        <v>35</v>
      </c>
      <c r="E32" s="18" t="s">
        <v>4</v>
      </c>
      <c r="F32" s="18" t="s">
        <v>91</v>
      </c>
      <c r="G32" s="19"/>
      <c r="H32" s="20"/>
    </row>
    <row r="33" spans="2:8" ht="36.6" thickBot="1" x14ac:dyDescent="0.25">
      <c r="B33" s="46"/>
      <c r="C33" s="11">
        <v>4.5999999999999996</v>
      </c>
      <c r="D33" s="13" t="s">
        <v>33</v>
      </c>
      <c r="E33" s="13" t="s">
        <v>4</v>
      </c>
      <c r="F33" s="13" t="s">
        <v>44</v>
      </c>
      <c r="G33" s="14"/>
      <c r="H33" s="15"/>
    </row>
    <row r="34" spans="2:8" ht="36.6" thickTop="1" x14ac:dyDescent="0.2">
      <c r="B34" s="45" t="s">
        <v>92</v>
      </c>
      <c r="C34" s="7">
        <v>5.0999999999999996</v>
      </c>
      <c r="D34" s="8" t="s">
        <v>9</v>
      </c>
      <c r="E34" s="8" t="s">
        <v>4</v>
      </c>
      <c r="F34" s="8" t="s">
        <v>40</v>
      </c>
      <c r="G34" s="9"/>
      <c r="H34" s="10"/>
    </row>
    <row r="35" spans="2:8" ht="36.6" thickBot="1" x14ac:dyDescent="0.25">
      <c r="B35" s="46"/>
      <c r="C35" s="11">
        <v>5.2</v>
      </c>
      <c r="D35" s="13" t="s">
        <v>33</v>
      </c>
      <c r="E35" s="13" t="s">
        <v>4</v>
      </c>
      <c r="F35" s="13" t="s">
        <v>44</v>
      </c>
      <c r="G35" s="14"/>
      <c r="H35" s="15"/>
    </row>
    <row r="36" spans="2:8" ht="54.6" thickTop="1" x14ac:dyDescent="0.2">
      <c r="B36" s="45" t="s">
        <v>93</v>
      </c>
      <c r="C36" s="23">
        <v>6.1</v>
      </c>
      <c r="D36" s="24" t="s">
        <v>34</v>
      </c>
      <c r="E36" s="24" t="s">
        <v>29</v>
      </c>
      <c r="F36" s="24" t="s">
        <v>94</v>
      </c>
      <c r="G36" s="25"/>
      <c r="H36" s="26"/>
    </row>
    <row r="37" spans="2:8" ht="72" x14ac:dyDescent="0.2">
      <c r="B37" s="46"/>
      <c r="C37" s="17">
        <v>6.2</v>
      </c>
      <c r="D37" s="18" t="s">
        <v>34</v>
      </c>
      <c r="E37" s="18" t="s">
        <v>56</v>
      </c>
      <c r="F37" s="18" t="s">
        <v>95</v>
      </c>
      <c r="G37" s="19"/>
      <c r="H37" s="20"/>
    </row>
    <row r="38" spans="2:8" ht="72" x14ac:dyDescent="0.2">
      <c r="B38" s="46"/>
      <c r="C38" s="17">
        <v>6.3</v>
      </c>
      <c r="D38" s="18" t="s">
        <v>34</v>
      </c>
      <c r="E38" s="18" t="s">
        <v>96</v>
      </c>
      <c r="F38" s="18" t="s">
        <v>95</v>
      </c>
      <c r="G38" s="19"/>
      <c r="H38" s="20"/>
    </row>
    <row r="39" spans="2:8" ht="54" x14ac:dyDescent="0.2">
      <c r="B39" s="46"/>
      <c r="C39" s="17">
        <v>6.4</v>
      </c>
      <c r="D39" s="18" t="s">
        <v>34</v>
      </c>
      <c r="E39" s="18" t="s">
        <v>97</v>
      </c>
      <c r="F39" s="18" t="s">
        <v>98</v>
      </c>
      <c r="G39" s="19"/>
      <c r="H39" s="20"/>
    </row>
    <row r="40" spans="2:8" ht="36.6" thickBot="1" x14ac:dyDescent="0.25">
      <c r="B40" s="46"/>
      <c r="C40" s="11">
        <v>6.5</v>
      </c>
      <c r="D40" s="13" t="s">
        <v>33</v>
      </c>
      <c r="E40" s="13" t="s">
        <v>4</v>
      </c>
      <c r="F40" s="13" t="s">
        <v>44</v>
      </c>
      <c r="G40" s="14"/>
      <c r="H40" s="15"/>
    </row>
    <row r="41" spans="2:8" ht="54.6" thickTop="1" x14ac:dyDescent="0.2">
      <c r="B41" s="45" t="s">
        <v>99</v>
      </c>
      <c r="C41" s="7">
        <v>7.1</v>
      </c>
      <c r="D41" s="8" t="s">
        <v>9</v>
      </c>
      <c r="E41" s="8" t="s">
        <v>4</v>
      </c>
      <c r="F41" s="8" t="s">
        <v>100</v>
      </c>
      <c r="G41" s="9"/>
      <c r="H41" s="10"/>
    </row>
    <row r="42" spans="2:8" ht="36" x14ac:dyDescent="0.2">
      <c r="B42" s="46"/>
      <c r="C42" s="17">
        <v>7.2</v>
      </c>
      <c r="D42" s="18" t="s">
        <v>35</v>
      </c>
      <c r="E42" s="18" t="s">
        <v>4</v>
      </c>
      <c r="F42" s="18" t="s">
        <v>101</v>
      </c>
      <c r="G42" s="19"/>
      <c r="H42" s="20"/>
    </row>
    <row r="43" spans="2:8" ht="36" x14ac:dyDescent="0.2">
      <c r="B43" s="46"/>
      <c r="C43" s="17">
        <v>7.3</v>
      </c>
      <c r="D43" s="18" t="s">
        <v>33</v>
      </c>
      <c r="E43" s="18" t="s">
        <v>4</v>
      </c>
      <c r="F43" s="18" t="s">
        <v>44</v>
      </c>
      <c r="G43" s="19"/>
      <c r="H43" s="20"/>
    </row>
    <row r="44" spans="2:8" ht="54.6" thickBot="1" x14ac:dyDescent="0.25">
      <c r="B44" s="46"/>
      <c r="C44" s="11">
        <v>7.4</v>
      </c>
      <c r="D44" s="13" t="s">
        <v>102</v>
      </c>
      <c r="E44" s="13" t="s">
        <v>4</v>
      </c>
      <c r="F44" s="13" t="s">
        <v>103</v>
      </c>
      <c r="G44" s="14"/>
      <c r="H44" s="15"/>
    </row>
    <row r="45" spans="2:8" ht="36.6" thickTop="1" x14ac:dyDescent="0.2">
      <c r="B45" s="45" t="s">
        <v>104</v>
      </c>
      <c r="C45" s="7">
        <v>8.1</v>
      </c>
      <c r="D45" s="8" t="s">
        <v>9</v>
      </c>
      <c r="E45" s="8" t="s">
        <v>4</v>
      </c>
      <c r="F45" s="8" t="s">
        <v>40</v>
      </c>
      <c r="G45" s="9"/>
      <c r="H45" s="10"/>
    </row>
    <row r="46" spans="2:8" ht="36.6" thickBot="1" x14ac:dyDescent="0.25">
      <c r="B46" s="50"/>
      <c r="C46" s="27">
        <v>8.1999999999999993</v>
      </c>
      <c r="D46" s="28" t="s">
        <v>33</v>
      </c>
      <c r="E46" s="28" t="s">
        <v>4</v>
      </c>
      <c r="F46" s="28" t="s">
        <v>44</v>
      </c>
      <c r="G46" s="29"/>
      <c r="H46" s="30"/>
    </row>
    <row r="48" spans="2:8" ht="18.600000000000001" thickBot="1" x14ac:dyDescent="0.25">
      <c r="G48" s="2" t="s">
        <v>23</v>
      </c>
    </row>
    <row r="49" spans="7:8" x14ac:dyDescent="0.2">
      <c r="G49" s="31" t="s">
        <v>24</v>
      </c>
      <c r="H49" s="32">
        <f>COUNTIF($G$3:$G$46,"=○")</f>
        <v>0</v>
      </c>
    </row>
    <row r="50" spans="7:8" x14ac:dyDescent="0.2">
      <c r="G50" s="33" t="s">
        <v>25</v>
      </c>
      <c r="H50" s="34">
        <f>COUNTIF($G$3:$G$46,"=×")</f>
        <v>0</v>
      </c>
    </row>
    <row r="51" spans="7:8" x14ac:dyDescent="0.2">
      <c r="G51" s="33" t="s">
        <v>26</v>
      </c>
      <c r="H51" s="34">
        <f>COUNTBLANK($G$3:$G$46)</f>
        <v>44</v>
      </c>
    </row>
    <row r="52" spans="7:8" ht="18.600000000000001" thickBot="1" x14ac:dyDescent="0.25">
      <c r="G52" s="35" t="s">
        <v>1</v>
      </c>
      <c r="H52" s="36">
        <f>H49/(H49+H50+H51)</f>
        <v>0</v>
      </c>
    </row>
  </sheetData>
  <mergeCells count="8">
    <mergeCell ref="B41:B44"/>
    <mergeCell ref="B45:B46"/>
    <mergeCell ref="B3:B6"/>
    <mergeCell ref="B7:B10"/>
    <mergeCell ref="B11:B27"/>
    <mergeCell ref="B28:B33"/>
    <mergeCell ref="B34:B35"/>
    <mergeCell ref="B36:B40"/>
  </mergeCells>
  <phoneticPr fontId="1"/>
  <conditionalFormatting sqref="C3:H10 C12:H13 C28:H46 D27:H27 C18:H18 C21:H24 C26:H26">
    <cfRule type="expression" dxfId="21" priority="21">
      <formula>$G3="×"</formula>
    </cfRule>
    <cfRule type="expression" dxfId="20" priority="22">
      <formula>$G3="○"</formula>
    </cfRule>
  </conditionalFormatting>
  <conditionalFormatting sqref="C11:H11">
    <cfRule type="expression" dxfId="19" priority="19">
      <formula>$G11="×"</formula>
    </cfRule>
    <cfRule type="expression" dxfId="18" priority="20">
      <formula>$G11="○"</formula>
    </cfRule>
  </conditionalFormatting>
  <conditionalFormatting sqref="C27">
    <cfRule type="expression" dxfId="17" priority="17">
      <formula>$G27="×"</formula>
    </cfRule>
    <cfRule type="expression" dxfId="16" priority="18">
      <formula>$G27="○"</formula>
    </cfRule>
  </conditionalFormatting>
  <conditionalFormatting sqref="C15:H17">
    <cfRule type="expression" dxfId="15" priority="15">
      <formula>$G15="×"</formula>
    </cfRule>
    <cfRule type="expression" dxfId="14" priority="16">
      <formula>$G15="○"</formula>
    </cfRule>
  </conditionalFormatting>
  <conditionalFormatting sqref="C14:H14">
    <cfRule type="expression" dxfId="13" priority="13">
      <formula>$G14="×"</formula>
    </cfRule>
    <cfRule type="expression" dxfId="12" priority="14">
      <formula>$G14="○"</formula>
    </cfRule>
  </conditionalFormatting>
  <conditionalFormatting sqref="C19:H19">
    <cfRule type="expression" dxfId="11" priority="11">
      <formula>$G19="×"</formula>
    </cfRule>
    <cfRule type="expression" dxfId="10" priority="12">
      <formula>$G19="○"</formula>
    </cfRule>
  </conditionalFormatting>
  <conditionalFormatting sqref="C20:H20">
    <cfRule type="expression" dxfId="9" priority="9">
      <formula>$G20="×"</formula>
    </cfRule>
    <cfRule type="expression" dxfId="8" priority="10">
      <formula>$G20="○"</formula>
    </cfRule>
  </conditionalFormatting>
  <conditionalFormatting sqref="C25:E25 G25:H25">
    <cfRule type="expression" dxfId="7" priority="7">
      <formula>$G25="×"</formula>
    </cfRule>
    <cfRule type="expression" dxfId="6" priority="8">
      <formula>$G25="○"</formula>
    </cfRule>
  </conditionalFormatting>
  <conditionalFormatting sqref="F25">
    <cfRule type="expression" dxfId="5" priority="5">
      <formula>$G25="×"</formula>
    </cfRule>
    <cfRule type="expression" dxfId="4" priority="6">
      <formula>$G25="○"</formula>
    </cfRule>
  </conditionalFormatting>
  <conditionalFormatting sqref="C25">
    <cfRule type="expression" dxfId="3" priority="3">
      <formula>$G25="×"</formula>
    </cfRule>
    <cfRule type="expression" dxfId="2" priority="4">
      <formula>$G25="○"</formula>
    </cfRule>
  </conditionalFormatting>
  <conditionalFormatting sqref="C26">
    <cfRule type="expression" dxfId="1" priority="1">
      <formula>$G26="×"</formula>
    </cfRule>
    <cfRule type="expression" dxfId="0" priority="2">
      <formula>$G26="○"</formula>
    </cfRule>
  </conditionalFormatting>
  <dataValidations count="1">
    <dataValidation type="list" allowBlank="1" showInputMessage="1" showErrorMessage="1" sqref="G3:G46" xr:uid="{380D6E7D-E834-E34D-AC3F-1E53F376FA11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基本</vt:lpstr>
      <vt:lpstr>発展</vt:lpstr>
      <vt:lpstr>基本!Print_Area</vt:lpstr>
      <vt:lpstr>発展!Print_Area</vt:lpstr>
      <vt:lpstr>基本!Print_Titles</vt:lpstr>
      <vt:lpstr>発展!Print_Titles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axiz</cp:lastModifiedBy>
  <cp:lastPrinted>2019-02-05T01:26:06Z</cp:lastPrinted>
  <dcterms:created xsi:type="dcterms:W3CDTF">2016-05-26T05:40:53Z</dcterms:created>
  <dcterms:modified xsi:type="dcterms:W3CDTF">2022-05-26T08:56:53Z</dcterms:modified>
</cp:coreProperties>
</file>