
<file path=[Content_Types].xml><?xml version="1.0" encoding="utf-8"?>
<Types xmlns="http://schemas.openxmlformats.org/package/2006/content-types">
  <Default Extension="rels" ContentType="application/vnd.openxmlformats-package.relationships+xml"/>
  <Default Extension="xml" ContentType="application/xml"/>
  <Override PartName="/xl/charts/chart3.xml" ContentType="application/vnd.openxmlformats-officedocument.drawingml.chart+xml"/>
  <Override PartName="/xl/charts/chart4.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5.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drawings/drawing5.xml" ContentType="application/vnd.openxmlformats-officedocument.drawing+xml"/>
  <Override PartName="/xl/drawings/drawing7.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ProductBackLog" state="visible" r:id="rId3"/>
    <sheet sheetId="2" name="User stories" state="hidden" r:id="rId4"/>
    <sheet sheetId="3" name="Sprint6" state="hidden" r:id="rId5"/>
    <sheet sheetId="4" name="Sprint5" state="visible" r:id="rId6"/>
    <sheet sheetId="5" name="Sprint4" state="visible" r:id="rId7"/>
    <sheet sheetId="6" name="Sprint3" state="visible" r:id="rId8"/>
    <sheet sheetId="7" name="Sprint2" state="visible" r:id="rId9"/>
    <sheet sheetId="8" name="Sprint1" state="visible" r:id="rId10"/>
    <sheet sheetId="9" name="Sprint0" state="visible" r:id="rId11"/>
  </sheets>
  <definedNames/>
  <calcPr/>
</workbook>
</file>

<file path=xl/sharedStrings.xml><?xml version="1.0" encoding="utf-8"?>
<sst xmlns="http://schemas.openxmlformats.org/spreadsheetml/2006/main" count="782" uniqueCount="251">
  <si>
    <t>Priority</t>
  </si>
  <si>
    <t>Test</t>
  </si>
  <si>
    <t>User story</t>
  </si>
  <si>
    <t>Status</t>
  </si>
  <si>
    <t>Story Points</t>
  </si>
  <si>
    <t>In Sprint</t>
  </si>
  <si>
    <t>Done when:</t>
  </si>
  <si>
    <t>DoD</t>
  </si>
  <si>
    <t>A</t>
  </si>
  <si>
    <t>SPIKE - Tiimi opiskelee ja selvittää Javacript testausta</t>
  </si>
  <si>
    <t>Done</t>
  </si>
  <si>
    <t>23.5.</t>
  </si>
  <si>
    <t>Testaustyökalut valittu</t>
  </si>
  <si>
    <t>Kaikki ovat perehtyneet valittuihin testityökaluihin</t>
  </si>
  <si>
    <t>STMT</t>
  </si>
  <si>
    <t>Käyttäjänä haluan kirjautua sisään</t>
  </si>
  <si>
    <t>26.5.</t>
  </si>
  <si>
    <t>Käyttäjät tunnistetaan käyttäjätunnuksen perusteella, ei salasanaa</t>
  </si>
  <si>
    <t>Jos käyttäjä on uusi, kysytään kätisyys ym tiedot</t>
  </si>
  <si>
    <t>Käyttäjänä haluan nähdä ohjeet</t>
  </si>
  <si>
    <t>1,2,3</t>
  </si>
  <si>
    <t>6.6.</t>
  </si>
  <si>
    <t>Ohjesivu valmis</t>
  </si>
  <si>
    <t>Ohjesivu avautuu kirjautumisen jälkeen</t>
  </si>
  <si>
    <t>Käyttäjänä haluan nähdä numerot yksi kerrallaan</t>
  </si>
  <si>
    <t>30.5.</t>
  </si>
  <si>
    <t>Ohjelma näyttää (satunnaistettuja/kovakoodattuja) numeroita yksitellen halutuin väliajoin</t>
  </si>
  <si>
    <t>Käyttäjänä haluan vastata testiin</t>
  </si>
  <si>
    <t>Testinumerot kovakoodattuja</t>
  </si>
  <si>
    <t>Näytettyään numerot ohjelma siirtyy vastaustilaan</t>
  </si>
  <si>
    <t>Käyttäjä voi syöttää kymmenen sekuntin ajan numeroita, jotka tallentuvat muuttujaan.</t>
  </si>
  <si>
    <t>Käyttäjänä haluan nähdä pisteeni</t>
  </si>
  <si>
    <t>Testin loputtua ruutuun tulee käyttäjän pisteet</t>
  </si>
  <si>
    <t>Pisteiden lasku toteutettu backendissä</t>
  </si>
  <si>
    <t>Tutkijana haluan tallentaa uuden listan tietokantaan</t>
  </si>
  <si>
    <t>27.5.</t>
  </si>
  <si>
    <t>Tutkija voi ladata csv-tiedoston palvelimelle</t>
  </si>
  <si>
    <t>Listat tallennetaan csv-tiedostoista tietokantaan</t>
  </si>
  <si>
    <t>Testattavana haluan tehdä valmiiksi generoidun testilistan</t>
  </si>
  <si>
    <t>Numerot haetaan tietokannasta testiin</t>
  </si>
  <si>
    <t>Testi ajetaan läpi normaalisti</t>
  </si>
  <si>
    <t>B</t>
  </si>
  <si>
    <t>Käyttäjänä haluan harjoitella testin tekemistä</t>
  </si>
  <si>
    <t>Ennen ensimmäistä testikertaa harjoittelu on pakollista</t>
  </si>
  <si>
    <t>Käyttäjä voi harjoitella maksimissaan kolme kertaa</t>
  </si>
  <si>
    <t>Harjoittelun jälkeen näytetään harjoittelun tulokset</t>
  </si>
  <si>
    <t>Käyttäjänä haluan että testini tulokset tallentuvat tietokantaan</t>
  </si>
  <si>
    <t>Kaikki näppäinpainallukset ja muut tapahtumat tallentuvat testin päätyttyä tietokantaan oikein</t>
  </si>
  <si>
    <t>ADT</t>
  </si>
  <si>
    <t>Käyttäjänä haluan kuulla ääniä kuulokkeistani</t>
  </si>
  <si>
    <t>Palvelimella oleva äänitiedosto toistetaan ohjelmasta selaimen kautta nappia painamalla.</t>
  </si>
  <si>
    <t>C</t>
  </si>
  <si>
    <t>Tutkittavana haluan nähdä kohdistusristin</t>
  </si>
  <si>
    <t>10.6.</t>
  </si>
  <si>
    <t>Ennen jokaista sarjaa ruudulla näkyy määrätyn ajan +-merkki kohdassa, johon numerot tulevat.</t>
  </si>
  <si>
    <t>Tutkijana haluan varmistaa että käyttäjä harjoittelee ennen testin tekemistä</t>
  </si>
  <si>
    <t>Käyttäjä ei voi aloittaa testin tekemistä ennen kuin on tehnyt harjoituslistan.</t>
  </si>
  <si>
    <t>Tutkijana haluan nähdä kesken jääneiden testien tulokset tietokannassa</t>
  </si>
  <si>
    <t>Käyttäjän painallukset ja muut tapahtumat lähetetään serverille ja tallennetaan tietokantaan vähintään jokaisen testisarjan jälkeen</t>
  </si>
  <si>
    <t>Käyttäjänä haluan pärjätä pelkällä näppäimistöllä</t>
  </si>
  <si>
    <t>Kirjautumisen jälkeen käyttäjän ei tarvitse koskea hiireen harjoitellakseen tai tehdäkseen testin</t>
  </si>
  <si>
    <t>E</t>
  </si>
  <si>
    <t>Käyttäjänä haluan ettei käyttäjätunnukseni näy muille samaa konetta käyttäville testin tekemisen jälkeen</t>
  </si>
  <si>
    <t>2.6.</t>
  </si>
  <si>
    <t>Seuraava käyttäjä ei näe edellisen käyttäjän tunnusta syöttäessään omaansa</t>
  </si>
  <si>
    <t>Dropped</t>
  </si>
  <si>
    <t>Käyttäjänä haluan kuulla numeroita ennalta määrätyssä järjestyksessä</t>
  </si>
  <si>
    <t>Käyttäjänä haluan tehdä testin useamman kerran eri listoilla</t>
  </si>
  <si>
    <t>Jos käyttäjä tekee testin uudestaan, hän joutuu suorittamaan eri testilistan kuin edellisillä kerroilla</t>
  </si>
  <si>
    <t>Listat tehdään ennalta määritellyssä järjestyksessä.</t>
  </si>
  <si>
    <t>Mikäli testi jää kesken, tekee käyttäjä seuraavalla kerralla eri listan</t>
  </si>
  <si>
    <t>Tutkijana haluan kirjautua sisään päästäkseni käsiksi hallintakäyttöliittymään</t>
  </si>
  <si>
    <t>Hallintakäyttöliittymään ei pääse käsiksi ellei ole kirjautunut</t>
  </si>
  <si>
    <t>Hallintakäyttöliittymään pääsee käsiksi jos on kirjautunut</t>
  </si>
  <si>
    <t>Admin-tunnukset tietokannassa</t>
  </si>
  <si>
    <t>Käyttäjänä haluan että kaikki ohjeet ovat selkeitä ja tulevat näkyviin oikeassa kohdassa</t>
  </si>
  <si>
    <t>Asiakaspalaverissa sovitut muutokset on toteutettu</t>
  </si>
  <si>
    <t>Tutkijana haluan saada datan tietokannasta csv-tiedostoon</t>
  </si>
  <si>
    <t>Hallintakäyttöliittymässä on csv-export nappula jokaiselle tietokantataululle</t>
  </si>
  <si>
    <t>Hallintakäyttöliittymässä on csv-export  nappula user-, testcase-, ja result-taulujen exportaamiselle kerralla</t>
  </si>
  <si>
    <t>Tutkijana haluan, että tiedot tallentuvat MySQL-kantaan</t>
  </si>
  <si>
    <t>Tiedot tallentuvat mySQL-tietokantaan</t>
  </si>
  <si>
    <t>Käyttäjänä en halua enää yrittää arvata pitkiä sarjoja kun olen niissä useamman kerran epäonnistunut</t>
  </si>
  <si>
    <t>Jos käyttäjä arvaa 6 tai 7 pituisen sarjan täysin väärin (max. 2 numeroa oikein) kaksi kertaa peräkkäin, käyttäjälle ei enää näytetä tämän pituisia sarjoja</t>
  </si>
  <si>
    <t>Tutkijana haluan tallentaa tulokset erikseen omaan tietokantatauluunsa</t>
  </si>
  <si>
    <t>Tulokset ovat omassa tietokantataulussaan, jonka muoto on asiakkaan kanssa sovittu.</t>
  </si>
  <si>
    <t>Softan suoritusympäristön pystyttäminen</t>
  </si>
  <si>
    <t>Ohjelma pyörii asiakkaan määrittämällä palvelimella TAI jos asiakas ei ehdi määritellä palvelinta, users.cs.helsinki.fi -palvelimella</t>
  </si>
  <si>
    <t>Dokumentointi</t>
  </si>
  <si>
    <t>In progress</t>
  </si>
  <si>
    <t>Aloittelijakin osaa käyttää ohjelmaa käyttöohjeen avulla</t>
  </si>
  <si>
    <t>Ohjelman asentaminen onnistuu asennusohjeen avulla</t>
  </si>
  <si>
    <t>Tutkijana haluan luoda ja poistaa admin-tunnuksia</t>
  </si>
  <si>
    <t>Admin-tunnukset omaava henkilö voi luoda ja poistaa admin-tunnuksia</t>
  </si>
  <si>
    <t>Tutkijana haluan, että listoja voi ladata vain admin-tunnuksilla kirjautuneena</t>
  </si>
  <si>
    <t>Uusien listojen lataaminen ei ole mahdollista ilman admin-tunnuksia</t>
  </si>
  <si>
    <t>Uusien listojen lataaminen on mahdollista admin-tunnuksilla sisäänkirjautuneena</t>
  </si>
  <si>
    <t>Tutkijana haluan vaihtaa testidataa</t>
  </si>
  <si>
    <t>Listojen poistaminen on mahdollista</t>
  </si>
  <si>
    <t>Tutkijana haluan muuttaa testin asetuksia</t>
  </si>
  <si>
    <t>Testin asetusten muuttaminen on kohtuullisen helppoa </t>
  </si>
  <si>
    <t>Tutkijana haluan saada tietooni mitä polkua pitkin kukin käyttäjä on tullut tekemään testiä</t>
  </si>
  <si>
    <t>Useiden eri testiversioiden tekeminen eri osoitteisiin mahdollista</t>
  </si>
  <si>
    <t>Tietokantaan tallentuu tieto siitä, mikä versio testistä on tehty</t>
  </si>
  <si>
    <t>Tutkijana haluan, että pelistä voi pelata helpompaa tai vaikeampaa versiota</t>
  </si>
  <si>
    <t>Testistä voi olla yhtä aikaa kaksi eri versiota</t>
  </si>
  <si>
    <t>Eri versioilla on eri asetukset, joista voi säätää onko sarjojen pudottaminen epäonnistumisten jälkeen käytössä</t>
  </si>
  <si>
    <t>Refaktorointia</t>
  </si>
  <si>
    <t>
</t>
  </si>
  <si>
    <t>Lokalisointi</t>
  </si>
  <si>
    <t>Kielen muuttaminen toiseksi onnistuu helposti</t>
  </si>
  <si>
    <t>Tutkijana haluan tallentaa valmiin ADT-listan tietokantaan</t>
  </si>
  <si>
    <t>Tutkijana haluan, että AD-testattavien tulokset tallentuvat tietokantaan</t>
  </si>
  <si>
    <t>Käyttäjänä haluan tehdä AD-testin käyttäen ennalta määriteltyä listaa</t>
  </si>
  <si>
    <t>D</t>
  </si>
  <si>
    <t>Käyttäjänä haluan tehdä AD-testin useamman kerran käyttäen eri listoja</t>
  </si>
  <si>
    <t>Käyttäjänä haluan nähdä tuloksen AD-testin jälkeen</t>
  </si>
  <si>
    <t>Käyttäjänä haluan harjoitella AD-testiä</t>
  </si>
  <si>
    <t>Tutkijana haluan varmistaa, että käyttäjä harjoittelee AD-testiä</t>
  </si>
  <si>
    <t>F</t>
  </si>
  <si>
    <t>Käyttäjänä haluan nähdä testituloksen graafisessa muodossa</t>
  </si>
  <si>
    <t>Epic</t>
  </si>
  <si>
    <t>Käyttäjänä haluan muuttaa tietojani</t>
  </si>
  <si>
    <t>Kirjautuminen</t>
  </si>
  <si>
    <t>Ohjesivu näkyy</t>
  </si>
  <si>
    <t>muokattavissa</t>
  </si>
  <si>
    <t>numero näkyvyys</t>
  </si>
  <si>
    <t>Jokin numerosarja ruudulle numero kerrallaan</t>
  </si>
  <si>
    <t>numeroiden väli</t>
  </si>
  <si>
    <t>Numeroiden syöttö</t>
  </si>
  <si>
    <t>useampi sarja ruudulle</t>
  </si>
  <si>
    <t>Numerosarjat tiedostosta ruudulle</t>
  </si>
  <si>
    <t>Syötetyn sarjan tallennus tietokantaan</t>
  </si>
  <si>
    <t>Syötetyn sarjan pisteytys - vajaa sarja</t>
  </si>
  <si>
    <t>Syötetyn sarjan pisteytys - muut virheet</t>
  </si>
  <si>
    <t>Napin painallusten ja reaktioaikojen rekisteröinti</t>
  </si>
  <si>
    <t>Napin painallusten ja reaktioaikojen tallentaminen tietokantaan</t>
  </si>
  <si>
    <t>Ohjesivun teksti</t>
  </si>
  <si>
    <t>Visualisointi</t>
  </si>
  <si>
    <t>Tasks</t>
  </si>
  <si>
    <t>Checked out</t>
  </si>
  <si>
    <t>Estimate</t>
  </si>
  <si>
    <t>wed</t>
  </si>
  <si>
    <t>thu</t>
  </si>
  <si>
    <t>fri</t>
  </si>
  <si>
    <t>sat</t>
  </si>
  <si>
    <t>sun</t>
  </si>
  <si>
    <t>mon</t>
  </si>
  <si>
    <t>tue</t>
  </si>
  <si>
    <t>Testit</t>
  </si>
  <si>
    <t>Marko</t>
  </si>
  <si>
    <t>Arto</t>
  </si>
  <si>
    <t>Kristian</t>
  </si>
  <si>
    <t>Käyttöohje adminille</t>
  </si>
  <si>
    <t>Asennusohje</t>
  </si>
  <si>
    <t>gemin asennus</t>
  </si>
  <si>
    <t>konfigurointi</t>
  </si>
  <si>
    <t>testaaminen</t>
  </si>
  <si>
    <t>HTML-sivu admin tunnareiden taakse</t>
  </si>
  <si>
    <t>Kristian, Marko</t>
  </si>
  <si>
    <t>testit</t>
  </si>
  <si>
    <t>Listojen poistamisen mahdollistaminen (html-sivu)</t>
  </si>
  <si>
    <t>refaktorointi</t>
  </si>
  <si>
    <t>Jonne</t>
  </si>
  <si>
    <t>Polkujen luomisen mahdollistaminen frontissa</t>
  </si>
  <si>
    <t>Backendin muokkaaminen</t>
  </si>
  <si>
    <t>front</t>
  </si>
  <si>
    <t>frontendin muokkaaminen</t>
  </si>
  <si>
    <t>backendin muokkaaminen</t>
  </si>
  <si>
    <t>toteutus</t>
  </si>
  <si>
    <t>Tutkittavana haluan nähdä kohdistusristin (FRONT)</t>
  </si>
  <si>
    <t>Backend</t>
  </si>
  <si>
    <t>Started</t>
  </si>
  <si>
    <t>Alun ohjeiden jakaminen 3 sivulle</t>
  </si>
  <si>
    <t>Ohjetekstien muokkaaminen selkeämmiksi</t>
  </si>
  <si>
    <t>Numeron fontin boldaaminen</t>
  </si>
  <si>
    <t>BDD-testit</t>
  </si>
  <si>
    <t>Backend-testit</t>
  </si>
  <si>
    <t>Frontend</t>
  </si>
  <si>
    <t>Frontend-testit</t>
  </si>
  <si>
    <t>Gemin korvaaminen toisella</t>
  </si>
  <si>
    <t>Toteutus frontissa</t>
  </si>
  <si>
    <t>Tietokantataulujen suunnittelu</t>
  </si>
  <si>
    <t>Tietokantataulujen luominen</t>
  </si>
  <si>
    <t>Tallennuksen toteuttaminen, Back ja/tai Front</t>
  </si>
  <si>
    <t>Ohjetekstin lisääminen</t>
  </si>
  <si>
    <t>JSON-olion generointi testin tekemisen jälkeen (front)</t>
  </si>
  <si>
    <t>JSON-generoinnin yksikkötestit</t>
  </si>
  <si>
    <t>JSON-olion tallentaminen tietokantaan (back)</t>
  </si>
  <si>
    <t>Luodaan testCase-entity</t>
  </si>
  <si>
    <t>Tietokantaan tallennuksen yksikkötestit</t>
  </si>
  <si>
    <t>Luodaan kohdistusristi-event</t>
  </si>
  <si>
    <t>Luodaan eventille handleri joka näyttää ristin</t>
  </si>
  <si>
    <t>Luodaan Javascript funktio, joka luo aloitussivun sen mukaan onko testiä tehty aiemmin</t>
  </si>
  <si>
    <t>Tulosten muokkaaminen JSONIIN (front)</t>
  </si>
  <si>
    <t>Tulosten käsittely backendissä</t>
  </si>
  <si>
    <t>Aloitussivun korjaaminen</t>
  </si>
  <si>
    <t>Toteutus</t>
  </si>
  <si>
    <t>Testi</t>
  </si>
  <si>
    <t>Kopioidaan kirjautumiskoodi STMT:stä</t>
  </si>
  <si>
    <t>Tehdään ohjesivu</t>
  </si>
  <si>
    <t>Tunnista minkä listan käyttäjä on viimeksi tehnyt ja hae uusi lista sen perusteella (Back)</t>
  </si>
  <si>
    <t>Numero äänitiedostojen esilataaminen selaimeen</t>
  </si>
  <si>
    <t>Äänitiedostojen soittaminen listan mukaisesti</t>
  </si>
  <si>
    <t>SPIKE</t>
  </si>
  <si>
    <t>Opetellaan Railsia</t>
  </si>
  <si>
    <t>Opetellaan Javascriptiä</t>
  </si>
  <si>
    <t>Sprintistä 1 :</t>
  </si>
  <si>
    <t>Yksikkötestit</t>
  </si>
  <si>
    <t>Pisteiden lasku frontendissä</t>
  </si>
  <si>
    <t>Uudet</t>
  </si>
  <si>
    <t>Tietokannan rakenteen suunnittelu (back)</t>
  </si>
  <si>
    <t>csv-tiedoston tallentaminen tietokantaan (back)</t>
  </si>
  <si>
    <t>Listoihin liittyvien tietokantataulujen luonti</t>
  </si>
  <si>
    <t>tiedoston tallennuksen yksikkötestit</t>
  </si>
  <si>
    <t>JSON-olion luominen tietokannasta (back)</t>
  </si>
  <si>
    <t>JSON:in luomisen yksikkötestit</t>
  </si>
  <si>
    <t>Testilistan generointi JSON-oliosta javascriptissä (front)</t>
  </si>
  <si>
    <t>Testilistan generoinnin yksikkötestit</t>
  </si>
  <si>
    <t>Ensikertalaisuuden varmistaminen (front + back)</t>
  </si>
  <si>
    <t>Harjoittelun tuloksen näyttäminen ruudulla (front)</t>
  </si>
  <si>
    <t>Harjoittelun toteuttaminen (front)</t>
  </si>
  <si>
    <t>Tietokantataulujen luonti</t>
  </si>
  <si>
    <t>Tiedoston käsittely frontissa</t>
  </si>
  <si>
    <t>SPIKE - Tiimi opiskelee RoRia ja selvittää Javacript testausta</t>
  </si>
  <si>
    <t>Etsitään sopivat testaustyökalut</t>
  </si>
  <si>
    <t>Opetellaan valittujen testaustyökalujen käyttöä</t>
  </si>
  <si>
    <t>Kristian, Arto, Marko, Jonne</t>
  </si>
  <si>
    <t>Rails-backend käytön opettelu</t>
  </si>
  <si>
    <t>Kristian, Arto</t>
  </si>
  <si>
    <t>Kirjautumissivu (html)</t>
  </si>
  <si>
    <t>Arto, Jonne</t>
  </si>
  <si>
    <t>Uuden käyttäjätunnuksen tallentaminen tietokantaan </t>
  </si>
  <si>
    <t>Vanhan käyttäjän kirjautuminen</t>
  </si>
  <si>
    <t>Ohjeiden kirjoittaminen</t>
  </si>
  <si>
    <t>Aloitussivu (html)</t>
  </si>
  <si>
    <t>Numerosarja näytetään numero kerrallaan</t>
  </si>
  <si>
    <t>Marko, Arto</t>
  </si>
  <si>
    <t>Näppäimen painallukset tallennetaan</t>
  </si>
  <si>
    <t>Management &amp; organizing duties</t>
  </si>
  <si>
    <t>Setting up Product Backlog</t>
  </si>
  <si>
    <t>Creating repository</t>
  </si>
  <si>
    <t>Setting up project configuration</t>
  </si>
  <si>
    <t>Marko, Jonne</t>
  </si>
  <si>
    <t>Setting up CI- environment</t>
  </si>
  <si>
    <t>Familiriazing to Javascript</t>
  </si>
  <si>
    <t>All</t>
  </si>
  <si>
    <t>Familiriazing to Ruby on rails</t>
  </si>
  <si>
    <t>Project Kickoff-meeting</t>
  </si>
  <si>
    <t>Customer meeting</t>
  </si>
  <si>
    <t>Read http://martinfowler.com/articles/continuousIntegration.html</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</si>
</sst>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m/d/yyyy;@"/>
    <numFmt numFmtId="166" formatCode="m/d/yyyy;@"/>
    <numFmt numFmtId="167" formatCode="m/d/yyyy;@"/>
    <numFmt numFmtId="168" formatCode="m/d/yyyy;@"/>
    <numFmt numFmtId="169" formatCode="m/d/yyyy;@"/>
    <numFmt numFmtId="170" formatCode="m/d/yyyy;@"/>
  </numFmts>
  <fonts count="46">
    <font>
      <b val="0"/>
      <i val="0"/>
      <strike val="0"/>
      <u val="none"/>
      <sz val="10.0"/>
      <color rgb="FF000000"/>
      <name val="Arial"/>
    </font>
    <font>
      <b val="0"/>
      <i val="0"/>
      <strike val="0"/>
      <u val="none"/>
      <sz val="8.0"/>
      <color rgb="FF000000"/>
      <name val="Arial"/>
    </font>
    <font>
      <b val="0"/>
      <i val="0"/>
      <strike val="0"/>
      <u val="none"/>
      <sz val="8.0"/>
      <color rgb="FF000000"/>
      <name val="Arial"/>
    </font>
    <font>
      <b/>
      <i val="0"/>
      <strike val="0"/>
      <u val="none"/>
      <sz val="14.0"/>
      <color rgb="FF000000"/>
      <name val="Arial"/>
    </font>
    <font>
      <b/>
      <i val="0"/>
      <strike val="0"/>
      <u val="none"/>
      <sz val="10.0"/>
      <color rgb="FF000000"/>
      <name val="Arial"/>
    </font>
    <font>
      <b val="0"/>
      <i val="0"/>
      <strike val="0"/>
      <u val="none"/>
      <sz val="8.0"/>
      <color rgb="FF000000"/>
      <name val="Arial"/>
    </font>
    <font>
      <b val="0"/>
      <i val="0"/>
      <strike val="0"/>
      <u val="none"/>
      <sz val="8.0"/>
      <color rgb="FF000000"/>
      <name val="Arial"/>
    </font>
    <font>
      <b val="0"/>
      <i/>
      <strike val="0"/>
      <u val="none"/>
      <sz val="10.0"/>
      <color rgb="FF000000"/>
      <name val="Arial"/>
    </font>
    <font>
      <b val="0"/>
      <i val="0"/>
      <strike val="0"/>
      <u val="none"/>
      <sz val="8.0"/>
      <color rgb="FF000000"/>
      <name val="Arial"/>
    </font>
    <font>
      <b val="0"/>
      <i val="0"/>
      <strike val="0"/>
      <u val="none"/>
      <sz val="8.0"/>
      <color rgb="FF000000"/>
      <name val="Arial"/>
    </font>
    <font>
      <b/>
      <i val="0"/>
      <strike val="0"/>
      <u val="none"/>
      <sz val="12.0"/>
      <color rgb="FF000000"/>
      <name val="Arial"/>
    </font>
    <font>
      <b val="0"/>
      <i val="0"/>
      <strike val="0"/>
      <u val="none"/>
      <sz val="8.0"/>
      <color rgb="FF000000"/>
      <name val="Arial"/>
    </font>
    <font>
      <b val="0"/>
      <i val="0"/>
      <strike val="0"/>
      <u val="none"/>
      <sz val="8.0"/>
      <color rgb="FF000000"/>
      <name val="Arial"/>
    </font>
    <font>
      <b/>
      <i val="0"/>
      <strike val="0"/>
      <u val="none"/>
      <sz val="12.0"/>
      <color rgb="FF000000"/>
      <name val="Arial"/>
    </font>
    <font>
      <b val="0"/>
      <i val="0"/>
      <strike val="0"/>
      <u val="none"/>
      <sz val="8.0"/>
      <color rgb="FF000000"/>
      <name val="Arial"/>
    </font>
    <font>
      <b/>
      <i val="0"/>
      <strike val="0"/>
      <u val="none"/>
      <sz val="14.0"/>
      <color rgb="FF000000"/>
      <name val="Arial"/>
    </font>
    <font>
      <b/>
      <i val="0"/>
      <strike val="0"/>
      <u val="none"/>
      <sz val="8.0"/>
      <color rgb="FF000000"/>
      <name val="Arial"/>
    </font>
    <font>
      <b val="0"/>
      <i val="0"/>
      <strike val="0"/>
      <u val="none"/>
      <sz val="8.0"/>
      <color rgb="FF000000"/>
      <name val="Arial"/>
    </font>
    <font>
      <b val="0"/>
      <i val="0"/>
      <strike val="0"/>
      <u val="none"/>
      <sz val="8.0"/>
      <color rgb="FF000000"/>
      <name val="Arial"/>
    </font>
    <font>
      <b val="0"/>
      <i val="0"/>
      <strike val="0"/>
      <u val="none"/>
      <sz val="8.0"/>
      <color rgb="FF000000"/>
      <name val="Arial"/>
    </font>
    <font>
      <b val="0"/>
      <i val="0"/>
      <strike val="0"/>
      <u val="none"/>
      <sz val="8.0"/>
      <color rgb="FF000000"/>
      <name val="Arial"/>
    </font>
    <font>
      <b val="0"/>
      <i val="0"/>
      <strike val="0"/>
      <u val="none"/>
      <sz val="8.0"/>
      <color rgb="FF000000"/>
      <name val="Arial"/>
    </font>
    <font>
      <b val="0"/>
      <i val="0"/>
      <strike val="0"/>
      <u val="none"/>
      <sz val="8.0"/>
      <color rgb="FF000000"/>
      <name val="Arial"/>
    </font>
    <font>
      <b val="0"/>
      <i val="0"/>
      <strike val="0"/>
      <u val="none"/>
      <sz val="10.0"/>
      <color rgb="FF000000"/>
      <name val="Arial"/>
    </font>
    <font>
      <b val="0"/>
      <i val="0"/>
      <strike val="0"/>
      <u val="none"/>
      <sz val="8.0"/>
      <color rgb="FF000000"/>
      <name val="Arial"/>
    </font>
    <font>
      <b val="0"/>
      <i val="0"/>
      <strike val="0"/>
      <u val="none"/>
      <sz val="8.0"/>
      <color rgb="FF000000"/>
      <name val="Arial"/>
    </font>
    <font>
      <b/>
      <i val="0"/>
      <strike val="0"/>
      <u val="none"/>
      <sz val="12.0"/>
      <color rgb="FF000000"/>
      <name val="Arial"/>
    </font>
    <font>
      <b val="0"/>
      <i val="0"/>
      <strike val="0"/>
      <u val="none"/>
      <sz val="8.0"/>
      <color rgb="FF000000"/>
      <name val="Arial"/>
    </font>
    <font>
      <b val="0"/>
      <i val="0"/>
      <strike val="0"/>
      <u val="none"/>
      <sz val="8.0"/>
      <color rgb="FF000000"/>
      <name val="Arial"/>
    </font>
    <font>
      <b/>
      <i val="0"/>
      <strike val="0"/>
      <u val="none"/>
      <sz val="12.0"/>
      <color rgb="FF000000"/>
      <name val="Arial"/>
    </font>
    <font>
      <b/>
      <i val="0"/>
      <strike val="0"/>
      <u val="none"/>
      <sz val="12.0"/>
      <color rgb="FF000000"/>
      <name val="Arial"/>
    </font>
    <font>
      <b val="0"/>
      <i val="0"/>
      <strike val="0"/>
      <u val="none"/>
      <sz val="10.0"/>
      <color rgb="FF000000"/>
      <name val="Arial"/>
    </font>
    <font>
      <b val="0"/>
      <i val="0"/>
      <strike val="0"/>
      <u val="none"/>
      <sz val="8.0"/>
      <color rgb="FF000000"/>
      <name val="Arial"/>
    </font>
    <font>
      <b val="0"/>
      <i val="0"/>
      <strike val="0"/>
      <u val="none"/>
      <sz val="8.0"/>
      <color rgb="FF000000"/>
      <name val="Arial"/>
    </font>
    <font>
      <b val="0"/>
      <i val="0"/>
      <strike val="0"/>
      <u val="none"/>
      <sz val="8.0"/>
      <color rgb="FF000000"/>
      <name val="Arial"/>
    </font>
    <font>
      <b val="0"/>
      <i val="0"/>
      <strike val="0"/>
      <u val="none"/>
      <sz val="6.0"/>
      <color rgb="FF000000"/>
      <name val="Arial"/>
    </font>
    <font>
      <b/>
      <i val="0"/>
      <strike val="0"/>
      <u val="none"/>
      <sz val="12.0"/>
      <color rgb="FF000000"/>
      <name val="Arial"/>
    </font>
    <font>
      <b val="0"/>
      <i/>
      <strike val="0"/>
      <u val="none"/>
      <sz val="10.0"/>
      <color rgb="FF000000"/>
      <name val="Arial"/>
    </font>
    <font>
      <b val="0"/>
      <i val="0"/>
      <strike val="0"/>
      <u val="none"/>
      <sz val="8.0"/>
      <color rgb="FF000000"/>
      <name val="Arial"/>
    </font>
    <font>
      <b val="0"/>
      <i val="0"/>
      <strike val="0"/>
      <u val="none"/>
      <sz val="8.0"/>
      <color rgb="FF000000"/>
      <name val="Arial"/>
    </font>
    <font>
      <b val="0"/>
      <i val="0"/>
      <strike val="0"/>
      <u val="none"/>
      <sz val="8.0"/>
      <color rgb="FF000000"/>
      <name val="Arial"/>
    </font>
    <font>
      <b val="0"/>
      <i val="0"/>
      <strike val="0"/>
      <u val="none"/>
      <sz val="10.0"/>
      <color rgb="FF000000"/>
      <name val="Arial"/>
    </font>
    <font>
      <b val="0"/>
      <i val="0"/>
      <strike val="0"/>
      <u val="none"/>
      <sz val="8.0"/>
      <color rgb="FF000000"/>
      <name val="Arial"/>
    </font>
    <font>
      <b val="0"/>
      <i val="0"/>
      <strike val="0"/>
      <u val="none"/>
      <sz val="10.0"/>
      <color rgb="FF000000"/>
      <name val="Arial"/>
    </font>
    <font>
      <b val="0"/>
      <i val="0"/>
      <strike val="0"/>
      <u val="none"/>
      <sz val="6.0"/>
      <color rgb="FF000000"/>
      <name val="Arial"/>
    </font>
    <font>
      <b val="0"/>
      <i val="0"/>
      <strike val="0"/>
      <u val="none"/>
      <sz val="8.0"/>
      <color rgb="FF000000"/>
      <name val="Arial"/>
    </font>
  </fonts>
  <fills count="88">
    <fill>
      <patternFill patternType="none"/>
    </fill>
    <fill>
      <patternFill patternType="gray125">
        <bgColor rgb="FFFFFFFF"/>
      </patternFill>
    </fill>
    <fill>
      <patternFill patternType="solid">
        <fgColor rgb="FFFFFFFF"/>
        <bgColor indexed="64"/>
      </patternFill>
    </fill>
    <fill>
      <patternFill patternType="solid">
        <fgColor rgb="FFFFFFFF"/>
        <bgColor indexed="64"/>
      </patternFill>
    </fill>
    <fill>
      <patternFill patternType="solid">
        <fgColor rgb="FFD9EAD3"/>
        <bgColor indexed="64"/>
      </patternFill>
    </fill>
    <fill>
      <patternFill patternType="solid">
        <fgColor rgb="FF93C47D"/>
        <bgColor indexed="64"/>
      </patternFill>
    </fill>
    <fill>
      <patternFill patternType="solid">
        <fgColor rgb="FFFFFFFF"/>
        <bgColor indexed="64"/>
      </patternFill>
    </fill>
    <fill>
      <patternFill patternType="solid">
        <fgColor rgb="FFD9EAD3"/>
        <bgColor indexed="64"/>
      </patternFill>
    </fill>
    <fill>
      <patternFill patternType="solid">
        <fgColor rgb="FFD9EAD3"/>
        <bgColor indexed="64"/>
      </patternFill>
    </fill>
    <fill>
      <patternFill patternType="solid">
        <fgColor rgb="FF6D9EEB"/>
        <bgColor indexed="64"/>
      </patternFill>
    </fill>
    <fill>
      <patternFill patternType="solid">
        <fgColor rgb="FFCFE2F3"/>
        <bgColor indexed="64"/>
      </patternFill>
    </fill>
    <fill>
      <patternFill patternType="solid">
        <fgColor rgb="FFFFFFFF"/>
        <bgColor indexed="64"/>
      </patternFill>
    </fill>
    <fill>
      <patternFill patternType="solid">
        <fgColor rgb="FFD9EAD3"/>
        <bgColor indexed="64"/>
      </patternFill>
    </fill>
    <fill>
      <patternFill patternType="solid">
        <fgColor rgb="FFCFE2F3"/>
        <bgColor indexed="64"/>
      </patternFill>
    </fill>
    <fill>
      <patternFill patternType="solid">
        <fgColor rgb="FFFFFFFF"/>
        <bgColor indexed="64"/>
      </patternFill>
    </fill>
    <fill>
      <patternFill patternType="solid">
        <fgColor rgb="FFD9EAD3"/>
        <bgColor indexed="64"/>
      </patternFill>
    </fill>
    <fill>
      <patternFill patternType="solid">
        <fgColor rgb="FFD9EAD3"/>
        <bgColor indexed="64"/>
      </patternFill>
    </fill>
    <fill>
      <patternFill patternType="solid">
        <fgColor rgb="FFD9EAD3"/>
        <bgColor indexed="64"/>
      </patternFill>
    </fill>
    <fill>
      <patternFill patternType="solid">
        <fgColor rgb="FFD9EAD3"/>
        <bgColor indexed="64"/>
      </patternFill>
    </fill>
    <fill>
      <patternFill patternType="solid">
        <fgColor rgb="FFFF0000"/>
        <bgColor indexed="64"/>
      </patternFill>
    </fill>
    <fill>
      <patternFill patternType="solid">
        <fgColor rgb="FFD9EAD3"/>
        <bgColor indexed="64"/>
      </patternFill>
    </fill>
    <fill>
      <patternFill patternType="solid">
        <fgColor rgb="FFD9EAD3"/>
        <bgColor indexed="64"/>
      </patternFill>
    </fill>
    <fill>
      <patternFill patternType="solid">
        <fgColor rgb="FFCFE2F3"/>
        <bgColor indexed="64"/>
      </patternFill>
    </fill>
    <fill>
      <patternFill patternType="solid">
        <fgColor rgb="FF6D9EEB"/>
        <bgColor indexed="64"/>
      </patternFill>
    </fill>
    <fill>
      <patternFill patternType="solid">
        <fgColor rgb="FFFFFFFF"/>
        <bgColor indexed="64"/>
      </patternFill>
    </fill>
    <fill>
      <patternFill patternType="solid">
        <fgColor rgb="FFFFFFFF"/>
        <bgColor indexed="64"/>
      </patternFill>
    </fill>
    <fill>
      <patternFill patternType="solid">
        <fgColor rgb="FF6D9EEB"/>
        <bgColor indexed="64"/>
      </patternFill>
    </fill>
    <fill>
      <patternFill patternType="solid">
        <fgColor rgb="FFD9EAD3"/>
        <bgColor indexed="64"/>
      </patternFill>
    </fill>
    <fill>
      <patternFill patternType="solid">
        <fgColor rgb="FFD9EAD3"/>
        <bgColor indexed="64"/>
      </patternFill>
    </fill>
    <fill>
      <patternFill patternType="solid">
        <fgColor rgb="FFD9EAD3"/>
        <bgColor indexed="64"/>
      </patternFill>
    </fill>
    <fill>
      <patternFill patternType="solid">
        <fgColor rgb="FFD9EAD3"/>
        <bgColor indexed="64"/>
      </patternFill>
    </fill>
    <fill>
      <patternFill patternType="solid">
        <fgColor rgb="FFD9EAD3"/>
        <bgColor indexed="64"/>
      </patternFill>
    </fill>
    <fill>
      <patternFill patternType="solid">
        <fgColor rgb="FFFFFFFF"/>
        <bgColor indexed="64"/>
      </patternFill>
    </fill>
    <fill>
      <patternFill patternType="solid">
        <fgColor rgb="FFD9EAD3"/>
        <bgColor indexed="64"/>
      </patternFill>
    </fill>
    <fill>
      <patternFill patternType="solid">
        <fgColor rgb="FFCFE2F3"/>
        <bgColor indexed="64"/>
      </patternFill>
    </fill>
    <fill>
      <patternFill patternType="solid">
        <fgColor rgb="FF93C47D"/>
        <bgColor indexed="64"/>
      </patternFill>
    </fill>
    <fill>
      <patternFill patternType="solid">
        <fgColor rgb="FFD9EAD3"/>
        <bgColor indexed="64"/>
      </patternFill>
    </fill>
    <fill>
      <patternFill patternType="solid">
        <fgColor rgb="FF93C47D"/>
        <bgColor indexed="64"/>
      </patternFill>
    </fill>
    <fill>
      <patternFill patternType="solid">
        <fgColor rgb="FFD9EAD3"/>
        <bgColor indexed="64"/>
      </patternFill>
    </fill>
    <fill>
      <patternFill patternType="solid">
        <fgColor rgb="FFD9EAD3"/>
        <bgColor indexed="64"/>
      </patternFill>
    </fill>
    <fill>
      <patternFill patternType="solid">
        <fgColor rgb="FFFFFFFF"/>
        <bgColor indexed="64"/>
      </patternFill>
    </fill>
    <fill>
      <patternFill patternType="solid">
        <fgColor rgb="FFD9EAD3"/>
        <bgColor indexed="64"/>
      </patternFill>
    </fill>
    <fill>
      <patternFill patternType="solid">
        <fgColor rgb="FF93C47D"/>
        <bgColor indexed="64"/>
      </patternFill>
    </fill>
    <fill>
      <patternFill patternType="solid">
        <fgColor rgb="FFD9EAD3"/>
        <bgColor indexed="64"/>
      </patternFill>
    </fill>
    <fill>
      <patternFill patternType="solid">
        <fgColor rgb="FF93C47D"/>
        <bgColor indexed="64"/>
      </patternFill>
    </fill>
    <fill>
      <patternFill patternType="solid">
        <fgColor rgb="FFD9EAD3"/>
        <bgColor indexed="64"/>
      </patternFill>
    </fill>
    <fill>
      <patternFill patternType="solid">
        <fgColor rgb="FFB6D7A8"/>
        <bgColor indexed="64"/>
      </patternFill>
    </fill>
    <fill>
      <patternFill patternType="solid">
        <fgColor rgb="FFD9EAD3"/>
        <bgColor indexed="64"/>
      </patternFill>
    </fill>
    <fill>
      <patternFill patternType="solid">
        <fgColor rgb="FFD9EAD3"/>
        <bgColor indexed="64"/>
      </patternFill>
    </fill>
    <fill>
      <patternFill patternType="solid">
        <fgColor rgb="FFD9EAD3"/>
        <bgColor indexed="64"/>
      </patternFill>
    </fill>
    <fill>
      <patternFill patternType="solid">
        <fgColor rgb="FFD9EAD3"/>
        <bgColor indexed="64"/>
      </patternFill>
    </fill>
    <fill>
      <patternFill patternType="solid">
        <fgColor rgb="FFCFE2F3"/>
        <bgColor indexed="64"/>
      </patternFill>
    </fill>
    <fill>
      <patternFill patternType="solid">
        <fgColor rgb="FFD9D9D9"/>
        <bgColor indexed="64"/>
      </patternFill>
    </fill>
    <fill>
      <patternFill patternType="solid">
        <fgColor rgb="FFD9EAD3"/>
        <bgColor indexed="64"/>
      </patternFill>
    </fill>
    <fill>
      <patternFill patternType="solid">
        <fgColor rgb="FFD9D9D9"/>
        <bgColor indexed="64"/>
      </patternFill>
    </fill>
    <fill>
      <patternFill patternType="solid">
        <fgColor rgb="FFD9EAD3"/>
        <bgColor indexed="64"/>
      </patternFill>
    </fill>
    <fill>
      <patternFill patternType="solid">
        <fgColor rgb="FFD9EAD3"/>
        <bgColor indexed="64"/>
      </patternFill>
    </fill>
    <fill>
      <patternFill patternType="solid">
        <fgColor rgb="FFFFFFFF"/>
        <bgColor indexed="64"/>
      </patternFill>
    </fill>
    <fill>
      <patternFill patternType="solid">
        <fgColor rgb="FFD9EAD3"/>
        <bgColor indexed="64"/>
      </patternFill>
    </fill>
    <fill>
      <patternFill patternType="solid">
        <fgColor rgb="FFD9EAD3"/>
        <bgColor indexed="64"/>
      </patternFill>
    </fill>
    <fill>
      <patternFill patternType="solid">
        <fgColor rgb="FFFFFFFF"/>
        <bgColor indexed="64"/>
      </patternFill>
    </fill>
    <fill>
      <patternFill patternType="solid">
        <fgColor rgb="FFCFE2F3"/>
        <bgColor indexed="64"/>
      </patternFill>
    </fill>
    <fill>
      <patternFill patternType="solid">
        <fgColor rgb="FFD9D9D9"/>
        <bgColor indexed="64"/>
      </patternFill>
    </fill>
    <fill>
      <patternFill patternType="solid">
        <fgColor rgb="FFD9EAD3"/>
        <bgColor indexed="64"/>
      </patternFill>
    </fill>
    <fill>
      <patternFill patternType="solid">
        <fgColor rgb="FFD9EAD3"/>
        <bgColor indexed="64"/>
      </patternFill>
    </fill>
    <fill>
      <patternFill patternType="solid">
        <fgColor rgb="FFD9EAD3"/>
        <bgColor indexed="64"/>
      </patternFill>
    </fill>
    <fill>
      <patternFill patternType="solid">
        <fgColor rgb="FFD9EAD3"/>
        <bgColor indexed="64"/>
      </patternFill>
    </fill>
    <fill>
      <patternFill patternType="solid">
        <fgColor rgb="FF93C47D"/>
        <bgColor indexed="64"/>
      </patternFill>
    </fill>
    <fill>
      <patternFill patternType="solid">
        <fgColor rgb="FFFFFFFF"/>
        <bgColor indexed="64"/>
      </patternFill>
    </fill>
    <fill>
      <patternFill patternType="solid">
        <fgColor rgb="FFFFFFFF"/>
        <bgColor indexed="64"/>
      </patternFill>
    </fill>
    <fill>
      <patternFill patternType="solid">
        <fgColor rgb="FFD9EAD3"/>
        <bgColor indexed="64"/>
      </patternFill>
    </fill>
    <fill>
      <patternFill patternType="solid">
        <fgColor rgb="FFCFE2F3"/>
        <bgColor indexed="64"/>
      </patternFill>
    </fill>
    <fill>
      <patternFill patternType="solid">
        <fgColor rgb="FFFFFFFF"/>
        <bgColor indexed="64"/>
      </patternFill>
    </fill>
    <fill>
      <patternFill patternType="solid">
        <fgColor rgb="FFD9EAD3"/>
        <bgColor indexed="64"/>
      </patternFill>
    </fill>
    <fill>
      <patternFill patternType="solid">
        <fgColor rgb="FF93C47D"/>
        <bgColor indexed="64"/>
      </patternFill>
    </fill>
    <fill>
      <patternFill patternType="solid">
        <fgColor rgb="FFD9EAD3"/>
        <bgColor indexed="64"/>
      </patternFill>
    </fill>
    <fill>
      <patternFill patternType="solid">
        <fgColor rgb="FFD9EAD3"/>
        <bgColor indexed="64"/>
      </patternFill>
    </fill>
    <fill>
      <patternFill patternType="solid">
        <fgColor rgb="FF93C47D"/>
        <bgColor indexed="64"/>
      </patternFill>
    </fill>
    <fill>
      <patternFill patternType="solid">
        <fgColor rgb="FFD9EAD3"/>
        <bgColor indexed="64"/>
      </patternFill>
    </fill>
    <fill>
      <patternFill patternType="solid">
        <fgColor rgb="FFD9EAD3"/>
        <bgColor indexed="64"/>
      </patternFill>
    </fill>
    <fill>
      <patternFill patternType="solid">
        <fgColor rgb="FFFFFFFF"/>
        <bgColor indexed="64"/>
      </patternFill>
    </fill>
    <fill>
      <patternFill patternType="solid">
        <fgColor rgb="FFD9EAD3"/>
        <bgColor indexed="64"/>
      </patternFill>
    </fill>
    <fill>
      <patternFill patternType="solid">
        <fgColor rgb="FFD9D9D9"/>
        <bgColor indexed="64"/>
      </patternFill>
    </fill>
    <fill>
      <patternFill patternType="solid">
        <fgColor rgb="FFD9EAD3"/>
        <bgColor indexed="64"/>
      </patternFill>
    </fill>
    <fill>
      <patternFill patternType="solid">
        <fgColor rgb="FFCFE2F3"/>
        <bgColor indexed="64"/>
      </patternFill>
    </fill>
    <fill>
      <patternFill patternType="solid">
        <fgColor rgb="FFD9EAD3"/>
        <bgColor indexed="64"/>
      </patternFill>
    </fill>
    <fill>
      <patternFill patternType="solid">
        <fgColor rgb="FFD9D9D9"/>
        <bgColor indexed="64"/>
      </patternFill>
    </fill>
    <fill>
      <patternFill patternType="solid">
        <fgColor rgb="FFD9EAD3"/>
        <bgColor indexed="64"/>
      </patternFill>
    </fill>
  </fills>
  <borders count="114">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bottom style="dotted">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diagonal/>
    </border>
    <border>
      <left/>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dotted">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bottom/>
      <diagonal/>
    </border>
  </borders>
  <cellStyleXfs count="1">
    <xf fillId="0" numFmtId="0" borderId="0" fontId="0"/>
  </cellStyleXfs>
  <cellXfs count="123">
    <xf applyAlignment="1" fillId="0" xfId="0" numFmtId="0" borderId="0" fontId="0">
      <alignment vertical="bottom" horizontal="general" wrapText="1"/>
    </xf>
    <xf applyBorder="1" applyAlignment="1" fillId="2" xfId="0" numFmtId="0" borderId="1" fontId="0" applyFill="1">
      <alignment vertical="bottom" horizontal="general" wrapText="1"/>
    </xf>
    <xf applyBorder="1" applyAlignment="1" fillId="3" xfId="0" numFmtId="0" borderId="2" applyFont="1" fontId="1" applyFill="1">
      <alignment vertical="bottom" horizontal="center" wrapText="1"/>
    </xf>
    <xf applyBorder="1" applyAlignment="1" fillId="0" xfId="0" numFmtId="0" borderId="3" fontId="0">
      <alignment vertical="bottom" horizontal="general" wrapText="1"/>
    </xf>
    <xf applyBorder="1" applyAlignment="1" fillId="0" xfId="0" numFmtId="0" borderId="4" fontId="0">
      <alignment vertical="top" horizontal="general" wrapText="1"/>
    </xf>
    <xf applyBorder="1" applyAlignment="1" fillId="4" xfId="0" numFmtId="0" borderId="5" applyFont="1" fontId="2" applyFill="1">
      <alignment vertical="bottom" horizontal="general" wrapText="1"/>
    </xf>
    <xf applyAlignment="1" fillId="5" xfId="0" numFmtId="0" borderId="0" fontId="0" applyFill="1">
      <alignment vertical="bottom" horizontal="general" wrapText="1"/>
    </xf>
    <xf applyAlignment="1" fillId="0" xfId="0" numFmtId="0" borderId="0" fontId="0">
      <alignment vertical="top" horizontal="general" wrapText="1"/>
    </xf>
    <xf applyBorder="1" applyAlignment="1" fillId="6" xfId="0" numFmtId="0" borderId="6" fontId="0" applyFill="1">
      <alignment vertical="bottom" horizontal="general" wrapText="1"/>
    </xf>
    <xf applyBorder="1" applyAlignment="1" fillId="7" xfId="0" numFmtId="0" borderId="7" fontId="0" applyFill="1">
      <alignment vertical="bottom" horizontal="general" wrapText="1"/>
    </xf>
    <xf applyBorder="1" applyAlignment="1" fillId="8" xfId="0" numFmtId="0" borderId="8" fontId="0" applyFill="1">
      <alignment vertical="top" horizontal="general" wrapText="1"/>
    </xf>
    <xf applyBorder="1" applyAlignment="1" fillId="0" xfId="0" numFmtId="0" borderId="9" fontId="0">
      <alignment vertical="top" horizontal="general" wrapText="1"/>
    </xf>
    <xf applyBorder="1" applyAlignment="1" fillId="9" xfId="0" numFmtId="0" borderId="10" applyFont="1" fontId="3" applyFill="1">
      <alignment vertical="bottom" horizontal="general" wrapText="1"/>
    </xf>
    <xf applyBorder="1" applyAlignment="1" fillId="10" xfId="0" numFmtId="0" borderId="11" fontId="0" applyFill="1">
      <alignment vertical="bottom" horizontal="general" wrapText="1"/>
    </xf>
    <xf applyBorder="1" applyAlignment="1" fillId="0" xfId="0" numFmtId="0" borderId="12" fontId="0">
      <alignment vertical="bottom" horizontal="general" wrapText="1"/>
    </xf>
    <xf applyBorder="1" applyAlignment="1" fillId="11" xfId="0" numFmtId="0" borderId="13" fontId="0" applyFill="1">
      <alignment vertical="bottom" horizontal="general" wrapText="1"/>
    </xf>
    <xf applyBorder="1" applyAlignment="1" fillId="12" xfId="0" numFmtId="0" borderId="14" fontId="0" applyFill="1">
      <alignment vertical="bottom" horizontal="general" wrapText="1"/>
    </xf>
    <xf applyBorder="1" applyAlignment="1" fillId="13" xfId="0" numFmtId="0" borderId="15" applyFont="1" fontId="4" applyFill="1">
      <alignment vertical="bottom" horizontal="general" wrapText="1"/>
    </xf>
    <xf applyBorder="1" applyAlignment="1" fillId="14" xfId="0" numFmtId="0" borderId="16" fontId="0" applyFill="1">
      <alignment vertical="bottom" horizontal="general" wrapText="1"/>
    </xf>
    <xf applyBorder="1" applyAlignment="1" fillId="15" xfId="0" numFmtId="0" borderId="17" fontId="0" applyFill="1">
      <alignment vertical="bottom" horizontal="general" wrapText="1"/>
    </xf>
    <xf applyBorder="1" applyAlignment="1" fillId="16" xfId="0" numFmtId="164" borderId="18" applyFont="1" fontId="5" applyNumberFormat="1" applyFill="1">
      <alignment vertical="bottom" horizontal="center" wrapText="1"/>
    </xf>
    <xf applyBorder="1" applyAlignment="1" fillId="17" xfId="0" numFmtId="165" borderId="19" applyFont="1" fontId="6" applyNumberFormat="1" applyFill="1">
      <alignment vertical="bottom" horizontal="center" wrapText="1"/>
    </xf>
    <xf applyBorder="1" applyAlignment="1" fillId="18" xfId="0" numFmtId="0" borderId="20" applyFont="1" fontId="7" applyFill="1">
      <alignment vertical="bottom" horizontal="general" wrapText="1"/>
    </xf>
    <xf applyBorder="1" applyAlignment="1" fillId="0" xfId="0" numFmtId="0" borderId="21" applyFont="1" fontId="8">
      <alignment vertical="bottom" horizontal="general" wrapText="1"/>
    </xf>
    <xf applyAlignment="1" fillId="19" xfId="0" numFmtId="0" borderId="0" fontId="0" applyFill="1">
      <alignment vertical="bottom" horizontal="general" wrapText="1"/>
    </xf>
    <xf applyBorder="1" applyAlignment="1" fillId="20" xfId="0" numFmtId="0" borderId="22" applyFont="1" fontId="9" applyFill="1">
      <alignment vertical="bottom" horizontal="center" wrapText="1"/>
    </xf>
    <xf applyBorder="1" applyAlignment="1" fillId="0" xfId="0" numFmtId="0" borderId="23" applyFont="1" fontId="10">
      <alignment vertical="bottom" horizontal="center" wrapText="1"/>
    </xf>
    <xf applyBorder="1" applyAlignment="1" fillId="0" xfId="0" numFmtId="0" borderId="24" applyFont="1" fontId="11">
      <alignment vertical="bottom" horizontal="general" wrapText="1"/>
    </xf>
    <xf applyBorder="1" applyAlignment="1" fillId="21" xfId="0" numFmtId="0" borderId="25" applyFont="1" fontId="12" applyFill="1">
      <alignment vertical="bottom" horizontal="general" wrapText="1"/>
    </xf>
    <xf applyBorder="1" applyAlignment="1" fillId="0" xfId="0" numFmtId="0" borderId="26" applyFont="1" fontId="13">
      <alignment vertical="bottom" horizontal="center" wrapText="1"/>
    </xf>
    <xf applyBorder="1" applyAlignment="1" fillId="0" xfId="0" numFmtId="0" borderId="27" applyFont="1" fontId="14">
      <alignment vertical="bottom" horizontal="general" wrapText="1"/>
    </xf>
    <xf applyBorder="1" applyAlignment="1" fillId="22" xfId="0" numFmtId="0" borderId="28" fontId="0" applyFill="1">
      <alignment vertical="bottom" horizontal="general" wrapText="1"/>
    </xf>
    <xf applyBorder="1" applyAlignment="1" fillId="23" xfId="0" numFmtId="0" borderId="29" applyFont="1" fontId="15" applyFill="1">
      <alignment vertical="bottom" horizontal="center" wrapText="1"/>
    </xf>
    <xf applyBorder="1" applyAlignment="1" fillId="24" xfId="0" numFmtId="0" borderId="30" fontId="0" applyFill="1">
      <alignment vertical="bottom" horizontal="general" wrapText="1"/>
    </xf>
    <xf applyAlignment="1" fillId="25" xfId="0" numFmtId="0" borderId="0" fontId="0" applyFill="1">
      <alignment vertical="bottom" horizontal="general" wrapText="1"/>
    </xf>
    <xf applyBorder="1" applyAlignment="1" fillId="26" xfId="0" numFmtId="0" borderId="31" applyFont="1" fontId="16" applyFill="1">
      <alignment vertical="bottom" horizontal="center" wrapText="1"/>
    </xf>
    <xf applyBorder="1" applyAlignment="1" fillId="0" xfId="0" numFmtId="0" borderId="32" fontId="0">
      <alignment vertical="bottom" horizontal="general" wrapText="1"/>
    </xf>
    <xf applyBorder="1" applyAlignment="1" fillId="27" xfId="0" numFmtId="0" borderId="33" fontId="0" applyFill="1">
      <alignment vertical="bottom" horizontal="center" wrapText="1"/>
    </xf>
    <xf applyBorder="1" applyAlignment="1" fillId="28" xfId="0" numFmtId="0" borderId="34" fontId="0" applyFill="1">
      <alignment vertical="top" horizontal="general" wrapText="1"/>
    </xf>
    <xf applyBorder="1" applyAlignment="1" fillId="29" xfId="0" numFmtId="0" borderId="35" fontId="0" applyFill="1">
      <alignment vertical="bottom" horizontal="general" wrapText="1"/>
    </xf>
    <xf applyBorder="1" applyAlignment="1" fillId="30" xfId="0" numFmtId="0" borderId="36" fontId="0" applyFill="1">
      <alignment vertical="bottom" horizontal="center" wrapText="1"/>
    </xf>
    <xf applyBorder="1" applyAlignment="1" fillId="31" xfId="0" numFmtId="166" borderId="37" applyFont="1" fontId="17" applyNumberFormat="1" applyFill="1">
      <alignment vertical="bottom" horizontal="general" wrapText="1"/>
    </xf>
    <xf applyBorder="1" applyAlignment="1" fillId="32" xfId="0" numFmtId="0" borderId="38" fontId="0" applyFill="1">
      <alignment vertical="bottom" horizontal="general" wrapText="1"/>
    </xf>
    <xf applyBorder="1" applyAlignment="1" fillId="33" xfId="0" numFmtId="0" borderId="39" fontId="0" applyFill="1">
      <alignment vertical="bottom" horizontal="general" wrapText="1"/>
    </xf>
    <xf applyBorder="1" applyAlignment="1" fillId="34" xfId="0" numFmtId="0" borderId="40" fontId="0" applyFill="1">
      <alignment vertical="bottom" horizontal="general" wrapText="1"/>
    </xf>
    <xf applyAlignment="1" fillId="35" xfId="0" numFmtId="0" borderId="0" fontId="0" applyFill="1">
      <alignment vertical="center" horizontal="general" wrapText="1"/>
    </xf>
    <xf applyBorder="1" applyAlignment="1" fillId="36" xfId="0" numFmtId="0" borderId="41" fontId="0" applyFill="1">
      <alignment vertical="bottom" horizontal="general" wrapText="1"/>
    </xf>
    <xf applyBorder="1" applyAlignment="1" fillId="0" xfId="0" numFmtId="0" borderId="42" fontId="0">
      <alignment vertical="bottom" horizontal="general" wrapText="1"/>
    </xf>
    <xf applyBorder="1" applyAlignment="1" fillId="37" xfId="0" numFmtId="0" borderId="43" fontId="0" applyFill="1">
      <alignment vertical="bottom" horizontal="general" wrapText="1"/>
    </xf>
    <xf applyBorder="1" applyAlignment="1" fillId="38" xfId="0" numFmtId="0" borderId="44" applyFont="1" fontId="18" applyFill="1">
      <alignment vertical="bottom" horizontal="center" wrapText="1"/>
    </xf>
    <xf applyBorder="1" applyAlignment="1" fillId="39" xfId="0" numFmtId="0" borderId="45" fontId="0" applyFill="1">
      <alignment vertical="bottom" horizontal="general" wrapText="1"/>
    </xf>
    <xf applyBorder="1" applyAlignment="1" fillId="40" xfId="0" numFmtId="0" borderId="46" fontId="0" applyFill="1">
      <alignment vertical="bottom" horizontal="general" wrapText="1"/>
    </xf>
    <xf applyBorder="1" applyAlignment="1" fillId="41" xfId="0" numFmtId="0" borderId="47" fontId="0" applyFill="1">
      <alignment vertical="bottom" horizontal="center" wrapText="1"/>
    </xf>
    <xf applyBorder="1" applyAlignment="1" fillId="42" xfId="0" numFmtId="0" borderId="48" fontId="0" applyFill="1">
      <alignment vertical="bottom" horizontal="general" wrapText="1"/>
    </xf>
    <xf applyBorder="1" applyAlignment="1" fillId="43" xfId="0" numFmtId="0" borderId="49" applyFont="1" fontId="19" applyFill="1">
      <alignment vertical="bottom" horizontal="general" wrapText="1"/>
    </xf>
    <xf applyBorder="1" applyAlignment="1" fillId="44" xfId="0" numFmtId="0" borderId="50" fontId="0" applyFill="1">
      <alignment vertical="bottom" horizontal="general" wrapText="1"/>
    </xf>
    <xf applyBorder="1" applyAlignment="1" fillId="0" xfId="0" numFmtId="0" borderId="51" fontId="0">
      <alignment vertical="top" horizontal="general" wrapText="1"/>
    </xf>
    <xf applyBorder="1" applyAlignment="1" fillId="0" xfId="0" numFmtId="0" borderId="52" fontId="0">
      <alignment vertical="bottom" horizontal="general" wrapText="1"/>
    </xf>
    <xf applyBorder="1" applyAlignment="1" fillId="0" xfId="0" numFmtId="0" borderId="53" fontId="0">
      <alignment vertical="bottom" horizontal="right" wrapText="1"/>
    </xf>
    <xf applyBorder="1" applyAlignment="1" fillId="45" xfId="0" numFmtId="0" borderId="54" fontId="0" applyFill="1">
      <alignment vertical="bottom" horizontal="center" wrapText="1"/>
    </xf>
    <xf applyBorder="1" applyAlignment="1" fillId="0" xfId="0" numFmtId="0" borderId="55" fontId="0">
      <alignment vertical="top" horizontal="general" wrapText="1"/>
    </xf>
    <xf applyBorder="1" applyAlignment="1" fillId="46" xfId="0" numFmtId="0" borderId="56" fontId="0" applyFill="1">
      <alignment vertical="bottom" horizontal="general" wrapText="1"/>
    </xf>
    <xf applyBorder="1" applyAlignment="1" fillId="47" xfId="0" numFmtId="0" borderId="57" fontId="0" applyFill="1">
      <alignment vertical="bottom" horizontal="general" wrapText="1"/>
    </xf>
    <xf applyBorder="1" applyAlignment="1" fillId="48" xfId="0" numFmtId="0" borderId="58" applyFont="1" fontId="20" applyFill="1">
      <alignment vertical="bottom" horizontal="general" wrapText="1"/>
    </xf>
    <xf applyAlignment="1" fillId="49" xfId="0" numFmtId="0" borderId="0" applyFont="1" fontId="21" applyFill="1">
      <alignment vertical="bottom" horizontal="general" wrapText="1"/>
    </xf>
    <xf applyBorder="1" applyAlignment="1" fillId="0" xfId="0" numFmtId="0" borderId="59" fontId="0">
      <alignment vertical="bottom" horizontal="general" wrapText="1"/>
    </xf>
    <xf applyBorder="1" applyAlignment="1" fillId="50" xfId="0" numFmtId="167" borderId="60" applyFont="1" fontId="22" applyNumberFormat="1" applyFill="1">
      <alignment vertical="bottom" horizontal="general" wrapText="1"/>
    </xf>
    <xf applyBorder="1" applyAlignment="1" fillId="51" xfId="0" numFmtId="0" borderId="61" applyFont="1" fontId="23" applyFill="1">
      <alignment vertical="bottom" horizontal="general" wrapText="1"/>
    </xf>
    <xf applyBorder="1" applyAlignment="1" fillId="52" xfId="0" numFmtId="0" borderId="62" fontId="0" applyFill="1">
      <alignment vertical="bottom" horizontal="general" wrapText="1"/>
    </xf>
    <xf applyBorder="1" applyAlignment="1" fillId="53" xfId="0" numFmtId="0" borderId="63" fontId="0" applyFill="1">
      <alignment vertical="bottom" horizontal="center" wrapText="1"/>
    </xf>
    <xf applyBorder="1" applyAlignment="1" fillId="0" xfId="0" numFmtId="0" borderId="64" applyFont="1" fontId="24">
      <alignment vertical="bottom" horizontal="center" wrapText="1"/>
    </xf>
    <xf applyBorder="1" applyAlignment="1" fillId="54" xfId="0" numFmtId="0" borderId="65" fontId="0" applyFill="1">
      <alignment vertical="bottom" horizontal="general" wrapText="1"/>
    </xf>
    <xf applyBorder="1" applyAlignment="1" fillId="0" xfId="0" numFmtId="0" borderId="66" applyFont="1" fontId="25">
      <alignment vertical="bottom" horizontal="center" wrapText="1"/>
    </xf>
    <xf applyBorder="1" applyAlignment="1" fillId="55" xfId="0" numFmtId="0" borderId="67" fontId="0" applyFill="1">
      <alignment vertical="bottom" horizontal="general" wrapText="1"/>
    </xf>
    <xf applyBorder="1" applyAlignment="1" fillId="56" xfId="0" numFmtId="0" borderId="68" applyFont="1" fontId="26" applyFill="1">
      <alignment vertical="bottom" horizontal="center" wrapText="1"/>
    </xf>
    <xf applyBorder="1" applyAlignment="1" fillId="57" xfId="0" numFmtId="0" borderId="69" applyFont="1" fontId="27" applyFill="1">
      <alignment vertical="bottom" horizontal="general" wrapText="1"/>
    </xf>
    <xf applyBorder="1" applyAlignment="1" fillId="0" xfId="0" numFmtId="0" borderId="70" fontId="0">
      <alignment vertical="bottom" horizontal="general" wrapText="1"/>
    </xf>
    <xf applyBorder="1" applyAlignment="1" fillId="58" xfId="0" numFmtId="168" borderId="71" applyFont="1" fontId="28" applyNumberFormat="1" applyFill="1">
      <alignment vertical="bottom" horizontal="general" wrapText="1"/>
    </xf>
    <xf applyBorder="1" applyAlignment="1" fillId="59" xfId="0" numFmtId="0" borderId="72" fontId="0" applyFill="1">
      <alignment vertical="bottom" horizontal="center" wrapText="1"/>
    </xf>
    <xf applyBorder="1" applyAlignment="1" fillId="60" xfId="0" numFmtId="0" borderId="73" applyFont="1" fontId="29" applyFill="1">
      <alignment vertical="bottom" horizontal="center" wrapText="1"/>
    </xf>
    <xf applyBorder="1" applyAlignment="1" fillId="61" xfId="0" numFmtId="0" borderId="74" fontId="0" applyFill="1">
      <alignment vertical="bottom" horizontal="general" wrapText="1"/>
    </xf>
    <xf applyBorder="1" applyAlignment="1" fillId="0" xfId="0" numFmtId="0" borderId="75" fontId="0">
      <alignment vertical="top" horizontal="general" wrapText="1"/>
    </xf>
    <xf applyBorder="1" applyAlignment="1" fillId="0" xfId="0" numFmtId="0" borderId="76" fontId="0">
      <alignment vertical="top" horizontal="general" wrapText="1"/>
    </xf>
    <xf applyBorder="1" applyAlignment="1" fillId="0" xfId="0" numFmtId="0" borderId="77" fontId="0">
      <alignment vertical="bottom" horizontal="general" wrapText="1"/>
    </xf>
    <xf applyBorder="1" applyAlignment="1" fillId="62" xfId="0" numFmtId="0" borderId="78" fontId="0" applyFill="1">
      <alignment vertical="bottom" horizontal="general" wrapText="1"/>
    </xf>
    <xf applyBorder="1" applyAlignment="1" fillId="63" xfId="0" numFmtId="0" borderId="79" applyFont="1" fontId="30" applyFill="1">
      <alignment vertical="bottom" horizontal="center" wrapText="1"/>
    </xf>
    <xf applyBorder="1" applyAlignment="1" fillId="0" xfId="0" numFmtId="0" borderId="80" fontId="0">
      <alignment vertical="bottom" horizontal="general" wrapText="1"/>
    </xf>
    <xf applyBorder="1" applyAlignment="1" fillId="64" xfId="0" numFmtId="0" borderId="81" fontId="0" applyFill="1">
      <alignment vertical="top" horizontal="general" wrapText="1"/>
    </xf>
    <xf applyBorder="1" applyAlignment="1" fillId="0" xfId="0" numFmtId="0" borderId="82" applyFont="1" fontId="31">
      <alignment vertical="top" horizontal="general" wrapText="1"/>
    </xf>
    <xf applyBorder="1" applyAlignment="1" fillId="65" xfId="0" numFmtId="0" borderId="83" applyFont="1" fontId="32" applyFill="1">
      <alignment vertical="bottom" horizontal="center" wrapText="1"/>
    </xf>
    <xf applyBorder="1" applyAlignment="1" fillId="66" xfId="0" numFmtId="0" borderId="84" fontId="0" applyFill="1">
      <alignment vertical="bottom" horizontal="general" wrapText="1"/>
    </xf>
    <xf applyBorder="1" applyAlignment="1" fillId="67" xfId="0" numFmtId="0" borderId="85" fontId="0" applyFill="1">
      <alignment vertical="bottom" horizontal="general" wrapText="1"/>
    </xf>
    <xf applyBorder="1" applyAlignment="1" fillId="68" xfId="0" numFmtId="0" borderId="86" fontId="0" applyFill="1">
      <alignment vertical="bottom" horizontal="general" wrapText="1"/>
    </xf>
    <xf applyBorder="1" applyAlignment="1" fillId="69" xfId="0" numFmtId="0" borderId="87" applyFont="1" fontId="33" applyFill="1">
      <alignment vertical="bottom" horizontal="general" wrapText="1"/>
    </xf>
    <xf applyAlignment="1" fillId="70" xfId="0" numFmtId="0" borderId="0" fontId="0" applyFill="1">
      <alignment vertical="bottom" horizontal="general" wrapText="1"/>
    </xf>
    <xf applyBorder="1" applyAlignment="1" fillId="0" xfId="0" numFmtId="0" borderId="88" applyFont="1" fontId="34">
      <alignment vertical="bottom" horizontal="general" wrapText="1"/>
    </xf>
    <xf applyBorder="1" applyAlignment="1" fillId="0" xfId="0" numFmtId="0" borderId="89" fontId="0">
      <alignment vertical="top" horizontal="general" wrapText="1"/>
    </xf>
    <xf applyBorder="1" applyAlignment="1" fillId="0" xfId="0" numFmtId="0" borderId="90" applyFont="1" fontId="35">
      <alignment vertical="bottom" horizontal="center" wrapText="1"/>
    </xf>
    <xf applyBorder="1" applyAlignment="1" fillId="71" xfId="0" numFmtId="0" borderId="91" fontId="0" applyFill="1">
      <alignment vertical="bottom" horizontal="general" wrapText="1"/>
    </xf>
    <xf applyBorder="1" applyAlignment="1" fillId="0" xfId="0" numFmtId="0" borderId="92" fontId="0">
      <alignment vertical="top" horizontal="general" wrapText="1"/>
    </xf>
    <xf applyBorder="1" applyAlignment="1" fillId="72" xfId="0" numFmtId="0" borderId="93" applyFont="1" fontId="36" applyFill="1">
      <alignment vertical="bottom" horizontal="center" wrapText="1"/>
    </xf>
    <xf applyBorder="1" applyAlignment="1" fillId="73" xfId="0" numFmtId="0" borderId="94" fontId="0" applyFill="1">
      <alignment vertical="bottom" horizontal="general" wrapText="1"/>
    </xf>
    <xf applyBorder="1" applyAlignment="1" fillId="74" xfId="0" numFmtId="0" borderId="95" fontId="0" applyFill="1">
      <alignment vertical="bottom" horizontal="general" wrapText="1"/>
    </xf>
    <xf applyBorder="1" applyAlignment="1" fillId="75" xfId="0" numFmtId="0" borderId="96" applyFont="1" fontId="37" applyFill="1">
      <alignment vertical="bottom" horizontal="general" wrapText="1"/>
    </xf>
    <xf applyBorder="1" applyAlignment="1" fillId="76" xfId="0" numFmtId="0" borderId="97" applyFont="1" fontId="38" applyFill="1">
      <alignment vertical="bottom" horizontal="general" wrapText="1"/>
    </xf>
    <xf applyBorder="1" applyAlignment="1" fillId="77" xfId="0" numFmtId="0" borderId="98" fontId="0" applyFill="1">
      <alignment vertical="bottom" horizontal="general" wrapText="1"/>
    </xf>
    <xf applyAlignment="1" fillId="0" xfId="0" numFmtId="0" borderId="0" fontId="0">
      <alignment vertical="bottom" horizontal="right" wrapText="1"/>
    </xf>
    <xf applyBorder="1" applyAlignment="1" fillId="78" xfId="0" numFmtId="169" borderId="99" applyFont="1" fontId="39" applyNumberFormat="1" applyFill="1">
      <alignment vertical="bottom" horizontal="general" wrapText="1"/>
    </xf>
    <xf applyBorder="1" applyAlignment="1" fillId="79" xfId="0" numFmtId="0" borderId="100" fontId="0" applyFill="1">
      <alignment vertical="bottom" horizontal="general" wrapText="1"/>
    </xf>
    <xf applyBorder="1" applyAlignment="1" fillId="80" xfId="0" numFmtId="0" borderId="101" applyFont="1" fontId="40" applyFill="1">
      <alignment vertical="bottom" horizontal="center" wrapText="1"/>
    </xf>
    <xf applyBorder="1" applyAlignment="1" fillId="81" xfId="0" numFmtId="0" borderId="102" fontId="0" applyFill="1">
      <alignment vertical="bottom" horizontal="general" wrapText="1"/>
    </xf>
    <xf applyBorder="1" applyAlignment="1" fillId="82" xfId="0" numFmtId="0" borderId="103" fontId="0" applyFill="1">
      <alignment vertical="bottom" horizontal="general" wrapText="1"/>
    </xf>
    <xf applyBorder="1" applyAlignment="1" fillId="83" xfId="0" numFmtId="0" borderId="104" fontId="0" applyFill="1">
      <alignment vertical="top" horizontal="general" wrapText="1"/>
    </xf>
    <xf applyBorder="1" applyAlignment="1" fillId="84" xfId="0" numFmtId="0" borderId="105" fontId="0" applyFill="1">
      <alignment vertical="bottom" horizontal="general" wrapText="1"/>
    </xf>
    <xf applyBorder="1" applyAlignment="1" fillId="0" xfId="0" numFmtId="0" borderId="106" applyFont="1" fontId="41">
      <alignment vertical="top" horizontal="general" wrapText="1"/>
    </xf>
    <xf applyBorder="1" applyAlignment="1" fillId="85" xfId="0" numFmtId="170" borderId="107" applyFont="1" fontId="42" applyNumberFormat="1" applyFill="1">
      <alignment vertical="bottom" horizontal="center" wrapText="1"/>
    </xf>
    <xf applyBorder="1" applyAlignment="1" fillId="0" xfId="0" numFmtId="0" borderId="108" fontId="0">
      <alignment vertical="bottom" horizontal="general" wrapText="1"/>
    </xf>
    <xf applyBorder="1" applyAlignment="1" fillId="86" xfId="0" numFmtId="0" borderId="109" applyFont="1" fontId="43" applyFill="1">
      <alignment vertical="bottom" horizontal="general" wrapText="1"/>
    </xf>
    <xf applyBorder="1" applyAlignment="1" fillId="0" xfId="0" numFmtId="0" borderId="110" applyFont="1" fontId="44">
      <alignment vertical="bottom" horizontal="center" wrapText="1"/>
    </xf>
    <xf applyBorder="1" applyAlignment="1" fillId="0" xfId="0" numFmtId="0" borderId="111" fontId="0">
      <alignment vertical="top" horizontal="general" wrapText="1"/>
    </xf>
    <xf applyBorder="1" applyAlignment="1" fillId="0" xfId="0" numFmtId="0" borderId="112" fontId="0">
      <alignment vertical="top" horizontal="general" wrapText="1"/>
    </xf>
    <xf applyBorder="1" applyAlignment="1" fillId="87" xfId="0" numFmtId="0" borderId="113" fontId="0" applyFill="1">
      <alignment vertical="bottom" horizontal="general" wrapText="1"/>
    </xf>
    <xf applyAlignment="1" fillId="0" xfId="0" numFmtId="0" borderId="0" applyFont="1" fontId="45">
      <alignment vertical="bottom" horizontal="general" wrapText="1"/>
    </xf>
  </cellXfs>
  <cellStyles count="1">
    <cellStyle builtinId="0" name="Normal" xfId="0"/>
  </cellStyles>
  <dxfs count="62">
    <dxf>
      <fill>
        <patternFill patternType="solid">
          <bgColor rgb="FFE06666"/>
        </patternFill>
      </fill>
    </dxf>
    <dxf>
      <fill>
        <patternFill patternType="solid">
          <bgColor rgb="FFFFE599"/>
        </patternFill>
      </fill>
    </dxf>
    <dxf>
      <fill>
        <patternFill patternType="solid">
          <bgColor rgb="FF9FC5E8"/>
        </patternFill>
      </fill>
    </dxf>
    <dxf>
      <fill>
        <patternFill patternType="solid">
          <bgColor rgb="FFD9D9D9"/>
        </patternFill>
      </fill>
    </dxf>
    <dxf>
      <fill>
        <patternFill patternType="solid">
          <bgColor rgb="FF00FF00"/>
        </patternFill>
      </fill>
    </dxf>
    <dxf>
      <fill>
        <patternFill patternType="solid">
          <bgColor rgb="FFFF00FF"/>
        </patternFill>
      </fill>
    </dxf>
    <dxf>
      <fill>
        <patternFill patternType="solid">
          <bgColor rgb="FF00FFFF"/>
        </patternFill>
      </fill>
    </dxf>
    <dxf>
      <fill>
        <patternFill patternType="solid">
          <bgColor rgb="FFD9EAD3"/>
        </patternFill>
      </fill>
    </dxf>
    <dxf>
      <fill>
        <patternFill patternType="solid">
          <bgColor rgb="FFCFE2F3"/>
        </patternFill>
      </fill>
    </dxf>
    <dxf>
      <fill>
        <patternFill patternType="solid">
          <bgColor rgb="FFB4A7D6"/>
        </patternFill>
      </fill>
    </dxf>
    <dxf>
      <fill>
        <patternFill patternType="solid">
          <bgColor rgb="FFD5A6BD"/>
        </patternFill>
      </fill>
    </dxf>
    <dxf>
      <fill>
        <patternFill patternType="solid">
          <bgColor rgb="FFF9CB9C"/>
        </patternFill>
      </fill>
    </dxf>
    <dxf>
      <fill>
        <patternFill patternType="solid">
          <bgColor rgb="FFDD7E6B"/>
        </patternFill>
      </fill>
    </dxf>
    <dxf>
      <fill>
        <patternFill patternType="solid">
          <bgColor rgb="FFB6D7A8"/>
        </patternFill>
      </fill>
    </dxf>
    <dxf>
      <fill>
        <patternFill patternType="solid">
          <bgColor rgb="FF6AA84F"/>
        </patternFill>
      </fill>
    </dxf>
    <dxf>
      <fill>
        <patternFill patternType="solid">
          <bgColor rgb="FF38761D"/>
        </patternFill>
      </fill>
    </dxf>
    <dxf>
      <fill>
        <patternFill patternType="solid">
          <bgColor rgb="FF274E13"/>
        </patternFill>
      </fill>
    </dxf>
    <dxf>
      <fill>
        <patternFill patternType="solid">
          <bgColor rgb="FFFFE599"/>
        </patternFill>
      </fill>
    </dxf>
    <dxf>
      <fill>
        <patternFill patternType="solid">
          <bgColor rgb="FF00FF00"/>
        </patternFill>
      </fill>
    </dxf>
    <dxf>
      <fill>
        <patternFill patternType="solid">
          <bgColor rgb="FFFFD966"/>
        </patternFill>
      </fill>
    </dxf>
    <dxf>
      <fill>
        <patternFill patternType="solid">
          <bgColor rgb="FFB6D7A8"/>
        </patternFill>
      </fill>
    </dxf>
    <dxf>
      <fill>
        <patternFill patternType="solid">
          <bgColor rgb="FF6AA84F"/>
        </patternFill>
      </fill>
    </dxf>
    <dxf>
      <fill>
        <patternFill patternType="solid">
          <bgColor rgb="FF38761D"/>
        </patternFill>
      </fill>
    </dxf>
    <dxf>
      <fill>
        <patternFill patternType="solid">
          <bgColor rgb="FF274E13"/>
        </patternFill>
      </fill>
    </dxf>
    <dxf>
      <fill>
        <patternFill patternType="solid">
          <bgColor rgb="FFFFE599"/>
        </patternFill>
      </fill>
    </dxf>
    <dxf>
      <fill>
        <patternFill patternType="solid">
          <bgColor rgb="FF00FF00"/>
        </patternFill>
      </fill>
    </dxf>
    <dxf>
      <fill>
        <patternFill patternType="solid">
          <bgColor rgb="FFFFD966"/>
        </patternFill>
      </fill>
    </dxf>
    <dxf>
      <fill>
        <patternFill patternType="solid">
          <bgColor rgb="FFB6D7A8"/>
        </patternFill>
      </fill>
    </dxf>
    <dxf>
      <fill>
        <patternFill patternType="solid">
          <bgColor rgb="FF6AA84F"/>
        </patternFill>
      </fill>
    </dxf>
    <dxf>
      <fill>
        <patternFill patternType="solid">
          <bgColor rgb="FF38761D"/>
        </patternFill>
      </fill>
    </dxf>
    <dxf>
      <fill>
        <patternFill patternType="solid">
          <bgColor rgb="FF274E13"/>
        </patternFill>
      </fill>
    </dxf>
    <dxf>
      <fill>
        <patternFill patternType="solid">
          <bgColor rgb="FFFFE599"/>
        </patternFill>
      </fill>
    </dxf>
    <dxf>
      <fill>
        <patternFill patternType="solid">
          <bgColor rgb="FF00FF00"/>
        </patternFill>
      </fill>
    </dxf>
    <dxf>
      <fill>
        <patternFill patternType="solid">
          <bgColor rgb="FFFFD966"/>
        </patternFill>
      </fill>
    </dxf>
    <dxf>
      <fill>
        <patternFill patternType="solid">
          <bgColor rgb="FFB6D7A8"/>
        </patternFill>
      </fill>
    </dxf>
    <dxf>
      <fill>
        <patternFill patternType="solid">
          <bgColor rgb="FF6AA84F"/>
        </patternFill>
      </fill>
    </dxf>
    <dxf>
      <fill>
        <patternFill patternType="solid">
          <bgColor rgb="FF38761D"/>
        </patternFill>
      </fill>
    </dxf>
    <dxf>
      <fill>
        <patternFill patternType="solid">
          <bgColor rgb="FF274E13"/>
        </patternFill>
      </fill>
    </dxf>
    <dxf>
      <fill>
        <patternFill patternType="solid">
          <bgColor rgb="FFFFE599"/>
        </patternFill>
      </fill>
    </dxf>
    <dxf>
      <fill>
        <patternFill patternType="solid">
          <bgColor rgb="FF00FF00"/>
        </patternFill>
      </fill>
    </dxf>
    <dxf>
      <fill>
        <patternFill patternType="solid">
          <bgColor rgb="FFFFD966"/>
        </patternFill>
      </fill>
    </dxf>
    <dxf>
      <fill>
        <patternFill patternType="solid">
          <bgColor rgb="FFB6D7A8"/>
        </patternFill>
      </fill>
    </dxf>
    <dxf>
      <fill>
        <patternFill patternType="solid">
          <bgColor rgb="FF6AA84F"/>
        </patternFill>
      </fill>
    </dxf>
    <dxf>
      <fill>
        <patternFill patternType="solid">
          <bgColor rgb="FF38761D"/>
        </patternFill>
      </fill>
    </dxf>
    <dxf>
      <fill>
        <patternFill patternType="solid">
          <bgColor rgb="FF274E13"/>
        </patternFill>
      </fill>
    </dxf>
    <dxf>
      <fill>
        <patternFill patternType="solid">
          <bgColor rgb="FFFFE599"/>
        </patternFill>
      </fill>
    </dxf>
    <dxf>
      <fill>
        <patternFill patternType="solid">
          <bgColor rgb="FF00FF00"/>
        </patternFill>
      </fill>
    </dxf>
    <dxf>
      <fill>
        <patternFill patternType="solid">
          <bgColor rgb="FFFFD966"/>
        </patternFill>
      </fill>
    </dxf>
    <dxf>
      <fill>
        <patternFill patternType="solid">
          <bgColor rgb="FFB6D7A8"/>
        </patternFill>
      </fill>
    </dxf>
    <dxf>
      <fill>
        <patternFill patternType="solid">
          <bgColor rgb="FF6AA84F"/>
        </patternFill>
      </fill>
    </dxf>
    <dxf>
      <fill>
        <patternFill patternType="solid">
          <bgColor rgb="FF38761D"/>
        </patternFill>
      </fill>
    </dxf>
    <dxf>
      <fill>
        <patternFill patternType="solid">
          <bgColor rgb="FF274E13"/>
        </patternFill>
      </fill>
    </dxf>
    <dxf>
      <fill>
        <patternFill patternType="solid">
          <bgColor rgb="FFFFE599"/>
        </patternFill>
      </fill>
    </dxf>
    <dxf>
      <fill>
        <patternFill patternType="solid">
          <bgColor rgb="FF00FF00"/>
        </patternFill>
      </fill>
    </dxf>
    <dxf>
      <fill>
        <patternFill patternType="solid">
          <bgColor rgb="FFFFD966"/>
        </patternFill>
      </fill>
    </dxf>
    <dxf>
      <fill>
        <patternFill patternType="solid">
          <bgColor rgb="FFB6D7A8"/>
        </patternFill>
      </fill>
    </dxf>
    <dxf>
      <fill>
        <patternFill patternType="solid">
          <bgColor rgb="FF6AA84F"/>
        </patternFill>
      </fill>
    </dxf>
    <dxf>
      <fill>
        <patternFill patternType="solid">
          <bgColor rgb="FF38761D"/>
        </patternFill>
      </fill>
    </dxf>
    <dxf>
      <fill>
        <patternFill patternType="solid">
          <bgColor rgb="FF274E13"/>
        </patternFill>
      </fill>
    </dxf>
    <dxf>
      <fill>
        <patternFill patternType="solid">
          <bgColor rgb="FFFFE599"/>
        </patternFill>
      </fill>
    </dxf>
    <dxf>
      <fill>
        <patternFill patternType="solid">
          <bgColor rgb="FF00FF00"/>
        </patternFill>
      </fill>
    </dxf>
    <dxf>
      <fill>
        <patternFill patternType="solid">
          <bgColor rgb="FFFFD966"/>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b="1" sz="1600">
                <a:solidFill>
                  <a:srgbClr val="000000"/>
                </a:solidFill>
              </a:defRPr>
            </a:pPr>
            <a:r>
              <a:t>Burndown Sprint 6</a:t>
            </a:r>
          </a:p>
        </c:rich>
      </c:tx>
      <c:overlay val="0"/>
    </c:title>
    <c:plotArea>
      <c:layout/>
      <c:areaChart>
        <c:grouping val="stacked"/>
        <c:ser>
          <c:idx val="0"/>
          <c:order val="0"/>
          <c:spPr>
            <a:solidFill>
              <a:srgbClr val="4684EE">
                <a:alpha val="80000"/>
              </a:srgbClr>
            </a:solidFill>
            <a:ln w="25400" cmpd="sng">
              <a:solidFill>
                <a:srgbClr val="4684EE"/>
              </a:solidFill>
            </a:ln>
          </c:spPr>
          <c:val>
            <c:numRef>
              <c:f>Sprint6!$F$45:$M$45</c:f>
            </c:numRef>
          </c:val>
        </c:ser>
        <c:axId val="1652792098"/>
        <c:axId val="1642245457"/>
      </c:areaChart>
      <c:catAx>
        <c:axId val="1652792098"/>
        <c:scaling>
          <c:orientation val="minMax"/>
        </c:scaling>
        <c:axPos val="b"/>
        <c:title>
          <c:tx>
            <c:rich>
              <a:bodyPr/>
              <a:lstStyle/>
              <a:p>
                <a:pPr>
                  <a:defRPr/>
                </a:pPr>
                <a:r>
                  <a:t>Days</a:t>
                </a:r>
              </a:p>
            </c:rich>
          </c:tx>
          <c:overlay val="0"/>
        </c:title>
        <c:txPr>
          <a:bodyPr/>
          <a:lstStyle/>
          <a:p>
            <a:pPr>
              <a:defRPr/>
            </a:pPr>
          </a:p>
        </c:txPr>
        <c:crossAx val="1642245457"/>
      </c:catAx>
      <c:valAx>
        <c:axId val="1642245457"/>
        <c:scaling>
          <c:orientation val="minMax"/>
        </c:scaling>
        <c:delete val="0"/>
        <c:axPos val="l"/>
        <c:majorGridlines/>
        <c:title>
          <c:tx>
            <c:rich>
              <a:bodyPr/>
              <a:lstStyle/>
              <a:p>
                <a:pPr>
                  <a:defRPr/>
                </a:pPr>
                <a:r>
                  <a:t>Hours</a:t>
                </a:r>
              </a:p>
            </c:rich>
          </c:tx>
          <c:overlay val="0"/>
        </c:title>
        <c:numFmt sourceLinked="1" formatCode="General"/>
        <c:tickLblPos val="nextTo"/>
        <c:spPr>
          <a:ln w="47625">
            <a:noFill/>
          </a:ln>
        </c:spPr>
        <c:txPr>
          <a:bodyPr/>
          <a:lstStyle/>
          <a:p>
            <a:pPr>
              <a:defRPr/>
            </a:pPr>
          </a:p>
        </c:txPr>
        <c:crossAx val="1652792098"/>
      </c:valAx>
    </c:plotArea>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b="1" sz="1600">
                <a:solidFill>
                  <a:srgbClr val="000000"/>
                </a:solidFill>
              </a:defRPr>
            </a:pPr>
            <a:r>
              <a:t>Burndown Sprint 5</a:t>
            </a:r>
          </a:p>
        </c:rich>
      </c:tx>
      <c:overlay val="0"/>
    </c:title>
    <c:plotArea>
      <c:layout/>
      <c:areaChart>
        <c:grouping val="stacked"/>
        <c:ser>
          <c:idx val="0"/>
          <c:order val="0"/>
          <c:spPr>
            <a:solidFill>
              <a:srgbClr val="4684EE">
                <a:alpha val="80000"/>
              </a:srgbClr>
            </a:solidFill>
            <a:ln w="25400" cmpd="sng">
              <a:solidFill>
                <a:srgbClr val="4684EE"/>
              </a:solidFill>
            </a:ln>
          </c:spPr>
          <c:val>
            <c:numRef>
              <c:f>Sprint5!$F$31:$R$31</c:f>
            </c:numRef>
          </c:val>
        </c:ser>
        <c:axId val="1524556173"/>
        <c:axId val="133120618"/>
      </c:areaChart>
      <c:catAx>
        <c:axId val="1524556173"/>
        <c:scaling>
          <c:orientation val="minMax"/>
        </c:scaling>
        <c:axPos val="b"/>
        <c:title>
          <c:tx>
            <c:rich>
              <a:bodyPr/>
              <a:lstStyle/>
              <a:p>
                <a:pPr>
                  <a:defRPr/>
                </a:pPr>
                <a:r>
                  <a:t>Days</a:t>
                </a:r>
              </a:p>
            </c:rich>
          </c:tx>
          <c:overlay val="0"/>
        </c:title>
        <c:txPr>
          <a:bodyPr/>
          <a:lstStyle/>
          <a:p>
            <a:pPr>
              <a:defRPr/>
            </a:pPr>
          </a:p>
        </c:txPr>
        <c:crossAx val="133120618"/>
      </c:catAx>
      <c:valAx>
        <c:axId val="133120618"/>
        <c:scaling>
          <c:orientation val="minMax"/>
        </c:scaling>
        <c:delete val="0"/>
        <c:axPos val="l"/>
        <c:majorGridlines/>
        <c:title>
          <c:tx>
            <c:rich>
              <a:bodyPr/>
              <a:lstStyle/>
              <a:p>
                <a:pPr>
                  <a:defRPr/>
                </a:pPr>
                <a:r>
                  <a:t>Hours</a:t>
                </a:r>
              </a:p>
            </c:rich>
          </c:tx>
          <c:overlay val="0"/>
        </c:title>
        <c:numFmt sourceLinked="1" formatCode="General"/>
        <c:tickLblPos val="nextTo"/>
        <c:spPr>
          <a:ln w="47625">
            <a:noFill/>
          </a:ln>
        </c:spPr>
        <c:txPr>
          <a:bodyPr/>
          <a:lstStyle/>
          <a:p>
            <a:pPr>
              <a:defRPr/>
            </a:pPr>
          </a:p>
        </c:txPr>
        <c:crossAx val="1524556173"/>
      </c:valAx>
    </c:plotArea>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b="1" sz="1600">
                <a:solidFill>
                  <a:srgbClr val="000000"/>
                </a:solidFill>
              </a:defRPr>
            </a:pPr>
            <a:r>
              <a:t>Burndown Sprint 4</a:t>
            </a:r>
          </a:p>
        </c:rich>
      </c:tx>
      <c:overlay val="0"/>
    </c:title>
    <c:plotArea>
      <c:layout/>
      <c:areaChart>
        <c:grouping val="stacked"/>
        <c:ser>
          <c:idx val="0"/>
          <c:order val="0"/>
          <c:spPr>
            <a:solidFill>
              <a:srgbClr val="4684EE">
                <a:alpha val="80000"/>
              </a:srgbClr>
            </a:solidFill>
            <a:ln w="25400" cmpd="sng">
              <a:solidFill>
                <a:srgbClr val="4684EE"/>
              </a:solidFill>
            </a:ln>
          </c:spPr>
          <c:val>
            <c:numRef>
              <c:f>Sprint4!$F$26:$K$26</c:f>
            </c:numRef>
          </c:val>
        </c:ser>
        <c:axId val="210899794"/>
        <c:axId val="1273311813"/>
      </c:areaChart>
      <c:catAx>
        <c:axId val="210899794"/>
        <c:scaling>
          <c:orientation val="minMax"/>
        </c:scaling>
        <c:axPos val="b"/>
        <c:title>
          <c:tx>
            <c:rich>
              <a:bodyPr/>
              <a:lstStyle/>
              <a:p>
                <a:pPr>
                  <a:defRPr/>
                </a:pPr>
                <a:r>
                  <a:t>Days</a:t>
                </a:r>
              </a:p>
            </c:rich>
          </c:tx>
          <c:overlay val="0"/>
        </c:title>
        <c:txPr>
          <a:bodyPr/>
          <a:lstStyle/>
          <a:p>
            <a:pPr>
              <a:defRPr/>
            </a:pPr>
          </a:p>
        </c:txPr>
        <c:crossAx val="1273311813"/>
      </c:catAx>
      <c:valAx>
        <c:axId val="1273311813"/>
        <c:scaling>
          <c:orientation val="minMax"/>
        </c:scaling>
        <c:delete val="0"/>
        <c:axPos val="l"/>
        <c:majorGridlines/>
        <c:title>
          <c:tx>
            <c:rich>
              <a:bodyPr/>
              <a:lstStyle/>
              <a:p>
                <a:pPr>
                  <a:defRPr/>
                </a:pPr>
                <a:r>
                  <a:t>Hours</a:t>
                </a:r>
              </a:p>
            </c:rich>
          </c:tx>
          <c:overlay val="0"/>
        </c:title>
        <c:numFmt sourceLinked="1" formatCode="General"/>
        <c:tickLblPos val="nextTo"/>
        <c:spPr>
          <a:ln w="47625">
            <a:noFill/>
          </a:ln>
        </c:spPr>
        <c:txPr>
          <a:bodyPr/>
          <a:lstStyle/>
          <a:p>
            <a:pPr>
              <a:defRPr/>
            </a:pPr>
          </a:p>
        </c:txPr>
        <c:crossAx val="210899794"/>
      </c:valAx>
    </c:plotArea>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b="1" sz="1600">
                <a:solidFill>
                  <a:srgbClr val="000000"/>
                </a:solidFill>
              </a:defRPr>
            </a:pPr>
            <a:r>
              <a:t>Burndown Sprint 3</a:t>
            </a:r>
          </a:p>
        </c:rich>
      </c:tx>
      <c:overlay val="0"/>
    </c:title>
    <c:plotArea>
      <c:layout/>
      <c:areaChart>
        <c:grouping val="stacked"/>
        <c:ser>
          <c:idx val="0"/>
          <c:order val="0"/>
          <c:spPr>
            <a:solidFill>
              <a:srgbClr val="4684EE">
                <a:alpha val="80000"/>
              </a:srgbClr>
            </a:solidFill>
            <a:ln w="25400" cmpd="sng">
              <a:solidFill>
                <a:srgbClr val="4684EE"/>
              </a:solidFill>
            </a:ln>
          </c:spPr>
          <c:val>
            <c:numRef>
              <c:f>Sprint3!$F$41:$M$41</c:f>
            </c:numRef>
          </c:val>
        </c:ser>
        <c:axId val="937455528"/>
        <c:axId val="1263625135"/>
      </c:areaChart>
      <c:catAx>
        <c:axId val="937455528"/>
        <c:scaling>
          <c:orientation val="minMax"/>
        </c:scaling>
        <c:axPos val="b"/>
        <c:title>
          <c:tx>
            <c:rich>
              <a:bodyPr/>
              <a:lstStyle/>
              <a:p>
                <a:pPr>
                  <a:defRPr/>
                </a:pPr>
                <a:r>
                  <a:t>Days</a:t>
                </a:r>
              </a:p>
            </c:rich>
          </c:tx>
          <c:overlay val="0"/>
        </c:title>
        <c:txPr>
          <a:bodyPr/>
          <a:lstStyle/>
          <a:p>
            <a:pPr>
              <a:defRPr/>
            </a:pPr>
          </a:p>
        </c:txPr>
        <c:crossAx val="1263625135"/>
      </c:catAx>
      <c:valAx>
        <c:axId val="1263625135"/>
        <c:scaling>
          <c:orientation val="minMax"/>
        </c:scaling>
        <c:delete val="0"/>
        <c:axPos val="l"/>
        <c:majorGridlines/>
        <c:title>
          <c:tx>
            <c:rich>
              <a:bodyPr/>
              <a:lstStyle/>
              <a:p>
                <a:pPr>
                  <a:defRPr/>
                </a:pPr>
                <a:r>
                  <a:t>Hours</a:t>
                </a:r>
              </a:p>
            </c:rich>
          </c:tx>
          <c:overlay val="0"/>
        </c:title>
        <c:numFmt sourceLinked="1" formatCode="General"/>
        <c:tickLblPos val="nextTo"/>
        <c:spPr>
          <a:ln w="47625">
            <a:noFill/>
          </a:ln>
        </c:spPr>
        <c:txPr>
          <a:bodyPr/>
          <a:lstStyle/>
          <a:p>
            <a:pPr>
              <a:defRPr/>
            </a:pPr>
          </a:p>
        </c:txPr>
        <c:crossAx val="937455528"/>
      </c:valAx>
    </c:plotArea>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b="1" sz="1600">
                <a:solidFill>
                  <a:srgbClr val="000000"/>
                </a:solidFill>
              </a:defRPr>
            </a:pPr>
            <a:r>
              <a:t>Burndown Sprint 2</a:t>
            </a:r>
          </a:p>
        </c:rich>
      </c:tx>
      <c:overlay val="0"/>
    </c:title>
    <c:plotArea>
      <c:layout/>
      <c:areaChart>
        <c:grouping val="stacked"/>
        <c:ser>
          <c:idx val="0"/>
          <c:order val="0"/>
          <c:spPr>
            <a:solidFill>
              <a:srgbClr val="4684EE">
                <a:alpha val="80000"/>
              </a:srgbClr>
            </a:solidFill>
            <a:ln w="25400" cmpd="sng">
              <a:solidFill>
                <a:srgbClr val="4684EE"/>
              </a:solidFill>
            </a:ln>
          </c:spPr>
          <c:val>
            <c:numRef>
              <c:f>Sprint2!$F$37:$M$37</c:f>
            </c:numRef>
          </c:val>
        </c:ser>
        <c:axId val="474464360"/>
        <c:axId val="1822614614"/>
      </c:areaChart>
      <c:catAx>
        <c:axId val="474464360"/>
        <c:scaling>
          <c:orientation val="minMax"/>
        </c:scaling>
        <c:axPos val="b"/>
        <c:title>
          <c:tx>
            <c:rich>
              <a:bodyPr/>
              <a:lstStyle/>
              <a:p>
                <a:pPr>
                  <a:defRPr/>
                </a:pPr>
                <a:r>
                  <a:t>Days</a:t>
                </a:r>
              </a:p>
            </c:rich>
          </c:tx>
          <c:overlay val="0"/>
        </c:title>
        <c:txPr>
          <a:bodyPr/>
          <a:lstStyle/>
          <a:p>
            <a:pPr>
              <a:defRPr/>
            </a:pPr>
          </a:p>
        </c:txPr>
        <c:crossAx val="1822614614"/>
      </c:catAx>
      <c:valAx>
        <c:axId val="1822614614"/>
        <c:scaling>
          <c:orientation val="minMax"/>
        </c:scaling>
        <c:delete val="0"/>
        <c:axPos val="l"/>
        <c:majorGridlines/>
        <c:title>
          <c:tx>
            <c:rich>
              <a:bodyPr/>
              <a:lstStyle/>
              <a:p>
                <a:pPr>
                  <a:defRPr/>
                </a:pPr>
                <a:r>
                  <a:t>Hours</a:t>
                </a:r>
              </a:p>
            </c:rich>
          </c:tx>
          <c:overlay val="0"/>
        </c:title>
        <c:numFmt sourceLinked="1" formatCode="General"/>
        <c:tickLblPos val="nextTo"/>
        <c:spPr>
          <a:ln w="47625">
            <a:noFill/>
          </a:ln>
        </c:spPr>
        <c:txPr>
          <a:bodyPr/>
          <a:lstStyle/>
          <a:p>
            <a:pPr>
              <a:defRPr/>
            </a:pPr>
          </a:p>
        </c:txPr>
        <c:crossAx val="474464360"/>
      </c:valAx>
    </c:plotArea>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b="1" sz="1600">
                <a:solidFill>
                  <a:srgbClr val="000000"/>
                </a:solidFill>
              </a:defRPr>
            </a:pPr>
            <a:r>
              <a:t>Burndown Sprint 1</a:t>
            </a:r>
          </a:p>
        </c:rich>
      </c:tx>
      <c:overlay val="0"/>
    </c:title>
    <c:plotArea>
      <c:layout/>
      <c:areaChart>
        <c:grouping val="stacked"/>
        <c:ser>
          <c:idx val="0"/>
          <c:order val="0"/>
          <c:spPr>
            <a:solidFill>
              <a:srgbClr val="4684EE">
                <a:alpha val="80000"/>
              </a:srgbClr>
            </a:solidFill>
            <a:ln w="25400" cmpd="sng">
              <a:solidFill>
                <a:srgbClr val="4684EE"/>
              </a:solidFill>
            </a:ln>
          </c:spPr>
          <c:val>
            <c:numRef>
              <c:f>Sprint1!$G$28:$K$28</c:f>
            </c:numRef>
          </c:val>
        </c:ser>
        <c:axId val="352854219"/>
        <c:axId val="1334504750"/>
      </c:areaChart>
      <c:catAx>
        <c:axId val="352854219"/>
        <c:scaling>
          <c:orientation val="minMax"/>
        </c:scaling>
        <c:axPos val="b"/>
        <c:title>
          <c:tx>
            <c:rich>
              <a:bodyPr/>
              <a:lstStyle/>
              <a:p>
                <a:pPr>
                  <a:defRPr/>
                </a:pPr>
                <a:r>
                  <a:t>Days</a:t>
                </a:r>
              </a:p>
            </c:rich>
          </c:tx>
          <c:overlay val="0"/>
        </c:title>
        <c:txPr>
          <a:bodyPr/>
          <a:lstStyle/>
          <a:p>
            <a:pPr>
              <a:defRPr/>
            </a:pPr>
          </a:p>
        </c:txPr>
        <c:crossAx val="1334504750"/>
      </c:catAx>
      <c:valAx>
        <c:axId val="1334504750"/>
        <c:scaling>
          <c:orientation val="minMax"/>
        </c:scaling>
        <c:delete val="0"/>
        <c:axPos val="l"/>
        <c:majorGridlines/>
        <c:title>
          <c:tx>
            <c:rich>
              <a:bodyPr/>
              <a:lstStyle/>
              <a:p>
                <a:pPr>
                  <a:defRPr/>
                </a:pPr>
                <a:r>
                  <a:t>Hours</a:t>
                </a:r>
              </a:p>
            </c:rich>
          </c:tx>
          <c:overlay val="0"/>
        </c:title>
        <c:numFmt sourceLinked="1" formatCode="General"/>
        <c:tickLblPos val="nextTo"/>
        <c:spPr>
          <a:ln w="47625">
            <a:noFill/>
          </a:ln>
        </c:spPr>
        <c:txPr>
          <a:bodyPr/>
          <a:lstStyle/>
          <a:p>
            <a:pPr>
              <a:defRPr/>
            </a:pPr>
          </a:p>
        </c:txPr>
        <c:crossAx val="352854219"/>
      </c:valAx>
    </c:plotArea>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b="1" sz="1600">
                <a:solidFill>
                  <a:srgbClr val="000000"/>
                </a:solidFill>
              </a:defRPr>
            </a:pPr>
            <a:r>
              <a:t>Burndown Sprint 0</a:t>
            </a:r>
          </a:p>
        </c:rich>
      </c:tx>
      <c:overlay val="0"/>
    </c:title>
    <c:plotArea>
      <c:layout/>
      <c:areaChart>
        <c:grouping val="stacked"/>
        <c:ser>
          <c:idx val="0"/>
          <c:order val="0"/>
          <c:spPr>
            <a:solidFill>
              <a:srgbClr val="4684EE">
                <a:alpha val="80000"/>
              </a:srgbClr>
            </a:solidFill>
            <a:ln w="25400" cmpd="sng">
              <a:solidFill>
                <a:srgbClr val="4684EE"/>
              </a:solidFill>
            </a:ln>
          </c:spPr>
          <c:val>
            <c:numRef>
              <c:f>Sprint0!$F$17:$N$17</c:f>
            </c:numRef>
          </c:val>
        </c:ser>
        <c:axId val="581093669"/>
        <c:axId val="758284126"/>
      </c:areaChart>
      <c:catAx>
        <c:axId val="581093669"/>
        <c:scaling>
          <c:orientation val="minMax"/>
        </c:scaling>
        <c:axPos val="b"/>
        <c:title>
          <c:tx>
            <c:rich>
              <a:bodyPr/>
              <a:lstStyle/>
              <a:p>
                <a:pPr>
                  <a:defRPr/>
                </a:pPr>
                <a:r>
                  <a:t>Days</a:t>
                </a:r>
              </a:p>
            </c:rich>
          </c:tx>
          <c:overlay val="0"/>
        </c:title>
        <c:txPr>
          <a:bodyPr/>
          <a:lstStyle/>
          <a:p>
            <a:pPr>
              <a:defRPr/>
            </a:pPr>
          </a:p>
        </c:txPr>
        <c:crossAx val="758284126"/>
      </c:catAx>
      <c:valAx>
        <c:axId val="758284126"/>
        <c:scaling>
          <c:orientation val="minMax"/>
        </c:scaling>
        <c:delete val="0"/>
        <c:axPos val="l"/>
        <c:majorGridlines/>
        <c:title>
          <c:tx>
            <c:rich>
              <a:bodyPr/>
              <a:lstStyle/>
              <a:p>
                <a:pPr>
                  <a:defRPr/>
                </a:pPr>
                <a:r>
                  <a:t>Hours</a:t>
                </a:r>
              </a:p>
            </c:rich>
          </c:tx>
          <c:overlay val="0"/>
        </c:title>
        <c:numFmt sourceLinked="1" formatCode="General"/>
        <c:tickLblPos val="nextTo"/>
        <c:spPr>
          <a:ln w="47625">
            <a:noFill/>
          </a:ln>
        </c:spPr>
        <c:txPr>
          <a:bodyPr/>
          <a:lstStyle/>
          <a:p>
            <a:pPr>
              <a:defRPr/>
            </a:pPr>
          </a:p>
        </c:txPr>
        <c:crossAx val="581093669"/>
      </c:valAx>
    </c:plotArea>
  </c:chart>
</c:chartSpace>
</file>

<file path=xl/drawings/_rels/drawing1.xml.rels><?xml version="1.0" encoding="UTF-8" standalone="yes"?><Relationships xmlns="http://schemas.openxmlformats.org/package/2006/relationships"><Relationship Target="../charts/chart1.xml" Type="http://schemas.openxmlformats.org/officeDocument/2006/relationships/chart" Id="rId1"/></Relationships>
</file>

<file path=xl/drawings/_rels/drawing2.xml.rels><?xml version="1.0" encoding="UTF-8" standalone="yes"?><Relationships xmlns="http://schemas.openxmlformats.org/package/2006/relationships"><Relationship Target="../charts/chart2.xml" Type="http://schemas.openxmlformats.org/officeDocument/2006/relationships/chart" Id="rId1"/></Relationships>
</file>

<file path=xl/drawings/_rels/drawing3.xml.rels><?xml version="1.0" encoding="UTF-8" standalone="yes"?><Relationships xmlns="http://schemas.openxmlformats.org/package/2006/relationships"><Relationship Target="../charts/chart3.xml" Type="http://schemas.openxmlformats.org/officeDocument/2006/relationships/chart" Id="rId1"/></Relationships>
</file>

<file path=xl/drawings/_rels/drawing4.xml.rels><?xml version="1.0" encoding="UTF-8" standalone="yes"?><Relationships xmlns="http://schemas.openxmlformats.org/package/2006/relationships"><Relationship Target="../charts/chart4.xml" Type="http://schemas.openxmlformats.org/officeDocument/2006/relationships/chart" Id="rId1"/></Relationships>
</file>

<file path=xl/drawings/_rels/drawing5.xml.rels><?xml version="1.0" encoding="UTF-8" standalone="yes"?><Relationships xmlns="http://schemas.openxmlformats.org/package/2006/relationships"><Relationship Target="../charts/chart5.xml" Type="http://schemas.openxmlformats.org/officeDocument/2006/relationships/chart" Id="rId1"/></Relationships>
</file>

<file path=xl/drawings/_rels/drawing6.xml.rels><?xml version="1.0" encoding="UTF-8" standalone="yes"?><Relationships xmlns="http://schemas.openxmlformats.org/package/2006/relationships"><Relationship Target="../charts/chart6.xml" Type="http://schemas.openxmlformats.org/officeDocument/2006/relationships/chart" Id="rId1"/></Relationships>
</file>

<file path=xl/drawings/_rels/drawing7.xml.rels><?xml version="1.0" encoding="UTF-8" standalone="yes"?><Relationships xmlns="http://schemas.openxmlformats.org/package/2006/relationships"><Relationship Target="../charts/chart7.xml" Type="http://schemas.openxmlformats.org/officeDocument/2006/relationships/chart" Id="rId1"/></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4</xdr:col>
      <xdr:colOff>304800</xdr:colOff>
      <xdr:row>39</xdr:row>
      <xdr:rowOff>428625</xdr:rowOff>
    </xdr:from>
    <xdr:ext cy="3505200" cx="6838950"/>
    <xdr:graphicFrame>
      <xdr:nvGraphicFramePr>
        <xdr:cNvPr id="1" name="Chart 1"/>
        <xdr:cNvGraphicFramePr/>
      </xdr:nvGraphicFramePr>
      <xdr:xfrm>
        <a:off y="0" x="0"/>
        <a:ext cy="0" cx="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4</xdr:col>
      <xdr:colOff>314325</xdr:colOff>
      <xdr:row>39</xdr:row>
      <xdr:rowOff>428625</xdr:rowOff>
    </xdr:from>
    <xdr:ext cy="3505200" cx="6838950"/>
    <xdr:graphicFrame>
      <xdr:nvGraphicFramePr>
        <xdr:cNvPr id="2" name="Chart 2"/>
        <xdr:cNvGraphicFramePr/>
      </xdr:nvGraphicFramePr>
      <xdr:xfrm>
        <a:off y="0" x="0"/>
        <a:ext cy="0" cx="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4</xdr:col>
      <xdr:colOff>304800</xdr:colOff>
      <xdr:row>39</xdr:row>
      <xdr:rowOff>419100</xdr:rowOff>
    </xdr:from>
    <xdr:ext cy="3505200" cx="4267200"/>
    <xdr:graphicFrame>
      <xdr:nvGraphicFramePr>
        <xdr:cNvPr id="3" name="Chart 3"/>
        <xdr:cNvGraphicFramePr/>
      </xdr:nvGraphicFramePr>
      <xdr:xfrm>
        <a:off y="0" x="0"/>
        <a:ext cy="0" cx="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4</xdr:col>
      <xdr:colOff>304800</xdr:colOff>
      <xdr:row>39</xdr:row>
      <xdr:rowOff>428625</xdr:rowOff>
    </xdr:from>
    <xdr:ext cy="3505200" cx="6229350"/>
    <xdr:graphicFrame>
      <xdr:nvGraphicFramePr>
        <xdr:cNvPr id="4" name="Chart 4"/>
        <xdr:cNvGraphicFramePr/>
      </xdr:nvGraphicFramePr>
      <xdr:xfrm>
        <a:off y="0" x="0"/>
        <a:ext cy="0" cx="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4</xdr:col>
      <xdr:colOff>304800</xdr:colOff>
      <xdr:row>39</xdr:row>
      <xdr:rowOff>428625</xdr:rowOff>
    </xdr:from>
    <xdr:ext cy="3505200" cx="6229350"/>
    <xdr:graphicFrame>
      <xdr:nvGraphicFramePr>
        <xdr:cNvPr id="5" name="Chart 5"/>
        <xdr:cNvGraphicFramePr/>
      </xdr:nvGraphicFramePr>
      <xdr:xfrm>
        <a:off y="0" x="0"/>
        <a:ext cy="0" cx="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3</xdr:col>
      <xdr:colOff>304800</xdr:colOff>
      <xdr:row>29</xdr:row>
      <xdr:rowOff>428625</xdr:rowOff>
    </xdr:from>
    <xdr:ext cy="3505200" cx="6296025"/>
    <xdr:graphicFrame>
      <xdr:nvGraphicFramePr>
        <xdr:cNvPr id="6" name="Chart 6"/>
        <xdr:cNvGraphicFramePr/>
      </xdr:nvGraphicFramePr>
      <xdr:xfrm>
        <a:off y="0" x="0"/>
        <a:ext cy="0" cx="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4</xdr:col>
      <xdr:colOff>314325</xdr:colOff>
      <xdr:row>30</xdr:row>
      <xdr:rowOff>409575</xdr:rowOff>
    </xdr:from>
    <xdr:ext cy="3505200" cx="6838950"/>
    <xdr:graphicFrame>
      <xdr:nvGraphicFramePr>
        <xdr:cNvPr id="7" name="Chart 7"/>
        <xdr:cNvGraphicFramePr/>
      </xdr:nvGraphicFramePr>
      <xdr:xfrm>
        <a:off y="0" x="0"/>
        <a:ext cy="0" cx="0"/>
      </xdr:xfrm>
      <a:graphic>
        <a:graphicData uri="http://schemas.openxmlformats.org/drawingml/2006/chart">
          <c:chart r:id="rId1"/>
        </a:graphicData>
      </a:graphic>
    </xdr:graphicFrame>
    <xdr:clientData fLocksWithSheet="0"/>
  </xdr:oneCellAnchor>
</xdr:wsDr>
</file>

<file path=xl/worksheets/_rels/sheet3.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6.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7.xml.rels><?xml version="1.0" encoding="UTF-8" standalone="yes"?><Relationships xmlns="http://schemas.openxmlformats.org/package/2006/relationships"><Relationship Target="../drawings/drawing5.xml" Type="http://schemas.openxmlformats.org/officeDocument/2006/relationships/drawing" Id="rId1"/></Relationships>
</file>

<file path=xl/worksheets/_rels/sheet8.xml.rels><?xml version="1.0" encoding="UTF-8" standalone="yes"?><Relationships xmlns="http://schemas.openxmlformats.org/package/2006/relationships"><Relationship Target="../drawings/drawing6.xml" Type="http://schemas.openxmlformats.org/officeDocument/2006/relationships/drawing" Id="rId1"/></Relationships>
</file>

<file path=xl/worksheets/_rels/sheet9.xml.rels><?xml version="1.0" encoding="UTF-8" standalone="yes"?><Relationships xmlns="http://schemas.openxmlformats.org/package/2006/relationships"><Relationship Target="../drawings/drawing7.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13.57"/>
    <col min="2" customWidth="1" max="2" width="8.86"/>
    <col min="3" customWidth="1" max="3" width="46.14"/>
    <col min="7" customWidth="1" max="7" width="4.43"/>
    <col min="8" customWidth="1" max="8" width="108.0"/>
  </cols>
  <sheetData>
    <row customHeight="1" r="1" ht="13.5">
      <c t="s" s="12" r="A1">
        <v>0</v>
      </c>
      <c t="s" s="32" r="B1">
        <v>1</v>
      </c>
      <c t="s" s="32" r="C1">
        <v>2</v>
      </c>
      <c t="s" s="32" r="D1">
        <v>3</v>
      </c>
      <c t="s" s="32" r="E1">
        <v>4</v>
      </c>
      <c t="s" s="32" r="F1">
        <v>5</v>
      </c>
      <c t="s" s="35" r="G1">
        <v>6</v>
      </c>
      <c t="s" s="32" r="H1">
        <v>7</v>
      </c>
    </row>
    <row customHeight="1" r="2" ht="13.5">
      <c s="12" r="A2"/>
      <c s="32" r="B2"/>
      <c s="32" r="C2"/>
      <c s="32" r="D2"/>
      <c s="32" r="E2"/>
      <c s="32" r="F2"/>
      <c s="35" r="G2"/>
      <c s="32" r="H2"/>
    </row>
    <row customHeight="1" r="3" ht="13.5">
      <c t="s" s="96" r="A3">
        <v>8</v>
      </c>
      <c s="60" r="B3"/>
      <c t="s" s="60" r="C3">
        <v>9</v>
      </c>
      <c t="s" s="60" r="D3">
        <v>10</v>
      </c>
      <c s="60" r="E3">
        <v>16</v>
      </c>
      <c s="60" r="F3">
        <v>1</v>
      </c>
      <c t="s" s="60" r="G3">
        <v>11</v>
      </c>
      <c t="s" s="11" r="H3">
        <v>12</v>
      </c>
    </row>
    <row customHeight="1" r="4" ht="13.5">
      <c s="119" r="A4"/>
      <c s="4" r="B4"/>
      <c s="4" r="C4"/>
      <c s="4" r="D4"/>
      <c s="4" r="E4"/>
      <c s="4" r="F4"/>
      <c s="4" r="G4"/>
      <c t="s" s="56" r="H4">
        <v>13</v>
      </c>
    </row>
    <row customHeight="1" r="5" ht="13.5">
      <c t="s" s="96" r="A5">
        <v>8</v>
      </c>
      <c t="s" s="60" r="B5">
        <v>14</v>
      </c>
      <c t="s" s="60" r="C5">
        <v>15</v>
      </c>
      <c t="s" s="60" r="D5">
        <v>10</v>
      </c>
      <c s="60" r="E5">
        <v>4</v>
      </c>
      <c s="60" r="F5">
        <v>1.2</v>
      </c>
      <c t="s" s="60" r="G5">
        <v>16</v>
      </c>
      <c t="s" s="11" r="H5">
        <v>17</v>
      </c>
    </row>
    <row customHeight="1" r="6" ht="13.5">
      <c s="119" r="A6"/>
      <c s="4" r="B6"/>
      <c s="4" r="C6"/>
      <c s="4" r="D6"/>
      <c s="4" r="E6"/>
      <c s="4" r="F6"/>
      <c s="4" r="G6"/>
      <c t="s" s="56" r="H6">
        <v>18</v>
      </c>
    </row>
    <row customHeight="1" r="7" ht="13.5">
      <c t="s" s="96" r="A7">
        <v>8</v>
      </c>
      <c t="s" s="60" r="B7">
        <v>14</v>
      </c>
      <c t="s" s="60" r="C7">
        <v>19</v>
      </c>
      <c t="s" s="60" r="D7">
        <v>10</v>
      </c>
      <c s="60" r="E7">
        <v>1</v>
      </c>
      <c t="s" s="60" r="F7">
        <v>20</v>
      </c>
      <c t="s" s="60" r="G7">
        <v>21</v>
      </c>
      <c t="s" s="114" r="H7">
        <v>22</v>
      </c>
    </row>
    <row customHeight="1" r="8" ht="13.5">
      <c s="119" r="A8"/>
      <c s="4" r="B8"/>
      <c s="4" r="C8"/>
      <c s="4" r="D8"/>
      <c s="4" r="E8"/>
      <c s="4" r="F8"/>
      <c s="4" r="G8"/>
      <c t="s" s="88" r="H8">
        <v>23</v>
      </c>
    </row>
    <row customHeight="1" r="9" ht="13.5">
      <c t="s" s="96" r="A9">
        <v>8</v>
      </c>
      <c t="s" s="60" r="B9">
        <v>14</v>
      </c>
      <c t="s" s="60" r="C9">
        <v>24</v>
      </c>
      <c t="s" s="60" r="D9">
        <v>10</v>
      </c>
      <c s="60" r="E9">
        <v>4</v>
      </c>
      <c s="60" r="F9">
        <v>1.2</v>
      </c>
      <c t="s" s="60" r="G9">
        <v>25</v>
      </c>
      <c t="s" s="114" r="H9">
        <v>26</v>
      </c>
    </row>
    <row customHeight="1" r="10" ht="13.5">
      <c s="82" r="A10"/>
      <c s="7" r="B10"/>
      <c s="7" r="C10"/>
      <c s="7" r="D10"/>
      <c s="7" r="E10"/>
      <c s="7" r="F10"/>
      <c s="7" r="G10"/>
      <c s="81" r="H10"/>
    </row>
    <row customHeight="1" r="11" ht="13.5">
      <c s="119" r="A11"/>
      <c s="4" r="B11"/>
      <c s="4" r="C11"/>
      <c s="4" r="D11"/>
      <c s="4" r="E11"/>
      <c s="4" r="F11"/>
      <c s="4" r="G11"/>
      <c s="56" r="H11"/>
    </row>
    <row customHeight="1" r="12" ht="13.5">
      <c t="s" s="96" r="A12">
        <v>8</v>
      </c>
      <c t="s" s="60" r="B12">
        <v>14</v>
      </c>
      <c t="s" s="60" r="C12">
        <v>27</v>
      </c>
      <c t="s" s="60" r="D12">
        <v>10</v>
      </c>
      <c s="60" r="E12">
        <v>4</v>
      </c>
      <c s="60" r="F12">
        <v>1</v>
      </c>
      <c t="s" s="60" r="G12">
        <v>11</v>
      </c>
      <c t="s" s="11" r="H12">
        <v>28</v>
      </c>
    </row>
    <row customHeight="1" r="13" ht="13.5">
      <c s="82" r="A13"/>
      <c s="7" r="B13"/>
      <c s="7" r="C13"/>
      <c s="7" r="D13"/>
      <c s="7" r="E13"/>
      <c s="7" r="F13"/>
      <c s="7" r="G13"/>
      <c t="s" s="81" r="H13">
        <v>29</v>
      </c>
    </row>
    <row customHeight="1" r="14" ht="13.5">
      <c s="119" r="A14"/>
      <c s="4" r="B14"/>
      <c s="4" r="C14"/>
      <c s="4" r="D14"/>
      <c s="4" r="E14"/>
      <c s="4" r="F14"/>
      <c s="4" r="G14"/>
      <c t="s" s="56" r="H14">
        <v>30</v>
      </c>
    </row>
    <row customHeight="1" r="15" ht="13.5">
      <c t="s" s="96" r="A15">
        <v>8</v>
      </c>
      <c t="s" s="60" r="B15">
        <v>14</v>
      </c>
      <c t="s" s="60" r="C15">
        <v>31</v>
      </c>
      <c t="s" s="60" r="D15">
        <v>10</v>
      </c>
      <c s="60" r="E15">
        <v>2</v>
      </c>
      <c s="60" r="F15">
        <v>1.2</v>
      </c>
      <c t="s" s="60" r="G15">
        <v>25</v>
      </c>
      <c t="s" s="11" r="H15">
        <v>32</v>
      </c>
    </row>
    <row customHeight="1" r="16" ht="13.5">
      <c s="119" r="A16"/>
      <c s="7" r="B16"/>
      <c s="7" r="C16"/>
      <c s="4" r="D16"/>
      <c s="4" r="E16"/>
      <c s="4" r="F16"/>
      <c s="4" r="G16"/>
      <c t="s" s="56" r="H16">
        <v>33</v>
      </c>
    </row>
    <row customHeight="1" r="17" ht="13.5">
      <c t="s" s="96" r="A17">
        <v>8</v>
      </c>
      <c t="s" s="4" r="B17">
        <v>14</v>
      </c>
      <c t="s" s="4" r="C17">
        <v>34</v>
      </c>
      <c t="s" s="60" r="D17">
        <v>10</v>
      </c>
      <c s="60" r="E17">
        <v>4</v>
      </c>
      <c s="60" r="F17">
        <v>2</v>
      </c>
      <c t="s" s="60" r="G17">
        <v>35</v>
      </c>
      <c t="s" s="11" r="H17">
        <v>36</v>
      </c>
    </row>
    <row customHeight="1" r="18" ht="13.5">
      <c s="119" r="A18"/>
      <c s="4" r="B18"/>
      <c s="4" r="C18"/>
      <c s="4" r="D18"/>
      <c s="4" r="E18"/>
      <c s="4" r="F18"/>
      <c s="4" r="G18"/>
      <c t="s" s="56" r="H18">
        <v>37</v>
      </c>
    </row>
    <row customHeight="1" r="19" ht="13.5">
      <c t="s" s="96" r="A19">
        <v>8</v>
      </c>
      <c t="s" s="60" r="B19">
        <v>14</v>
      </c>
      <c t="s" s="60" r="C19">
        <v>38</v>
      </c>
      <c t="s" s="60" r="D19">
        <v>10</v>
      </c>
      <c s="60" r="E19">
        <v>8</v>
      </c>
      <c s="60" r="F19">
        <v>2</v>
      </c>
      <c t="s" s="60" r="G19">
        <v>25</v>
      </c>
      <c t="s" s="11" r="H19">
        <v>39</v>
      </c>
    </row>
    <row customHeight="1" r="20" ht="13.5">
      <c s="119" r="A20"/>
      <c s="4" r="B20"/>
      <c s="4" r="C20"/>
      <c s="4" r="D20"/>
      <c s="4" r="E20"/>
      <c s="4" r="F20"/>
      <c s="4" r="G20"/>
      <c t="s" s="56" r="H20">
        <v>40</v>
      </c>
    </row>
    <row customHeight="1" r="21" ht="13.5">
      <c t="s" s="96" r="A21">
        <v>41</v>
      </c>
      <c t="s" s="60" r="B21">
        <v>14</v>
      </c>
      <c t="s" s="60" r="C21">
        <v>42</v>
      </c>
      <c t="s" s="60" r="D21">
        <v>10</v>
      </c>
      <c s="60" r="E21">
        <v>4</v>
      </c>
      <c s="60" r="F21">
        <v>2.3</v>
      </c>
      <c t="s" s="60" r="G21">
        <v>21</v>
      </c>
      <c t="s" s="11" r="H21">
        <v>43</v>
      </c>
    </row>
    <row customHeight="1" r="22" ht="13.5">
      <c s="82" r="A22"/>
      <c s="7" r="B22"/>
      <c s="7" r="C22"/>
      <c s="7" r="D22"/>
      <c s="7" r="E22"/>
      <c s="7" r="F22"/>
      <c s="7" r="G22"/>
      <c t="s" s="81" r="H22">
        <v>44</v>
      </c>
    </row>
    <row customHeight="1" r="23" ht="13.5">
      <c s="119" r="A23"/>
      <c s="4" r="B23"/>
      <c s="4" r="C23"/>
      <c s="4" r="D23"/>
      <c s="4" r="E23"/>
      <c s="4" r="F23"/>
      <c s="4" r="G23"/>
      <c t="s" s="56" r="H23">
        <v>45</v>
      </c>
    </row>
    <row customHeight="1" r="24" ht="13.5">
      <c t="s" s="96" r="A24">
        <v>8</v>
      </c>
      <c t="s" s="60" r="B24">
        <v>14</v>
      </c>
      <c t="s" s="60" r="C24">
        <v>46</v>
      </c>
      <c t="s" s="60" r="D24">
        <v>10</v>
      </c>
      <c s="60" r="E24">
        <v>8</v>
      </c>
      <c s="60" r="F24">
        <v>2.3</v>
      </c>
      <c t="s" s="60" r="G24">
        <v>21</v>
      </c>
      <c t="s" s="11" r="H24">
        <v>47</v>
      </c>
    </row>
    <row customHeight="1" r="25" ht="13.5">
      <c s="82" r="A25"/>
      <c s="7" r="B25"/>
      <c s="7" r="C25"/>
      <c s="7" r="D25"/>
      <c s="7" r="E25"/>
      <c s="7" r="F25"/>
      <c s="7" r="G25"/>
      <c s="81" r="H25"/>
    </row>
    <row customHeight="1" r="26" ht="13.5">
      <c s="119" r="A26"/>
      <c s="4" r="B26"/>
      <c s="4" r="C26"/>
      <c s="4" r="D26"/>
      <c s="4" r="E26"/>
      <c s="4" r="F26"/>
      <c s="4" r="G26"/>
      <c s="56" r="H26"/>
    </row>
    <row customHeight="1" r="27" ht="13.5">
      <c t="s" s="96" r="A27">
        <v>41</v>
      </c>
      <c t="s" s="60" r="B27">
        <v>48</v>
      </c>
      <c t="s" s="60" r="C27">
        <v>49</v>
      </c>
      <c t="s" s="60" r="D27">
        <v>10</v>
      </c>
      <c s="60" r="E27">
        <v>4</v>
      </c>
      <c s="60" r="F27">
        <v>2</v>
      </c>
      <c t="s" s="60" r="G27">
        <v>25</v>
      </c>
      <c t="s" s="11" r="H27">
        <v>50</v>
      </c>
    </row>
    <row customHeight="1" r="28" ht="13.5">
      <c s="82" r="A28"/>
      <c s="7" r="B28"/>
      <c s="7" r="C28"/>
      <c s="7" r="D28"/>
      <c s="7" r="E28"/>
      <c s="7" r="F28"/>
      <c s="7" r="G28"/>
      <c s="81" r="H28"/>
    </row>
    <row customHeight="1" r="29" ht="13.5">
      <c s="119" r="A29"/>
      <c s="4" r="B29"/>
      <c s="4" r="C29"/>
      <c s="4" r="D29"/>
      <c s="4" r="E29"/>
      <c s="4" r="F29"/>
      <c s="4" r="G29"/>
      <c s="56" r="H29"/>
    </row>
    <row customHeight="1" r="30" ht="13.5">
      <c t="s" s="96" r="A30">
        <v>51</v>
      </c>
      <c t="s" s="60" r="B30">
        <v>14</v>
      </c>
      <c t="s" s="60" r="C30">
        <v>52</v>
      </c>
      <c t="s" s="60" r="D30">
        <v>10</v>
      </c>
      <c s="60" r="E30">
        <v>1</v>
      </c>
      <c s="60" r="F30">
        <v>3</v>
      </c>
      <c t="s" s="60" r="G30">
        <v>53</v>
      </c>
      <c t="s" s="99" r="H30">
        <v>54</v>
      </c>
    </row>
    <row customHeight="1" r="31" ht="13.5">
      <c t="s" s="96" r="A31">
        <v>51</v>
      </c>
      <c t="s" s="60" r="B31">
        <v>14</v>
      </c>
      <c t="s" s="60" r="C31">
        <v>55</v>
      </c>
      <c t="s" s="60" r="D31">
        <v>10</v>
      </c>
      <c s="60" r="E31">
        <v>2</v>
      </c>
      <c s="60" r="F31">
        <v>3</v>
      </c>
      <c t="s" s="60" r="G31">
        <v>21</v>
      </c>
      <c t="s" s="99" r="H31">
        <v>56</v>
      </c>
    </row>
    <row customHeight="1" r="32" ht="13.5">
      <c t="s" s="96" r="A32">
        <v>51</v>
      </c>
      <c t="s" s="60" r="B32">
        <v>14</v>
      </c>
      <c t="s" s="60" r="C32">
        <v>57</v>
      </c>
      <c t="s" s="60" r="D32">
        <v>10</v>
      </c>
      <c s="60" r="E32">
        <v>8</v>
      </c>
      <c s="60" r="F32">
        <v>3</v>
      </c>
      <c s="60" r="G32"/>
      <c t="s" s="99" r="H32">
        <v>58</v>
      </c>
    </row>
    <row customHeight="1" r="33" ht="13.5">
      <c t="s" s="96" r="A33">
        <v>51</v>
      </c>
      <c t="s" s="60" r="B33">
        <v>14</v>
      </c>
      <c t="s" s="60" r="C33">
        <v>59</v>
      </c>
      <c t="s" s="60" r="D33">
        <v>10</v>
      </c>
      <c s="60" r="E33">
        <v>2</v>
      </c>
      <c s="60" r="F33">
        <v>3</v>
      </c>
      <c t="s" s="60" r="G33">
        <v>21</v>
      </c>
      <c t="s" s="99" r="H33">
        <v>60</v>
      </c>
    </row>
    <row customHeight="1" r="34" ht="13.5">
      <c t="s" s="96" r="A34">
        <v>61</v>
      </c>
      <c t="s" s="60" r="B34">
        <v>14</v>
      </c>
      <c t="s" s="60" r="C34">
        <v>62</v>
      </c>
      <c t="s" s="60" r="D34">
        <v>10</v>
      </c>
      <c s="60" r="E34">
        <v>1</v>
      </c>
      <c s="60" r="F34">
        <v>3</v>
      </c>
      <c t="s" s="60" r="G34">
        <v>63</v>
      </c>
      <c t="s" s="99" r="H34">
        <v>64</v>
      </c>
    </row>
    <row customHeight="1" r="35" ht="13.5">
      <c t="s" s="96" r="A35">
        <v>41</v>
      </c>
      <c t="s" s="60" r="B35">
        <v>48</v>
      </c>
      <c t="s" s="60" r="C35">
        <v>15</v>
      </c>
      <c t="s" s="60" r="D35">
        <v>65</v>
      </c>
      <c s="60" r="E35">
        <v>2</v>
      </c>
      <c s="60" r="F35">
        <v>3</v>
      </c>
      <c s="60" r="G35"/>
      <c t="s" s="11" r="H35">
        <v>17</v>
      </c>
    </row>
    <row customHeight="1" r="36" ht="13.5">
      <c s="119" r="A36"/>
      <c s="4" r="B36"/>
      <c s="4" r="C36"/>
      <c s="4" r="D36"/>
      <c s="4" r="E36"/>
      <c s="4" r="F36"/>
      <c s="4" r="G36"/>
      <c t="s" s="56" r="H36">
        <v>18</v>
      </c>
    </row>
    <row customHeight="1" r="37" ht="13.5">
      <c t="s" s="96" r="A37">
        <v>41</v>
      </c>
      <c t="s" s="60" r="B37">
        <v>48</v>
      </c>
      <c t="s" s="60" r="C37">
        <v>19</v>
      </c>
      <c t="s" s="60" r="D37">
        <v>65</v>
      </c>
      <c s="60" r="E37">
        <v>2</v>
      </c>
      <c s="60" r="F37">
        <v>3</v>
      </c>
      <c s="60" r="G37"/>
      <c s="99" r="H37"/>
    </row>
    <row customHeight="1" r="38" ht="13.5">
      <c t="s" s="96" r="A38">
        <v>41</v>
      </c>
      <c t="s" s="60" r="B38">
        <v>48</v>
      </c>
      <c t="s" s="60" r="C38">
        <v>66</v>
      </c>
      <c t="s" s="60" r="D38">
        <v>65</v>
      </c>
      <c s="60" r="E38">
        <v>6</v>
      </c>
      <c s="60" r="F38">
        <v>3</v>
      </c>
      <c s="60" r="G38"/>
      <c s="99" r="H38"/>
    </row>
    <row customHeight="1" r="39" ht="13.5">
      <c t="s" s="96" r="A39">
        <v>41</v>
      </c>
      <c t="s" s="60" r="B39">
        <v>14</v>
      </c>
      <c t="s" s="60" r="C39">
        <v>67</v>
      </c>
      <c t="s" s="60" r="D39">
        <v>10</v>
      </c>
      <c s="60" r="E39">
        <v>2</v>
      </c>
      <c s="60" r="F39">
        <v>3</v>
      </c>
      <c s="60" r="G39"/>
      <c t="s" s="11" r="H39">
        <v>68</v>
      </c>
    </row>
    <row customHeight="1" r="40" ht="13.5">
      <c s="96" r="A40"/>
      <c s="60" r="B40"/>
      <c s="60" r="C40"/>
      <c s="60" r="D40"/>
      <c s="60" r="E40"/>
      <c s="60" r="F40"/>
      <c s="60" r="G40"/>
      <c t="s" s="81" r="H40">
        <v>69</v>
      </c>
    </row>
    <row customHeight="1" r="41" ht="13.5">
      <c s="96" r="A41"/>
      <c s="60" r="B41"/>
      <c s="60" r="C41"/>
      <c s="60" r="D41"/>
      <c s="60" r="E41"/>
      <c s="60" r="F41"/>
      <c s="60" r="G41"/>
      <c t="s" s="56" r="H41">
        <v>70</v>
      </c>
    </row>
    <row customHeight="1" r="42" ht="13.5">
      <c t="s" s="96" r="A42">
        <v>8</v>
      </c>
      <c t="s" s="60" r="B42">
        <v>14</v>
      </c>
      <c t="s" s="60" r="C42">
        <v>71</v>
      </c>
      <c t="s" s="60" r="D42">
        <v>10</v>
      </c>
      <c s="60" r="E42">
        <v>4</v>
      </c>
      <c s="60" r="F42">
        <v>4.5</v>
      </c>
      <c s="60" r="G42"/>
      <c t="s" s="11" r="H42">
        <v>72</v>
      </c>
    </row>
    <row customHeight="1" r="43" ht="13.5">
      <c s="82" r="A43"/>
      <c s="7" r="B43"/>
      <c s="7" r="C43"/>
      <c s="7" r="D43"/>
      <c s="7" r="E43"/>
      <c s="7" r="F43"/>
      <c s="7" r="G43"/>
      <c t="s" s="81" r="H43">
        <v>73</v>
      </c>
    </row>
    <row customHeight="1" r="44" ht="13.5">
      <c s="119" r="A44"/>
      <c s="4" r="B44"/>
      <c s="4" r="C44"/>
      <c s="4" r="D44"/>
      <c s="4" r="E44"/>
      <c s="4" r="F44"/>
      <c s="4" r="G44"/>
      <c t="s" s="14" r="H44">
        <v>74</v>
      </c>
    </row>
    <row customHeight="1" r="45" ht="13.5">
      <c t="s" s="96" r="A45">
        <v>8</v>
      </c>
      <c t="s" s="60" r="B45">
        <v>14</v>
      </c>
      <c t="s" s="60" r="C45">
        <v>75</v>
      </c>
      <c t="s" s="60" r="D45">
        <v>10</v>
      </c>
      <c s="60" r="E45">
        <v>4</v>
      </c>
      <c s="60" r="F45">
        <v>4</v>
      </c>
      <c s="60" r="G45"/>
      <c t="s" s="99" r="H45">
        <v>76</v>
      </c>
    </row>
    <row customHeight="1" r="46" ht="13.5">
      <c t="s" s="96" r="A46">
        <v>8</v>
      </c>
      <c t="s" s="60" r="B46">
        <v>14</v>
      </c>
      <c t="s" s="60" r="C46">
        <v>77</v>
      </c>
      <c t="s" s="60" r="D46">
        <v>10</v>
      </c>
      <c s="60" r="E46">
        <v>4</v>
      </c>
      <c s="60" r="F46">
        <v>4</v>
      </c>
      <c s="60" r="G46"/>
      <c t="s" s="11" r="H46">
        <v>78</v>
      </c>
    </row>
    <row customHeight="1" r="47" ht="13.5">
      <c s="119" r="A47"/>
      <c s="4" r="B47"/>
      <c s="4" r="C47"/>
      <c s="4" r="D47"/>
      <c s="4" r="E47"/>
      <c s="4" r="F47"/>
      <c s="4" r="G47"/>
      <c t="s" s="56" r="H47">
        <v>79</v>
      </c>
    </row>
    <row customHeight="1" r="48" ht="13.5">
      <c t="s" s="96" r="A48">
        <v>41</v>
      </c>
      <c t="s" s="60" r="B48">
        <v>14</v>
      </c>
      <c t="s" s="60" r="C48">
        <v>80</v>
      </c>
      <c s="60" r="D48"/>
      <c s="60" r="E48">
        <v>1</v>
      </c>
      <c s="60" r="F48">
        <v>4</v>
      </c>
      <c s="60" r="G48"/>
      <c t="s" s="99" r="H48">
        <v>81</v>
      </c>
    </row>
    <row customHeight="1" r="49" ht="13.5">
      <c t="s" s="96" r="A49">
        <v>51</v>
      </c>
      <c t="s" s="60" r="B49">
        <v>14</v>
      </c>
      <c t="s" s="60" r="C49">
        <v>82</v>
      </c>
      <c t="s" s="60" r="D49">
        <v>10</v>
      </c>
      <c s="60" r="E49">
        <v>8</v>
      </c>
      <c s="60" r="F49">
        <v>4.5</v>
      </c>
      <c s="60" r="G49"/>
      <c t="s" s="99" r="H49">
        <v>83</v>
      </c>
    </row>
    <row customHeight="1" r="50" ht="13.5">
      <c t="s" s="96" r="A50">
        <v>51</v>
      </c>
      <c t="s" s="60" r="B50">
        <v>14</v>
      </c>
      <c t="s" s="60" r="C50">
        <v>84</v>
      </c>
      <c t="s" s="60" r="D50">
        <v>10</v>
      </c>
      <c s="60" r="E50">
        <v>4</v>
      </c>
      <c s="60" r="F50">
        <v>4.5</v>
      </c>
      <c s="60" r="G50"/>
      <c t="s" s="99" r="H50">
        <v>85</v>
      </c>
    </row>
    <row customHeight="1" r="51" ht="13.5">
      <c t="s" s="3" r="A51">
        <v>8</v>
      </c>
      <c t="s" s="60" r="B51">
        <v>14</v>
      </c>
      <c t="s" s="60" r="C51">
        <v>86</v>
      </c>
      <c s="83" r="D51"/>
      <c s="83" r="E51">
        <v>4</v>
      </c>
      <c s="83" r="F51">
        <v>5</v>
      </c>
      <c s="60" r="G51"/>
      <c t="s" s="11" r="H51">
        <v>87</v>
      </c>
    </row>
    <row customHeight="1" r="52" ht="13.5">
      <c s="3" r="A52"/>
      <c s="60" r="B52"/>
      <c s="60" r="C52"/>
      <c s="83" r="D52"/>
      <c s="83" r="E52"/>
      <c s="83" r="F52"/>
      <c s="60" r="G52"/>
      <c s="56" r="H52"/>
    </row>
    <row customHeight="1" r="53" ht="13.5">
      <c t="s" s="3" r="A53">
        <v>8</v>
      </c>
      <c t="s" s="60" r="B53">
        <v>14</v>
      </c>
      <c t="s" s="60" r="C53">
        <v>88</v>
      </c>
      <c t="s" s="83" r="D53">
        <v>89</v>
      </c>
      <c s="83" r="E53">
        <v>8</v>
      </c>
      <c s="83" r="F53">
        <v>5</v>
      </c>
      <c s="60" r="G53"/>
      <c t="s" s="11" r="H53">
        <v>90</v>
      </c>
    </row>
    <row customHeight="1" r="54" ht="13.5">
      <c s="3" r="A54"/>
      <c s="60" r="B54"/>
      <c s="60" r="C54"/>
      <c s="83" r="D54"/>
      <c s="83" r="E54"/>
      <c s="83" r="F54"/>
      <c s="60" r="G54"/>
      <c t="s" s="56" r="H54">
        <v>91</v>
      </c>
    </row>
    <row customHeight="1" r="55" ht="13.5">
      <c t="s" s="3" r="A55">
        <v>41</v>
      </c>
      <c t="s" s="60" r="B55">
        <v>14</v>
      </c>
      <c t="s" s="60" r="C55">
        <v>92</v>
      </c>
      <c t="s" s="83" r="D55">
        <v>10</v>
      </c>
      <c s="83" r="E55">
        <v>4</v>
      </c>
      <c s="83" r="F55">
        <v>5</v>
      </c>
      <c s="60" r="G55"/>
      <c t="s" s="99" r="H55">
        <v>93</v>
      </c>
    </row>
    <row customHeight="1" r="56" ht="13.5">
      <c t="s" s="3" r="A56">
        <v>41</v>
      </c>
      <c t="s" s="60" r="B56">
        <v>14</v>
      </c>
      <c t="s" s="60" r="C56">
        <v>94</v>
      </c>
      <c t="s" s="83" r="D56">
        <v>10</v>
      </c>
      <c s="83" r="E56">
        <v>2</v>
      </c>
      <c s="83" r="F56">
        <v>5</v>
      </c>
      <c s="83" r="G56"/>
      <c t="s" s="116" r="H56">
        <v>95</v>
      </c>
    </row>
    <row customHeight="1" r="57" ht="13.5">
      <c s="3" r="A57"/>
      <c s="60" r="B57"/>
      <c s="60" r="C57"/>
      <c s="83" r="D57"/>
      <c s="83" r="E57"/>
      <c s="83" r="F57"/>
      <c s="83" r="G57"/>
      <c t="s" s="116" r="H57">
        <v>96</v>
      </c>
    </row>
    <row customHeight="1" r="58" ht="13.5">
      <c t="s" s="96" r="A58">
        <v>51</v>
      </c>
      <c t="s" s="60" r="B58">
        <v>14</v>
      </c>
      <c t="s" s="60" r="C58">
        <v>97</v>
      </c>
      <c t="s" s="60" r="D58">
        <v>10</v>
      </c>
      <c s="60" r="E58">
        <v>2</v>
      </c>
      <c s="60" r="F58">
        <v>5</v>
      </c>
      <c s="83" r="G58"/>
      <c t="s" s="116" r="H58">
        <v>98</v>
      </c>
    </row>
    <row customHeight="1" r="59" ht="13.5">
      <c t="s" s="96" r="A59">
        <v>51</v>
      </c>
      <c t="s" s="60" r="B59">
        <v>14</v>
      </c>
      <c t="s" s="60" r="C59">
        <v>99</v>
      </c>
      <c t="s" s="60" r="D59">
        <v>10</v>
      </c>
      <c s="60" r="E59">
        <v>2</v>
      </c>
      <c s="60" r="F59">
        <v>5</v>
      </c>
      <c s="83" r="G59"/>
      <c t="s" s="116" r="H59">
        <v>100</v>
      </c>
    </row>
    <row customHeight="1" r="60" ht="13.5">
      <c t="s" s="3" r="A60">
        <v>51</v>
      </c>
      <c t="s" s="60" r="B60">
        <v>14</v>
      </c>
      <c t="s" s="60" r="C60">
        <v>101</v>
      </c>
      <c t="s" s="83" r="D60">
        <v>10</v>
      </c>
      <c s="83" r="E60">
        <v>4</v>
      </c>
      <c s="83" r="F60">
        <v>5</v>
      </c>
      <c s="83" r="G60"/>
      <c t="s" s="57" r="H60">
        <v>102</v>
      </c>
    </row>
    <row customHeight="1" r="61" ht="13.5">
      <c s="3" r="A61"/>
      <c s="60" r="B61"/>
      <c s="60" r="C61"/>
      <c s="83" r="D61"/>
      <c s="83" r="E61"/>
      <c s="83" r="F61"/>
      <c s="83" r="G61"/>
      <c t="s" s="14" r="H61">
        <v>103</v>
      </c>
    </row>
    <row customHeight="1" r="62" ht="13.5">
      <c t="s" s="3" r="A62">
        <v>51</v>
      </c>
      <c t="s" s="60" r="B62">
        <v>14</v>
      </c>
      <c t="s" s="60" r="C62">
        <v>104</v>
      </c>
      <c t="s" s="83" r="D62">
        <v>10</v>
      </c>
      <c s="83" r="E62">
        <v>2</v>
      </c>
      <c s="83" r="F62">
        <v>5</v>
      </c>
      <c s="83" r="G62"/>
      <c t="s" s="57" r="H62">
        <v>105</v>
      </c>
    </row>
    <row customHeight="1" r="63" ht="13.5">
      <c s="3" r="A63"/>
      <c s="60" r="B63"/>
      <c s="60" r="C63"/>
      <c s="83" r="D63"/>
      <c s="83" r="E63"/>
      <c s="83" r="F63"/>
      <c s="83" r="G63"/>
      <c t="s" s="14" r="H63">
        <v>106</v>
      </c>
    </row>
    <row customHeight="1" r="64" ht="13.5">
      <c t="s" s="3" r="A64">
        <v>51</v>
      </c>
      <c t="s" s="60" r="B64">
        <v>14</v>
      </c>
      <c t="s" s="60" r="C64">
        <v>107</v>
      </c>
      <c t="s" s="83" r="D64">
        <v>10</v>
      </c>
      <c s="83" r="E64">
        <v>8</v>
      </c>
      <c s="83" r="F64">
        <v>5</v>
      </c>
      <c s="83" r="G64"/>
      <c t="s" s="116" r="H64">
        <v>108</v>
      </c>
    </row>
    <row customHeight="1" r="65" ht="13.5">
      <c t="s" s="96" r="A65">
        <v>61</v>
      </c>
      <c t="s" s="60" r="B65">
        <v>14</v>
      </c>
      <c t="s" s="60" r="C65">
        <v>109</v>
      </c>
      <c t="s" s="60" r="D65">
        <v>10</v>
      </c>
      <c s="60" r="E65">
        <v>2</v>
      </c>
      <c s="60" r="F65">
        <v>5</v>
      </c>
      <c s="83" r="G65"/>
      <c t="s" s="116" r="H65">
        <v>110</v>
      </c>
    </row>
    <row customHeight="1" r="66" ht="13.5">
      <c t="s" s="36" r="A66">
        <v>51</v>
      </c>
      <c t="s" s="120" r="B66">
        <v>48</v>
      </c>
      <c t="s" s="120" r="C66">
        <v>111</v>
      </c>
      <c s="36" r="D66"/>
      <c s="36" r="E66">
        <v>2</v>
      </c>
      <c s="36" r="F66"/>
      <c s="36" r="G66"/>
      <c s="36" r="H66"/>
    </row>
    <row customHeight="1" r="67" ht="13.5">
      <c t="s" r="A67">
        <v>51</v>
      </c>
      <c t="s" s="7" r="B67">
        <v>48</v>
      </c>
      <c t="s" s="7" r="C67">
        <v>112</v>
      </c>
      <c r="E67">
        <v>4</v>
      </c>
    </row>
    <row customHeight="1" r="68" ht="13.5">
      <c t="s" s="47" r="A68">
        <v>51</v>
      </c>
      <c t="s" s="4" r="B68">
        <v>48</v>
      </c>
      <c t="s" s="4" r="C68">
        <v>113</v>
      </c>
      <c s="47" r="D68"/>
      <c s="47" r="E68">
        <v>2</v>
      </c>
      <c s="47" r="F68"/>
      <c s="47" r="G68"/>
      <c s="47" r="H68"/>
    </row>
    <row customHeight="1" r="69" ht="13.5">
      <c s="36" r="A69"/>
      <c s="36" r="B69"/>
      <c s="36" r="C69"/>
      <c s="36" r="D69"/>
      <c s="36" r="E69"/>
      <c s="36" r="F69"/>
      <c s="36" r="G69"/>
      <c s="36" r="H69"/>
    </row>
    <row customHeight="1" r="70" ht="13.5">
      <c t="s" r="A70">
        <v>114</v>
      </c>
      <c t="s" s="7" r="B70">
        <v>48</v>
      </c>
      <c t="s" s="7" r="C70">
        <v>115</v>
      </c>
      <c r="E70">
        <v>2</v>
      </c>
    </row>
    <row customHeight="1" r="71" ht="13.5">
      <c t="s" r="A71">
        <v>114</v>
      </c>
      <c t="s" s="7" r="B71">
        <v>48</v>
      </c>
      <c t="s" s="7" r="C71">
        <v>116</v>
      </c>
      <c r="E71">
        <v>4</v>
      </c>
    </row>
    <row customHeight="1" r="72" ht="13.5">
      <c t="s" r="A72">
        <v>114</v>
      </c>
      <c t="s" s="7" r="B72">
        <v>48</v>
      </c>
      <c t="s" s="7" r="C72">
        <v>117</v>
      </c>
      <c r="E72">
        <v>4</v>
      </c>
    </row>
    <row customHeight="1" r="73" ht="13.5">
      <c t="s" s="47" r="A73">
        <v>114</v>
      </c>
      <c t="s" s="4" r="B73">
        <v>48</v>
      </c>
      <c t="s" s="4" r="C73">
        <v>118</v>
      </c>
      <c s="47" r="D73"/>
      <c s="47" r="E73">
        <v>2</v>
      </c>
      <c s="47" r="F73"/>
      <c s="47" r="G73"/>
      <c s="47" r="H73"/>
    </row>
    <row customHeight="1" r="74" ht="13.5">
      <c t="s" s="96" r="A74">
        <v>119</v>
      </c>
      <c s="60" r="B74"/>
      <c t="s" s="60" r="C74">
        <v>120</v>
      </c>
      <c s="60" r="D74"/>
      <c t="s" s="60" r="E74">
        <v>121</v>
      </c>
      <c s="60" r="F74"/>
      <c s="60" r="G74"/>
      <c s="11" r="H74"/>
    </row>
    <row customHeight="1" r="75" ht="13.5">
      <c s="119" r="A75"/>
      <c s="4" r="B75"/>
      <c s="4" r="C75"/>
      <c s="4" r="D75"/>
      <c s="4" r="E75"/>
      <c s="4" r="F75"/>
      <c s="4" r="G75"/>
      <c s="56" r="H75"/>
    </row>
    <row customHeight="1" r="76" ht="13.5">
      <c t="s" s="96" r="A76">
        <v>119</v>
      </c>
      <c t="s" s="60" r="B76">
        <v>14</v>
      </c>
      <c t="s" s="60" r="C76">
        <v>122</v>
      </c>
      <c s="60" r="D76"/>
      <c s="60" r="E76">
        <v>2</v>
      </c>
      <c s="60" r="F76"/>
      <c s="60" r="G76"/>
      <c s="99" r="H76"/>
    </row>
    <row customHeight="1" r="77" ht="13.5">
      <c s="36" r="A77"/>
      <c s="120" r="B77"/>
      <c s="120" r="C77"/>
      <c s="36" r="D77"/>
      <c s="36" r="E77"/>
      <c s="36" r="F77"/>
      <c s="36" r="G77"/>
      <c s="36" r="H77"/>
    </row>
    <row customHeight="1" r="78" ht="13.5">
      <c s="7" r="B78"/>
      <c s="7" r="C78"/>
    </row>
    <row customHeight="1" r="79" ht="13.5">
      <c s="7" r="B79"/>
      <c s="7" r="C79"/>
    </row>
    <row customHeight="1" r="80" ht="13.5">
      <c s="7" r="B80"/>
      <c s="7" r="C80"/>
    </row>
    <row customHeight="1" r="81" ht="13.5">
      <c s="7" r="B81"/>
      <c s="7" r="C81"/>
    </row>
    <row customHeight="1" r="82" ht="13.5">
      <c s="7" r="B82"/>
      <c s="7" r="C82"/>
    </row>
    <row customHeight="1" r="83" ht="13.5">
      <c s="7" r="B83"/>
      <c s="7" r="C83"/>
    </row>
    <row customHeight="1" r="84" ht="13.5">
      <c s="7" r="B84"/>
      <c s="7" r="C84"/>
    </row>
    <row customHeight="1" r="85" ht="13.5">
      <c s="7" r="B85"/>
      <c s="7" r="C85"/>
    </row>
    <row customHeight="1" r="86" ht="13.5">
      <c s="7" r="B86"/>
      <c s="7" r="C86"/>
    </row>
    <row customHeight="1" r="87" ht="13.5">
      <c s="7" r="B87"/>
      <c s="7" r="C87"/>
    </row>
    <row customHeight="1" r="88" ht="13.5">
      <c s="7" r="B88"/>
      <c s="7" r="C88"/>
    </row>
    <row customHeight="1" r="89" ht="13.5">
      <c s="7" r="B89"/>
      <c s="7" r="C89"/>
    </row>
    <row customHeight="1" r="90" ht="13.5">
      <c s="7" r="B90"/>
      <c s="7" r="C90"/>
    </row>
    <row customHeight="1" r="91" ht="13.5">
      <c s="7" r="B91"/>
      <c s="7" r="C91"/>
    </row>
    <row customHeight="1" r="92" ht="13.5">
      <c s="7" r="B92"/>
      <c s="7" r="C92"/>
    </row>
    <row customHeight="1" r="93" ht="13.5">
      <c s="7" r="B93"/>
      <c s="7" r="C93"/>
    </row>
    <row customHeight="1" r="94" ht="13.5">
      <c s="7" r="B94"/>
      <c s="7" r="C94"/>
    </row>
    <row customHeight="1" r="95" ht="13.5">
      <c s="7" r="B95"/>
      <c s="7" r="C95"/>
    </row>
    <row customHeight="1" r="96" ht="13.5">
      <c s="7" r="B96"/>
      <c s="7" r="C96"/>
    </row>
    <row customHeight="1" r="97" ht="13.5">
      <c s="7" r="B97"/>
      <c s="7" r="C97"/>
    </row>
    <row customHeight="1" r="98" ht="13.5">
      <c s="7" r="B98"/>
      <c s="7" r="C98"/>
    </row>
    <row customHeight="1" r="99" ht="13.5">
      <c s="7" r="B99"/>
      <c s="7" r="C99"/>
    </row>
    <row customHeight="1" r="100" ht="13.5"/>
    <row customHeight="1" r="101" ht="13.5"/>
    <row customHeight="1" r="102" ht="13.5"/>
  </sheetData>
  <mergeCells count="151">
    <mergeCell ref="A1:A2"/>
    <mergeCell ref="B1:B2"/>
    <mergeCell ref="C1:C2"/>
    <mergeCell ref="D1:D2"/>
    <mergeCell ref="E1:E2"/>
    <mergeCell ref="F1:F2"/>
    <mergeCell ref="G1:G2"/>
    <mergeCell ref="H1:H2"/>
    <mergeCell ref="A3:A4"/>
    <mergeCell ref="B3:B4"/>
    <mergeCell ref="C3:C4"/>
    <mergeCell ref="D3:D4"/>
    <mergeCell ref="E3:E4"/>
    <mergeCell ref="F3:F4"/>
    <mergeCell ref="G3:G4"/>
    <mergeCell ref="A5:A6"/>
    <mergeCell ref="B5:B6"/>
    <mergeCell ref="C5:C6"/>
    <mergeCell ref="D5:D6"/>
    <mergeCell ref="E5:E6"/>
    <mergeCell ref="F5:F6"/>
    <mergeCell ref="G5:G6"/>
    <mergeCell ref="A7:A8"/>
    <mergeCell ref="B7:B8"/>
    <mergeCell ref="C7:C8"/>
    <mergeCell ref="D7:D8"/>
    <mergeCell ref="E7:E8"/>
    <mergeCell ref="F7:F8"/>
    <mergeCell ref="G7:G8"/>
    <mergeCell ref="A9:A11"/>
    <mergeCell ref="B9:B11"/>
    <mergeCell ref="C9:C11"/>
    <mergeCell ref="D9:D11"/>
    <mergeCell ref="E9:E11"/>
    <mergeCell ref="F9:F11"/>
    <mergeCell ref="G9:G11"/>
    <mergeCell ref="A12:A14"/>
    <mergeCell ref="B12:B14"/>
    <mergeCell ref="C12:C14"/>
    <mergeCell ref="D12:D14"/>
    <mergeCell ref="E12:E14"/>
    <mergeCell ref="F12:F14"/>
    <mergeCell ref="G12:G14"/>
    <mergeCell ref="A15:A16"/>
    <mergeCell ref="B15:B16"/>
    <mergeCell ref="C15:C16"/>
    <mergeCell ref="D15:D16"/>
    <mergeCell ref="E15:E16"/>
    <mergeCell ref="F15:F16"/>
    <mergeCell ref="G15:G16"/>
    <mergeCell ref="A17:A18"/>
    <mergeCell ref="B17:B18"/>
    <mergeCell ref="C17:C18"/>
    <mergeCell ref="D17:D18"/>
    <mergeCell ref="E17:E18"/>
    <mergeCell ref="F17:F18"/>
    <mergeCell ref="G17:G18"/>
    <mergeCell ref="A19:A20"/>
    <mergeCell ref="B19:B20"/>
    <mergeCell ref="C19:C20"/>
    <mergeCell ref="D19:D20"/>
    <mergeCell ref="E19:E20"/>
    <mergeCell ref="F19:F20"/>
    <mergeCell ref="G19:G20"/>
    <mergeCell ref="A21:A23"/>
    <mergeCell ref="B21:B23"/>
    <mergeCell ref="C21:C23"/>
    <mergeCell ref="D21:D23"/>
    <mergeCell ref="E21:E23"/>
    <mergeCell ref="F21:F23"/>
    <mergeCell ref="G21:G23"/>
    <mergeCell ref="A24:A26"/>
    <mergeCell ref="B24:B26"/>
    <mergeCell ref="C24:C26"/>
    <mergeCell ref="D24:D26"/>
    <mergeCell ref="E24:E26"/>
    <mergeCell ref="F24:F26"/>
    <mergeCell ref="G24:G26"/>
    <mergeCell ref="A27:A29"/>
    <mergeCell ref="B27:B29"/>
    <mergeCell ref="C27:C29"/>
    <mergeCell ref="D27:D29"/>
    <mergeCell ref="E27:E29"/>
    <mergeCell ref="F27:F29"/>
    <mergeCell ref="G27:G29"/>
    <mergeCell ref="A35:A36"/>
    <mergeCell ref="B35:B36"/>
    <mergeCell ref="C35:C36"/>
    <mergeCell ref="D35:D36"/>
    <mergeCell ref="E35:E36"/>
    <mergeCell ref="F35:F36"/>
    <mergeCell ref="G35:G36"/>
    <mergeCell ref="A39:A41"/>
    <mergeCell ref="B39:B41"/>
    <mergeCell ref="C39:C41"/>
    <mergeCell ref="D39:D41"/>
    <mergeCell ref="E39:E41"/>
    <mergeCell ref="F39:F41"/>
    <mergeCell ref="G39:G41"/>
    <mergeCell ref="A42:A44"/>
    <mergeCell ref="B42:B44"/>
    <mergeCell ref="C42:C44"/>
    <mergeCell ref="D42:D44"/>
    <mergeCell ref="E42:E44"/>
    <mergeCell ref="F42:F44"/>
    <mergeCell ref="G42:G44"/>
    <mergeCell ref="A46:A47"/>
    <mergeCell ref="B46:B47"/>
    <mergeCell ref="C46:C47"/>
    <mergeCell ref="D46:D47"/>
    <mergeCell ref="E46:E47"/>
    <mergeCell ref="F46:F47"/>
    <mergeCell ref="G46:G47"/>
    <mergeCell ref="A51:A52"/>
    <mergeCell ref="B51:B52"/>
    <mergeCell ref="C51:C52"/>
    <mergeCell ref="D51:D52"/>
    <mergeCell ref="E51:E52"/>
    <mergeCell ref="F51:F52"/>
    <mergeCell ref="G51:G52"/>
    <mergeCell ref="A53:A54"/>
    <mergeCell ref="B53:B54"/>
    <mergeCell ref="C53:C54"/>
    <mergeCell ref="D53:D54"/>
    <mergeCell ref="E53:E54"/>
    <mergeCell ref="F53:F54"/>
    <mergeCell ref="G53:G54"/>
    <mergeCell ref="C56:C57"/>
    <mergeCell ref="D56:D57"/>
    <mergeCell ref="E56:E57"/>
    <mergeCell ref="F56:F57"/>
    <mergeCell ref="G56:G57"/>
    <mergeCell ref="C60:C61"/>
    <mergeCell ref="D60:D61"/>
    <mergeCell ref="E60:E61"/>
    <mergeCell ref="F60:F61"/>
    <mergeCell ref="G60:G61"/>
    <mergeCell ref="A62:A63"/>
    <mergeCell ref="B62:B63"/>
    <mergeCell ref="C62:C63"/>
    <mergeCell ref="D62:D63"/>
    <mergeCell ref="E62:E63"/>
    <mergeCell ref="F62:F63"/>
    <mergeCell ref="G62:G63"/>
    <mergeCell ref="A74:A75"/>
    <mergeCell ref="B74:B75"/>
    <mergeCell ref="C74:C75"/>
    <mergeCell ref="D74:D75"/>
    <mergeCell ref="E74:E75"/>
    <mergeCell ref="F74:F75"/>
    <mergeCell ref="G74:G75"/>
  </mergeCells>
  <conditionalFormatting sqref="A3 A4 A5 A6 A7 A8 A9 A10 A11 A12 A13 A14 A15 A16 A17 A18 A19 A20 A21 A22 A23 A24 A25 A26 A27 A28 A29 A30 A31 A32 A33 A34 A35 A36 A37 A38 A39 A40 A41 A42 A43 A44 A45 A46 A47 A48 A49 A50 A51 A52 A53 A54 A55 A56 A57 A58 A59 A60 A61 A62 A63 A64 A65 A66 A67 A68 A70 A71 A72 A73 A74 A75 A76 A77 A78 A79 A80 A81 A82 A83 A84 A85 A86 A87 A88 A89 A90 A91 A92 A93 A94 A95 A96 A97 A98 A99 A100 A101 A102">
    <cfRule priority="1" type="cellIs" operator="equal" stopIfTrue="1" dxfId="0">
      <formula>"A"</formula>
    </cfRule>
    <cfRule priority="2" type="cellIs" operator="equal" stopIfTrue="1" dxfId="1">
      <formula>"B"</formula>
    </cfRule>
    <cfRule priority="3" type="cellIs" operator="equal" stopIfTrue="1" dxfId="2">
      <formula>"C"</formula>
    </cfRule>
    <cfRule priority="4" type="cellIs" operator="equal" stopIfTrue="1" dxfId="3">
      <formula>"E"</formula>
    </cfRule>
    <cfRule priority="5" type="cellIs" operator="equal" stopIfTrue="1" dxfId="4">
      <formula>"Done"</formula>
    </cfRule>
  </conditionalFormatting>
  <conditionalFormatting sqref="B3 C3 E3 G3 H3 B5 C5 E5 G5 H5 H35">
    <cfRule text="hyväksynyt" priority="1" type="containsText" operator="containsText" stopIfTrue="1" dxfId="4">
      <formula>NOT(ISERROR(SEARCH("hyväksynyt", B3)))</formula>
    </cfRule>
  </conditionalFormatting>
  <conditionalFormatting sqref="D1 E1 F1 D2 E2 F2">
    <cfRule text="verify" priority="1" type="containsText" operator="containsText" stopIfTrue="1" dxfId="5">
      <formula>NOT(ISERROR(SEARCH("verify", D1)))</formula>
    </cfRule>
    <cfRule text="Completed" priority="2" type="containsText" operator="containsText" stopIfTrue="1" dxfId="4">
      <formula>NOT(ISERROR(SEARCH("Completed", D1)))</formula>
    </cfRule>
    <cfRule text="check" priority="3" type="containsText" operator="containsText" stopIfTrue="1" dxfId="6">
      <formula>NOT(ISERROR(SEARCH("check", D1)))</formula>
    </cfRule>
  </conditionalFormatting>
  <conditionalFormatting sqref="B4 C4 E4 G4 H4 B6 C6 E6 G6 H6 H36">
    <cfRule text="Asikas hyväksynyt" priority="1" type="containsText" operator="containsText" stopIfTrue="1" dxfId="4">
      <formula>NOT(ISERROR(SEARCH("Asikas hyväksynyt", B4)))</formula>
    </cfRule>
  </conditionalFormatting>
  <conditionalFormatting sqref="F3 F4 F5 F6 F7 F8 F9 F10 F11 F12 F13 F14 F15 F16 F17 F18 F19 F20 F21 F22 F23 F24 F25 F26 F27 F28 F29 F30 F31 F32 F33 F34 F35 F36 F37 F38 F39 F40 F41 F42 F43 F44 F45 F46 F47 F48 F49 F50 F51 F52 F53 F54 F55 F56 F57 F58 F59 F60 F61 F62 F63 F64 F65 F66 F67 F68 F70 F71 F72 F73 F74 F75 F76 F77 F78 F79 F80 F81 F82 F83 F84 F85 F86 F87 F88 F89 F90 F91 F92 F93 F94 F95 F96 F97 F98 F99 F100 F101 F102">
    <cfRule text="Sprint 1" priority="1" type="containsText" operator="containsText" stopIfTrue="1" dxfId="7">
      <formula>NOT(ISERROR(SEARCH("Sprint 1", F3)))</formula>
    </cfRule>
    <cfRule text="Sprint 2" priority="2" type="containsText" operator="containsText" stopIfTrue="1" dxfId="8">
      <formula>NOT(ISERROR(SEARCH("Sprint 2", F3)))</formula>
    </cfRule>
    <cfRule text="Sprint 3" priority="3" type="containsText" operator="containsText" stopIfTrue="1" dxfId="9">
      <formula>NOT(ISERROR(SEARCH("Sprint 3", F3)))</formula>
    </cfRule>
    <cfRule text="Sprint 4" priority="4" type="containsText" operator="containsText" stopIfTrue="1" dxfId="10">
      <formula>NOT(ISERROR(SEARCH("Sprint 4", F3)))</formula>
    </cfRule>
    <cfRule text="Sprint 5" priority="5" type="containsText" operator="containsText" stopIfTrue="1" dxfId="11">
      <formula>NOT(ISERROR(SEARCH("Sprint 5", F3)))</formula>
    </cfRule>
    <cfRule text="Sprint 0" priority="6" type="containsText" operator="containsText" stopIfTrue="1" dxfId="3">
      <formula>NOT(ISERROR(SEARCH("Sprint 0", F3)))</formula>
    </cfRule>
    <cfRule text="Sprint 6" priority="7" type="containsText" operator="containsText" stopIfTrue="1" dxfId="12">
      <formula>NOT(ISERROR(SEARCH("Sprint 6", F3)))</formula>
    </cfRule>
  </conditionalFormatting>
  <dataValidations>
    <dataValidation errorStyle="warning" showErrorMessage="1" sqref="D3:D34 D36 D39:D68 D70:D102" allowBlank="1" prompt="Click and enter a value from the list of items" type="list" showInputMessage="1">
      <formula1>"In progress,Done,Accepted by Customer,Re-opened,"</formula1>
    </dataValidation>
    <dataValidation errorStyle="warning" showErrorMessage="1" sqref="E3" allowBlank="1" prompt="validationFailedClick and enter a value from the list of items" type="list" showInputMessage="1">
      <formula1>"1,2,3,4,5,6,7,8,9,10,Epic,"</formula1>
    </dataValidation>
    <dataValidation errorStyle="warning" showErrorMessage="1" sqref="E4:E68 E70:E102" allowBlank="1" prompt="Click and enter a value from the list of items" type="list" showInputMessage="1">
      <formula1>"1,2,3,4,5,6,7,8,9,10,Epic,"</formula1>
    </dataValidation>
    <dataValidation errorStyle="warning" showErrorMessage="1" sqref="D35 D37:D38" allowBlank="1" prompt="validationFailedClick and enter a value from the list of items" type="list" showInputMessage="1">
      <formula1>"In progress,Done,Accepted by Customer,Re-opened,"</formula1>
    </dataValidation>
  </dataValidation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54.0"/>
  </cols>
  <sheetData>
    <row r="1">
      <c t="s" r="A1">
        <v>123</v>
      </c>
    </row>
    <row r="2">
      <c t="s" r="A2">
        <v>124</v>
      </c>
      <c t="s" r="D2">
        <v>125</v>
      </c>
      <c t="s" r="E2">
        <v>126</v>
      </c>
      <c r="F2">
        <v>500</v>
      </c>
    </row>
    <row r="3">
      <c t="s" r="A3">
        <v>127</v>
      </c>
      <c t="s" r="E3">
        <v>128</v>
      </c>
      <c r="F3">
        <v>1000</v>
      </c>
    </row>
    <row r="4">
      <c t="s" r="A4">
        <v>129</v>
      </c>
    </row>
    <row r="5">
      <c t="s" r="A5">
        <v>130</v>
      </c>
    </row>
    <row r="8">
      <c t="s" r="A8">
        <v>131</v>
      </c>
    </row>
    <row r="9">
      <c t="s" r="A9">
        <v>132</v>
      </c>
    </row>
    <row r="10">
      <c t="s" r="A10">
        <v>133</v>
      </c>
    </row>
    <row r="11">
      <c t="s" r="A11">
        <v>134</v>
      </c>
    </row>
    <row r="12">
      <c t="s" r="A12">
        <v>135</v>
      </c>
    </row>
    <row r="13">
      <c t="s" r="A13">
        <v>136</v>
      </c>
    </row>
    <row r="17">
      <c t="s" r="A17">
        <v>137</v>
      </c>
    </row>
    <row r="19">
      <c t="s" r="A19">
        <v>138</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D3" ySplit="2.0" xSplit="3.0" activePane="bottomRight" state="frozen"/>
      <selection sqref="D1" activeCell="D1" pane="topRight"/>
      <selection sqref="A3" activeCell="A3" pane="bottomLeft"/>
      <selection sqref="D3" activeCell="D3" pane="bottomRight"/>
    </sheetView>
  </sheetViews>
  <sheetFormatPr customHeight="1" defaultColWidth="17.14" defaultRowHeight="12.75"/>
  <cols>
    <col min="1" customWidth="1" max="1" width="2.14"/>
    <col min="2" customWidth="1" max="2" width="46.14"/>
    <col min="3" customWidth="1" max="3" width="42.0"/>
    <col min="5" customWidth="1" max="5" width="10.71"/>
    <col min="6" customWidth="1" max="6" width="7.57"/>
    <col min="7" customWidth="1" max="12" width="8.86"/>
    <col min="13" customWidth="1" max="15" width="9.0"/>
    <col min="16" customWidth="1" max="18" width="9.29"/>
  </cols>
  <sheetData>
    <row r="1">
      <c s="65" r="A1"/>
      <c t="s" s="85" r="B1">
        <v>2</v>
      </c>
      <c t="s" s="85" r="C1">
        <v>139</v>
      </c>
      <c t="s" s="85" r="D1">
        <v>140</v>
      </c>
      <c t="s" s="85" r="E1">
        <v>3</v>
      </c>
      <c t="s" s="89" r="F1">
        <v>141</v>
      </c>
      <c t="s" s="64" r="G1">
        <v>142</v>
      </c>
      <c t="s" s="64" r="H1">
        <v>143</v>
      </c>
      <c t="s" s="64" r="I1">
        <v>144</v>
      </c>
      <c t="s" s="64" r="J1">
        <v>145</v>
      </c>
      <c t="s" s="64" r="K1">
        <v>146</v>
      </c>
      <c t="s" s="64" r="L1">
        <v>147</v>
      </c>
      <c t="s" s="64" r="M1">
        <v>148</v>
      </c>
      <c s="64" r="N1"/>
      <c s="54" r="O1"/>
      <c s="19" r="P1"/>
      <c s="94" r="Q1"/>
      <c s="94" r="R1"/>
    </row>
    <row r="2">
      <c s="65" r="A2"/>
      <c s="85" r="B2"/>
      <c s="85" r="C2"/>
      <c s="85" r="D2"/>
      <c s="85" r="E2"/>
      <c s="21" r="F2">
        <v>41808</v>
      </c>
      <c s="41" r="G2">
        <f>F2</f>
        <v>41808</v>
      </c>
      <c s="41" r="H2">
        <f>G2+1</f>
        <v>41809</v>
      </c>
      <c s="41" r="I2">
        <f>H2+1</f>
        <v>41810</v>
      </c>
      <c s="41" r="J2">
        <f>I2+1</f>
        <v>41811</v>
      </c>
      <c s="41" r="K2">
        <f>J2+1</f>
        <v>41812</v>
      </c>
      <c s="41" r="L2">
        <f>K2+1</f>
        <v>41813</v>
      </c>
      <c s="41" r="M2">
        <f>L2+1</f>
        <v>41814</v>
      </c>
      <c s="28" r="N2"/>
      <c s="28" r="O2"/>
      <c s="28" r="P2"/>
      <c s="28" r="Q2"/>
      <c s="63" r="R2"/>
    </row>
    <row r="3">
      <c s="65" r="A3"/>
      <c s="90" r="B3"/>
      <c s="62" r="C3"/>
      <c s="62" r="D3"/>
      <c s="62" r="E3"/>
      <c s="62" r="F3"/>
      <c s="62" r="G3"/>
      <c s="62" r="H3"/>
      <c s="62" r="I3"/>
      <c s="62" r="J3"/>
      <c s="62" r="K3"/>
      <c s="62" r="L3"/>
      <c s="62" r="M3"/>
      <c s="62" r="N3"/>
      <c s="46" r="O3"/>
      <c s="90" r="P3"/>
      <c s="62" r="Q3"/>
      <c s="62" r="R3"/>
    </row>
    <row r="4">
      <c s="65" r="A4"/>
      <c s="19" r="B4"/>
      <c s="94" r="C4"/>
      <c s="94" r="D4"/>
      <c s="94" r="E4"/>
      <c s="94" r="F4"/>
      <c s="94" r="G4"/>
      <c s="94" r="H4"/>
      <c s="94" r="I4"/>
      <c s="94" r="J4"/>
      <c s="94" r="K4"/>
      <c s="94" r="L4"/>
      <c s="94" r="M4"/>
      <c s="94" r="N4"/>
      <c s="121" r="O4"/>
      <c s="19" r="P4"/>
      <c s="94" r="Q4"/>
      <c s="94" r="R4"/>
    </row>
    <row r="5">
      <c s="65" r="A5"/>
      <c s="19" r="B5"/>
      <c s="94" r="C5"/>
      <c s="94" r="D5"/>
      <c s="94" r="E5"/>
      <c s="94" r="F5"/>
      <c s="94" r="G5"/>
      <c s="94" r="H5"/>
      <c s="94" r="I5"/>
      <c s="94" r="J5"/>
      <c s="94" r="K5"/>
      <c s="94" r="L5"/>
      <c s="94" r="M5"/>
      <c s="94" r="N5"/>
      <c s="121" r="O5"/>
      <c s="19" r="P5"/>
      <c s="94" r="Q5"/>
      <c s="94" r="R5"/>
    </row>
    <row r="6">
      <c s="65" r="A6"/>
      <c s="19" r="B6"/>
      <c s="94" r="C6"/>
      <c s="94" r="D6"/>
      <c s="94" r="E6"/>
      <c s="94" r="F6"/>
      <c s="94" r="G6"/>
      <c s="94" r="H6"/>
      <c s="94" r="I6"/>
      <c s="94" r="J6"/>
      <c s="94" r="K6"/>
      <c s="94" r="L6"/>
      <c s="94" r="M6"/>
      <c s="94" r="N6"/>
      <c s="121" r="O6"/>
      <c s="19" r="P6"/>
      <c s="94" r="Q6"/>
      <c s="94" r="R6"/>
    </row>
    <row r="7">
      <c s="65" r="A7"/>
      <c s="19" r="B7"/>
      <c s="94" r="C7"/>
      <c s="94" r="D7"/>
      <c s="94" r="E7"/>
      <c s="94" r="F7"/>
      <c s="94" r="G7"/>
      <c s="94" r="H7"/>
      <c s="94" r="I7"/>
      <c s="94" r="J7"/>
      <c s="94" r="K7"/>
      <c s="94" r="L7"/>
      <c s="94" r="M7"/>
      <c s="94" r="N7"/>
      <c s="121" r="O7"/>
      <c s="19" r="P7"/>
      <c s="94" r="Q7"/>
      <c s="94" r="R7"/>
    </row>
    <row r="8">
      <c s="65" r="A8"/>
      <c s="19" r="B8"/>
      <c s="94" r="C8"/>
      <c s="94" r="D8"/>
      <c s="94" r="E8"/>
      <c s="94" r="F8"/>
      <c s="94" r="G8"/>
      <c s="94" r="H8"/>
      <c s="94" r="I8"/>
      <c s="94" r="J8"/>
      <c s="94" r="K8"/>
      <c s="94" r="L8"/>
      <c s="94" r="M8"/>
      <c s="94" r="N8"/>
      <c s="121" r="O8"/>
      <c s="19" r="P8"/>
      <c s="94" r="Q8"/>
      <c s="94" r="R8"/>
    </row>
    <row r="9">
      <c s="65" r="A9"/>
      <c s="50" r="B9"/>
      <c s="43" r="C9"/>
      <c s="43" r="D9"/>
      <c s="43" r="E9"/>
      <c s="43" r="F9"/>
      <c s="43" r="G9"/>
      <c s="43" r="H9"/>
      <c s="43" r="I9"/>
      <c s="43" r="J9"/>
      <c s="43" r="K9"/>
      <c s="43" r="L9"/>
      <c s="43" r="M9"/>
      <c s="43" r="N9"/>
      <c s="43" r="O9"/>
      <c s="43" r="P9"/>
      <c s="43" r="Q9"/>
      <c s="43" r="R9"/>
    </row>
    <row r="10">
      <c s="65" r="A10"/>
      <c s="90" r="B10"/>
      <c s="62" r="C10"/>
      <c s="62" r="D10"/>
      <c s="62" r="E10"/>
      <c s="62" r="F10"/>
      <c s="62" r="G10"/>
      <c s="62" r="H10"/>
      <c s="62" r="I10"/>
      <c s="62" r="J10"/>
      <c s="62" r="K10"/>
      <c s="62" r="L10"/>
      <c s="62" r="M10"/>
      <c s="62" r="N10"/>
      <c s="62" r="O10"/>
      <c s="62" r="P10"/>
      <c s="62" r="Q10"/>
      <c s="62" r="R10"/>
    </row>
    <row r="11">
      <c s="65" r="A11"/>
      <c s="19" r="B11"/>
      <c s="94" r="C11"/>
      <c s="94" r="D11"/>
      <c s="94" r="E11"/>
      <c s="94" r="F11"/>
      <c s="94" r="G11"/>
      <c s="94" r="H11"/>
      <c s="94" r="I11"/>
      <c s="94" r="J11"/>
      <c s="94" r="K11"/>
      <c s="94" r="L11"/>
      <c s="94" r="M11"/>
      <c s="94" r="N11"/>
      <c s="94" r="O11"/>
      <c s="94" r="P11"/>
      <c s="94" r="Q11"/>
      <c s="94" r="R11"/>
    </row>
    <row r="12">
      <c s="65" r="A12"/>
      <c s="50" r="B12"/>
      <c s="43" r="C12"/>
      <c s="43" r="D12"/>
      <c s="43" r="E12"/>
      <c s="43" r="F12"/>
      <c s="43" r="G12"/>
      <c s="43" r="H12"/>
      <c s="43" r="I12"/>
      <c s="43" r="J12"/>
      <c s="43" r="K12"/>
      <c s="43" r="L12"/>
      <c s="43" r="M12"/>
      <c s="43" r="N12"/>
      <c s="43" r="O12"/>
      <c s="43" r="P12"/>
      <c s="43" r="Q12"/>
      <c s="43" r="R12"/>
    </row>
    <row r="13">
      <c s="65" r="A13"/>
      <c s="90" r="B13"/>
      <c s="62" r="C13"/>
      <c s="62" r="D13"/>
      <c s="62" r="E13"/>
      <c s="62" r="F13"/>
      <c s="62" r="G13"/>
      <c s="62" r="H13"/>
      <c s="62" r="I13"/>
      <c s="62" r="J13"/>
      <c s="62" r="K13"/>
      <c s="62" r="L13"/>
      <c s="62" r="M13"/>
      <c s="62" r="N13"/>
      <c s="62" r="O13"/>
      <c s="62" r="P13"/>
      <c s="62" r="Q13"/>
      <c s="62" r="R13"/>
    </row>
    <row r="14">
      <c s="65" r="A14"/>
      <c s="19" r="B14"/>
      <c s="94" r="C14"/>
      <c s="94" r="D14"/>
      <c s="94" r="E14"/>
      <c s="94" r="F14"/>
      <c s="94" r="G14"/>
      <c s="94" r="H14"/>
      <c s="94" r="I14"/>
      <c s="94" r="J14"/>
      <c s="94" r="K14"/>
      <c s="94" r="L14"/>
      <c s="94" r="M14"/>
      <c s="94" r="N14"/>
      <c s="94" r="O14"/>
      <c s="94" r="P14"/>
      <c s="94" r="Q14"/>
      <c s="94" r="R14"/>
    </row>
    <row r="15">
      <c s="65" r="A15"/>
      <c s="19" r="B15"/>
      <c s="94" r="C15"/>
      <c s="94" r="D15"/>
      <c s="94" r="E15"/>
      <c s="94" r="F15"/>
      <c s="94" r="G15"/>
      <c s="94" r="H15"/>
      <c s="94" r="I15"/>
      <c s="94" r="J15"/>
      <c s="94" r="K15"/>
      <c s="94" r="L15"/>
      <c s="94" r="M15"/>
      <c s="94" r="N15"/>
      <c s="94" r="O15"/>
      <c s="94" r="P15"/>
      <c s="94" r="Q15"/>
      <c s="94" r="R15"/>
    </row>
    <row r="16">
      <c s="65" r="A16"/>
      <c s="50" r="B16"/>
      <c s="43" r="C16"/>
      <c s="43" r="D16"/>
      <c s="43" r="E16"/>
      <c s="43" r="F16"/>
      <c s="43" r="G16"/>
      <c s="43" r="H16"/>
      <c s="43" r="I16"/>
      <c s="43" r="J16"/>
      <c s="43" r="K16"/>
      <c s="43" r="L16"/>
      <c s="43" r="M16"/>
      <c s="43" r="N16"/>
      <c s="43" r="O16"/>
      <c s="43" r="P16"/>
      <c s="43" r="Q16"/>
      <c s="43" r="R16"/>
    </row>
    <row r="17">
      <c s="65" r="A17"/>
      <c s="90" r="B17"/>
      <c s="62" r="C17"/>
      <c s="62" r="D17"/>
      <c s="62" r="E17"/>
      <c s="62" r="F17"/>
      <c s="62" r="G17"/>
      <c s="62" r="H17"/>
      <c s="62" r="I17"/>
      <c s="62" r="J17"/>
      <c s="62" r="K17"/>
      <c s="62" r="L17"/>
      <c s="62" r="M17"/>
      <c s="62" r="N17"/>
      <c s="62" r="O17"/>
      <c s="62" r="P17"/>
      <c s="62" r="Q17"/>
      <c s="62" r="R17"/>
    </row>
    <row r="18">
      <c s="65" r="A18"/>
      <c s="19" r="B18"/>
      <c s="94" r="C18"/>
      <c s="94" r="D18"/>
      <c s="94" r="E18"/>
      <c s="94" r="F18"/>
      <c s="94" r="G18"/>
      <c s="94" r="H18"/>
      <c s="94" r="I18"/>
      <c s="94" r="J18"/>
      <c s="94" r="K18"/>
      <c s="94" r="L18"/>
      <c s="94" r="M18"/>
      <c s="94" r="N18"/>
      <c s="94" r="O18"/>
      <c s="94" r="P18"/>
      <c s="94" r="Q18"/>
      <c s="94" r="R18"/>
    </row>
    <row r="19">
      <c s="65" r="A19"/>
      <c s="19" r="B19"/>
      <c s="94" r="C19"/>
      <c s="94" r="D19"/>
      <c s="94" r="E19"/>
      <c s="94" r="F19"/>
      <c s="94" r="G19"/>
      <c s="94" r="H19"/>
      <c s="94" r="I19"/>
      <c s="94" r="J19"/>
      <c s="94" r="K19"/>
      <c s="94" r="L19"/>
      <c s="94" r="M19"/>
      <c s="94" r="N19"/>
      <c s="94" r="O19"/>
      <c s="94" r="P19"/>
      <c s="94" r="Q19"/>
      <c s="94" r="R19"/>
    </row>
    <row r="20">
      <c s="65" r="A20"/>
      <c s="50" r="B20"/>
      <c s="43" r="C20"/>
      <c s="43" r="D20"/>
      <c s="43" r="E20"/>
      <c s="43" r="F20"/>
      <c s="43" r="G20"/>
      <c s="43" r="H20"/>
      <c s="43" r="I20"/>
      <c s="43" r="J20"/>
      <c s="43" r="K20"/>
      <c s="43" r="L20"/>
      <c s="43" r="M20"/>
      <c s="43" r="N20"/>
      <c s="43" r="O20"/>
      <c s="43" r="P20"/>
      <c s="43" r="Q20"/>
      <c s="43" r="R20"/>
    </row>
    <row r="21">
      <c s="65" r="A21"/>
      <c s="90" r="B21"/>
      <c s="62" r="C21"/>
      <c s="62" r="D21"/>
      <c s="62" r="E21"/>
      <c s="62" r="F21"/>
      <c s="62" r="G21"/>
      <c s="62" r="H21"/>
      <c s="62" r="I21"/>
      <c s="62" r="J21"/>
      <c s="62" r="K21"/>
      <c s="62" r="L21"/>
      <c s="62" r="M21"/>
      <c s="62" r="N21"/>
      <c s="62" r="O21"/>
      <c s="62" r="P21"/>
      <c s="62" r="Q21"/>
      <c s="62" r="R21"/>
    </row>
    <row r="22">
      <c s="65" r="A22"/>
      <c s="19" r="B22"/>
      <c s="94" r="C22"/>
      <c s="94" r="D22"/>
      <c s="94" r="E22"/>
      <c s="94" r="F22"/>
      <c s="94" r="G22"/>
      <c s="94" r="H22"/>
      <c s="94" r="I22"/>
      <c s="94" r="J22"/>
      <c s="94" r="K22"/>
      <c s="94" r="L22"/>
      <c s="94" r="M22"/>
      <c s="94" r="N22"/>
      <c s="94" r="O22"/>
      <c s="94" r="P22"/>
      <c s="94" r="Q22"/>
      <c s="94" r="R22"/>
    </row>
    <row r="23">
      <c s="65" r="A23"/>
      <c s="50" r="B23"/>
      <c s="43" r="C23"/>
      <c s="43" r="D23"/>
      <c s="43" r="E23"/>
      <c s="43" r="F23"/>
      <c s="43" r="G23"/>
      <c s="43" r="H23"/>
      <c s="43" r="I23"/>
      <c s="43" r="J23"/>
      <c s="43" r="K23"/>
      <c s="43" r="L23"/>
      <c s="43" r="M23"/>
      <c s="43" r="N23"/>
      <c s="43" r="O23"/>
      <c s="43" r="P23"/>
      <c s="43" r="Q23"/>
      <c s="43" r="R23"/>
    </row>
    <row r="24">
      <c s="65" r="A24"/>
      <c s="90" r="B24"/>
      <c s="62" r="C24"/>
      <c s="62" r="D24"/>
      <c s="62" r="E24"/>
      <c s="62" r="F24"/>
      <c s="62" r="G24"/>
      <c s="62" r="H24"/>
      <c s="62" r="I24"/>
      <c s="62" r="J24"/>
      <c s="62" r="K24"/>
      <c s="62" r="L24"/>
      <c s="62" r="M24"/>
      <c s="62" r="N24"/>
      <c s="62" r="O24"/>
      <c s="62" r="P24"/>
      <c s="62" r="Q24"/>
      <c s="62" r="R24"/>
    </row>
    <row r="25">
      <c s="65" r="A25"/>
      <c s="19" r="B25"/>
      <c s="94" r="C25"/>
      <c s="94" r="D25"/>
      <c s="94" r="E25"/>
      <c s="94" r="F25"/>
      <c s="94" r="G25"/>
      <c s="94" r="H25"/>
      <c s="94" r="I25"/>
      <c s="94" r="J25"/>
      <c s="94" r="K25"/>
      <c s="94" r="L25"/>
      <c s="94" r="M25"/>
      <c s="94" r="N25"/>
      <c s="94" r="O25"/>
      <c s="94" r="P25"/>
      <c s="94" r="Q25"/>
      <c s="94" r="R25"/>
    </row>
    <row r="26">
      <c s="65" r="A26"/>
      <c s="19" r="B26"/>
      <c s="94" r="C26"/>
      <c s="94" r="D26"/>
      <c s="94" r="E26"/>
      <c s="94" r="F26"/>
      <c s="94" r="G26"/>
      <c s="94" r="H26"/>
      <c s="94" r="I26"/>
      <c s="94" r="J26"/>
      <c s="94" r="K26"/>
      <c s="94" r="L26"/>
      <c s="94" r="M26"/>
      <c s="94" r="N26"/>
      <c s="94" r="O26"/>
      <c s="94" r="P26"/>
      <c s="94" r="Q26"/>
      <c s="94" r="R26"/>
    </row>
    <row r="27">
      <c s="65" r="A27"/>
      <c s="50" r="B27"/>
      <c s="43" r="C27"/>
      <c s="43" r="D27"/>
      <c s="43" r="E27"/>
      <c s="43" r="F27"/>
      <c s="43" r="G27"/>
      <c s="43" r="H27"/>
      <c s="43" r="I27"/>
      <c s="43" r="J27"/>
      <c s="43" r="K27"/>
      <c s="43" r="L27"/>
      <c s="43" r="M27"/>
      <c s="43" r="N27"/>
      <c s="43" r="O27"/>
      <c s="43" r="P27"/>
      <c s="43" r="Q27"/>
      <c s="43" r="R27"/>
    </row>
    <row r="28">
      <c s="65" r="A28"/>
      <c s="90" r="B28"/>
      <c s="62" r="C28"/>
      <c s="62" r="D28"/>
      <c s="62" r="E28"/>
      <c s="62" r="F28"/>
      <c s="62" r="G28"/>
      <c s="62" r="H28"/>
      <c s="62" r="I28"/>
      <c s="62" r="J28"/>
      <c s="62" r="K28"/>
      <c s="62" r="L28"/>
      <c s="62" r="M28"/>
      <c s="62" r="N28"/>
      <c s="62" r="O28"/>
      <c s="62" r="P28"/>
      <c s="62" r="Q28"/>
      <c s="62" r="R28"/>
    </row>
    <row r="29">
      <c s="65" r="A29"/>
      <c s="19" r="B29"/>
      <c s="94" r="C29"/>
      <c s="94" r="D29"/>
      <c s="94" r="E29"/>
      <c s="94" r="F29"/>
      <c s="94" r="G29"/>
      <c s="94" r="H29"/>
      <c s="94" r="I29"/>
      <c s="94" r="J29"/>
      <c s="94" r="K29"/>
      <c s="94" r="L29"/>
      <c s="94" r="M29"/>
      <c s="94" r="N29"/>
      <c s="94" r="O29"/>
      <c s="94" r="P29"/>
      <c s="94" r="Q29"/>
      <c s="94" r="R29"/>
    </row>
    <row r="30">
      <c s="65" r="A30"/>
      <c s="50" r="B30"/>
      <c s="43" r="C30"/>
      <c s="43" r="D30"/>
      <c s="43" r="E30"/>
      <c s="43" r="F30"/>
      <c s="43" r="G30"/>
      <c s="43" r="H30"/>
      <c s="43" r="I30"/>
      <c s="43" r="J30"/>
      <c s="43" r="K30"/>
      <c s="43" r="L30"/>
      <c s="43" r="M30"/>
      <c s="43" r="N30"/>
      <c s="43" r="O30"/>
      <c s="43" r="P30"/>
      <c s="43" r="Q30"/>
      <c s="43" r="R30"/>
    </row>
    <row r="31">
      <c s="65" r="A31"/>
      <c s="90" r="B31"/>
      <c s="62" r="C31"/>
      <c s="62" r="D31"/>
      <c s="62" r="E31"/>
      <c s="62" r="F31"/>
      <c s="62" r="G31"/>
      <c s="62" r="H31"/>
      <c s="62" r="I31"/>
      <c s="62" r="J31"/>
      <c s="62" r="K31"/>
      <c s="62" r="L31"/>
      <c s="62" r="M31"/>
      <c s="62" r="N31"/>
      <c s="62" r="O31"/>
      <c s="62" r="P31"/>
      <c s="62" r="Q31"/>
      <c s="62" r="R31"/>
    </row>
    <row r="32">
      <c s="65" r="A32"/>
      <c s="19" r="B32"/>
      <c s="94" r="C32"/>
      <c s="94" r="D32"/>
      <c s="94" r="E32"/>
      <c s="94" r="F32"/>
      <c s="94" r="G32"/>
      <c s="94" r="H32"/>
      <c s="94" r="I32"/>
      <c s="94" r="J32"/>
      <c s="94" r="K32"/>
      <c s="94" r="L32"/>
      <c s="94" r="M32"/>
      <c s="94" r="N32"/>
      <c s="94" r="O32"/>
      <c s="94" r="P32"/>
      <c s="94" r="Q32"/>
      <c s="94" r="R32"/>
    </row>
    <row r="33">
      <c s="65" r="A33"/>
      <c s="50" r="B33"/>
      <c s="43" r="C33"/>
      <c s="43" r="D33"/>
      <c s="43" r="E33"/>
      <c s="43" r="F33"/>
      <c s="43" r="G33"/>
      <c s="43" r="H33"/>
      <c s="43" r="I33"/>
      <c s="43" r="J33"/>
      <c s="43" r="K33"/>
      <c s="43" r="L33"/>
      <c s="43" r="M33"/>
      <c s="43" r="N33"/>
      <c s="43" r="O33"/>
      <c s="43" r="P33"/>
      <c s="43" r="Q33"/>
      <c s="43" r="R33"/>
    </row>
    <row r="34">
      <c s="65" r="A34"/>
      <c s="90" r="B34"/>
      <c s="62" r="C34"/>
      <c s="62" r="D34"/>
      <c s="62" r="E34"/>
      <c s="62" r="F34"/>
      <c s="62" r="G34"/>
      <c s="62" r="H34"/>
      <c s="62" r="I34"/>
      <c s="62" r="J34"/>
      <c s="62" r="K34"/>
      <c s="62" r="L34"/>
      <c s="62" r="M34"/>
      <c s="62" r="N34"/>
      <c s="62" r="O34"/>
      <c s="62" r="P34"/>
      <c s="62" r="Q34"/>
      <c s="62" r="R34"/>
    </row>
    <row r="35">
      <c s="65" r="A35"/>
      <c s="19" r="B35"/>
      <c s="94" r="C35"/>
      <c s="94" r="D35"/>
      <c s="94" r="E35"/>
      <c s="94" r="F35"/>
      <c s="94" r="G35"/>
      <c s="94" r="H35"/>
      <c s="94" r="I35"/>
      <c s="94" r="J35"/>
      <c s="94" r="K35"/>
      <c s="94" r="L35"/>
      <c s="94" r="M35"/>
      <c s="94" r="N35"/>
      <c s="94" r="O35"/>
      <c s="94" r="P35"/>
      <c s="94" r="Q35"/>
      <c s="94" r="R35"/>
    </row>
    <row r="36">
      <c s="65" r="A36"/>
      <c s="50" r="B36"/>
      <c s="43" r="C36"/>
      <c s="43" r="D36"/>
      <c s="43" r="E36"/>
      <c s="43" r="F36"/>
      <c s="43" r="G36"/>
      <c s="43" r="H36"/>
      <c s="43" r="I36"/>
      <c s="43" r="J36"/>
      <c s="43" r="K36"/>
      <c s="43" r="L36"/>
      <c s="43" r="M36"/>
      <c s="43" r="N36"/>
      <c s="43" r="O36"/>
      <c s="43" r="P36"/>
      <c s="43" r="Q36"/>
      <c s="43" r="R36"/>
    </row>
    <row customHeight="1" r="37" ht="13.5">
      <c s="65" r="A37"/>
      <c s="90" r="B37"/>
      <c s="62" r="C37"/>
      <c s="62" r="D37"/>
      <c s="62" r="E37"/>
      <c s="62" r="F37"/>
      <c s="62" r="G37"/>
      <c s="62" r="H37"/>
      <c s="62" r="I37"/>
      <c s="62" r="J37"/>
      <c s="62" r="K37"/>
      <c s="62" r="L37"/>
      <c s="62" r="M37"/>
      <c s="62" r="N37"/>
      <c s="62" r="O37"/>
      <c s="62" r="P37"/>
      <c s="62" r="Q37"/>
      <c s="62" r="R37"/>
    </row>
    <row r="38">
      <c s="65" r="A38"/>
      <c s="50" r="B38"/>
      <c s="43" r="C38"/>
      <c s="43" r="D38"/>
      <c s="43" r="E38"/>
      <c s="43" r="F38"/>
      <c s="43" r="G38"/>
      <c s="43" r="H38"/>
      <c s="43" r="I38"/>
      <c s="43" r="J38"/>
      <c s="43" r="K38"/>
      <c s="43" r="L38"/>
      <c s="43" r="M38"/>
      <c s="43" r="N38"/>
      <c s="43" r="O38"/>
      <c s="43" r="P38"/>
      <c s="43" r="Q38"/>
      <c s="43" r="R38"/>
    </row>
    <row r="39">
      <c s="65" r="A39"/>
      <c s="22" r="B39"/>
      <c s="62" r="C39"/>
      <c s="62" r="D39"/>
      <c s="62" r="E39"/>
      <c s="62" r="F39"/>
      <c s="62" r="G39"/>
      <c s="62" r="H39"/>
      <c s="62" r="I39"/>
      <c s="62" r="J39"/>
      <c s="62" r="K39"/>
      <c s="62" r="L39"/>
      <c s="62" r="M39"/>
      <c s="62" r="N39"/>
      <c s="62" r="O39"/>
      <c s="62" r="P39"/>
      <c s="62" r="Q39"/>
      <c s="62" r="R39"/>
    </row>
    <row r="40">
      <c s="65" r="A40"/>
      <c s="19" r="B40"/>
      <c s="94" r="C40"/>
      <c s="94" r="D40"/>
      <c s="94" r="E40"/>
      <c s="94" r="F40"/>
      <c s="94" r="G40"/>
      <c s="94" r="H40"/>
      <c s="94" r="I40"/>
      <c s="94" r="J40"/>
      <c s="94" r="K40"/>
      <c s="94" r="L40"/>
      <c s="94" r="M40"/>
      <c s="94" r="N40"/>
      <c s="94" r="O40"/>
      <c s="94" r="P40"/>
      <c s="94" r="Q40"/>
      <c s="94" r="R40"/>
    </row>
    <row r="41">
      <c s="65" r="A41"/>
      <c s="19" r="B41"/>
      <c s="94" r="C41"/>
      <c s="94" r="D41"/>
      <c s="94" r="E41"/>
      <c s="94" r="F41"/>
      <c s="94" r="G41"/>
      <c s="94" r="H41"/>
      <c s="94" r="I41"/>
      <c s="94" r="J41"/>
      <c s="94" r="K41"/>
      <c s="94" r="L41"/>
      <c s="94" r="M41"/>
      <c s="94" r="N41"/>
      <c s="94" r="O41"/>
      <c s="94" r="P41"/>
      <c s="94" r="Q41"/>
      <c s="94" r="R41"/>
    </row>
    <row r="42">
      <c s="65" r="A42"/>
      <c s="19" r="B42"/>
      <c s="94" r="C42"/>
      <c s="94" r="D42"/>
      <c s="94" r="E42"/>
      <c s="94" r="F42"/>
      <c s="94" r="G42"/>
      <c s="94" r="H42"/>
      <c s="94" r="I42"/>
      <c s="94" r="J42"/>
      <c s="94" r="K42"/>
      <c s="94" r="L42"/>
      <c s="94" r="M42"/>
      <c s="94" r="N42"/>
      <c s="94" r="O42"/>
      <c s="94" r="P42"/>
      <c s="94" r="Q42"/>
      <c s="94" r="R42"/>
    </row>
    <row r="43">
      <c s="65" r="A43"/>
      <c s="19" r="B43"/>
      <c s="94" r="C43"/>
      <c s="94" r="D43"/>
      <c s="94" r="E43"/>
      <c s="94" r="F43"/>
      <c s="94" r="G43"/>
      <c s="94" r="H43"/>
      <c s="94" r="I43"/>
      <c s="94" r="J43"/>
      <c s="94" r="K43"/>
      <c s="94" r="L43"/>
      <c s="94" r="M43"/>
      <c s="94" r="N43"/>
      <c s="94" r="O43"/>
      <c s="94" r="P43"/>
      <c s="94" r="Q43"/>
      <c s="94" r="R43"/>
    </row>
    <row r="44">
      <c s="65" r="A44"/>
      <c s="50" r="B44"/>
      <c s="43" r="C44"/>
      <c s="43" r="D44"/>
      <c s="43" r="E44"/>
      <c s="43" r="F44"/>
      <c s="43" r="G44"/>
      <c s="43" r="H44"/>
      <c s="43" r="I44"/>
      <c s="43" r="J44"/>
      <c s="43" r="K44"/>
      <c s="43" r="L44"/>
      <c s="43" r="M44"/>
      <c s="43" r="N44"/>
      <c s="43" r="O44"/>
      <c s="43" r="P44"/>
      <c s="43" r="Q44"/>
      <c s="43" r="R44"/>
    </row>
    <row r="45">
      <c s="62" r="B45"/>
      <c s="62" r="C45"/>
      <c s="62" r="D45"/>
      <c s="62" r="E45"/>
      <c s="62" r="F45">
        <f>SUM(F3:F44)</f>
        <v>0</v>
      </c>
      <c s="62" r="G45">
        <f>SUM(G3:G44)</f>
        <v>0</v>
      </c>
      <c s="62" r="H45">
        <f>SUM(H3:H44)</f>
        <v>0</v>
      </c>
      <c s="62" r="I45">
        <f>SUM(I3:I44)</f>
        <v>0</v>
      </c>
      <c s="62" r="J45">
        <f>SUM(J3:J44)</f>
        <v>0</v>
      </c>
      <c s="62" r="K45">
        <f>SUM(K3:K44)</f>
        <v>0</v>
      </c>
      <c s="62" r="L45">
        <f>SUM(L3:L44)</f>
        <v>0</v>
      </c>
      <c s="62" r="M45">
        <f>SUM(M3:M44)</f>
        <v>0</v>
      </c>
      <c s="62" r="N45"/>
      <c s="62" r="O45"/>
      <c s="62" r="P45"/>
      <c s="62" r="Q45"/>
      <c s="62" r="R45"/>
    </row>
  </sheetData>
  <mergeCells count="5">
    <mergeCell ref="A1:A2"/>
    <mergeCell ref="B1:B2"/>
    <mergeCell ref="C1:C2"/>
    <mergeCell ref="D1:D2"/>
    <mergeCell ref="E1:E2"/>
  </mergeCells>
  <conditionalFormatting sqref="E3 E4 E5 E6 E7 E8 E9 E10 E11 E12 E13 E14 E15 E16 E17 E18 E19 E20 E21 E22 E23 E24 E25 E26 E27 E28 E29 E30 E31 E32 E33 E34 E35 E36 E37 E38 E39 E40 E41 E42 E43 E44">
    <cfRule text="started" priority="1" type="containsText" operator="containsText" stopIfTrue="1" dxfId="13">
      <formula>NOT(ISERROR(SEARCH("started", E3)))</formula>
    </cfRule>
    <cfRule priority="2" type="cellIs" operator="equal" stopIfTrue="1" dxfId="14">
      <formula>"done"</formula>
    </cfRule>
    <cfRule priority="3" type="cellIs" operator="equal" stopIfTrue="1" dxfId="14">
      <formula>"Done"</formula>
    </cfRule>
    <cfRule text="verified" priority="4" type="containsText" operator="containsText" stopIfTrue="1" dxfId="15">
      <formula>NOT(ISERROR(SEARCH("verified", E3)))</formula>
    </cfRule>
    <cfRule text="accepted" priority="5" type="containsText" operator="containsText" stopIfTrue="1" dxfId="16">
      <formula>NOT(ISERROR(SEARCH("accepted", E3)))</formula>
    </cfRule>
  </conditionalFormatting>
  <conditionalFormatting sqref="E1 E2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cfRule text="start" priority="1" type="containsText" operator="containsText" stopIfTrue="1" dxfId="17">
      <formula>NOT(ISERROR(SEARCH("start", E1)))</formula>
    </cfRule>
    <cfRule priority="2" type="cellIs" operator="equal" stopIfTrue="1" dxfId="18">
      <formula>"done"</formula>
    </cfRule>
    <cfRule text="wip" priority="3" type="containsText" operator="containsText" stopIfTrue="1" dxfId="19">
      <formula>NOT(ISERROR(SEARCH("wip", E1)))</formula>
    </cfRule>
    <cfRule priority="4" type="cellIs" operator="equal" stopIfTrue="1" dxfId="18">
      <formula>"Done"</formula>
    </cfRule>
    <cfRule text="done" priority="5" type="containsText" operator="containsText" stopIfTrue="1" dxfId="13">
      <formula>NOT(ISERROR(SEARCH("done", E1)))</formula>
    </cfRule>
    <cfRule text="compl" priority="6" type="containsText" operator="containsText" stopIfTrue="1" dxfId="18">
      <formula>NOT(ISERROR(SEARCH("compl", E1)))</formula>
    </cfRule>
  </conditionalFormatting>
  <dataValidations>
    <dataValidation errorStyle="warning" showErrorMessage="1" sqref="E3:E44" allowBlank="1" prompt="Click and enter a value from the list of items" type="list" showInputMessage="1">
      <formula1>"Started,Done,Verified,Accepted by Customer,"</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D3" ySplit="2.0" xSplit="3.0" activePane="bottomRight" state="frozen"/>
      <selection sqref="D1" activeCell="D1" pane="topRight"/>
      <selection sqref="A3" activeCell="A3" pane="bottomLeft"/>
      <selection sqref="D3" activeCell="D3" pane="bottomRight"/>
    </sheetView>
  </sheetViews>
  <sheetFormatPr customHeight="1" defaultColWidth="17.14" defaultRowHeight="12.75"/>
  <cols>
    <col min="1" customWidth="1" max="1" width="2.14"/>
    <col min="2" customWidth="1" max="2" width="46.14"/>
    <col min="3" customWidth="1" max="3" width="42.0"/>
    <col min="5" customWidth="1" max="5" width="10.71"/>
    <col min="6" customWidth="1" max="18" width="7.57"/>
  </cols>
  <sheetData>
    <row r="1">
      <c s="65" r="A1"/>
      <c t="s" s="85" r="B1">
        <v>2</v>
      </c>
      <c t="s" s="85" r="C1">
        <v>139</v>
      </c>
      <c t="s" s="85" r="D1">
        <v>140</v>
      </c>
      <c t="s" s="85" r="E1">
        <v>3</v>
      </c>
      <c s="76" r="F1"/>
      <c t="s" s="49" r="G1">
        <v>147</v>
      </c>
      <c t="s" s="5" r="H1">
        <v>148</v>
      </c>
      <c t="s" s="5" r="I1">
        <v>142</v>
      </c>
      <c t="s" s="5" r="J1">
        <v>143</v>
      </c>
      <c t="s" s="5" r="K1">
        <v>144</v>
      </c>
      <c t="s" s="5" r="L1">
        <v>145</v>
      </c>
      <c t="s" s="5" r="M1">
        <v>146</v>
      </c>
      <c t="s" s="25" r="N1">
        <v>147</v>
      </c>
      <c t="s" s="5" r="O1">
        <v>148</v>
      </c>
      <c t="s" s="5" r="P1">
        <v>142</v>
      </c>
      <c t="s" s="5" r="Q1">
        <v>143</v>
      </c>
      <c t="s" s="104" r="R1">
        <v>144</v>
      </c>
    </row>
    <row r="2">
      <c s="65" r="A2"/>
      <c s="85" r="B2"/>
      <c s="85" r="C2"/>
      <c s="74" r="D2"/>
      <c s="74" r="E2"/>
      <c s="20" r="F2">
        <v>41806</v>
      </c>
      <c s="66" r="G2">
        <f>F2</f>
        <v>41806</v>
      </c>
      <c s="107" r="H2">
        <f>G2+1</f>
        <v>41807</v>
      </c>
      <c s="107" r="I2">
        <f>H2+1</f>
        <v>41808</v>
      </c>
      <c s="107" r="J2">
        <f>I2+1</f>
        <v>41809</v>
      </c>
      <c s="107" r="K2">
        <f>J2+1</f>
        <v>41810</v>
      </c>
      <c s="107" r="L2">
        <f>K2+1</f>
        <v>41811</v>
      </c>
      <c s="107" r="M2">
        <f>L2+1</f>
        <v>41812</v>
      </c>
      <c s="107" r="N2">
        <f>M2+1</f>
        <v>41813</v>
      </c>
      <c s="107" r="O2">
        <f>N2+1</f>
        <v>41814</v>
      </c>
      <c s="107" r="P2">
        <f>O2+1</f>
        <v>41815</v>
      </c>
      <c s="107" r="Q2">
        <f>P2+1</f>
        <v>41816</v>
      </c>
      <c s="77" r="R2">
        <f>Q2+1</f>
        <v>41817</v>
      </c>
    </row>
    <row r="3">
      <c s="65" r="A3"/>
      <c t="s" s="108" r="B3">
        <v>71</v>
      </c>
      <c t="s" s="39" r="C3">
        <v>149</v>
      </c>
      <c t="s" s="43" r="D3">
        <v>150</v>
      </c>
      <c t="s" s="43" r="E3">
        <v>10</v>
      </c>
      <c s="43" r="F3">
        <v>5</v>
      </c>
      <c s="39" r="G3">
        <f>F3</f>
        <v>5</v>
      </c>
      <c s="39" r="H3">
        <v>0</v>
      </c>
      <c s="39" r="I3">
        <f>H3</f>
        <v>0</v>
      </c>
      <c s="39" r="J3">
        <f>I3</f>
        <v>0</v>
      </c>
      <c s="39" r="K3">
        <f>J3</f>
        <v>0</v>
      </c>
      <c s="39" r="L3">
        <f>K3</f>
        <v>0</v>
      </c>
      <c s="39" r="M3">
        <f>L3</f>
        <v>0</v>
      </c>
      <c s="39" r="N3">
        <f>M3</f>
        <v>0</v>
      </c>
      <c s="39" r="O3">
        <f>N3</f>
        <v>0</v>
      </c>
      <c s="39" r="P3">
        <f>O3</f>
        <v>0</v>
      </c>
      <c s="39" r="Q3">
        <f>P3</f>
        <v>0</v>
      </c>
      <c s="39" r="R3">
        <f>Q3</f>
        <v>0</v>
      </c>
    </row>
    <row r="4">
      <c s="65" r="A4"/>
      <c t="s" s="108" r="B4">
        <v>82</v>
      </c>
      <c t="s" s="39" r="C4">
        <v>149</v>
      </c>
      <c t="s" s="39" r="D4">
        <v>151</v>
      </c>
      <c t="s" s="39" r="E4">
        <v>10</v>
      </c>
      <c s="39" r="F4">
        <v>5</v>
      </c>
      <c s="39" r="G4">
        <f>F4</f>
        <v>5</v>
      </c>
      <c s="39" r="H4">
        <v>3</v>
      </c>
      <c s="39" r="I4">
        <f>H4</f>
        <v>3</v>
      </c>
      <c s="39" r="J4">
        <f>I4</f>
        <v>3</v>
      </c>
      <c s="39" r="K4">
        <f>J4</f>
        <v>3</v>
      </c>
      <c s="39" r="L4">
        <f>K4</f>
        <v>3</v>
      </c>
      <c s="39" r="M4">
        <f>L4</f>
        <v>3</v>
      </c>
      <c s="39" r="N4">
        <v>0</v>
      </c>
      <c s="39" r="O4">
        <f>N4</f>
        <v>0</v>
      </c>
      <c s="39" r="P4">
        <f>O4</f>
        <v>0</v>
      </c>
      <c s="39" r="Q4">
        <f>P4</f>
        <v>0</v>
      </c>
      <c s="39" r="R4">
        <f>Q4</f>
        <v>0</v>
      </c>
    </row>
    <row r="5">
      <c s="65" r="A5"/>
      <c t="s" s="108" r="B5">
        <v>84</v>
      </c>
      <c t="s" s="39" r="C5">
        <v>149</v>
      </c>
      <c t="s" s="39" r="D5">
        <v>152</v>
      </c>
      <c t="s" s="39" r="E5">
        <v>10</v>
      </c>
      <c s="39" r="F5">
        <v>2</v>
      </c>
      <c s="39" r="G5">
        <v>0</v>
      </c>
      <c s="39" r="H5">
        <f>G5</f>
        <v>0</v>
      </c>
      <c s="39" r="I5">
        <f>H5</f>
        <v>0</v>
      </c>
      <c s="39" r="J5">
        <f>I5</f>
        <v>0</v>
      </c>
      <c s="39" r="K5">
        <f>J5</f>
        <v>0</v>
      </c>
      <c s="39" r="L5">
        <f>K5</f>
        <v>0</v>
      </c>
      <c s="39" r="M5">
        <f>L5</f>
        <v>0</v>
      </c>
      <c s="39" r="N5">
        <f>M5</f>
        <v>0</v>
      </c>
      <c s="39" r="O5">
        <f>N5</f>
        <v>0</v>
      </c>
      <c s="39" r="P5">
        <f>O5</f>
        <v>0</v>
      </c>
      <c s="39" r="Q5">
        <f>P5</f>
        <v>0</v>
      </c>
      <c s="39" r="R5">
        <f>Q5</f>
        <v>0</v>
      </c>
    </row>
    <row r="6">
      <c s="65" r="A6"/>
      <c t="s" s="108" r="B6">
        <v>86</v>
      </c>
      <c s="39" r="C6"/>
      <c s="39" r="D6"/>
      <c t="s" s="39" r="E6">
        <v>65</v>
      </c>
      <c s="39" r="F6">
        <v>20</v>
      </c>
      <c s="39" r="G6">
        <f>F6</f>
        <v>20</v>
      </c>
      <c s="39" r="H6">
        <f>G6</f>
        <v>20</v>
      </c>
      <c s="39" r="I6">
        <f>H6</f>
        <v>20</v>
      </c>
      <c s="39" r="J6">
        <f>I6</f>
        <v>20</v>
      </c>
      <c s="39" r="K6">
        <f>J6</f>
        <v>20</v>
      </c>
      <c s="39" r="L6">
        <f>K6</f>
        <v>20</v>
      </c>
      <c s="39" r="M6">
        <f>L6</f>
        <v>20</v>
      </c>
      <c s="39" r="N6">
        <f>M6</f>
        <v>20</v>
      </c>
      <c s="39" r="O6">
        <f>N6</f>
        <v>20</v>
      </c>
      <c s="39" r="P6">
        <f>O6</f>
        <v>20</v>
      </c>
      <c s="39" r="Q6">
        <f>P6</f>
        <v>20</v>
      </c>
      <c s="73" r="R6">
        <v>0</v>
      </c>
    </row>
    <row r="7">
      <c s="65" r="A7"/>
      <c t="s" s="90" r="B7">
        <v>88</v>
      </c>
      <c t="s" s="62" r="C7">
        <v>153</v>
      </c>
      <c t="s" s="62" r="D7">
        <v>150</v>
      </c>
      <c t="s" s="62" r="E7">
        <v>10</v>
      </c>
      <c s="62" r="F7">
        <v>7</v>
      </c>
      <c s="62" r="G7">
        <f>F7</f>
        <v>7</v>
      </c>
      <c s="62" r="H7">
        <f>G7</f>
        <v>7</v>
      </c>
      <c s="62" r="I7">
        <f>H7</f>
        <v>7</v>
      </c>
      <c s="62" r="J7">
        <f>I7</f>
        <v>7</v>
      </c>
      <c s="62" r="K7">
        <v>4</v>
      </c>
      <c s="62" r="L7">
        <f>K7</f>
        <v>4</v>
      </c>
      <c s="62" r="M7">
        <f>L7</f>
        <v>4</v>
      </c>
      <c s="62" r="N7">
        <v>3</v>
      </c>
      <c s="62" r="O7">
        <f>N7</f>
        <v>3</v>
      </c>
      <c s="62" r="P7">
        <f>O7</f>
        <v>3</v>
      </c>
      <c s="62" r="Q7">
        <v>0</v>
      </c>
      <c s="46" r="R7">
        <f>Q7</f>
        <v>0</v>
      </c>
    </row>
    <row r="8">
      <c s="65" r="A8"/>
      <c s="50" r="B8"/>
      <c t="s" s="43" r="C8">
        <v>154</v>
      </c>
      <c s="43" r="D8"/>
      <c t="s" s="43" r="E8">
        <v>10</v>
      </c>
      <c s="43" r="F8">
        <v>7</v>
      </c>
      <c s="43" r="G8">
        <f>F8</f>
        <v>7</v>
      </c>
      <c s="43" r="H8">
        <f>G8</f>
        <v>7</v>
      </c>
      <c s="43" r="I8">
        <f>H8</f>
        <v>7</v>
      </c>
      <c s="43" r="J8">
        <f>I8</f>
        <v>7</v>
      </c>
      <c s="43" r="K8">
        <f>J8</f>
        <v>7</v>
      </c>
      <c s="43" r="L8">
        <f>K8</f>
        <v>7</v>
      </c>
      <c s="43" r="M8">
        <f>L8</f>
        <v>7</v>
      </c>
      <c s="43" r="N8">
        <f>M8</f>
        <v>7</v>
      </c>
      <c s="43" r="O8">
        <v>7</v>
      </c>
      <c s="43" r="P8">
        <f>O8</f>
        <v>7</v>
      </c>
      <c s="43" r="Q8">
        <f>P8</f>
        <v>7</v>
      </c>
      <c s="110" r="R8">
        <v>0</v>
      </c>
    </row>
    <row r="9">
      <c s="65" r="A9"/>
      <c t="s" s="90" r="B9">
        <v>92</v>
      </c>
      <c t="s" s="62" r="C9">
        <v>155</v>
      </c>
      <c t="s" s="62" r="D9">
        <v>150</v>
      </c>
      <c t="s" s="62" r="E9">
        <v>10</v>
      </c>
      <c s="62" r="F9">
        <v>1</v>
      </c>
      <c s="62" r="G9">
        <v>0</v>
      </c>
      <c s="62" r="H9">
        <f>G9</f>
        <v>0</v>
      </c>
      <c s="62" r="I9">
        <f>H9</f>
        <v>0</v>
      </c>
      <c s="62" r="J9">
        <f>I9</f>
        <v>0</v>
      </c>
      <c s="62" r="K9">
        <f>J9</f>
        <v>0</v>
      </c>
      <c s="62" r="L9">
        <f>K9</f>
        <v>0</v>
      </c>
      <c s="62" r="M9">
        <f>L9</f>
        <v>0</v>
      </c>
      <c s="62" r="N9">
        <f>M9</f>
        <v>0</v>
      </c>
      <c s="62" r="O9">
        <f>N9</f>
        <v>0</v>
      </c>
      <c s="62" r="P9">
        <f>O9</f>
        <v>0</v>
      </c>
      <c s="62" r="Q9">
        <f>P9</f>
        <v>0</v>
      </c>
      <c s="46" r="R9">
        <f>Q9</f>
        <v>0</v>
      </c>
    </row>
    <row r="10">
      <c s="65" r="A10"/>
      <c s="19" r="B10"/>
      <c t="s" s="94" r="C10">
        <v>156</v>
      </c>
      <c t="s" s="94" r="D10">
        <v>150</v>
      </c>
      <c t="s" s="94" r="E10">
        <v>10</v>
      </c>
      <c s="94" r="F10">
        <v>6</v>
      </c>
      <c s="94" r="G10">
        <v>4</v>
      </c>
      <c s="94" r="H10">
        <v>0</v>
      </c>
      <c s="94" r="I10">
        <f>H10</f>
        <v>0</v>
      </c>
      <c s="94" r="J10">
        <f>I10</f>
        <v>0</v>
      </c>
      <c s="94" r="K10">
        <f>J10</f>
        <v>0</v>
      </c>
      <c s="94" r="L10">
        <f>K10</f>
        <v>0</v>
      </c>
      <c s="94" r="M10">
        <f>L10</f>
        <v>0</v>
      </c>
      <c s="94" r="N10">
        <f>M10</f>
        <v>0</v>
      </c>
      <c s="94" r="O10">
        <f>N10</f>
        <v>0</v>
      </c>
      <c s="94" r="P10">
        <f>O10</f>
        <v>0</v>
      </c>
      <c s="94" r="Q10">
        <f>P10</f>
        <v>0</v>
      </c>
      <c s="121" r="R10">
        <f>Q10</f>
        <v>0</v>
      </c>
    </row>
    <row r="11">
      <c s="65" r="A11"/>
      <c s="50" r="B11"/>
      <c t="s" s="43" r="C11">
        <v>157</v>
      </c>
      <c t="s" s="43" r="D11">
        <v>150</v>
      </c>
      <c t="s" s="43" r="E11">
        <v>10</v>
      </c>
      <c s="43" r="F11">
        <v>6</v>
      </c>
      <c s="43" r="G11">
        <f>F11</f>
        <v>6</v>
      </c>
      <c s="43" r="H11">
        <v>5</v>
      </c>
      <c s="43" r="I11">
        <f>H11</f>
        <v>5</v>
      </c>
      <c s="43" r="J11">
        <v>0</v>
      </c>
      <c s="43" r="K11">
        <f>J11</f>
        <v>0</v>
      </c>
      <c s="43" r="L11">
        <f>K11</f>
        <v>0</v>
      </c>
      <c s="43" r="M11">
        <f>L11</f>
        <v>0</v>
      </c>
      <c s="43" r="N11">
        <f>M11</f>
        <v>0</v>
      </c>
      <c s="43" r="O11">
        <f>N11</f>
        <v>0</v>
      </c>
      <c s="43" r="P11">
        <f>O11</f>
        <v>0</v>
      </c>
      <c s="43" r="Q11">
        <f>P11</f>
        <v>0</v>
      </c>
      <c s="110" r="R11">
        <f>Q11</f>
        <v>0</v>
      </c>
    </row>
    <row r="12">
      <c s="65" r="A12"/>
      <c t="s" s="90" r="B12">
        <v>94</v>
      </c>
      <c t="s" s="62" r="C12">
        <v>158</v>
      </c>
      <c t="s" s="62" r="D12">
        <v>159</v>
      </c>
      <c t="s" s="62" r="E12">
        <v>10</v>
      </c>
      <c s="62" r="F12">
        <v>3</v>
      </c>
      <c s="62" r="G12">
        <v>10</v>
      </c>
      <c s="62" r="H12">
        <v>2</v>
      </c>
      <c s="62" r="I12">
        <f>H12</f>
        <v>2</v>
      </c>
      <c s="62" r="J12">
        <f>I12</f>
        <v>2</v>
      </c>
      <c s="62" r="K12">
        <f>J12</f>
        <v>2</v>
      </c>
      <c s="62" r="L12">
        <f>K12</f>
        <v>2</v>
      </c>
      <c s="62" r="M12">
        <f>L12</f>
        <v>2</v>
      </c>
      <c s="62" r="N12">
        <f>M12</f>
        <v>2</v>
      </c>
      <c s="62" r="O12">
        <v>0</v>
      </c>
      <c s="62" r="P12">
        <f>O12</f>
        <v>0</v>
      </c>
      <c s="62" r="Q12">
        <f>P12</f>
        <v>0</v>
      </c>
      <c s="46" r="R12">
        <f>Q12</f>
        <v>0</v>
      </c>
    </row>
    <row r="13">
      <c s="65" r="A13"/>
      <c s="50" r="B13"/>
      <c t="s" s="43" r="C13">
        <v>160</v>
      </c>
      <c t="s" s="43" r="D13">
        <v>152</v>
      </c>
      <c t="s" s="43" r="E13">
        <v>10</v>
      </c>
      <c s="43" r="F13">
        <v>3</v>
      </c>
      <c s="43" r="G13">
        <f>F13</f>
        <v>3</v>
      </c>
      <c s="43" r="H13">
        <f>G13</f>
        <v>3</v>
      </c>
      <c s="43" r="I13">
        <f>H13</f>
        <v>3</v>
      </c>
      <c s="43" r="J13">
        <f>I13</f>
        <v>3</v>
      </c>
      <c s="43" r="K13">
        <f>J13</f>
        <v>3</v>
      </c>
      <c s="43" r="L13">
        <f>K13</f>
        <v>3</v>
      </c>
      <c s="43" r="M13">
        <f>L13</f>
        <v>3</v>
      </c>
      <c s="43" r="N13">
        <f>M13</f>
        <v>3</v>
      </c>
      <c s="43" r="O13">
        <f>N13</f>
        <v>3</v>
      </c>
      <c s="43" r="P13">
        <v>0</v>
      </c>
      <c s="43" r="Q13">
        <f>P13</f>
        <v>0</v>
      </c>
      <c s="110" r="R13">
        <f>Q13</f>
        <v>0</v>
      </c>
    </row>
    <row r="14">
      <c s="65" r="A14"/>
      <c t="s" s="90" r="B14">
        <v>97</v>
      </c>
      <c t="s" s="62" r="C14">
        <v>161</v>
      </c>
      <c t="s" s="62" r="D14">
        <v>151</v>
      </c>
      <c t="s" s="62" r="E14">
        <v>10</v>
      </c>
      <c s="62" r="F14">
        <v>2</v>
      </c>
      <c s="62" r="G14">
        <f>F14</f>
        <v>2</v>
      </c>
      <c s="62" r="H14">
        <v>0</v>
      </c>
      <c s="62" r="I14">
        <f>H14</f>
        <v>0</v>
      </c>
      <c s="62" r="J14">
        <f>I14</f>
        <v>0</v>
      </c>
      <c s="62" r="K14">
        <f>J14</f>
        <v>0</v>
      </c>
      <c s="62" r="L14">
        <f>K14</f>
        <v>0</v>
      </c>
      <c s="62" r="M14">
        <f>L14</f>
        <v>0</v>
      </c>
      <c s="62" r="N14">
        <f>M14</f>
        <v>0</v>
      </c>
      <c s="62" r="O14">
        <f>N14</f>
        <v>0</v>
      </c>
      <c s="62" r="P14">
        <f>O14</f>
        <v>0</v>
      </c>
      <c s="62" r="Q14">
        <f>P14</f>
        <v>0</v>
      </c>
      <c s="46" r="R14">
        <f>Q14</f>
        <v>0</v>
      </c>
    </row>
    <row r="15">
      <c s="65" r="A15"/>
      <c s="50" r="B15"/>
      <c t="s" s="43" r="C15">
        <v>160</v>
      </c>
      <c t="s" s="43" r="D15">
        <v>151</v>
      </c>
      <c t="s" s="43" r="E15">
        <v>10</v>
      </c>
      <c s="43" r="F15">
        <v>2</v>
      </c>
      <c s="43" r="G15">
        <f>F15</f>
        <v>2</v>
      </c>
      <c s="43" r="H15">
        <v>0</v>
      </c>
      <c s="43" r="I15">
        <f>H15</f>
        <v>0</v>
      </c>
      <c s="43" r="J15">
        <f>I15</f>
        <v>0</v>
      </c>
      <c s="43" r="K15">
        <f>J15</f>
        <v>0</v>
      </c>
      <c s="43" r="L15">
        <f>K15</f>
        <v>0</v>
      </c>
      <c s="43" r="M15">
        <f>L15</f>
        <v>0</v>
      </c>
      <c s="43" r="N15">
        <f>M15</f>
        <v>0</v>
      </c>
      <c s="43" r="O15">
        <f>N15</f>
        <v>0</v>
      </c>
      <c s="43" r="P15">
        <f>O15</f>
        <v>0</v>
      </c>
      <c s="43" r="Q15">
        <f>P15</f>
        <v>0</v>
      </c>
      <c s="110" r="R15">
        <f>Q15</f>
        <v>0</v>
      </c>
    </row>
    <row r="16">
      <c s="65" r="A16"/>
      <c t="s" s="90" r="B16">
        <v>99</v>
      </c>
      <c t="s" s="62" r="C16">
        <v>162</v>
      </c>
      <c t="s" s="62" r="D16">
        <v>163</v>
      </c>
      <c t="s" s="62" r="E16">
        <v>10</v>
      </c>
      <c s="62" r="F16">
        <v>4</v>
      </c>
      <c s="62" r="G16">
        <f>F16</f>
        <v>4</v>
      </c>
      <c s="62" r="H16">
        <f>G16</f>
        <v>4</v>
      </c>
      <c s="62" r="I16">
        <f>H16</f>
        <v>4</v>
      </c>
      <c s="62" r="J16">
        <f>I16</f>
        <v>4</v>
      </c>
      <c s="62" r="K16">
        <f>J16</f>
        <v>4</v>
      </c>
      <c s="62" r="L16">
        <f>K16</f>
        <v>4</v>
      </c>
      <c s="62" r="M16">
        <f>L16</f>
        <v>4</v>
      </c>
      <c s="62" r="N16">
        <v>0</v>
      </c>
      <c s="62" r="O16">
        <f>N16</f>
        <v>0</v>
      </c>
      <c s="62" r="P16">
        <f>O16</f>
        <v>0</v>
      </c>
      <c s="62" r="Q16">
        <f>P16</f>
        <v>0</v>
      </c>
      <c s="46" r="R16">
        <f>Q16</f>
        <v>0</v>
      </c>
    </row>
    <row r="17">
      <c s="65" r="A17"/>
      <c s="50" r="B17"/>
      <c t="s" s="43" r="C17">
        <v>88</v>
      </c>
      <c t="s" s="43" r="D17">
        <v>151</v>
      </c>
      <c t="s" s="43" r="E17">
        <v>10</v>
      </c>
      <c s="43" r="F17">
        <v>2</v>
      </c>
      <c s="43" r="G17">
        <f>F17</f>
        <v>2</v>
      </c>
      <c s="43" r="H17">
        <f>G17</f>
        <v>2</v>
      </c>
      <c s="43" r="I17">
        <f>H17</f>
        <v>2</v>
      </c>
      <c s="43" r="J17">
        <f>I17</f>
        <v>2</v>
      </c>
      <c s="43" r="K17">
        <f>J17</f>
        <v>2</v>
      </c>
      <c s="43" r="L17">
        <f>K17</f>
        <v>2</v>
      </c>
      <c s="43" r="M17">
        <f>L17</f>
        <v>2</v>
      </c>
      <c s="43" r="N17">
        <v>0</v>
      </c>
      <c s="43" r="O17">
        <f>N17</f>
        <v>0</v>
      </c>
      <c s="43" r="P17">
        <f>O17</f>
        <v>0</v>
      </c>
      <c s="43" r="Q17">
        <f>P17</f>
        <v>0</v>
      </c>
      <c s="110" r="R17">
        <f>Q17</f>
        <v>0</v>
      </c>
    </row>
    <row r="18">
      <c s="65" r="A18"/>
      <c t="s" s="90" r="B18">
        <v>101</v>
      </c>
      <c t="s" s="62" r="C18">
        <v>164</v>
      </c>
      <c t="s" s="62" r="D18">
        <v>151</v>
      </c>
      <c t="s" s="62" r="E18">
        <v>10</v>
      </c>
      <c s="62" r="F18">
        <v>8</v>
      </c>
      <c s="62" r="G18">
        <f>F18</f>
        <v>8</v>
      </c>
      <c s="62" r="H18">
        <f>G18</f>
        <v>8</v>
      </c>
      <c s="62" r="I18">
        <v>3</v>
      </c>
      <c s="62" r="J18">
        <f>I18</f>
        <v>3</v>
      </c>
      <c s="62" r="K18">
        <f>J18</f>
        <v>3</v>
      </c>
      <c s="62" r="L18">
        <f>K18</f>
        <v>3</v>
      </c>
      <c s="62" r="M18">
        <f>L18</f>
        <v>3</v>
      </c>
      <c s="62" r="N18">
        <v>0</v>
      </c>
      <c s="62" r="O18">
        <f>N18</f>
        <v>0</v>
      </c>
      <c s="62" r="P18">
        <f>O18</f>
        <v>0</v>
      </c>
      <c s="62" r="Q18">
        <f>P18</f>
        <v>0</v>
      </c>
      <c s="46" r="R18">
        <f>Q18</f>
        <v>0</v>
      </c>
    </row>
    <row r="19">
      <c s="65" r="A19"/>
      <c s="19" r="B19"/>
      <c t="s" s="94" r="C19">
        <v>160</v>
      </c>
      <c t="s" s="94" r="D19">
        <v>151</v>
      </c>
      <c t="s" s="94" r="E19">
        <v>10</v>
      </c>
      <c s="94" r="F19">
        <v>4</v>
      </c>
      <c s="94" r="G19">
        <f>F19</f>
        <v>4</v>
      </c>
      <c s="94" r="H19">
        <f>G19</f>
        <v>4</v>
      </c>
      <c s="94" r="I19">
        <f>H19</f>
        <v>4</v>
      </c>
      <c s="94" r="J19">
        <f>I19</f>
        <v>4</v>
      </c>
      <c s="94" r="K19">
        <f>J19</f>
        <v>4</v>
      </c>
      <c s="94" r="L19">
        <f>K19</f>
        <v>4</v>
      </c>
      <c s="94" r="M19">
        <f>L19</f>
        <v>4</v>
      </c>
      <c s="94" r="N19">
        <v>0</v>
      </c>
      <c s="94" r="O19">
        <f>N19</f>
        <v>0</v>
      </c>
      <c s="94" r="P19">
        <f>O19</f>
        <v>0</v>
      </c>
      <c s="94" r="Q19">
        <f>P19</f>
        <v>0</v>
      </c>
      <c s="121" r="R19">
        <f>Q19</f>
        <v>0</v>
      </c>
    </row>
    <row r="20">
      <c s="65" r="A20"/>
      <c s="19" r="B20"/>
      <c t="s" s="94" r="C20">
        <v>165</v>
      </c>
      <c t="s" s="94" r="D20">
        <v>151</v>
      </c>
      <c t="s" s="94" r="E20">
        <v>10</v>
      </c>
      <c s="94" r="F20">
        <v>2</v>
      </c>
      <c s="94" r="G20">
        <f>F20</f>
        <v>2</v>
      </c>
      <c s="94" r="H20">
        <f>G20</f>
        <v>2</v>
      </c>
      <c s="94" r="I20">
        <v>0</v>
      </c>
      <c s="94" r="J20">
        <f>I20</f>
        <v>0</v>
      </c>
      <c s="94" r="K20">
        <f>J20</f>
        <v>0</v>
      </c>
      <c s="94" r="L20">
        <f>K20</f>
        <v>0</v>
      </c>
      <c s="94" r="M20">
        <f>L20</f>
        <v>0</v>
      </c>
      <c s="94" r="N20">
        <f>M20</f>
        <v>0</v>
      </c>
      <c s="94" r="O20">
        <f>N20</f>
        <v>0</v>
      </c>
      <c s="94" r="P20">
        <f>O20</f>
        <v>0</v>
      </c>
      <c s="94" r="Q20">
        <f>P20</f>
        <v>0</v>
      </c>
      <c s="121" r="R20">
        <f>Q20</f>
        <v>0</v>
      </c>
    </row>
    <row r="21">
      <c s="65" r="A21"/>
      <c s="19" r="B21"/>
      <c t="s" s="94" r="C21">
        <v>160</v>
      </c>
      <c t="s" s="94" r="D21">
        <v>151</v>
      </c>
      <c t="s" s="94" r="E21">
        <v>10</v>
      </c>
      <c s="94" r="F21">
        <v>2</v>
      </c>
      <c s="94" r="G21">
        <f>F21</f>
        <v>2</v>
      </c>
      <c s="94" r="H21">
        <f>G21</f>
        <v>2</v>
      </c>
      <c s="94" r="I21">
        <v>0</v>
      </c>
      <c s="94" r="J21">
        <f>I21</f>
        <v>0</v>
      </c>
      <c s="94" r="K21">
        <f>J21</f>
        <v>0</v>
      </c>
      <c s="94" r="L21">
        <f>K21</f>
        <v>0</v>
      </c>
      <c s="94" r="M21">
        <f>L21</f>
        <v>0</v>
      </c>
      <c s="94" r="N21">
        <f>M21</f>
        <v>0</v>
      </c>
      <c s="94" r="O21">
        <f>N21</f>
        <v>0</v>
      </c>
      <c s="94" r="P21">
        <f>O21</f>
        <v>0</v>
      </c>
      <c s="94" r="Q21">
        <f>P21</f>
        <v>0</v>
      </c>
      <c s="121" r="R21">
        <f>Q21</f>
        <v>0</v>
      </c>
    </row>
    <row r="22">
      <c s="65" r="A22"/>
      <c s="50" r="B22"/>
      <c t="s" s="43" r="C22">
        <v>88</v>
      </c>
      <c t="s" s="43" r="D22">
        <v>151</v>
      </c>
      <c t="s" s="43" r="E22">
        <v>10</v>
      </c>
      <c s="43" r="F22">
        <v>4</v>
      </c>
      <c s="43" r="G22">
        <f>F22</f>
        <v>4</v>
      </c>
      <c s="43" r="H22">
        <f>G22</f>
        <v>4</v>
      </c>
      <c s="43" r="I22">
        <f>H22</f>
        <v>4</v>
      </c>
      <c s="43" r="J22">
        <f>I22</f>
        <v>4</v>
      </c>
      <c s="43" r="K22">
        <f>J22</f>
        <v>4</v>
      </c>
      <c s="43" r="L22">
        <f>K22</f>
        <v>4</v>
      </c>
      <c s="43" r="M22">
        <f>L22</f>
        <v>4</v>
      </c>
      <c s="43" r="N22">
        <v>0</v>
      </c>
      <c s="43" r="O22">
        <f>N22</f>
        <v>0</v>
      </c>
      <c s="43" r="P22">
        <f>O22</f>
        <v>0</v>
      </c>
      <c s="43" r="Q22">
        <f>P22</f>
        <v>0</v>
      </c>
      <c s="110" r="R22">
        <f>Q22</f>
        <v>0</v>
      </c>
    </row>
    <row r="23">
      <c s="65" r="A23"/>
      <c t="s" s="90" r="B23">
        <v>104</v>
      </c>
      <c t="s" s="62" r="C23">
        <v>166</v>
      </c>
      <c t="s" s="62" r="D23">
        <v>151</v>
      </c>
      <c t="s" s="62" r="E23">
        <v>10</v>
      </c>
      <c s="62" r="F23">
        <v>1</v>
      </c>
      <c s="62" r="G23">
        <v>0</v>
      </c>
      <c s="62" r="H23">
        <f>G23</f>
        <v>0</v>
      </c>
      <c s="62" r="I23">
        <f>H23</f>
        <v>0</v>
      </c>
      <c s="62" r="J23">
        <f>I23</f>
        <v>0</v>
      </c>
      <c s="62" r="K23">
        <f>J23</f>
        <v>0</v>
      </c>
      <c s="62" r="L23">
        <f>K23</f>
        <v>0</v>
      </c>
      <c s="62" r="M23">
        <f>L23</f>
        <v>0</v>
      </c>
      <c s="62" r="N23">
        <f>M23</f>
        <v>0</v>
      </c>
      <c s="62" r="O23">
        <f>N23</f>
        <v>0</v>
      </c>
      <c s="62" r="P23">
        <f>O23</f>
        <v>0</v>
      </c>
      <c s="62" r="Q23">
        <f>P23</f>
        <v>0</v>
      </c>
      <c s="46" r="R23">
        <f>Q23</f>
        <v>0</v>
      </c>
    </row>
    <row r="24">
      <c s="65" r="A24"/>
      <c s="50" r="B24"/>
      <c t="s" s="43" r="C24">
        <v>160</v>
      </c>
      <c t="s" s="43" r="D24">
        <v>151</v>
      </c>
      <c t="s" s="43" r="E24">
        <v>10</v>
      </c>
      <c s="43" r="F24">
        <v>3</v>
      </c>
      <c s="43" r="G24">
        <v>0</v>
      </c>
      <c s="43" r="H24">
        <f>G24</f>
        <v>0</v>
      </c>
      <c s="43" r="I24">
        <f>H24</f>
        <v>0</v>
      </c>
      <c s="43" r="J24">
        <f>I24</f>
        <v>0</v>
      </c>
      <c s="43" r="K24">
        <f>J24</f>
        <v>0</v>
      </c>
      <c s="43" r="L24">
        <f>K24</f>
        <v>0</v>
      </c>
      <c s="43" r="M24">
        <f>L24</f>
        <v>0</v>
      </c>
      <c s="43" r="N24">
        <f>M24</f>
        <v>0</v>
      </c>
      <c s="43" r="O24">
        <f>N24</f>
        <v>0</v>
      </c>
      <c s="43" r="P24">
        <f>O24</f>
        <v>0</v>
      </c>
      <c s="43" r="Q24">
        <f>P24</f>
        <v>0</v>
      </c>
      <c s="110" r="R24">
        <f>Q24</f>
        <v>0</v>
      </c>
    </row>
    <row r="25">
      <c s="65" r="A25"/>
      <c t="s" s="90" r="B25">
        <v>107</v>
      </c>
      <c t="s" s="62" r="C25">
        <v>167</v>
      </c>
      <c t="s" s="62" r="D25">
        <v>163</v>
      </c>
      <c t="s" s="62" r="E25">
        <v>10</v>
      </c>
      <c s="62" r="F25">
        <v>35</v>
      </c>
      <c s="62" r="G25">
        <v>32</v>
      </c>
      <c s="62" r="H25">
        <v>29</v>
      </c>
      <c s="62" r="I25">
        <v>26</v>
      </c>
      <c s="62" r="J25">
        <v>25</v>
      </c>
      <c s="62" r="K25">
        <v>24</v>
      </c>
      <c s="62" r="L25">
        <f>K25</f>
        <v>24</v>
      </c>
      <c s="62" r="M25">
        <v>23</v>
      </c>
      <c s="62" r="N25">
        <v>17</v>
      </c>
      <c s="62" r="O25">
        <v>14</v>
      </c>
      <c s="62" r="P25">
        <v>8</v>
      </c>
      <c s="62" r="Q25">
        <v>2</v>
      </c>
      <c s="46" r="R25">
        <v>0</v>
      </c>
    </row>
    <row r="26">
      <c s="65" r="A26"/>
      <c s="50" r="B26"/>
      <c t="s" s="43" r="C26">
        <v>168</v>
      </c>
      <c t="s" s="43" r="D26">
        <v>150</v>
      </c>
      <c t="s" s="43" r="E26">
        <v>10</v>
      </c>
      <c s="43" r="F26">
        <v>15</v>
      </c>
      <c s="43" r="G26">
        <f>F26</f>
        <v>15</v>
      </c>
      <c s="43" r="H26">
        <f>G26</f>
        <v>15</v>
      </c>
      <c s="43" r="I26">
        <f>H26</f>
        <v>15</v>
      </c>
      <c s="43" r="J26">
        <f>I26</f>
        <v>15</v>
      </c>
      <c s="43" r="K26">
        <f>J26</f>
        <v>15</v>
      </c>
      <c s="43" r="L26">
        <f>K26</f>
        <v>15</v>
      </c>
      <c s="43" r="M26">
        <f>L26</f>
        <v>15</v>
      </c>
      <c s="43" r="N26">
        <v>12</v>
      </c>
      <c s="43" r="O26">
        <v>8</v>
      </c>
      <c s="43" r="P26">
        <v>4</v>
      </c>
      <c s="43" r="Q26">
        <v>0</v>
      </c>
      <c s="110" r="R26">
        <f>Q26</f>
        <v>0</v>
      </c>
    </row>
    <row r="27">
      <c s="65" r="A27"/>
      <c t="s" s="90" r="B27">
        <v>109</v>
      </c>
      <c t="s" s="62" r="C27">
        <v>169</v>
      </c>
      <c t="s" s="62" r="D27">
        <v>163</v>
      </c>
      <c t="s" s="62" r="E27">
        <v>10</v>
      </c>
      <c s="62" r="F27">
        <v>3</v>
      </c>
      <c s="62" r="G27">
        <f>F27</f>
        <v>3</v>
      </c>
      <c s="62" r="H27">
        <v>2</v>
      </c>
      <c s="62" r="I27">
        <v>1</v>
      </c>
      <c s="62" r="J27">
        <f>I27</f>
        <v>1</v>
      </c>
      <c s="62" r="K27">
        <f>J27</f>
        <v>1</v>
      </c>
      <c s="62" r="L27">
        <f>K27</f>
        <v>1</v>
      </c>
      <c s="62" r="M27">
        <f>L27</f>
        <v>1</v>
      </c>
      <c s="62" r="N27">
        <f>M27</f>
        <v>1</v>
      </c>
      <c s="62" r="O27">
        <f>N27</f>
        <v>1</v>
      </c>
      <c s="62" r="P27">
        <v>0</v>
      </c>
      <c s="62" r="Q27">
        <f>P27</f>
        <v>0</v>
      </c>
      <c s="46" r="R27">
        <f>Q27</f>
        <v>0</v>
      </c>
    </row>
    <row r="28">
      <c s="65" r="A28"/>
      <c s="50" r="B28"/>
      <c t="s" s="43" r="C28">
        <v>160</v>
      </c>
      <c t="s" s="43" r="D28">
        <v>163</v>
      </c>
      <c t="s" s="43" r="E28">
        <v>10</v>
      </c>
      <c s="43" r="F28">
        <v>3</v>
      </c>
      <c s="43" r="G28">
        <f>F28</f>
        <v>3</v>
      </c>
      <c s="43" r="H28">
        <v>2</v>
      </c>
      <c s="43" r="I28">
        <f>H28</f>
        <v>2</v>
      </c>
      <c s="43" r="J28">
        <f>I28</f>
        <v>2</v>
      </c>
      <c s="43" r="K28">
        <f>J28</f>
        <v>2</v>
      </c>
      <c s="43" r="L28">
        <f>K28</f>
        <v>2</v>
      </c>
      <c s="43" r="M28">
        <f>L28</f>
        <v>2</v>
      </c>
      <c s="43" r="N28">
        <f>M28</f>
        <v>2</v>
      </c>
      <c s="43" r="O28">
        <f>N28</f>
        <v>2</v>
      </c>
      <c s="43" r="P28">
        <v>0</v>
      </c>
      <c s="43" r="Q28">
        <f>P28</f>
        <v>0</v>
      </c>
      <c s="110" r="R28">
        <f>Q28</f>
        <v>0</v>
      </c>
    </row>
    <row r="29">
      <c s="65" r="A29"/>
      <c s="90" r="B29"/>
      <c s="62" r="C29"/>
      <c s="62" r="D29"/>
      <c s="62" r="E29"/>
      <c s="62" r="F29"/>
      <c s="62" r="G29"/>
      <c s="62" r="H29"/>
      <c s="62" r="I29"/>
      <c s="62" r="J29"/>
      <c s="62" r="K29"/>
      <c s="62" r="L29"/>
      <c s="62" r="M29"/>
      <c s="62" r="N29"/>
      <c s="62" r="O29"/>
      <c s="62" r="P29"/>
      <c s="62" r="Q29"/>
      <c s="62" r="R29"/>
    </row>
    <row r="30">
      <c s="65" r="A30"/>
      <c s="50" r="B30"/>
      <c s="43" r="C30"/>
      <c s="43" r="D30"/>
      <c s="43" r="E30"/>
      <c s="43" r="F30"/>
      <c s="43" r="G30"/>
      <c s="43" r="H30"/>
      <c s="43" r="I30"/>
      <c s="43" r="J30"/>
      <c s="43" r="K30"/>
      <c s="43" r="L30"/>
      <c s="43" r="M30"/>
      <c s="43" r="N30"/>
      <c s="43" r="O30"/>
      <c s="43" r="P30"/>
      <c s="43" r="Q30"/>
      <c s="43" r="R30"/>
    </row>
    <row r="31">
      <c s="62" r="B31"/>
      <c s="62" r="C31"/>
      <c s="62" r="D31"/>
      <c s="62" r="E31"/>
      <c s="62" r="F31">
        <f>SUM(F3:F30)</f>
        <v>155</v>
      </c>
      <c s="62" r="G31">
        <f>SUM(G3:G30)</f>
        <v>150</v>
      </c>
      <c s="62" r="H31">
        <f>SUM(H3:H30)</f>
        <v>121</v>
      </c>
      <c s="62" r="I31">
        <f>SUM(I3:I30)</f>
        <v>108</v>
      </c>
      <c s="62" r="J31">
        <f>SUM(J3:J30)</f>
        <v>102</v>
      </c>
      <c s="62" r="K31">
        <f>SUM(K3:K30)</f>
        <v>98</v>
      </c>
      <c s="62" r="L31">
        <f>SUM(L3:L30)</f>
        <v>98</v>
      </c>
      <c s="62" r="M31">
        <f>SUM(M3:M30)</f>
        <v>97</v>
      </c>
      <c s="62" r="N31">
        <f>SUM(N3:N30)</f>
        <v>67</v>
      </c>
      <c s="62" r="O31">
        <f>SUM(O3:O30)</f>
        <v>58</v>
      </c>
      <c s="62" r="P31">
        <f>SUM(P3:P30)</f>
        <v>42</v>
      </c>
      <c s="62" r="Q31">
        <f>SUM(Q3:Q30)</f>
        <v>29</v>
      </c>
      <c s="62" r="R31">
        <f>SUM(R3:R30)</f>
        <v>0</v>
      </c>
    </row>
  </sheetData>
  <mergeCells count="5">
    <mergeCell ref="A1:A2"/>
    <mergeCell ref="B1:B2"/>
    <mergeCell ref="C1:C2"/>
    <mergeCell ref="D1:D2"/>
    <mergeCell ref="E1:E2"/>
  </mergeCells>
  <conditionalFormatting sqref="E3 E4 E5 E6 E7 E8 E9 E10 E11 E12 E13 E14 E15 E16 E17 E18 E19 E20 E21 E22 E23 E24 E25 E26 E27 E28 E29 E30">
    <cfRule text="started" priority="1" type="containsText" operator="containsText" stopIfTrue="1" dxfId="20">
      <formula>NOT(ISERROR(SEARCH("started", E3)))</formula>
    </cfRule>
    <cfRule priority="2" type="cellIs" operator="equal" stopIfTrue="1" dxfId="21">
      <formula>"done"</formula>
    </cfRule>
    <cfRule priority="3" type="cellIs" operator="equal" stopIfTrue="1" dxfId="21">
      <formula>"Done"</formula>
    </cfRule>
    <cfRule text="verified" priority="4" type="containsText" operator="containsText" stopIfTrue="1" dxfId="22">
      <formula>NOT(ISERROR(SEARCH("verified", E3)))</formula>
    </cfRule>
    <cfRule text="accepted" priority="5" type="containsText" operator="containsText" stopIfTrue="1" dxfId="23">
      <formula>NOT(ISERROR(SEARCH("accepted", E3)))</formula>
    </cfRule>
  </conditionalFormatting>
  <conditionalFormatting sqref="E1 E2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cfRule text="start" priority="1" type="containsText" operator="containsText" stopIfTrue="1" dxfId="24">
      <formula>NOT(ISERROR(SEARCH("start", E1)))</formula>
    </cfRule>
    <cfRule priority="2" type="cellIs" operator="equal" stopIfTrue="1" dxfId="25">
      <formula>"done"</formula>
    </cfRule>
    <cfRule text="wip" priority="3" type="containsText" operator="containsText" stopIfTrue="1" dxfId="26">
      <formula>NOT(ISERROR(SEARCH("wip", E1)))</formula>
    </cfRule>
    <cfRule priority="4" type="cellIs" operator="equal" stopIfTrue="1" dxfId="25">
      <formula>"Done"</formula>
    </cfRule>
    <cfRule text="done" priority="5" type="containsText" operator="containsText" stopIfTrue="1" dxfId="20">
      <formula>NOT(ISERROR(SEARCH("done", E1)))</formula>
    </cfRule>
    <cfRule text="compl" priority="6" type="containsText" operator="containsText" stopIfTrue="1" dxfId="25">
      <formula>NOT(ISERROR(SEARCH("compl", E1)))</formula>
    </cfRule>
  </conditionalFormatting>
  <dataValidations>
    <dataValidation errorStyle="warning" showErrorMessage="1" sqref="E3:E5 E7:E30" allowBlank="1" prompt="Click and enter a value from the list of items" type="list" showInputMessage="1">
      <formula1>"Started,Done,Verified,Accepted by Customer,"</formula1>
    </dataValidation>
    <dataValidation errorStyle="warning" showErrorMessage="1" sqref="E6" allowBlank="1" prompt="validationFailedClick and enter a value from the list of items" type="list" showInputMessage="1">
      <formula1>"Started,Done,Verified,Accepted by Customer,"</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D3" ySplit="2.0" xSplit="3.0" activePane="bottomRight" state="frozen"/>
      <selection sqref="D1" activeCell="D1" pane="topRight"/>
      <selection sqref="A3" activeCell="A3" pane="bottomLeft"/>
      <selection sqref="D3" activeCell="D3" pane="bottomRight"/>
    </sheetView>
  </sheetViews>
  <sheetFormatPr customHeight="1" defaultColWidth="17.14" defaultRowHeight="12.75"/>
  <cols>
    <col min="1" customWidth="1" max="1" width="5.29"/>
    <col min="2" customWidth="1" max="2" width="46.14"/>
    <col min="3" customWidth="1" max="3" width="42.0"/>
    <col min="5" customWidth="1" max="5" width="10.71"/>
    <col min="6" customWidth="1" max="6" width="7.57"/>
    <col min="7" customWidth="1" max="11" width="8.86"/>
  </cols>
  <sheetData>
    <row r="1">
      <c s="65" r="A1"/>
      <c t="s" s="85" r="B1">
        <v>2</v>
      </c>
      <c t="s" s="85" r="C1">
        <v>139</v>
      </c>
      <c t="s" s="85" r="D1">
        <v>140</v>
      </c>
      <c t="s" s="85" r="E1">
        <v>3</v>
      </c>
      <c t="s" s="89" r="F1">
        <v>141</v>
      </c>
      <c t="s" s="64" r="G1">
        <v>147</v>
      </c>
      <c t="s" s="64" r="H1">
        <v>148</v>
      </c>
      <c t="s" s="64" r="I1">
        <v>142</v>
      </c>
      <c t="s" s="64" r="J1">
        <v>143</v>
      </c>
      <c t="s" s="64" r="K1">
        <v>144</v>
      </c>
    </row>
    <row r="2">
      <c s="65" r="A2"/>
      <c s="85" r="B2"/>
      <c s="85" r="C2"/>
      <c s="85" r="D2"/>
      <c s="85" r="E2"/>
      <c s="21" r="F2">
        <v>41799</v>
      </c>
      <c s="41" r="G2">
        <f>F2</f>
        <v>41799</v>
      </c>
      <c s="41" r="H2">
        <f>G2+1</f>
        <v>41800</v>
      </c>
      <c s="41" r="I2">
        <f>H2+1</f>
        <v>41801</v>
      </c>
      <c s="41" r="J2">
        <f>I2+1</f>
        <v>41802</v>
      </c>
      <c s="41" r="K2">
        <f>J2+1</f>
        <v>41803</v>
      </c>
    </row>
    <row r="3">
      <c t="s" s="65" r="A3">
        <v>14</v>
      </c>
      <c t="s" s="108" r="B3">
        <v>42</v>
      </c>
      <c t="s" s="39" r="C3">
        <v>149</v>
      </c>
      <c t="s" s="39" r="D3">
        <v>152</v>
      </c>
      <c t="s" s="39" r="E3">
        <v>10</v>
      </c>
      <c s="39" r="F3">
        <v>1</v>
      </c>
      <c s="39" r="G3">
        <f>F3</f>
        <v>1</v>
      </c>
      <c s="39" r="H3">
        <v>0</v>
      </c>
      <c s="39" r="I3">
        <f>H3</f>
        <v>0</v>
      </c>
      <c s="39" r="J3">
        <f>I3</f>
        <v>0</v>
      </c>
      <c s="39" r="K3">
        <f>J3</f>
        <v>0</v>
      </c>
    </row>
    <row r="4">
      <c t="s" s="65" r="A4">
        <v>14</v>
      </c>
      <c t="s" s="108" r="B4">
        <v>170</v>
      </c>
      <c t="s" s="39" r="C4">
        <v>149</v>
      </c>
      <c t="s" s="39" r="D4">
        <v>152</v>
      </c>
      <c t="s" s="39" r="E4">
        <v>10</v>
      </c>
      <c s="39" r="F4">
        <v>1</v>
      </c>
      <c s="39" r="G4">
        <f>F4</f>
        <v>1</v>
      </c>
      <c s="39" r="H4">
        <v>0</v>
      </c>
      <c s="39" r="I4">
        <f>H4</f>
        <v>0</v>
      </c>
      <c s="39" r="J4">
        <f>I4</f>
        <v>0</v>
      </c>
      <c s="73" r="K4">
        <f>J4</f>
        <v>0</v>
      </c>
    </row>
    <row r="5">
      <c t="s" s="65" r="A5">
        <v>14</v>
      </c>
      <c t="s" s="108" r="B5">
        <v>57</v>
      </c>
      <c t="s" s="39" r="C5">
        <v>160</v>
      </c>
      <c t="s" s="39" r="D5">
        <v>163</v>
      </c>
      <c t="s" s="39" r="E5">
        <v>10</v>
      </c>
      <c s="39" r="F5">
        <v>5</v>
      </c>
      <c s="39" r="G5">
        <f>F5</f>
        <v>5</v>
      </c>
      <c s="39" r="H5">
        <f>G5</f>
        <v>5</v>
      </c>
      <c s="39" r="I5">
        <f>H5</f>
        <v>5</v>
      </c>
      <c s="39" r="J5">
        <f>I5</f>
        <v>5</v>
      </c>
      <c s="73" r="K5">
        <v>0</v>
      </c>
    </row>
    <row r="6">
      <c t="s" s="65" r="A6">
        <v>48</v>
      </c>
      <c t="s" s="108" r="B6">
        <v>66</v>
      </c>
      <c t="s" s="39" r="C6">
        <v>149</v>
      </c>
      <c s="39" r="D6"/>
      <c s="39" r="E6"/>
      <c s="39" r="F6">
        <v>4</v>
      </c>
      <c s="39" r="G6">
        <f>F6</f>
        <v>4</v>
      </c>
      <c s="39" r="H6">
        <f>G6</f>
        <v>4</v>
      </c>
      <c s="39" r="I6">
        <f>H6</f>
        <v>4</v>
      </c>
      <c s="39" r="J6">
        <f>I6</f>
        <v>4</v>
      </c>
      <c s="73" r="K6">
        <f>J6</f>
        <v>4</v>
      </c>
    </row>
    <row r="7">
      <c t="s" s="65" r="A7">
        <v>14</v>
      </c>
      <c t="s" s="90" r="B7">
        <v>71</v>
      </c>
      <c t="s" s="62" r="C7">
        <v>171</v>
      </c>
      <c t="s" s="62" r="D7">
        <v>150</v>
      </c>
      <c t="s" s="62" r="E7">
        <v>10</v>
      </c>
      <c s="62" r="F7">
        <v>6</v>
      </c>
      <c s="62" r="G7">
        <v>4</v>
      </c>
      <c s="62" r="H7">
        <f>G7</f>
        <v>4</v>
      </c>
      <c s="62" r="I7">
        <v>0</v>
      </c>
      <c s="62" r="J7">
        <f>I7</f>
        <v>0</v>
      </c>
      <c s="46" r="K7">
        <f>J7</f>
        <v>0</v>
      </c>
    </row>
    <row r="8">
      <c s="65" r="A8"/>
      <c s="50" r="B8"/>
      <c t="s" s="43" r="C8">
        <v>149</v>
      </c>
      <c t="s" s="43" r="D8">
        <v>150</v>
      </c>
      <c t="s" s="43" r="E8">
        <v>172</v>
      </c>
      <c s="43" r="F8">
        <v>4</v>
      </c>
      <c s="43" r="G8">
        <f>F8</f>
        <v>4</v>
      </c>
      <c s="43" r="H8">
        <f>G8</f>
        <v>4</v>
      </c>
      <c s="43" r="I8">
        <v>3</v>
      </c>
      <c s="43" r="J8">
        <v>5</v>
      </c>
      <c s="110" r="K8">
        <f>J8</f>
        <v>5</v>
      </c>
    </row>
    <row r="9">
      <c t="s" s="65" r="A9">
        <v>14</v>
      </c>
      <c t="s" s="90" r="B9">
        <v>75</v>
      </c>
      <c t="s" s="62" r="C9">
        <v>173</v>
      </c>
      <c t="s" s="62" r="D9">
        <v>163</v>
      </c>
      <c t="s" s="62" r="E9">
        <v>10</v>
      </c>
      <c s="62" r="F9">
        <v>2</v>
      </c>
      <c s="62" r="G9">
        <v>0</v>
      </c>
      <c s="62" r="H9">
        <f>G9</f>
        <v>0</v>
      </c>
      <c s="62" r="I9">
        <f>H9</f>
        <v>0</v>
      </c>
      <c s="62" r="J9">
        <f>I9</f>
        <v>0</v>
      </c>
      <c s="46" r="K9">
        <f>J9</f>
        <v>0</v>
      </c>
    </row>
    <row r="10">
      <c s="65" r="A10"/>
      <c s="19" r="B10"/>
      <c t="s" s="94" r="C10">
        <v>174</v>
      </c>
      <c t="s" s="94" r="D10">
        <v>163</v>
      </c>
      <c t="s" s="94" r="E10">
        <v>10</v>
      </c>
      <c s="94" r="F10">
        <v>1</v>
      </c>
      <c s="94" r="G10">
        <v>1</v>
      </c>
      <c s="94" r="H10">
        <v>0</v>
      </c>
      <c s="94" r="I10">
        <f>H10</f>
        <v>0</v>
      </c>
      <c s="94" r="J10">
        <f>I10</f>
        <v>0</v>
      </c>
      <c s="121" r="K10">
        <f>J10</f>
        <v>0</v>
      </c>
    </row>
    <row r="11">
      <c s="65" r="A11"/>
      <c s="19" r="B11"/>
      <c t="s" s="94" r="C11">
        <v>175</v>
      </c>
      <c t="s" s="94" r="D11">
        <v>151</v>
      </c>
      <c t="s" s="94" r="E11">
        <v>10</v>
      </c>
      <c s="94" r="F11">
        <v>1</v>
      </c>
      <c s="94" r="G11">
        <v>0</v>
      </c>
      <c s="94" r="H11">
        <f>G11</f>
        <v>0</v>
      </c>
      <c s="94" r="I11">
        <f>H11</f>
        <v>0</v>
      </c>
      <c s="94" r="J11">
        <f>I11</f>
        <v>0</v>
      </c>
      <c s="121" r="K11">
        <f>J11</f>
        <v>0</v>
      </c>
    </row>
    <row r="12">
      <c s="65" r="A12"/>
      <c s="50" r="B12"/>
      <c t="s" s="43" r="C12">
        <v>176</v>
      </c>
      <c t="s" s="43" r="D12">
        <v>163</v>
      </c>
      <c t="s" s="43" r="E12">
        <v>10</v>
      </c>
      <c s="43" r="F12">
        <v>5</v>
      </c>
      <c s="43" r="G12">
        <f>F12</f>
        <v>5</v>
      </c>
      <c s="43" r="H12">
        <v>4</v>
      </c>
      <c s="43" r="I12">
        <v>3</v>
      </c>
      <c s="43" r="J12">
        <v>0</v>
      </c>
      <c s="110" r="K12">
        <f>J12</f>
        <v>0</v>
      </c>
    </row>
    <row r="13">
      <c t="s" s="65" r="A13">
        <v>14</v>
      </c>
      <c t="s" s="90" r="B13">
        <v>77</v>
      </c>
      <c t="s" s="62" r="C13">
        <v>171</v>
      </c>
      <c t="s" s="62" r="D13">
        <v>150</v>
      </c>
      <c t="s" s="62" r="E13">
        <v>10</v>
      </c>
      <c s="62" r="F13">
        <v>2</v>
      </c>
      <c s="62" r="G13">
        <f>F13</f>
        <v>2</v>
      </c>
      <c s="62" r="H13">
        <v>0</v>
      </c>
      <c s="62" r="I13">
        <f>H13</f>
        <v>0</v>
      </c>
      <c s="62" r="J13">
        <f>I13</f>
        <v>0</v>
      </c>
      <c s="46" r="K13">
        <f>J13</f>
        <v>0</v>
      </c>
    </row>
    <row r="14">
      <c s="65" r="A14"/>
      <c s="19" r="B14"/>
      <c t="s" s="94" r="C14">
        <v>177</v>
      </c>
      <c t="s" s="94" r="D14">
        <v>150</v>
      </c>
      <c t="s" s="94" r="E14">
        <v>10</v>
      </c>
      <c s="94" r="F14">
        <v>3</v>
      </c>
      <c s="94" r="G14">
        <f>F14</f>
        <v>3</v>
      </c>
      <c s="94" r="H14">
        <f>G14</f>
        <v>3</v>
      </c>
      <c s="94" r="I14">
        <f>H14</f>
        <v>3</v>
      </c>
      <c s="94" r="J14">
        <f>I14</f>
        <v>3</v>
      </c>
      <c s="121" r="K14">
        <v>0</v>
      </c>
    </row>
    <row r="15">
      <c s="65" r="A15"/>
      <c s="19" r="B15"/>
      <c t="s" s="94" r="C15">
        <v>178</v>
      </c>
      <c t="s" s="94" r="D15">
        <v>150</v>
      </c>
      <c t="s" s="94" r="E15">
        <v>10</v>
      </c>
      <c s="94" r="F15">
        <v>2</v>
      </c>
      <c s="94" r="G15">
        <f>F15</f>
        <v>2</v>
      </c>
      <c s="94" r="H15">
        <v>0</v>
      </c>
      <c s="94" r="I15">
        <f>H15</f>
        <v>0</v>
      </c>
      <c s="94" r="J15">
        <f>I15</f>
        <v>0</v>
      </c>
      <c s="121" r="K15">
        <f>J15</f>
        <v>0</v>
      </c>
    </row>
    <row r="16">
      <c s="65" r="A16"/>
      <c s="50" r="B16"/>
      <c t="s" s="43" r="C16">
        <v>179</v>
      </c>
      <c t="s" s="43" r="D16">
        <v>150</v>
      </c>
      <c t="s" s="43" r="E16">
        <v>10</v>
      </c>
      <c s="43" r="F16">
        <v>3</v>
      </c>
      <c s="43" r="G16">
        <f>F16</f>
        <v>3</v>
      </c>
      <c s="43" r="H16">
        <f>G16</f>
        <v>3</v>
      </c>
      <c s="43" r="I16">
        <f>H16</f>
        <v>3</v>
      </c>
      <c s="43" r="J16">
        <f>I16</f>
        <v>3</v>
      </c>
      <c s="110" r="K16">
        <v>0</v>
      </c>
    </row>
    <row r="17">
      <c t="s" s="65" r="A17">
        <v>14</v>
      </c>
      <c t="s" s="108" r="B17">
        <v>80</v>
      </c>
      <c t="s" s="39" r="C17">
        <v>180</v>
      </c>
      <c s="39" r="D17"/>
      <c s="39" r="E17"/>
      <c s="39" r="F17">
        <v>1</v>
      </c>
      <c s="39" r="G17">
        <f>F17</f>
        <v>1</v>
      </c>
      <c s="39" r="H17">
        <f>G17</f>
        <v>1</v>
      </c>
      <c s="39" r="I17">
        <f>H17</f>
        <v>1</v>
      </c>
      <c s="39" r="J17">
        <v>4</v>
      </c>
      <c s="73" r="K17">
        <f>J17</f>
        <v>4</v>
      </c>
    </row>
    <row r="18">
      <c t="s" s="65" r="A18">
        <v>14</v>
      </c>
      <c t="s" s="90" r="B18">
        <v>82</v>
      </c>
      <c t="s" s="62" r="C18">
        <v>181</v>
      </c>
      <c t="s" s="62" r="D18">
        <v>151</v>
      </c>
      <c t="s" s="62" r="E18">
        <v>10</v>
      </c>
      <c s="62" r="F18">
        <v>5</v>
      </c>
      <c s="62" r="G18">
        <v>2</v>
      </c>
      <c s="62" r="H18">
        <v>1</v>
      </c>
      <c s="62" r="I18">
        <v>0</v>
      </c>
      <c s="62" r="J18">
        <f>I18</f>
        <v>0</v>
      </c>
      <c s="46" r="K18">
        <f>J18</f>
        <v>0</v>
      </c>
    </row>
    <row r="19">
      <c s="65" r="A19"/>
      <c s="50" r="B19"/>
      <c t="s" s="43" r="C19">
        <v>149</v>
      </c>
      <c t="s" s="43" r="D19">
        <v>151</v>
      </c>
      <c t="s" s="43" r="E19">
        <v>172</v>
      </c>
      <c s="43" r="F19">
        <v>10</v>
      </c>
      <c s="43" r="G19">
        <f>F19</f>
        <v>10</v>
      </c>
      <c s="43" r="H19">
        <v>5</v>
      </c>
      <c s="43" r="I19">
        <f>H19</f>
        <v>5</v>
      </c>
      <c s="43" r="J19">
        <f>I19</f>
        <v>5</v>
      </c>
      <c s="110" r="K19">
        <f>J19</f>
        <v>5</v>
      </c>
    </row>
    <row customHeight="1" r="20" ht="13.5">
      <c t="s" s="65" r="A20">
        <v>14</v>
      </c>
      <c t="s" s="90" r="B20">
        <v>84</v>
      </c>
      <c t="s" s="62" r="C20">
        <v>182</v>
      </c>
      <c t="s" s="62" r="D20">
        <v>152</v>
      </c>
      <c t="s" s="62" r="E20">
        <v>10</v>
      </c>
      <c s="62" r="F20">
        <v>1</v>
      </c>
      <c s="62" r="G20">
        <f>F20</f>
        <v>1</v>
      </c>
      <c s="62" r="H20">
        <v>0</v>
      </c>
      <c s="62" r="I20">
        <f>H20</f>
        <v>0</v>
      </c>
      <c s="62" r="J20">
        <f>I20</f>
        <v>0</v>
      </c>
      <c s="46" r="K20">
        <f>J20</f>
        <v>0</v>
      </c>
    </row>
    <row customHeight="1" r="21" ht="13.5">
      <c s="65" r="A21"/>
      <c s="19" r="B21"/>
      <c t="s" s="94" r="C21">
        <v>183</v>
      </c>
      <c t="s" s="94" r="D21">
        <v>152</v>
      </c>
      <c t="s" s="94" r="E21">
        <v>10</v>
      </c>
      <c s="94" r="F21">
        <v>1</v>
      </c>
      <c s="94" r="G21">
        <f>F21</f>
        <v>1</v>
      </c>
      <c s="94" r="H21">
        <v>0</v>
      </c>
      <c s="94" r="I21">
        <f>H21</f>
        <v>0</v>
      </c>
      <c s="94" r="J21">
        <f>I21</f>
        <v>0</v>
      </c>
      <c s="121" r="K21">
        <f>J21</f>
        <v>0</v>
      </c>
    </row>
    <row customHeight="1" r="22" ht="13.5">
      <c s="65" r="A22"/>
      <c s="19" r="B22"/>
      <c t="s" s="94" r="C22">
        <v>184</v>
      </c>
      <c t="s" s="94" r="D22">
        <v>152</v>
      </c>
      <c t="s" s="94" r="E22">
        <v>10</v>
      </c>
      <c s="94" r="F22">
        <v>5</v>
      </c>
      <c s="94" r="G22">
        <f>F22</f>
        <v>5</v>
      </c>
      <c s="94" r="H22">
        <v>4</v>
      </c>
      <c s="94" r="I22">
        <v>3</v>
      </c>
      <c s="94" r="J22">
        <v>0</v>
      </c>
      <c s="121" r="K22">
        <f>J22</f>
        <v>0</v>
      </c>
    </row>
    <row customHeight="1" r="23" ht="13.5">
      <c s="65" r="A23"/>
      <c s="19" r="B23"/>
      <c t="s" s="94" r="C23">
        <v>149</v>
      </c>
      <c t="s" s="94" r="D23">
        <v>152</v>
      </c>
      <c t="s" s="94" r="E23">
        <v>172</v>
      </c>
      <c s="94" r="F23">
        <v>4</v>
      </c>
      <c s="94" r="G23">
        <f>F23</f>
        <v>4</v>
      </c>
      <c s="94" r="H23">
        <f>G23</f>
        <v>4</v>
      </c>
      <c s="94" r="I23">
        <f>H23</f>
        <v>4</v>
      </c>
      <c s="94" r="J23">
        <f>I23</f>
        <v>4</v>
      </c>
      <c s="121" r="K23">
        <v>2</v>
      </c>
    </row>
    <row customHeight="1" r="24" ht="13.5">
      <c s="65" r="A24"/>
      <c s="19" r="B24"/>
      <c s="94" r="C24"/>
      <c s="94" r="D24"/>
      <c s="94" r="E24"/>
      <c s="94" r="F24"/>
      <c t="str" s="94" r="G24">
        <f>F24</f>
        <v/>
      </c>
      <c t="str" s="94" r="H24">
        <f>G24</f>
        <v/>
      </c>
      <c t="str" s="94" r="I24">
        <f>H24</f>
        <v/>
      </c>
      <c t="str" s="94" r="J24">
        <f>I24</f>
        <v/>
      </c>
      <c t="str" s="121" r="K24">
        <f>J24</f>
        <v/>
      </c>
    </row>
    <row r="25">
      <c s="65" r="A25"/>
      <c s="50" r="B25"/>
      <c s="43" r="C25"/>
      <c s="43" r="D25"/>
      <c s="43" r="E25"/>
      <c s="43" r="F25"/>
      <c s="43" r="G25"/>
      <c s="43" r="H25"/>
      <c s="43" r="I25"/>
      <c s="43" r="J25"/>
      <c s="110" r="K25"/>
    </row>
    <row r="26">
      <c s="62" r="B26"/>
      <c s="62" r="C26"/>
      <c s="62" r="D26"/>
      <c s="62" r="E26"/>
      <c s="62" r="F26">
        <f>SUM(F3:F25)</f>
        <v>67</v>
      </c>
      <c s="62" r="G26">
        <f>SUM(G3:G25)</f>
        <v>59</v>
      </c>
      <c s="62" r="H26">
        <f>SUM(H3:H25)</f>
        <v>42</v>
      </c>
      <c s="62" r="I26">
        <f>SUM(I3:I25)</f>
        <v>34</v>
      </c>
      <c s="62" r="J26">
        <f>SUM(J3:J25)</f>
        <v>33</v>
      </c>
      <c s="62" r="K26">
        <f>SUM(K3:K25)</f>
        <v>20</v>
      </c>
    </row>
  </sheetData>
  <mergeCells count="5">
    <mergeCell ref="A1:A2"/>
    <mergeCell ref="B1:B2"/>
    <mergeCell ref="C1:C2"/>
    <mergeCell ref="D1:D2"/>
    <mergeCell ref="E1:E2"/>
  </mergeCells>
  <conditionalFormatting sqref="E3 E4 E5 E6 E7 E8 E9 E10 E11 E12 E13 E14 E15 E16 E17 E18 E19 E20 E21 E22 E23 E24 E25">
    <cfRule text="started" priority="1" type="containsText" operator="containsText" stopIfTrue="1" dxfId="27">
      <formula>NOT(ISERROR(SEARCH("started", E3)))</formula>
    </cfRule>
    <cfRule priority="2" type="cellIs" operator="equal" stopIfTrue="1" dxfId="28">
      <formula>"done"</formula>
    </cfRule>
    <cfRule priority="3" type="cellIs" operator="equal" stopIfTrue="1" dxfId="28">
      <formula>"Done"</formula>
    </cfRule>
    <cfRule text="verified" priority="4" type="containsText" operator="containsText" stopIfTrue="1" dxfId="29">
      <formula>NOT(ISERROR(SEARCH("verified", E3)))</formula>
    </cfRule>
    <cfRule text="accepted" priority="5" type="containsText" operator="containsText" stopIfTrue="1" dxfId="30">
      <formula>NOT(ISERROR(SEARCH("accepted", E3)))</formula>
    </cfRule>
  </conditionalFormatting>
  <conditionalFormatting sqref="E1 E2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cfRule text="start" priority="1" type="containsText" operator="containsText" stopIfTrue="1" dxfId="31">
      <formula>NOT(ISERROR(SEARCH("start", E1)))</formula>
    </cfRule>
    <cfRule priority="2" type="cellIs" operator="equal" stopIfTrue="1" dxfId="32">
      <formula>"done"</formula>
    </cfRule>
    <cfRule text="wip" priority="3" type="containsText" operator="containsText" stopIfTrue="1" dxfId="33">
      <formula>NOT(ISERROR(SEARCH("wip", E1)))</formula>
    </cfRule>
    <cfRule priority="4" type="cellIs" operator="equal" stopIfTrue="1" dxfId="32">
      <formula>"Done"</formula>
    </cfRule>
    <cfRule text="done" priority="5" type="containsText" operator="containsText" stopIfTrue="1" dxfId="27">
      <formula>NOT(ISERROR(SEARCH("done", E1)))</formula>
    </cfRule>
    <cfRule text="compl" priority="6" type="containsText" operator="containsText" stopIfTrue="1" dxfId="32">
      <formula>NOT(ISERROR(SEARCH("compl", E1)))</formula>
    </cfRule>
  </conditionalFormatting>
  <dataValidations>
    <dataValidation errorStyle="warning" showErrorMessage="1" sqref="E3:E25" allowBlank="1" prompt="Click and enter a value from the list of items" type="list" showInputMessage="1">
      <formula1>"Started,Done,Verified,Accepted by Customer,"</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D3" ySplit="2.0" xSplit="3.0" activePane="bottomRight" state="frozen"/>
      <selection sqref="D1" activeCell="D1" pane="topRight"/>
      <selection sqref="A3" activeCell="A3" pane="bottomLeft"/>
      <selection sqref="D3" activeCell="D3" pane="bottomRight"/>
    </sheetView>
  </sheetViews>
  <sheetFormatPr customHeight="1" defaultColWidth="17.14" defaultRowHeight="12.75"/>
  <cols>
    <col min="1" customWidth="1" max="1" width="5.29"/>
    <col min="2" customWidth="1" max="2" width="46.14"/>
    <col min="3" customWidth="1" max="3" width="42.0"/>
    <col min="5" customWidth="1" max="5" width="10.71"/>
    <col min="6" customWidth="1" max="6" width="7.57"/>
    <col min="7" customWidth="1" max="12" width="8.86"/>
    <col min="13" customWidth="1" max="14" width="9.0"/>
  </cols>
  <sheetData>
    <row r="1">
      <c t="s" s="65" r="A1">
        <v>1</v>
      </c>
      <c t="s" s="85" r="B1">
        <v>2</v>
      </c>
      <c t="s" s="85" r="C1">
        <v>139</v>
      </c>
      <c t="s" s="85" r="D1">
        <v>140</v>
      </c>
      <c t="s" s="85" r="E1">
        <v>3</v>
      </c>
      <c t="s" s="89" r="F1">
        <v>141</v>
      </c>
      <c t="s" s="64" r="G1">
        <v>147</v>
      </c>
      <c t="s" s="64" r="H1">
        <v>148</v>
      </c>
      <c t="s" s="64" r="I1">
        <v>142</v>
      </c>
      <c t="s" s="64" r="J1">
        <v>143</v>
      </c>
      <c t="s" s="64" r="K1">
        <v>144</v>
      </c>
      <c t="s" s="64" r="L1">
        <v>145</v>
      </c>
      <c t="s" s="64" r="M1">
        <v>146</v>
      </c>
      <c s="64" r="N1"/>
    </row>
    <row r="2">
      <c s="65" r="A2"/>
      <c s="85" r="B2"/>
      <c s="85" r="C2"/>
      <c s="85" r="D2"/>
      <c s="85" r="E2"/>
      <c s="21" r="F2">
        <v>41792</v>
      </c>
      <c s="41" r="G2">
        <f>F2</f>
        <v>41792</v>
      </c>
      <c s="41" r="H2">
        <f>G2+1</f>
        <v>41793</v>
      </c>
      <c s="41" r="I2">
        <f>H2+1</f>
        <v>41794</v>
      </c>
      <c s="41" r="J2">
        <f>I2+1</f>
        <v>41795</v>
      </c>
      <c s="41" r="K2">
        <f>J2+1</f>
        <v>41796</v>
      </c>
      <c s="41" r="L2">
        <f>K2+1</f>
        <v>41797</v>
      </c>
      <c s="41" r="M2">
        <f>L2+1</f>
        <v>41798</v>
      </c>
      <c s="28" r="N2"/>
    </row>
    <row r="3">
      <c t="s" s="65" r="A3">
        <v>14</v>
      </c>
      <c t="s" s="38" r="B3">
        <v>19</v>
      </c>
      <c t="s" s="62" r="C3">
        <v>176</v>
      </c>
      <c t="s" s="62" r="D3">
        <v>163</v>
      </c>
      <c t="s" s="62" r="E3">
        <v>172</v>
      </c>
      <c s="62" r="F3">
        <v>1</v>
      </c>
      <c s="62" r="G3">
        <f>F3</f>
        <v>1</v>
      </c>
      <c s="62" r="H3">
        <f>G3</f>
        <v>1</v>
      </c>
      <c s="62" r="I3">
        <f>H3</f>
        <v>1</v>
      </c>
      <c s="62" r="J3">
        <f>I3</f>
        <v>1</v>
      </c>
      <c s="62" r="K3">
        <f>J3</f>
        <v>1</v>
      </c>
      <c s="62" r="L3">
        <f>K3</f>
        <v>1</v>
      </c>
      <c s="46" r="M3">
        <f>L3</f>
        <v>1</v>
      </c>
      <c s="9" r="N3"/>
    </row>
    <row r="4">
      <c s="65" r="A4"/>
      <c s="50" r="B4"/>
      <c t="s" s="43" r="C4">
        <v>185</v>
      </c>
      <c t="s" s="43" r="D4">
        <v>163</v>
      </c>
      <c t="s" s="43" r="E4">
        <v>10</v>
      </c>
      <c s="43" r="F4">
        <v>4</v>
      </c>
      <c s="43" r="G4">
        <f>F4</f>
        <v>4</v>
      </c>
      <c s="43" r="H4">
        <f>G4</f>
        <v>4</v>
      </c>
      <c s="43" r="I4">
        <v>3</v>
      </c>
      <c s="43" r="J4">
        <v>0</v>
      </c>
      <c s="43" r="K4">
        <f>J4</f>
        <v>0</v>
      </c>
      <c s="43" r="L4">
        <f>K4</f>
        <v>0</v>
      </c>
      <c s="110" r="M4">
        <f>L4</f>
        <v>0</v>
      </c>
      <c s="16" r="N4"/>
    </row>
    <row r="5">
      <c t="s" s="65" r="A5">
        <v>14</v>
      </c>
      <c t="s" s="108" r="B5">
        <v>42</v>
      </c>
      <c t="s" s="39" r="C5">
        <v>149</v>
      </c>
      <c t="s" s="39" r="D5">
        <v>152</v>
      </c>
      <c t="s" s="39" r="E5">
        <v>172</v>
      </c>
      <c s="39" r="F5">
        <v>2</v>
      </c>
      <c s="39" r="G5">
        <v>2</v>
      </c>
      <c s="39" r="H5">
        <v>2</v>
      </c>
      <c s="39" r="I5">
        <v>2</v>
      </c>
      <c s="39" r="J5">
        <v>2</v>
      </c>
      <c s="39" r="K5">
        <v>1</v>
      </c>
      <c s="39" r="L5">
        <f>K5</f>
        <v>1</v>
      </c>
      <c s="73" r="M5">
        <f>L5</f>
        <v>1</v>
      </c>
      <c s="16" r="N5"/>
    </row>
    <row r="6">
      <c t="s" s="65" r="A6">
        <v>14</v>
      </c>
      <c t="s" s="90" r="B6">
        <v>46</v>
      </c>
      <c t="s" s="62" r="C6">
        <v>186</v>
      </c>
      <c t="s" s="62" r="D6">
        <v>150</v>
      </c>
      <c t="s" s="62" r="E6">
        <v>10</v>
      </c>
      <c s="62" r="F6">
        <v>3</v>
      </c>
      <c s="62" r="G6">
        <f>F6</f>
        <v>3</v>
      </c>
      <c s="62" r="H6">
        <v>2</v>
      </c>
      <c s="62" r="I6">
        <v>0</v>
      </c>
      <c s="62" r="J6">
        <f>I6</f>
        <v>0</v>
      </c>
      <c s="62" r="K6">
        <f>J6</f>
        <v>0</v>
      </c>
      <c s="62" r="L6">
        <f>K6</f>
        <v>0</v>
      </c>
      <c s="46" r="M6">
        <f>L6</f>
        <v>0</v>
      </c>
      <c t="str" s="40" r="N6">
        <f>if(or(and((M6&gt;0),(E6="Done")),and((M6=0),(E6="Started"))),"!","")</f>
        <v/>
      </c>
    </row>
    <row r="7">
      <c s="65" r="A7"/>
      <c s="19" r="B7"/>
      <c t="s" s="94" r="C7">
        <v>187</v>
      </c>
      <c t="s" s="94" r="D7">
        <v>150</v>
      </c>
      <c t="s" s="94" r="E7">
        <v>10</v>
      </c>
      <c s="94" r="F7">
        <v>2</v>
      </c>
      <c s="94" r="G7">
        <f>F7</f>
        <v>2</v>
      </c>
      <c s="94" r="H7">
        <f>G7</f>
        <v>2</v>
      </c>
      <c s="94" r="I7">
        <v>1</v>
      </c>
      <c s="94" r="J7">
        <v>0</v>
      </c>
      <c s="94" r="K7">
        <f>J7</f>
        <v>0</v>
      </c>
      <c s="94" r="L7">
        <f>K7</f>
        <v>0</v>
      </c>
      <c s="121" r="M7">
        <f>L7</f>
        <v>0</v>
      </c>
      <c t="str" s="40" r="N7">
        <f>if(or(and((M7&gt;0),(E7="Done")),and((M7=0),(E7="Started"))),"!","")</f>
        <v/>
      </c>
    </row>
    <row r="8">
      <c s="65" r="A8"/>
      <c s="19" r="B8"/>
      <c t="s" s="94" r="C8">
        <v>188</v>
      </c>
      <c t="s" s="94" r="D8">
        <v>150</v>
      </c>
      <c t="s" s="94" r="E8">
        <v>10</v>
      </c>
      <c s="94" r="F8">
        <v>5</v>
      </c>
      <c s="94" r="G8">
        <f>F8</f>
        <v>5</v>
      </c>
      <c s="94" r="H8">
        <v>2</v>
      </c>
      <c s="94" r="I8">
        <v>0</v>
      </c>
      <c s="94" r="J8">
        <f>I8</f>
        <v>0</v>
      </c>
      <c s="94" r="K8">
        <f>J8</f>
        <v>0</v>
      </c>
      <c s="94" r="L8">
        <f>K8</f>
        <v>0</v>
      </c>
      <c s="121" r="M8">
        <f>L8</f>
        <v>0</v>
      </c>
      <c t="str" s="40" r="N8">
        <f>if(or(and((M8&gt;0),(E8="Done")),and((M8=0),(E8="Started"))),"!","")</f>
        <v/>
      </c>
    </row>
    <row r="9">
      <c s="65" r="A9"/>
      <c s="19" r="B9"/>
      <c t="s" s="94" r="C9">
        <v>189</v>
      </c>
      <c t="s" s="94" r="D9">
        <v>151</v>
      </c>
      <c t="s" s="94" r="E9">
        <v>10</v>
      </c>
      <c s="94" r="F9">
        <v>2</v>
      </c>
      <c s="94" r="G9">
        <f>F9</f>
        <v>2</v>
      </c>
      <c s="94" r="H9">
        <v>1</v>
      </c>
      <c s="94" r="I9">
        <v>0</v>
      </c>
      <c s="94" r="J9">
        <f>I9</f>
        <v>0</v>
      </c>
      <c s="94" r="K9">
        <f>J9</f>
        <v>0</v>
      </c>
      <c s="94" r="L9">
        <f>K9</f>
        <v>0</v>
      </c>
      <c s="121" r="M9">
        <f>L9</f>
        <v>0</v>
      </c>
      <c t="str" s="40" r="N9">
        <f>if(or(and((M9&gt;0),(E9="Done")),and((M9=0),(E9="Started"))),"!","")</f>
        <v/>
      </c>
    </row>
    <row r="10">
      <c s="65" r="A10"/>
      <c t="s" s="50" r="B10">
        <v>108</v>
      </c>
      <c t="s" s="43" r="C10">
        <v>190</v>
      </c>
      <c t="s" s="43" r="D10">
        <v>150</v>
      </c>
      <c t="s" s="43" r="E10">
        <v>10</v>
      </c>
      <c s="43" r="F10">
        <v>3</v>
      </c>
      <c s="43" r="G10">
        <f>F10</f>
        <v>3</v>
      </c>
      <c s="43" r="H10">
        <f>G10</f>
        <v>3</v>
      </c>
      <c s="43" r="I10">
        <f>H10</f>
        <v>3</v>
      </c>
      <c s="43" r="J10">
        <v>2</v>
      </c>
      <c s="43" r="K10">
        <v>0</v>
      </c>
      <c s="43" r="L10">
        <f>K10</f>
        <v>0</v>
      </c>
      <c s="110" r="M10">
        <f>L10</f>
        <v>0</v>
      </c>
      <c t="str" s="40" r="N10">
        <f>if(or(and((M10&gt;0),(E10="Done")),and((M10=0),(E10="Started"))),"!","")</f>
        <v/>
      </c>
    </row>
    <row r="11">
      <c t="s" s="65" r="A11">
        <v>14</v>
      </c>
      <c t="s" s="90" r="B11">
        <v>170</v>
      </c>
      <c t="s" s="62" r="C11">
        <v>191</v>
      </c>
      <c t="s" s="62" r="D11">
        <v>152</v>
      </c>
      <c t="s" s="62" r="E11">
        <v>10</v>
      </c>
      <c s="62" r="F11">
        <v>1</v>
      </c>
      <c s="62" r="G11">
        <v>0</v>
      </c>
      <c s="62" r="H11">
        <f>G11</f>
        <v>0</v>
      </c>
      <c s="62" r="I11">
        <f>H11</f>
        <v>0</v>
      </c>
      <c s="62" r="J11">
        <f>I11</f>
        <v>0</v>
      </c>
      <c s="62" r="K11">
        <f>J11</f>
        <v>0</v>
      </c>
      <c s="62" r="L11">
        <f>K11</f>
        <v>0</v>
      </c>
      <c s="46" r="M11">
        <f>L11</f>
        <v>0</v>
      </c>
      <c t="str" s="40" r="N11">
        <f>if(or(and((M11&gt;0),(E11="Done")),and((M11=0),(E11="Started"))),"!","")</f>
        <v/>
      </c>
    </row>
    <row r="12">
      <c s="65" r="A12"/>
      <c s="19" r="B12"/>
      <c t="s" s="94" r="C12">
        <v>192</v>
      </c>
      <c t="s" s="94" r="D12">
        <v>152</v>
      </c>
      <c t="s" s="94" r="E12">
        <v>10</v>
      </c>
      <c s="94" r="F12">
        <v>1</v>
      </c>
      <c s="94" r="G12">
        <v>0</v>
      </c>
      <c s="94" r="H12">
        <f>G12</f>
        <v>0</v>
      </c>
      <c s="94" r="I12">
        <f>H12</f>
        <v>0</v>
      </c>
      <c s="94" r="J12">
        <f>I12</f>
        <v>0</v>
      </c>
      <c s="94" r="K12">
        <f>J12</f>
        <v>0</v>
      </c>
      <c s="94" r="L12">
        <f>K12</f>
        <v>0</v>
      </c>
      <c s="121" r="M12">
        <f>L12</f>
        <v>0</v>
      </c>
      <c t="str" s="40" r="N12">
        <f>if(or(and((M12&gt;0),(E12="Done")),and((M12=0),(E12="Started"))),"!","")</f>
        <v/>
      </c>
    </row>
    <row r="13">
      <c s="65" r="A13"/>
      <c s="50" r="B13"/>
      <c t="s" s="43" r="C13">
        <v>149</v>
      </c>
      <c t="s" s="43" r="D13">
        <v>152</v>
      </c>
      <c t="s" s="43" r="E13">
        <v>172</v>
      </c>
      <c s="43" r="F13">
        <v>2</v>
      </c>
      <c s="43" r="G13">
        <f>F13</f>
        <v>2</v>
      </c>
      <c s="43" r="H13">
        <f>G13</f>
        <v>2</v>
      </c>
      <c s="43" r="I13">
        <f>H13</f>
        <v>2</v>
      </c>
      <c s="43" r="J13">
        <f>I13</f>
        <v>2</v>
      </c>
      <c s="43" r="K13">
        <v>1</v>
      </c>
      <c s="43" r="L13">
        <v>1</v>
      </c>
      <c s="110" r="M13">
        <f>L13</f>
        <v>1</v>
      </c>
      <c t="str" s="52" r="N13">
        <f>if(or(and((M13&gt;0),(E13="Done")),and((M13=0),(E13="Started"))),"!","")</f>
        <v/>
      </c>
    </row>
    <row r="14">
      <c t="s" s="65" r="A14">
        <v>14</v>
      </c>
      <c t="s" s="90" r="B14">
        <v>55</v>
      </c>
      <c t="s" s="62" r="C14">
        <v>193</v>
      </c>
      <c t="s" s="62" r="D14">
        <v>163</v>
      </c>
      <c t="s" s="62" r="E14">
        <v>10</v>
      </c>
      <c s="62" r="F14">
        <v>2</v>
      </c>
      <c s="62" r="G14">
        <v>1</v>
      </c>
      <c s="62" r="H14">
        <f>G14</f>
        <v>1</v>
      </c>
      <c s="62" r="I14">
        <v>0</v>
      </c>
      <c s="62" r="J14">
        <f>I14</f>
        <v>0</v>
      </c>
      <c s="62" r="K14">
        <f>J14</f>
        <v>0</v>
      </c>
      <c s="62" r="L14">
        <f>K14</f>
        <v>0</v>
      </c>
      <c s="46" r="M14">
        <f>L14</f>
        <v>0</v>
      </c>
      <c t="str" s="37" r="N14">
        <f>if(or(and((M14&gt;0),(E14="Done")),and((M14=0),(E14="Started"))),"!","")</f>
        <v/>
      </c>
    </row>
    <row r="15">
      <c s="65" r="A15"/>
      <c s="50" r="B15"/>
      <c t="s" s="43" r="C15">
        <v>149</v>
      </c>
      <c t="s" s="43" r="D15">
        <v>163</v>
      </c>
      <c t="s" s="43" r="E15">
        <v>10</v>
      </c>
      <c s="43" r="F15">
        <v>2</v>
      </c>
      <c s="43" r="G15">
        <f>F15</f>
        <v>2</v>
      </c>
      <c s="43" r="H15">
        <f>G15</f>
        <v>2</v>
      </c>
      <c s="43" r="I15">
        <f>H15</f>
        <v>2</v>
      </c>
      <c s="43" r="J15">
        <v>1</v>
      </c>
      <c s="43" r="K15">
        <f>J15</f>
        <v>1</v>
      </c>
      <c s="43" r="L15">
        <f>K15</f>
        <v>1</v>
      </c>
      <c s="110" r="M15">
        <v>0</v>
      </c>
      <c t="str" s="40" r="N15">
        <f>if(or(and((M15&gt;0),(E15="Done")),and((M15=0),(E15="Started"))),"!","")</f>
        <v/>
      </c>
    </row>
    <row r="16">
      <c t="s" s="65" r="A16">
        <v>14</v>
      </c>
      <c t="s" s="90" r="B16">
        <v>57</v>
      </c>
      <c t="s" s="62" r="C16">
        <v>194</v>
      </c>
      <c t="s" s="62" r="D16">
        <v>159</v>
      </c>
      <c t="s" s="62" r="E16">
        <v>10</v>
      </c>
      <c s="62" r="F16">
        <v>3</v>
      </c>
      <c s="62" r="G16">
        <f>F16</f>
        <v>3</v>
      </c>
      <c s="62" r="H16">
        <f>G16</f>
        <v>3</v>
      </c>
      <c s="62" r="I16">
        <f>H16</f>
        <v>3</v>
      </c>
      <c s="62" r="J16">
        <f>I16</f>
        <v>3</v>
      </c>
      <c s="62" r="K16">
        <v>0</v>
      </c>
      <c s="62" r="L16">
        <f>K16</f>
        <v>0</v>
      </c>
      <c s="46" r="M16">
        <f>L16</f>
        <v>0</v>
      </c>
      <c t="str" s="40" r="N16">
        <f>if(or(and((M16&gt;0),(E16="Done")),and((M16=0),(E16="Started"))),"!","")</f>
        <v/>
      </c>
    </row>
    <row r="17">
      <c s="65" r="A17"/>
      <c s="19" r="B17"/>
      <c t="s" s="94" r="C17">
        <v>195</v>
      </c>
      <c t="s" s="94" r="D17">
        <v>159</v>
      </c>
      <c t="s" s="94" r="E17">
        <v>10</v>
      </c>
      <c s="94" r="F17">
        <v>15</v>
      </c>
      <c s="94" r="G17">
        <f>F17</f>
        <v>15</v>
      </c>
      <c s="94" r="H17">
        <f>G17</f>
        <v>15</v>
      </c>
      <c s="94" r="I17">
        <f>H17</f>
        <v>15</v>
      </c>
      <c s="94" r="J17">
        <f>I17</f>
        <v>15</v>
      </c>
      <c s="94" r="K17">
        <v>0</v>
      </c>
      <c s="94" r="L17">
        <f>K17</f>
        <v>0</v>
      </c>
      <c s="121" r="M17">
        <f>L17</f>
        <v>0</v>
      </c>
      <c t="str" s="40" r="N17">
        <f>if(or(and((M17&gt;0),(E17="Done")),and((M17=0),(E17="Started"))),"!","")</f>
        <v/>
      </c>
    </row>
    <row r="18">
      <c s="65" r="A18"/>
      <c s="50" r="B18"/>
      <c t="s" s="43" r="C18">
        <v>160</v>
      </c>
      <c s="43" r="D18"/>
      <c s="43" r="E18"/>
      <c s="43" r="F18">
        <v>5</v>
      </c>
      <c s="43" r="G18">
        <f>F18</f>
        <v>5</v>
      </c>
      <c s="43" r="H18">
        <f>G18</f>
        <v>5</v>
      </c>
      <c s="43" r="I18">
        <f>H18</f>
        <v>5</v>
      </c>
      <c s="43" r="J18">
        <f>I18</f>
        <v>5</v>
      </c>
      <c s="43" r="K18">
        <f>J18</f>
        <v>5</v>
      </c>
      <c s="43" r="L18">
        <f>K18</f>
        <v>5</v>
      </c>
      <c s="110" r="M18">
        <f>L18</f>
        <v>5</v>
      </c>
      <c t="str" s="40" r="N18">
        <f>if(or(and((M18&gt;0),(E18="Done")),and((M18=0),(E18="Started"))),"!","")</f>
        <v/>
      </c>
    </row>
    <row r="19">
      <c t="s" s="65" r="A19">
        <v>14</v>
      </c>
      <c t="s" s="90" r="B19">
        <v>59</v>
      </c>
      <c t="s" s="62" r="C19">
        <v>196</v>
      </c>
      <c t="s" s="62" r="D19">
        <v>163</v>
      </c>
      <c t="s" s="62" r="E19">
        <v>10</v>
      </c>
      <c s="62" r="F19">
        <v>2</v>
      </c>
      <c s="62" r="G19">
        <f>F19</f>
        <v>2</v>
      </c>
      <c s="62" r="H19">
        <v>1</v>
      </c>
      <c s="62" r="I19">
        <v>0</v>
      </c>
      <c s="62" r="J19">
        <f>I19</f>
        <v>0</v>
      </c>
      <c s="62" r="K19">
        <f>J19</f>
        <v>0</v>
      </c>
      <c s="62" r="L19">
        <f>K19</f>
        <v>0</v>
      </c>
      <c s="46" r="M19">
        <f>L19</f>
        <v>0</v>
      </c>
      <c t="str" s="40" r="N19">
        <f>if(or(and((M19&gt;0),(E19="Done")),and((M19=0),(E19="Started"))),"!","")</f>
        <v/>
      </c>
    </row>
    <row r="20">
      <c s="65" r="A20"/>
      <c s="50" r="B20"/>
      <c t="s" s="43" r="C20">
        <v>149</v>
      </c>
      <c t="s" s="43" r="D20">
        <v>163</v>
      </c>
      <c t="s" s="43" r="E20">
        <v>10</v>
      </c>
      <c s="43" r="F20">
        <v>2</v>
      </c>
      <c s="43" r="G20">
        <f>F20</f>
        <v>2</v>
      </c>
      <c s="43" r="H20">
        <f>G20</f>
        <v>2</v>
      </c>
      <c s="43" r="I20">
        <f>H20</f>
        <v>2</v>
      </c>
      <c s="43" r="J20">
        <f>I20</f>
        <v>2</v>
      </c>
      <c s="43" r="K20">
        <v>0</v>
      </c>
      <c s="43" r="L20">
        <f>K20</f>
        <v>0</v>
      </c>
      <c s="110" r="M20">
        <f>L20</f>
        <v>0</v>
      </c>
      <c t="str" s="52" r="N20">
        <f>if(or(and((M20&gt;0),(E20="Done")),and((M20=0),(E20="Started"))),"!","")</f>
        <v/>
      </c>
    </row>
    <row r="21">
      <c t="s" s="65" r="A21">
        <v>14</v>
      </c>
      <c t="s" s="90" r="B21">
        <v>62</v>
      </c>
      <c t="s" s="62" r="C21">
        <v>197</v>
      </c>
      <c t="s" s="62" r="D21">
        <v>163</v>
      </c>
      <c t="s" s="62" r="E21">
        <v>10</v>
      </c>
      <c s="62" r="F21">
        <v>1</v>
      </c>
      <c s="62" r="G21">
        <v>0</v>
      </c>
      <c s="62" r="H21">
        <f>G21</f>
        <v>0</v>
      </c>
      <c s="62" r="I21">
        <f>H21</f>
        <v>0</v>
      </c>
      <c s="62" r="J21">
        <f>I21</f>
        <v>0</v>
      </c>
      <c s="62" r="K21">
        <f>J21</f>
        <v>0</v>
      </c>
      <c s="62" r="L21">
        <f>K21</f>
        <v>0</v>
      </c>
      <c s="46" r="M21">
        <f>L21</f>
        <v>0</v>
      </c>
      <c t="str" s="37" r="N21">
        <f>if(or(and((M21&gt;0),(E21="Done")),and((M21=0),(E21="Started"))),"!","")</f>
        <v/>
      </c>
    </row>
    <row r="22">
      <c s="65" r="A22"/>
      <c s="50" r="B22"/>
      <c t="s" s="43" r="C22">
        <v>198</v>
      </c>
      <c t="s" s="43" r="D22">
        <v>163</v>
      </c>
      <c t="s" s="43" r="E22">
        <v>10</v>
      </c>
      <c s="43" r="F22">
        <v>1</v>
      </c>
      <c s="43" r="G22">
        <v>0</v>
      </c>
      <c s="43" r="H22">
        <f>G22</f>
        <v>0</v>
      </c>
      <c s="43" r="I22">
        <f>H22</f>
        <v>0</v>
      </c>
      <c s="43" r="J22">
        <f>I22</f>
        <v>0</v>
      </c>
      <c s="43" r="K22">
        <f>J22</f>
        <v>0</v>
      </c>
      <c s="43" r="L22">
        <f>K22</f>
        <v>0</v>
      </c>
      <c s="110" r="M22">
        <f>L22</f>
        <v>0</v>
      </c>
      <c t="str" s="40" r="N22">
        <f>if(or(and((M22&gt;0),(E22="Done")),and((M22=0),(E22="Started"))),"!","")</f>
        <v/>
      </c>
    </row>
    <row r="23">
      <c t="s" s="65" r="A23">
        <v>48</v>
      </c>
      <c t="s" s="108" r="B23">
        <v>15</v>
      </c>
      <c t="s" s="39" r="C23">
        <v>199</v>
      </c>
      <c t="s" s="39" r="D23">
        <v>150</v>
      </c>
      <c t="s" s="39" r="E23">
        <v>10</v>
      </c>
      <c s="39" r="F23">
        <v>2</v>
      </c>
      <c s="39" r="G23">
        <f>F23</f>
        <v>2</v>
      </c>
      <c s="39" r="H23">
        <f>G23</f>
        <v>2</v>
      </c>
      <c s="39" r="I23">
        <f>H23</f>
        <v>2</v>
      </c>
      <c s="39" r="J23">
        <v>1</v>
      </c>
      <c s="39" r="K23">
        <v>0</v>
      </c>
      <c s="39" r="L23">
        <f>K23</f>
        <v>0</v>
      </c>
      <c s="73" r="M23">
        <f>L23</f>
        <v>0</v>
      </c>
      <c t="str" s="40" r="N23">
        <f>if(or(and((M23&gt;0),(E23="Done")),and((M23=0),(E23="Started"))),"!","")</f>
        <v/>
      </c>
    </row>
    <row r="24">
      <c t="s" s="65" r="A24">
        <v>48</v>
      </c>
      <c t="s" s="108" r="B24">
        <v>19</v>
      </c>
      <c t="s" s="39" r="C24">
        <v>200</v>
      </c>
      <c s="39" r="D24"/>
      <c s="39" r="E24"/>
      <c s="39" r="F24">
        <v>2</v>
      </c>
      <c s="39" r="G24">
        <f>F24</f>
        <v>2</v>
      </c>
      <c s="39" r="H24">
        <f>G24</f>
        <v>2</v>
      </c>
      <c s="39" r="I24">
        <f>H24</f>
        <v>2</v>
      </c>
      <c s="39" r="J24">
        <f>I24</f>
        <v>2</v>
      </c>
      <c s="39" r="K24">
        <f>J24</f>
        <v>2</v>
      </c>
      <c s="39" r="L24">
        <f>K24</f>
        <v>2</v>
      </c>
      <c s="73" r="M24">
        <f>L24</f>
        <v>2</v>
      </c>
      <c t="str" s="52" r="N24">
        <f>if(or(and((M24&gt;0),(E24="Done")),and((M24=0),(E24="Started"))),"!","")</f>
        <v/>
      </c>
    </row>
    <row r="25">
      <c t="s" s="65" r="A25">
        <v>14</v>
      </c>
      <c t="s" s="90" r="B25">
        <v>67</v>
      </c>
      <c t="s" s="62" r="C25">
        <v>201</v>
      </c>
      <c t="s" s="62" r="D25">
        <v>151</v>
      </c>
      <c t="s" s="62" r="E25">
        <v>10</v>
      </c>
      <c s="62" r="F25">
        <v>3</v>
      </c>
      <c s="62" r="G25">
        <f>F25</f>
        <v>3</v>
      </c>
      <c s="62" r="H25">
        <v>1</v>
      </c>
      <c s="62" r="I25">
        <v>0</v>
      </c>
      <c s="62" r="J25">
        <f>I25</f>
        <v>0</v>
      </c>
      <c s="62" r="K25">
        <f>J25</f>
        <v>0</v>
      </c>
      <c s="62" r="L25">
        <f>K25</f>
        <v>0</v>
      </c>
      <c s="46" r="M25">
        <f>L25</f>
        <v>0</v>
      </c>
      <c t="str" s="37" r="N25">
        <f>if(or(and((M25&gt;0),(E25="Done")),and((M25=0),(E25="Started"))),"!","")</f>
        <v/>
      </c>
    </row>
    <row r="26">
      <c s="65" r="A26"/>
      <c s="50" r="B26"/>
      <c t="s" s="43" r="C26">
        <v>149</v>
      </c>
      <c t="s" s="43" r="D26">
        <v>151</v>
      </c>
      <c t="s" s="43" r="E26">
        <v>10</v>
      </c>
      <c s="43" r="F26">
        <v>2</v>
      </c>
      <c s="43" r="G26">
        <f>F26</f>
        <v>2</v>
      </c>
      <c s="43" r="H26">
        <f>G26</f>
        <v>2</v>
      </c>
      <c s="43" r="I26">
        <f>H26</f>
        <v>2</v>
      </c>
      <c s="43" r="J26">
        <v>0</v>
      </c>
      <c s="43" r="K26">
        <f>J26</f>
        <v>0</v>
      </c>
      <c s="43" r="L26">
        <f>K26</f>
        <v>0</v>
      </c>
      <c s="110" r="M26">
        <f>L26</f>
        <v>0</v>
      </c>
      <c t="str" s="40" r="N26">
        <f>if(or(and((M26&gt;0),(E26="Done")),and((M26=0),(E26="Started"))),"!","")</f>
        <v/>
      </c>
    </row>
    <row r="27">
      <c t="s" s="65" r="A27">
        <v>48</v>
      </c>
      <c t="s" s="90" r="B27">
        <v>66</v>
      </c>
      <c t="s" s="62" r="C27">
        <v>202</v>
      </c>
      <c t="s" s="62" r="D27">
        <v>150</v>
      </c>
      <c t="s" s="62" r="E27">
        <v>10</v>
      </c>
      <c s="39" r="F27">
        <v>2</v>
      </c>
      <c s="62" r="G27">
        <v>0</v>
      </c>
      <c s="62" r="H27">
        <f>G27</f>
        <v>0</v>
      </c>
      <c s="62" r="I27">
        <f>H27</f>
        <v>0</v>
      </c>
      <c s="62" r="J27">
        <f>I27</f>
        <v>0</v>
      </c>
      <c s="62" r="K27">
        <f>J27</f>
        <v>0</v>
      </c>
      <c s="62" r="L27">
        <f>K27</f>
        <v>0</v>
      </c>
      <c s="46" r="M27">
        <f>L27</f>
        <v>0</v>
      </c>
      <c t="str" s="40" r="N27">
        <f>if(or(and((M27&gt;0),(E27="Done")),and((M27=0),(E27="Started"))),"!","")</f>
        <v/>
      </c>
    </row>
    <row r="28">
      <c s="65" r="A28"/>
      <c s="19" r="B28"/>
      <c t="s" s="94" r="C28">
        <v>203</v>
      </c>
      <c t="s" s="94" r="D28">
        <v>152</v>
      </c>
      <c t="s" s="94" r="E28">
        <v>10</v>
      </c>
      <c s="62" r="F28">
        <v>4</v>
      </c>
      <c s="94" r="G28">
        <f>F28</f>
        <v>4</v>
      </c>
      <c s="94" r="H28">
        <f>G28</f>
        <v>4</v>
      </c>
      <c s="94" r="I28">
        <v>0</v>
      </c>
      <c s="94" r="J28">
        <f>I28</f>
        <v>0</v>
      </c>
      <c s="94" r="K28">
        <f>J28</f>
        <v>0</v>
      </c>
      <c s="94" r="L28">
        <f>K28</f>
        <v>0</v>
      </c>
      <c s="121" r="M28">
        <f>L28</f>
        <v>0</v>
      </c>
      <c t="str" s="40" r="N28">
        <f>if(or(and((M28&gt;0),(E28="Done")),and((M28=0),(E28="Started"))),"!","")</f>
        <v/>
      </c>
    </row>
    <row r="29">
      <c s="65" r="A29"/>
      <c s="19" r="B29"/>
      <c t="s" s="94" r="C29">
        <v>149</v>
      </c>
      <c s="94" r="D29"/>
      <c s="94" r="E29"/>
      <c s="94" r="F29">
        <v>4</v>
      </c>
      <c s="94" r="G29">
        <f>F29</f>
        <v>4</v>
      </c>
      <c s="94" r="H29">
        <f>G29</f>
        <v>4</v>
      </c>
      <c s="94" r="I29">
        <f>H29</f>
        <v>4</v>
      </c>
      <c s="94" r="J29">
        <f>I29</f>
        <v>4</v>
      </c>
      <c s="94" r="K29">
        <f>J29</f>
        <v>4</v>
      </c>
      <c s="94" r="L29">
        <f>K29</f>
        <v>4</v>
      </c>
      <c s="121" r="M29">
        <f>L29</f>
        <v>4</v>
      </c>
      <c t="str" s="40" r="N29">
        <f>if(or(and((M29&gt;0),(E29="Done")),and((M29=0),(E29="Started"))),"!","")</f>
        <v/>
      </c>
    </row>
    <row r="30">
      <c s="65" r="A30"/>
      <c s="19" r="B30"/>
      <c s="94" r="C30"/>
      <c s="94" r="D30"/>
      <c s="94" r="E30"/>
      <c s="94" r="F30"/>
      <c s="94" r="G30"/>
      <c s="94" r="H30"/>
      <c s="94" r="I30"/>
      <c s="94" r="J30"/>
      <c s="94" r="K30"/>
      <c s="94" r="L30"/>
      <c s="121" r="M30"/>
      <c t="str" s="40" r="N30">
        <f>if(or(and((M30&gt;0),(E30="Done")),and((M30=0),(E30="Started"))),"!","")</f>
        <v/>
      </c>
    </row>
    <row r="31">
      <c s="65" r="A31"/>
      <c t="s" s="19" r="B31">
        <v>108</v>
      </c>
      <c s="94" r="C31"/>
      <c s="94" r="D31"/>
      <c s="94" r="E31"/>
      <c s="94" r="F31"/>
      <c s="94" r="G31"/>
      <c s="94" r="H31"/>
      <c s="94" r="I31"/>
      <c s="94" r="J31"/>
      <c s="94" r="K31"/>
      <c s="94" r="L31"/>
      <c s="121" r="M31"/>
      <c t="str" s="40" r="N31">
        <f>if(or(and((M31&gt;0),(E31="Done")),and((M31=0),(E31="Started"))),"!","")</f>
        <v/>
      </c>
    </row>
    <row r="32">
      <c s="65" r="A32"/>
      <c s="19" r="B32"/>
      <c s="94" r="C32"/>
      <c s="94" r="D32"/>
      <c s="94" r="E32"/>
      <c s="94" r="F32"/>
      <c s="94" r="G32"/>
      <c s="94" r="H32"/>
      <c s="94" r="I32"/>
      <c s="94" r="J32"/>
      <c s="94" r="K32"/>
      <c s="94" r="L32"/>
      <c s="121" r="M32"/>
      <c t="str" s="40" r="N32">
        <f>if(or(and((M32&gt;0),(E32="Done")),and((M32=0),(E32="Started"))),"!","")</f>
        <v/>
      </c>
    </row>
    <row r="33">
      <c s="65" r="A33"/>
      <c s="19" r="B33"/>
      <c s="94" r="C33"/>
      <c s="94" r="D33"/>
      <c s="94" r="E33"/>
      <c s="94" r="F33"/>
      <c s="94" r="G33"/>
      <c s="94" r="H33"/>
      <c s="94" r="I33"/>
      <c s="94" r="J33"/>
      <c s="94" r="K33"/>
      <c s="94" r="L33"/>
      <c s="121" r="M33"/>
      <c t="str" s="40" r="N33">
        <f>if(or(and((M33&gt;0),(E33="Done")),and((M33=0),(E33="Started"))),"!","")</f>
        <v/>
      </c>
    </row>
    <row r="34">
      <c s="65" r="A34"/>
      <c s="19" r="B34"/>
      <c s="94" r="C34"/>
      <c s="94" r="D34"/>
      <c s="94" r="E34"/>
      <c s="94" r="F34"/>
      <c s="94" r="G34"/>
      <c s="94" r="H34"/>
      <c s="94" r="I34"/>
      <c s="94" r="J34"/>
      <c s="94" r="K34"/>
      <c s="94" r="L34"/>
      <c s="121" r="M34"/>
      <c t="str" s="40" r="N34">
        <f>if(or(and((M34&gt;0),(E34="Done")),and((M34=0),(E34="Started"))),"!","")</f>
        <v/>
      </c>
    </row>
    <row r="35">
      <c s="65" r="A35"/>
      <c s="103" r="B35"/>
      <c s="94" r="C35"/>
      <c s="94" r="D35"/>
      <c s="94" r="E35"/>
      <c s="94" r="F35"/>
      <c s="94" r="G35"/>
      <c s="94" r="H35"/>
      <c s="94" r="I35"/>
      <c s="94" r="J35"/>
      <c s="94" r="K35"/>
      <c s="94" r="L35"/>
      <c s="121" r="M35"/>
      <c t="str" s="40" r="N35">
        <f>if(or(and((M35&gt;0),(E35="Done")),and((M35=0),(E35="Started"))),"!","")</f>
        <v/>
      </c>
    </row>
    <row r="36">
      <c s="65" r="A36"/>
      <c s="19" r="B36"/>
      <c s="94" r="C36"/>
      <c s="94" r="D36"/>
      <c s="94" r="E36"/>
      <c s="94" r="F36"/>
      <c s="94" r="G36"/>
      <c s="94" r="H36"/>
      <c s="94" r="I36"/>
      <c s="94" r="J36"/>
      <c s="94" r="K36"/>
      <c s="94" r="L36"/>
      <c s="121" r="M36"/>
      <c t="str" s="40" r="N36">
        <f>if(or(and((M36&gt;0),(E36="Done")),and((M36=0),(E36="Started"))),"!","")</f>
        <v/>
      </c>
    </row>
    <row r="37">
      <c s="65" r="A37"/>
      <c s="19" r="B37"/>
      <c s="94" r="C37"/>
      <c s="94" r="D37"/>
      <c s="94" r="E37"/>
      <c s="94" r="F37"/>
      <c s="94" r="G37"/>
      <c s="94" r="H37"/>
      <c s="94" r="I37"/>
      <c s="94" r="J37"/>
      <c s="94" r="K37"/>
      <c s="94" r="L37"/>
      <c s="121" r="M37"/>
      <c t="str" s="40" r="N37">
        <f>if(or(and((M37&gt;0),(E37="Done")),and((M37=0),(E37="Started"))),"!","")</f>
        <v/>
      </c>
    </row>
    <row r="38">
      <c s="65" r="A38"/>
      <c s="19" r="B38"/>
      <c s="94" r="C38"/>
      <c s="94" r="D38"/>
      <c s="94" r="E38"/>
      <c s="94" r="F38"/>
      <c s="94" r="G38"/>
      <c s="94" r="H38"/>
      <c s="94" r="I38"/>
      <c s="94" r="J38"/>
      <c s="94" r="K38"/>
      <c s="94" r="L38"/>
      <c s="121" r="M38"/>
      <c t="str" s="40" r="N38">
        <f>if(or(and((M38&gt;0),(E38="Done")),and((M38=0),(E38="Started"))),"!","")</f>
        <v/>
      </c>
    </row>
    <row r="39">
      <c s="65" r="A39"/>
      <c s="19" r="B39"/>
      <c s="94" r="C39"/>
      <c s="94" r="D39"/>
      <c s="94" r="E39"/>
      <c s="94" r="F39"/>
      <c s="94" r="G39"/>
      <c s="94" r="H39"/>
      <c s="94" r="I39"/>
      <c s="94" r="J39"/>
      <c s="94" r="K39"/>
      <c s="94" r="L39"/>
      <c s="121" r="M39"/>
      <c t="str" s="40" r="N39">
        <f>if(or(and((M39&gt;0),(E39="Done")),and((M39=0),(E39="Started"))),"!","")</f>
        <v/>
      </c>
    </row>
    <row r="40">
      <c s="65" r="A40"/>
      <c s="50" r="B40"/>
      <c s="43" r="C40"/>
      <c s="43" r="D40"/>
      <c s="43" r="E40"/>
      <c s="43" r="F40"/>
      <c s="43" r="G40"/>
      <c s="43" r="H40"/>
      <c s="43" r="I40"/>
      <c s="43" r="J40"/>
      <c s="43" r="K40"/>
      <c s="43" r="L40"/>
      <c s="110" r="M40"/>
      <c t="str" s="40" r="N40">
        <f>if(or(and((M40&gt;0),(E40="Done")),and((M40=0),(E40="Started"))),"!","")</f>
        <v/>
      </c>
    </row>
    <row r="41">
      <c s="65" r="A41"/>
      <c s="108" r="B41"/>
      <c s="39" r="C41"/>
      <c s="39" r="D41"/>
      <c s="39" r="E41"/>
      <c s="39" r="F41">
        <f>SUM(F3:F40)</f>
        <v>78</v>
      </c>
      <c s="39" r="G41">
        <f>SUM(G3:G40)</f>
        <v>71</v>
      </c>
      <c s="39" r="H41">
        <f>SUM(H3:H40)</f>
        <v>63</v>
      </c>
      <c s="39" r="I41">
        <f>SUM(I3:I40)</f>
        <v>49</v>
      </c>
      <c s="39" r="J41">
        <f>SUM(J3:J40)</f>
        <v>40</v>
      </c>
      <c s="39" r="K41">
        <f>SUM(K3:K40)</f>
        <v>15</v>
      </c>
      <c s="39" r="L41">
        <f>SUM(L3:L40)</f>
        <v>15</v>
      </c>
      <c s="73" r="M41">
        <f>SUM(M3:M40)</f>
        <v>14</v>
      </c>
      <c s="101" r="N41"/>
    </row>
    <row r="42">
      <c s="36" r="B42"/>
      <c s="36" r="C42"/>
      <c s="36" r="D42"/>
      <c s="36" r="E42"/>
      <c s="36" r="F42"/>
      <c s="36" r="G42"/>
      <c s="36" r="H42"/>
      <c s="36" r="I42"/>
      <c s="36" r="J42"/>
      <c s="36" r="K42"/>
      <c s="36" r="L42"/>
      <c s="36" r="M42"/>
      <c s="36" r="N42"/>
    </row>
  </sheetData>
  <mergeCells count="5">
    <mergeCell ref="A1:A2"/>
    <mergeCell ref="B1:B2"/>
    <mergeCell ref="C1:C2"/>
    <mergeCell ref="D1:D2"/>
    <mergeCell ref="E1:E2"/>
  </mergeCells>
  <conditionalFormatting sqref="E3 E4 E5 E6 E7 E8 E9 E10 E11 E12 E13 E14 E15 E16 E17 E18 E19 E20 E21 E22 E23 E24 E25 E26 E27 E28 E29 E30 E31 E32 E33 E34 E35 E36 E37 E38 E39 E40">
    <cfRule text="started" priority="1" type="containsText" operator="containsText" stopIfTrue="1" dxfId="34">
      <formula>NOT(ISERROR(SEARCH("started", E3)))</formula>
    </cfRule>
    <cfRule priority="2" type="cellIs" operator="equal" stopIfTrue="1" dxfId="35">
      <formula>"done"</formula>
    </cfRule>
    <cfRule priority="3" type="cellIs" operator="equal" stopIfTrue="1" dxfId="35">
      <formula>"Done"</formula>
    </cfRule>
    <cfRule text="verified" priority="4" type="containsText" operator="containsText" stopIfTrue="1" dxfId="36">
      <formula>NOT(ISERROR(SEARCH("verified", E3)))</formula>
    </cfRule>
    <cfRule text="accepted" priority="5" type="containsText" operator="containsText" stopIfTrue="1" dxfId="37">
      <formula>NOT(ISERROR(SEARCH("accepted", E3)))</formula>
    </cfRule>
  </conditionalFormatting>
  <conditionalFormatting sqref="E1 E2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cfRule text="start" priority="1" type="containsText" operator="containsText" stopIfTrue="1" dxfId="38">
      <formula>NOT(ISERROR(SEARCH("start", E1)))</formula>
    </cfRule>
    <cfRule priority="2" type="cellIs" operator="equal" stopIfTrue="1" dxfId="39">
      <formula>"done"</formula>
    </cfRule>
    <cfRule text="wip" priority="3" type="containsText" operator="containsText" stopIfTrue="1" dxfId="40">
      <formula>NOT(ISERROR(SEARCH("wip", E1)))</formula>
    </cfRule>
    <cfRule priority="4" type="cellIs" operator="equal" stopIfTrue="1" dxfId="39">
      <formula>"Done"</formula>
    </cfRule>
    <cfRule text="done" priority="5" type="containsText" operator="containsText" stopIfTrue="1" dxfId="34">
      <formula>NOT(ISERROR(SEARCH("done", E1)))</formula>
    </cfRule>
    <cfRule text="compl" priority="6" type="containsText" operator="containsText" stopIfTrue="1" dxfId="39">
      <formula>NOT(ISERROR(SEARCH("compl", E1)))</formula>
    </cfRule>
  </conditionalFormatting>
  <dataValidations>
    <dataValidation errorStyle="warning" showErrorMessage="1" sqref="E3:E40" allowBlank="1" prompt="Click and enter a value from the list of items" type="list" showInputMessage="1">
      <formula1>"Started,Done,Verified,Accepted by Customer,"</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D3" ySplit="2.0" xSplit="3.0" activePane="bottomRight" state="frozen"/>
      <selection sqref="D1" activeCell="D1" pane="topRight"/>
      <selection sqref="A3" activeCell="A3" pane="bottomLeft"/>
      <selection sqref="D3" activeCell="D3" pane="bottomRight"/>
    </sheetView>
  </sheetViews>
  <sheetFormatPr customHeight="1" defaultColWidth="17.14" defaultRowHeight="12.75"/>
  <cols>
    <col min="1" customWidth="1" max="1" width="13.14"/>
    <col min="2" customWidth="1" max="2" width="41.43"/>
    <col min="3" customWidth="1" max="3" width="46.29"/>
    <col min="5" customWidth="1" max="5" width="10.71"/>
    <col min="6" customWidth="1" max="6" width="7.57"/>
    <col min="7" customWidth="1" max="12" width="8.86"/>
    <col min="13" customWidth="1" max="14" width="9.0"/>
  </cols>
  <sheetData>
    <row r="1">
      <c s="65" r="A1"/>
      <c t="s" s="85" r="B1">
        <v>2</v>
      </c>
      <c t="s" s="85" r="C1">
        <v>139</v>
      </c>
      <c t="s" s="85" r="D1">
        <v>140</v>
      </c>
      <c t="s" s="85" r="E1">
        <v>3</v>
      </c>
      <c t="s" s="89" r="F1">
        <v>141</v>
      </c>
      <c t="s" s="64" r="G1">
        <v>147</v>
      </c>
      <c t="s" s="64" r="H1">
        <v>148</v>
      </c>
      <c t="s" s="64" r="I1">
        <v>142</v>
      </c>
      <c t="s" s="64" r="J1">
        <v>143</v>
      </c>
      <c t="s" s="64" r="K1">
        <v>144</v>
      </c>
      <c t="s" s="64" r="L1">
        <v>145</v>
      </c>
      <c t="s" s="64" r="M1">
        <v>146</v>
      </c>
      <c s="54" r="N1"/>
    </row>
    <row r="2">
      <c s="65" r="A2"/>
      <c s="85" r="B2"/>
      <c s="85" r="C2"/>
      <c s="85" r="D2"/>
      <c s="85" r="E2"/>
      <c s="21" r="F2">
        <v>41785</v>
      </c>
      <c s="115" r="G2">
        <f>F2</f>
        <v>41785</v>
      </c>
      <c s="41" r="H2">
        <f>G2+1</f>
        <v>41786</v>
      </c>
      <c s="41" r="I2">
        <f>H2+1</f>
        <v>41787</v>
      </c>
      <c s="41" r="J2">
        <f>I2+1</f>
        <v>41788</v>
      </c>
      <c s="41" r="K2">
        <f>J2+1</f>
        <v>41789</v>
      </c>
      <c s="41" r="L2">
        <f>K2+1</f>
        <v>41790</v>
      </c>
      <c s="41" r="M2">
        <f>L2+1</f>
        <v>41791</v>
      </c>
      <c s="28" r="N2"/>
    </row>
    <row r="3">
      <c s="65" r="A3"/>
      <c t="s" s="38" r="B3">
        <v>204</v>
      </c>
      <c t="s" s="62" r="C3">
        <v>205</v>
      </c>
      <c t="s" s="62" r="D3">
        <v>151</v>
      </c>
      <c t="s" s="62" r="E3">
        <v>10</v>
      </c>
      <c s="62" r="F3">
        <v>15</v>
      </c>
      <c s="62" r="G3">
        <f>F3</f>
        <v>15</v>
      </c>
      <c s="62" r="H3">
        <v>10</v>
      </c>
      <c s="62" r="I3">
        <v>5</v>
      </c>
      <c s="62" r="J3">
        <f>I3</f>
        <v>5</v>
      </c>
      <c s="62" r="K3">
        <v>0</v>
      </c>
      <c s="62" r="L3">
        <f>K3</f>
        <v>0</v>
      </c>
      <c s="46" r="M3">
        <f>L3</f>
        <v>0</v>
      </c>
      <c t="str" s="78" r="N3">
        <f>if(or(and((M3&gt;0),(E3="Done")),and((M3=0),(E3="Started"))),"!","")</f>
        <v/>
      </c>
    </row>
    <row r="4">
      <c s="65" r="A4"/>
      <c s="87" r="B4"/>
      <c t="s" s="43" r="C4">
        <v>206</v>
      </c>
      <c t="s" s="43" r="D4">
        <v>150</v>
      </c>
      <c t="s" s="43" r="E4">
        <v>10</v>
      </c>
      <c s="43" r="F4">
        <v>10</v>
      </c>
      <c s="43" r="G4">
        <f>F4</f>
        <v>10</v>
      </c>
      <c s="43" r="H4">
        <v>9</v>
      </c>
      <c s="43" r="I4">
        <v>7</v>
      </c>
      <c s="43" r="J4">
        <f>I4</f>
        <v>7</v>
      </c>
      <c s="43" r="K4">
        <v>0</v>
      </c>
      <c s="43" r="L4">
        <f>K4</f>
        <v>0</v>
      </c>
      <c s="110" r="M4">
        <f>L4</f>
        <v>0</v>
      </c>
      <c t="str" s="59" r="N4">
        <f>if(or(and((M4&gt;0),(E4="Done")),and((M4=0),(E4="Started"))),"!","")</f>
        <v/>
      </c>
    </row>
    <row r="5">
      <c t="s" s="65" r="A5">
        <v>207</v>
      </c>
      <c t="s" s="38" r="B5">
        <v>15</v>
      </c>
      <c t="s" s="62" r="C5">
        <v>176</v>
      </c>
      <c t="s" s="62" r="D5">
        <v>163</v>
      </c>
      <c t="s" s="62" r="E5">
        <v>10</v>
      </c>
      <c s="62" r="F5">
        <v>4</v>
      </c>
      <c s="62" r="G5">
        <v>0</v>
      </c>
      <c s="62" r="H5">
        <f>G5</f>
        <v>0</v>
      </c>
      <c s="62" r="I5">
        <f>H5</f>
        <v>0</v>
      </c>
      <c s="62" r="J5">
        <f>I5</f>
        <v>0</v>
      </c>
      <c s="62" r="K5">
        <f>J5</f>
        <v>0</v>
      </c>
      <c s="62" r="L5">
        <f>K5</f>
        <v>0</v>
      </c>
      <c s="46" r="M5">
        <f>L5</f>
        <v>0</v>
      </c>
      <c t="str" s="59" r="N5">
        <f>if(or(and((M5&gt;0),(E5="Done")),and((M5=0),(E5="Started"))),"!","")</f>
        <v/>
      </c>
    </row>
    <row r="6">
      <c s="65" r="A6"/>
      <c s="87" r="B6"/>
      <c t="s" s="43" r="C6">
        <v>208</v>
      </c>
      <c t="s" s="43" r="D6">
        <v>163</v>
      </c>
      <c t="s" s="43" r="E6">
        <v>10</v>
      </c>
      <c s="43" r="F6">
        <v>2</v>
      </c>
      <c s="43" r="G6">
        <v>0</v>
      </c>
      <c s="43" r="H6">
        <f>G6</f>
        <v>0</v>
      </c>
      <c s="43" r="I6">
        <f>H6</f>
        <v>0</v>
      </c>
      <c s="43" r="J6">
        <f>I6</f>
        <v>0</v>
      </c>
      <c s="43" r="K6">
        <f>J6</f>
        <v>0</v>
      </c>
      <c s="43" r="L6">
        <f>K6</f>
        <v>0</v>
      </c>
      <c s="110" r="M6">
        <f>L6</f>
        <v>0</v>
      </c>
      <c t="str" s="59" r="N6">
        <f>if(or(and((M6&gt;0),(E6="Done")),and((M6=0),(E6="Started"))),"!","")</f>
        <v/>
      </c>
    </row>
    <row r="7">
      <c s="65" r="A7"/>
      <c t="s" s="112" r="B7">
        <v>19</v>
      </c>
      <c t="s" s="39" r="C7">
        <v>176</v>
      </c>
      <c s="39" r="D7"/>
      <c s="39" r="E7"/>
      <c s="39" r="F7">
        <v>2</v>
      </c>
      <c s="39" r="G7">
        <f>F7</f>
        <v>2</v>
      </c>
      <c s="39" r="H7">
        <f>G7</f>
        <v>2</v>
      </c>
      <c s="39" r="I7">
        <f>H7</f>
        <v>2</v>
      </c>
      <c s="39" r="J7">
        <f>I7</f>
        <v>2</v>
      </c>
      <c s="39" r="K7">
        <v>2</v>
      </c>
      <c s="39" r="L7">
        <f>K7</f>
        <v>2</v>
      </c>
      <c s="73" r="M7">
        <f>L7</f>
        <v>2</v>
      </c>
      <c t="str" s="59" r="N7">
        <f>if(or(and((M7&gt;0),(E7="Done")),and((M7=0),(E7="Started"))),"!","")</f>
        <v/>
      </c>
    </row>
    <row r="8">
      <c s="65" r="A8"/>
      <c t="s" s="38" r="B8">
        <v>24</v>
      </c>
      <c t="s" s="62" r="C8">
        <v>176</v>
      </c>
      <c t="s" s="62" r="D8">
        <v>150</v>
      </c>
      <c t="s" s="62" r="E8">
        <v>10</v>
      </c>
      <c s="62" r="F8">
        <v>1</v>
      </c>
      <c s="62" r="G8">
        <f>F8</f>
        <v>1</v>
      </c>
      <c s="62" r="H8">
        <f>G8</f>
        <v>1</v>
      </c>
      <c s="62" r="I8">
        <f>H8</f>
        <v>1</v>
      </c>
      <c s="62" r="J8">
        <f>I8</f>
        <v>1</v>
      </c>
      <c s="62" r="K8">
        <v>0</v>
      </c>
      <c s="62" r="L8">
        <f>K8</f>
        <v>0</v>
      </c>
      <c s="46" r="M8">
        <f>L8</f>
        <v>0</v>
      </c>
      <c t="str" s="59" r="N8">
        <f>if(or(and((M8&gt;0),(E8="Done")),and((M8=0),(E8="Started"))),"!","")</f>
        <v/>
      </c>
    </row>
    <row r="9">
      <c s="65" r="A9"/>
      <c s="87" r="B9"/>
      <c t="s" s="43" r="C9">
        <v>208</v>
      </c>
      <c t="s" s="43" r="D9">
        <v>150</v>
      </c>
      <c t="s" s="43" r="E9">
        <v>10</v>
      </c>
      <c s="43" r="F9">
        <v>1</v>
      </c>
      <c s="43" r="G9">
        <f>F9</f>
        <v>1</v>
      </c>
      <c s="43" r="H9">
        <v>0</v>
      </c>
      <c s="43" r="I9">
        <f>H9</f>
        <v>0</v>
      </c>
      <c s="43" r="J9">
        <f>I9</f>
        <v>0</v>
      </c>
      <c s="43" r="K9">
        <f>J9</f>
        <v>0</v>
      </c>
      <c s="43" r="L9">
        <f>K9</f>
        <v>0</v>
      </c>
      <c s="110" r="M9">
        <f>L9</f>
        <v>0</v>
      </c>
      <c t="str" s="59" r="N9">
        <f>if(or(and((M9&gt;0),(E9="Done")),and((M9=0),(E9="Started"))),"!","")</f>
        <v/>
      </c>
    </row>
    <row r="10">
      <c s="65" r="A10"/>
      <c t="s" s="112" r="B10">
        <v>31</v>
      </c>
      <c t="s" s="62" r="C10">
        <v>209</v>
      </c>
      <c t="s" s="62" r="D10">
        <v>152</v>
      </c>
      <c t="s" s="62" r="E10">
        <v>10</v>
      </c>
      <c s="62" r="F10">
        <v>1</v>
      </c>
      <c s="62" r="G10">
        <v>0</v>
      </c>
      <c s="62" r="H10">
        <f>G10</f>
        <v>0</v>
      </c>
      <c s="62" r="I10">
        <f>H10</f>
        <v>0</v>
      </c>
      <c s="62" r="J10">
        <f>I10</f>
        <v>0</v>
      </c>
      <c s="62" r="K10">
        <f>J10</f>
        <v>0</v>
      </c>
      <c s="62" r="L10">
        <f>K10</f>
        <v>0</v>
      </c>
      <c s="46" r="M10">
        <f>L10</f>
        <v>0</v>
      </c>
      <c t="str" s="59" r="N10">
        <f>if(or(and((M10&gt;0),(E10="Done")),and((M10=0),(E10="Started"))),"!","")</f>
        <v/>
      </c>
    </row>
    <row r="11">
      <c s="65" r="A11"/>
      <c s="87" r="B11"/>
      <c t="s" s="43" r="C11">
        <v>208</v>
      </c>
      <c t="s" s="43" r="D11">
        <v>151</v>
      </c>
      <c t="s" s="43" r="E11">
        <v>10</v>
      </c>
      <c s="43" r="F11">
        <v>2</v>
      </c>
      <c s="43" r="G11">
        <f>F11</f>
        <v>2</v>
      </c>
      <c s="43" r="H11">
        <f>G11</f>
        <v>2</v>
      </c>
      <c s="43" r="I11">
        <f>H11</f>
        <v>2</v>
      </c>
      <c s="43" r="J11">
        <f>I11</f>
        <v>2</v>
      </c>
      <c s="43" r="K11">
        <v>0</v>
      </c>
      <c s="43" r="L11">
        <f>K11</f>
        <v>0</v>
      </c>
      <c s="110" r="M11">
        <f>L11</f>
        <v>0</v>
      </c>
      <c t="str" s="59" r="N11">
        <f>if(or(and((M11&gt;0),(E11="Done")),and((M11=0),(E11="Started"))),"!","")</f>
        <v/>
      </c>
    </row>
    <row r="12">
      <c t="s" s="65" r="A12">
        <v>210</v>
      </c>
      <c t="s" s="38" r="B12">
        <v>34</v>
      </c>
      <c t="s" s="62" r="C12">
        <v>211</v>
      </c>
      <c t="s" s="62" r="D12">
        <v>151</v>
      </c>
      <c t="s" s="62" r="E12">
        <v>10</v>
      </c>
      <c s="62" r="F12">
        <v>1</v>
      </c>
      <c s="62" r="G12">
        <f>F12</f>
        <v>1</v>
      </c>
      <c s="62" r="H12">
        <f>G12</f>
        <v>1</v>
      </c>
      <c s="62" r="I12">
        <v>0</v>
      </c>
      <c s="62" r="J12">
        <f>I12</f>
        <v>0</v>
      </c>
      <c s="62" r="K12">
        <f>J12</f>
        <v>0</v>
      </c>
      <c s="62" r="L12">
        <f>K12</f>
        <v>0</v>
      </c>
      <c s="46" r="M12">
        <f>L12</f>
        <v>0</v>
      </c>
      <c t="str" s="59" r="N12">
        <f>if(or(and((M12&gt;0),(E12="Done")),and((M12=0),(E12="Started"))),"!","")</f>
        <v/>
      </c>
    </row>
    <row r="13">
      <c s="65" r="A13"/>
      <c s="19" r="B13"/>
      <c t="s" s="94" r="C13">
        <v>212</v>
      </c>
      <c t="s" s="94" r="D13">
        <v>163</v>
      </c>
      <c t="s" s="94" r="E13">
        <v>10</v>
      </c>
      <c s="94" r="F13">
        <v>4</v>
      </c>
      <c s="94" r="G13">
        <f>F13</f>
        <v>4</v>
      </c>
      <c s="94" r="H13">
        <v>0</v>
      </c>
      <c s="94" r="I13">
        <f>H13</f>
        <v>0</v>
      </c>
      <c s="94" r="J13">
        <f>I13</f>
        <v>0</v>
      </c>
      <c s="94" r="K13">
        <f>J13</f>
        <v>0</v>
      </c>
      <c s="94" r="L13">
        <f>K13</f>
        <v>0</v>
      </c>
      <c s="121" r="M13">
        <f>L13</f>
        <v>0</v>
      </c>
      <c t="str" s="59" r="N13">
        <f>if(or(and((M13&gt;0),(E13="Done")),and((M13=0),(E13="Started"))),"!","")</f>
        <v/>
      </c>
    </row>
    <row r="14">
      <c s="65" r="A14"/>
      <c s="19" r="B14"/>
      <c t="s" s="94" r="C14">
        <v>213</v>
      </c>
      <c t="s" s="94" r="D14">
        <v>151</v>
      </c>
      <c t="s" s="94" r="E14">
        <v>10</v>
      </c>
      <c s="94" r="F14">
        <v>1</v>
      </c>
      <c s="94" r="G14">
        <v>3</v>
      </c>
      <c s="94" r="H14">
        <v>0</v>
      </c>
      <c s="94" r="I14">
        <f>H14</f>
        <v>0</v>
      </c>
      <c s="94" r="J14">
        <f>I14</f>
        <v>0</v>
      </c>
      <c s="94" r="K14">
        <f>J14</f>
        <v>0</v>
      </c>
      <c s="94" r="L14">
        <f>K14</f>
        <v>0</v>
      </c>
      <c s="121" r="M14">
        <f>L14</f>
        <v>0</v>
      </c>
      <c t="str" s="59" r="N14">
        <f>if(or(and((M14&gt;0),(E14="Done")),and((M14=0),(E14="Started"))),"!","")</f>
        <v/>
      </c>
    </row>
    <row r="15">
      <c s="65" r="A15"/>
      <c s="50" r="B15"/>
      <c t="s" s="43" r="C15">
        <v>214</v>
      </c>
      <c t="s" s="43" r="D15">
        <v>163</v>
      </c>
      <c t="s" s="43" r="E15">
        <v>10</v>
      </c>
      <c s="43" r="F15">
        <v>3</v>
      </c>
      <c s="43" r="G15">
        <f>F15</f>
        <v>3</v>
      </c>
      <c s="43" r="H15">
        <v>2</v>
      </c>
      <c s="43" r="I15">
        <v>0</v>
      </c>
      <c s="43" r="J15">
        <f>I15</f>
        <v>0</v>
      </c>
      <c s="43" r="K15">
        <f>J15</f>
        <v>0</v>
      </c>
      <c s="43" r="L15">
        <f>K15</f>
        <v>0</v>
      </c>
      <c s="110" r="M15">
        <f>L15</f>
        <v>0</v>
      </c>
      <c t="str" s="59" r="N15">
        <f>if(or(and((M15&gt;0),(E15="Done")),and((M15=0),(E15="Started"))),"!","")</f>
        <v/>
      </c>
    </row>
    <row r="16">
      <c s="65" r="A16"/>
      <c t="s" s="90" r="B16">
        <v>38</v>
      </c>
      <c t="s" s="62" r="C16">
        <v>215</v>
      </c>
      <c t="s" s="62" r="D16">
        <v>151</v>
      </c>
      <c t="s" s="62" r="E16">
        <v>10</v>
      </c>
      <c s="62" r="F16">
        <v>4</v>
      </c>
      <c s="62" r="G16">
        <f>F16</f>
        <v>4</v>
      </c>
      <c s="62" r="H16">
        <v>0</v>
      </c>
      <c s="62" r="I16">
        <f>H16</f>
        <v>0</v>
      </c>
      <c s="62" r="J16">
        <f>I16</f>
        <v>0</v>
      </c>
      <c s="62" r="K16">
        <f>J16</f>
        <v>0</v>
      </c>
      <c s="62" r="L16">
        <f>K16</f>
        <v>0</v>
      </c>
      <c s="46" r="M16">
        <f>L16</f>
        <v>0</v>
      </c>
      <c t="str" s="59" r="N16">
        <f>if(or(and((M16&gt;0),(E16="Done")),and((M16=0),(E16="Started"))),"!","")</f>
        <v/>
      </c>
    </row>
    <row r="17">
      <c s="65" r="A17"/>
      <c s="19" r="B17"/>
      <c t="s" s="94" r="C17">
        <v>216</v>
      </c>
      <c t="s" s="94" r="D17">
        <v>151</v>
      </c>
      <c t="s" s="94" r="E17">
        <v>10</v>
      </c>
      <c s="94" r="F17">
        <v>3</v>
      </c>
      <c s="94" r="G17">
        <f>F17</f>
        <v>3</v>
      </c>
      <c s="94" r="H17">
        <f>G17</f>
        <v>3</v>
      </c>
      <c s="94" r="I17">
        <v>0</v>
      </c>
      <c s="94" r="J17">
        <f>I17</f>
        <v>0</v>
      </c>
      <c s="94" r="K17">
        <f>J17</f>
        <v>0</v>
      </c>
      <c s="94" r="L17">
        <f>K17</f>
        <v>0</v>
      </c>
      <c s="121" r="M17">
        <f>L17</f>
        <v>0</v>
      </c>
      <c t="str" s="59" r="N17">
        <f>if(or(and((M17&gt;0),(E17="Done")),and((M17=0),(E17="Started"))),"!","")</f>
        <v/>
      </c>
    </row>
    <row r="18">
      <c s="65" r="A18"/>
      <c s="19" r="B18"/>
      <c t="s" s="94" r="C18">
        <v>217</v>
      </c>
      <c t="s" s="94" r="D18">
        <v>163</v>
      </c>
      <c t="s" s="94" r="E18">
        <v>10</v>
      </c>
      <c s="94" r="F18">
        <v>4</v>
      </c>
      <c s="94" r="G18">
        <f>F18</f>
        <v>4</v>
      </c>
      <c s="94" r="H18">
        <f>G18</f>
        <v>4</v>
      </c>
      <c s="94" r="I18">
        <v>3</v>
      </c>
      <c s="94" r="J18">
        <f>I18</f>
        <v>3</v>
      </c>
      <c s="94" r="K18">
        <v>0</v>
      </c>
      <c s="94" r="L18">
        <f>K18</f>
        <v>0</v>
      </c>
      <c s="121" r="M18">
        <f>L18</f>
        <v>0</v>
      </c>
      <c t="str" s="59" r="N18">
        <f>if(or(and((M18&gt;0),(E18="Done")),and((M18=0),(E18="Started"))),"!","")</f>
        <v/>
      </c>
    </row>
    <row r="19">
      <c s="65" r="A19"/>
      <c s="50" r="B19"/>
      <c t="s" s="43" r="C19">
        <v>218</v>
      </c>
      <c t="s" s="43" r="D19">
        <v>163</v>
      </c>
      <c t="s" s="43" r="E19">
        <v>10</v>
      </c>
      <c s="43" r="F19">
        <v>3</v>
      </c>
      <c s="43" r="G19">
        <f>F19</f>
        <v>3</v>
      </c>
      <c s="43" r="H19">
        <f>G19</f>
        <v>3</v>
      </c>
      <c s="43" r="I19">
        <f>H19</f>
        <v>3</v>
      </c>
      <c s="43" r="J19">
        <f>I19</f>
        <v>3</v>
      </c>
      <c s="43" r="K19">
        <v>0</v>
      </c>
      <c s="43" r="L19">
        <f>K19</f>
        <v>0</v>
      </c>
      <c s="110" r="M19">
        <f>L19</f>
        <v>0</v>
      </c>
      <c t="str" s="59" r="N19">
        <f>if(or(and((M19&gt;0),(E19="Done")),and((M19=0),(E19="Started"))),"!","")</f>
        <v/>
      </c>
    </row>
    <row r="20">
      <c s="65" r="A20"/>
      <c t="s" s="90" r="B20">
        <v>42</v>
      </c>
      <c t="s" s="62" r="C20">
        <v>219</v>
      </c>
      <c t="s" s="62" r="D20">
        <v>151</v>
      </c>
      <c t="s" s="62" r="E20">
        <v>10</v>
      </c>
      <c s="62" r="F20">
        <v>2</v>
      </c>
      <c s="62" r="G20">
        <f>F20</f>
        <v>2</v>
      </c>
      <c s="62" r="H20">
        <f>G20</f>
        <v>2</v>
      </c>
      <c s="62" r="I20">
        <f>H20</f>
        <v>2</v>
      </c>
      <c s="62" r="J20">
        <f>I20</f>
        <v>2</v>
      </c>
      <c s="62" r="K20">
        <v>0</v>
      </c>
      <c s="62" r="L20">
        <f>K20</f>
        <v>0</v>
      </c>
      <c s="46" r="M20">
        <f>L20</f>
        <v>0</v>
      </c>
      <c t="str" s="59" r="N20">
        <f>if(or(and((M20&gt;0),(E20="Done")),and((M20=0),(E20="Started"))),"!","")</f>
        <v/>
      </c>
    </row>
    <row r="21">
      <c s="65" r="A21"/>
      <c s="19" r="B21"/>
      <c t="s" s="94" r="C21">
        <v>220</v>
      </c>
      <c t="s" s="94" r="D21">
        <v>152</v>
      </c>
      <c t="s" s="94" r="E21">
        <v>10</v>
      </c>
      <c s="94" r="F21">
        <v>2</v>
      </c>
      <c s="94" r="G21">
        <f>F21</f>
        <v>2</v>
      </c>
      <c s="94" r="H21">
        <v>1</v>
      </c>
      <c s="94" r="I21">
        <v>0</v>
      </c>
      <c s="94" r="J21">
        <f>I21</f>
        <v>0</v>
      </c>
      <c s="94" r="K21">
        <f>J21</f>
        <v>0</v>
      </c>
      <c s="94" r="L21">
        <f>K21</f>
        <v>0</v>
      </c>
      <c s="121" r="M21">
        <f>L21</f>
        <v>0</v>
      </c>
      <c t="str" s="59" r="N21">
        <f>if(or(and((M21&gt;0),(E21="Done")),and((M21=0),(E21="Started"))),"!","")</f>
        <v/>
      </c>
    </row>
    <row r="22">
      <c s="65" r="A22"/>
      <c s="19" r="B22"/>
      <c t="s" s="94" r="C22">
        <v>221</v>
      </c>
      <c t="s" s="94" r="D22">
        <v>152</v>
      </c>
      <c t="s" s="94" r="E22">
        <v>10</v>
      </c>
      <c s="94" r="F22">
        <v>2</v>
      </c>
      <c s="94" r="G22">
        <f>F22</f>
        <v>2</v>
      </c>
      <c s="94" r="H22">
        <v>1</v>
      </c>
      <c s="94" r="I22">
        <f>H22</f>
        <v>1</v>
      </c>
      <c s="94" r="J22">
        <f>I22</f>
        <v>1</v>
      </c>
      <c s="94" r="K22">
        <v>0</v>
      </c>
      <c s="94" r="L22">
        <f>K22</f>
        <v>0</v>
      </c>
      <c s="121" r="M22">
        <f>L22</f>
        <v>0</v>
      </c>
      <c t="str" s="59" r="N22">
        <f>if(or(and((M22&gt;0),(E22="Done")),and((M22=0),(E22="Started"))),"!","")</f>
        <v/>
      </c>
    </row>
    <row r="23">
      <c s="65" r="A23"/>
      <c s="50" r="B23"/>
      <c t="s" s="43" r="C23">
        <v>149</v>
      </c>
      <c t="s" s="43" r="D23">
        <v>152</v>
      </c>
      <c t="s" s="43" r="E23">
        <v>172</v>
      </c>
      <c s="43" r="F23">
        <v>3</v>
      </c>
      <c s="43" r="G23">
        <f>F23</f>
        <v>3</v>
      </c>
      <c s="43" r="H23">
        <f>G23</f>
        <v>3</v>
      </c>
      <c s="43" r="I23">
        <f>H23</f>
        <v>3</v>
      </c>
      <c s="43" r="J23">
        <f>I23</f>
        <v>3</v>
      </c>
      <c s="43" r="K23">
        <v>2</v>
      </c>
      <c s="43" r="L23">
        <f>K23</f>
        <v>2</v>
      </c>
      <c s="110" r="M23">
        <f>L23</f>
        <v>2</v>
      </c>
      <c t="str" s="59" r="N23">
        <f>if(or(and((M23&gt;0),(E23="Done")),and((M23=0),(E23="Started"))),"!","")</f>
        <v/>
      </c>
    </row>
    <row r="24">
      <c s="65" r="A24"/>
      <c t="s" s="90" r="B24">
        <v>46</v>
      </c>
      <c t="s" s="62" r="C24">
        <v>222</v>
      </c>
      <c t="s" s="62" r="D24">
        <v>151</v>
      </c>
      <c t="s" s="62" r="E24">
        <v>10</v>
      </c>
      <c s="62" r="F24">
        <v>1</v>
      </c>
      <c s="62" r="G24">
        <f>F24</f>
        <v>1</v>
      </c>
      <c s="62" r="H24">
        <f>G24</f>
        <v>1</v>
      </c>
      <c s="62" r="I24">
        <v>0</v>
      </c>
      <c s="62" r="J24">
        <f>I24</f>
        <v>0</v>
      </c>
      <c s="62" r="K24">
        <f>J24</f>
        <v>0</v>
      </c>
      <c s="62" r="L24">
        <f>K24</f>
        <v>0</v>
      </c>
      <c s="46" r="M24">
        <f>L24</f>
        <v>0</v>
      </c>
      <c t="str" s="59" r="N24">
        <f>if(or(and((M24&gt;0),(E24="Done")),and((M24=0),(E24="Started"))),"!","")</f>
        <v/>
      </c>
    </row>
    <row r="25">
      <c s="65" r="A25"/>
      <c s="19" r="B25"/>
      <c t="s" s="94" r="C25">
        <v>186</v>
      </c>
      <c t="s" s="94" r="D25">
        <v>150</v>
      </c>
      <c t="s" s="94" r="E25">
        <v>172</v>
      </c>
      <c s="94" r="F25">
        <v>6</v>
      </c>
      <c s="94" r="G25">
        <f>F25</f>
        <v>6</v>
      </c>
      <c s="94" r="H25">
        <f>G25</f>
        <v>6</v>
      </c>
      <c s="94" r="I25">
        <f>H25</f>
        <v>6</v>
      </c>
      <c s="94" r="J25">
        <f>I25</f>
        <v>6</v>
      </c>
      <c s="94" r="K25">
        <v>3</v>
      </c>
      <c s="94" r="L25">
        <f>K25</f>
        <v>3</v>
      </c>
      <c s="121" r="M25">
        <f>L25</f>
        <v>3</v>
      </c>
      <c t="str" s="59" r="N25">
        <f>if(or(and((M25&gt;0),(E25="Done")),and((M25=0),(E25="Started"))),"!","")</f>
        <v/>
      </c>
    </row>
    <row r="26">
      <c s="65" r="A26"/>
      <c s="19" r="B26"/>
      <c t="s" s="94" r="C26">
        <v>187</v>
      </c>
      <c s="94" r="D26"/>
      <c s="94" r="E26"/>
      <c s="94" r="F26">
        <v>2</v>
      </c>
      <c s="94" r="G26">
        <f>F26</f>
        <v>2</v>
      </c>
      <c s="94" r="H26">
        <f>G26</f>
        <v>2</v>
      </c>
      <c s="94" r="I26">
        <f>H26</f>
        <v>2</v>
      </c>
      <c s="94" r="J26">
        <f>I26</f>
        <v>2</v>
      </c>
      <c s="94" r="K26">
        <f>J26</f>
        <v>2</v>
      </c>
      <c s="94" r="L26">
        <f>K26</f>
        <v>2</v>
      </c>
      <c s="121" r="M26">
        <f>L26</f>
        <v>2</v>
      </c>
      <c t="str" s="59" r="N26">
        <f>if(or(and((M26&gt;0),(E26="Done")),and((M26=0),(E26="Started"))),"!","")</f>
        <v/>
      </c>
    </row>
    <row r="27">
      <c s="65" r="A27"/>
      <c s="19" r="B27"/>
      <c t="s" s="94" r="C27">
        <v>188</v>
      </c>
      <c s="94" r="D27"/>
      <c s="94" r="E27"/>
      <c s="94" r="F27">
        <v>5</v>
      </c>
      <c s="94" r="G27">
        <f>F27</f>
        <v>5</v>
      </c>
      <c s="94" r="H27">
        <f>G27</f>
        <v>5</v>
      </c>
      <c s="94" r="I27">
        <f>H27</f>
        <v>5</v>
      </c>
      <c s="94" r="J27">
        <f>I27</f>
        <v>5</v>
      </c>
      <c s="94" r="K27">
        <f>J27</f>
        <v>5</v>
      </c>
      <c s="94" r="L27">
        <f>K27</f>
        <v>5</v>
      </c>
      <c s="121" r="M27">
        <f>L27</f>
        <v>5</v>
      </c>
      <c t="str" s="59" r="N27">
        <f>if(or(and((M27&gt;0),(E27="Done")),and((M27=0),(E27="Started"))),"!","")</f>
        <v/>
      </c>
    </row>
    <row r="28">
      <c s="65" r="A28"/>
      <c s="50" r="B28"/>
      <c t="s" s="43" r="C28">
        <v>190</v>
      </c>
      <c s="43" r="D28"/>
      <c s="43" r="E28"/>
      <c s="43" r="F28">
        <v>3</v>
      </c>
      <c s="43" r="G28">
        <f>F28</f>
        <v>3</v>
      </c>
      <c s="43" r="H28">
        <f>G28</f>
        <v>3</v>
      </c>
      <c s="43" r="I28">
        <f>H28</f>
        <v>3</v>
      </c>
      <c s="43" r="J28">
        <f>I28</f>
        <v>3</v>
      </c>
      <c s="43" r="K28">
        <f>J28</f>
        <v>3</v>
      </c>
      <c s="43" r="L28">
        <f>K28</f>
        <v>3</v>
      </c>
      <c s="110" r="M28">
        <f>L28</f>
        <v>3</v>
      </c>
      <c t="str" s="59" r="N28">
        <f>if(or(and((M28&gt;0),(E28="Done")),and((M28=0),(E28="Started"))),"!","")</f>
        <v/>
      </c>
    </row>
    <row r="29">
      <c s="65" r="A29"/>
      <c t="s" s="108" r="B29">
        <v>49</v>
      </c>
      <c t="s" s="39" r="C29">
        <v>223</v>
      </c>
      <c t="s" s="39" r="D29">
        <v>150</v>
      </c>
      <c t="s" s="39" r="E29">
        <v>10</v>
      </c>
      <c s="39" r="F29">
        <v>6</v>
      </c>
      <c s="39" r="G29">
        <f>F29</f>
        <v>6</v>
      </c>
      <c s="39" r="H29">
        <v>3</v>
      </c>
      <c s="39" r="I29">
        <v>2</v>
      </c>
      <c s="39" r="J29">
        <f>I29</f>
        <v>2</v>
      </c>
      <c s="39" r="K29">
        <v>0</v>
      </c>
      <c s="39" r="L29">
        <f>K29</f>
        <v>0</v>
      </c>
      <c s="73" r="M29">
        <f>L29</f>
        <v>0</v>
      </c>
      <c t="str" s="59" r="N29">
        <f>if(or(and((M29&gt;0),(E29="Done")),and((M29=0),(E29="Started"))),"!","")</f>
        <v/>
      </c>
    </row>
    <row r="30">
      <c s="65" r="A30"/>
      <c s="22" r="B30"/>
      <c s="62" r="C30"/>
      <c s="62" r="D30"/>
      <c s="62" r="E30"/>
      <c s="62" r="F30"/>
      <c t="str" s="62" r="G30">
        <f>F30</f>
        <v/>
      </c>
      <c t="str" s="62" r="H30">
        <f>G30</f>
        <v/>
      </c>
      <c t="str" s="62" r="I30">
        <f>H30</f>
        <v/>
      </c>
      <c t="str" s="62" r="J30">
        <f>I30</f>
        <v/>
      </c>
      <c t="str" s="62" r="K30">
        <f>J30</f>
        <v/>
      </c>
      <c t="str" s="62" r="L30">
        <f>K30</f>
        <v/>
      </c>
      <c t="str" s="46" r="M30">
        <f>L30</f>
        <v/>
      </c>
      <c s="59" r="N30"/>
    </row>
    <row r="31">
      <c s="65" r="A31"/>
      <c s="19" r="B31"/>
      <c s="94" r="C31"/>
      <c s="94" r="D31"/>
      <c s="94" r="E31"/>
      <c s="94" r="F31"/>
      <c t="str" s="94" r="G31">
        <f>F31</f>
        <v/>
      </c>
      <c t="str" s="94" r="H31">
        <f>G31</f>
        <v/>
      </c>
      <c t="str" s="94" r="I31">
        <f>H31</f>
        <v/>
      </c>
      <c t="str" s="94" r="J31">
        <f>I31</f>
        <v/>
      </c>
      <c t="str" s="94" r="K31">
        <f>J31</f>
        <v/>
      </c>
      <c t="str" s="94" r="L31">
        <f>K31</f>
        <v/>
      </c>
      <c t="str" s="121" r="M31">
        <f>L31</f>
        <v/>
      </c>
      <c s="59" r="N31"/>
    </row>
    <row r="32">
      <c s="65" r="A32"/>
      <c s="19" r="B32"/>
      <c s="94" r="C32"/>
      <c s="94" r="D32"/>
      <c s="94" r="E32"/>
      <c s="94" r="F32"/>
      <c t="str" s="94" r="G32">
        <f>F32</f>
        <v/>
      </c>
      <c t="str" s="94" r="H32">
        <f>G32</f>
        <v/>
      </c>
      <c t="str" s="94" r="I32">
        <f>H32</f>
        <v/>
      </c>
      <c t="str" s="94" r="J32">
        <f>I32</f>
        <v/>
      </c>
      <c t="str" s="94" r="K32">
        <f>J32</f>
        <v/>
      </c>
      <c t="str" s="94" r="L32">
        <f>K32</f>
        <v/>
      </c>
      <c t="str" s="121" r="M32">
        <f>L32</f>
        <v/>
      </c>
      <c s="59" r="N32"/>
    </row>
    <row r="33">
      <c s="65" r="A33"/>
      <c s="19" r="B33"/>
      <c s="94" r="C33"/>
      <c s="94" r="D33"/>
      <c s="94" r="E33"/>
      <c s="94" r="F33"/>
      <c t="str" s="94" r="G33">
        <f>F33</f>
        <v/>
      </c>
      <c t="str" s="94" r="H33">
        <f>G33</f>
        <v/>
      </c>
      <c t="str" s="94" r="I33">
        <f>H33</f>
        <v/>
      </c>
      <c t="str" s="94" r="J33">
        <f>I33</f>
        <v/>
      </c>
      <c t="str" s="94" r="K33">
        <f>J33</f>
        <v/>
      </c>
      <c t="str" s="94" r="L33">
        <f>K33</f>
        <v/>
      </c>
      <c t="str" s="121" r="M33">
        <f>L33</f>
        <v/>
      </c>
      <c s="59" r="N33"/>
    </row>
    <row r="34">
      <c s="65" r="A34"/>
      <c s="19" r="B34"/>
      <c s="94" r="C34"/>
      <c s="94" r="D34"/>
      <c s="94" r="E34"/>
      <c s="94" r="F34"/>
      <c t="str" s="94" r="G34">
        <f>F34</f>
        <v/>
      </c>
      <c t="str" s="94" r="H34">
        <f>G34</f>
        <v/>
      </c>
      <c t="str" s="94" r="I34">
        <f>H34</f>
        <v/>
      </c>
      <c t="str" s="94" r="J34">
        <f>I34</f>
        <v/>
      </c>
      <c t="str" s="94" r="K34">
        <f>J34</f>
        <v/>
      </c>
      <c t="str" s="94" r="L34">
        <f>K34</f>
        <v/>
      </c>
      <c t="str" s="121" r="M34">
        <f>L34</f>
        <v/>
      </c>
      <c s="59" r="N34"/>
    </row>
    <row r="35">
      <c s="65" r="A35"/>
      <c s="50" r="B35"/>
      <c s="43" r="C35"/>
      <c s="43" r="D35"/>
      <c s="43" r="E35"/>
      <c s="43" r="F35"/>
      <c s="43" r="G35"/>
      <c s="43" r="H35"/>
      <c s="43" r="I35"/>
      <c s="43" r="J35"/>
      <c s="43" r="K35"/>
      <c s="43" r="L35"/>
      <c s="110" r="M35"/>
      <c s="69" r="N35"/>
    </row>
    <row r="36">
      <c s="65" r="A36"/>
      <c s="108" r="B36"/>
      <c s="39" r="C36"/>
      <c s="39" r="D36"/>
      <c s="39" r="E36"/>
      <c s="39" r="F36"/>
      <c t="str" s="39" r="G36">
        <f>F36</f>
        <v/>
      </c>
      <c t="str" s="39" r="H36">
        <f>G36</f>
        <v/>
      </c>
      <c t="str" s="39" r="I36">
        <f>H36</f>
        <v/>
      </c>
      <c t="str" s="39" r="J36">
        <f>I36</f>
        <v/>
      </c>
      <c t="str" s="39" r="K36">
        <f>J36</f>
        <v/>
      </c>
      <c t="str" s="39" r="L36">
        <f>K36</f>
        <v/>
      </c>
      <c t="str" s="39" r="M36">
        <f>L36</f>
        <v/>
      </c>
      <c s="39" r="N36"/>
    </row>
    <row r="37">
      <c s="62" r="B37"/>
      <c s="62" r="C37"/>
      <c s="62" r="D37"/>
      <c s="62" r="E37"/>
      <c s="62" r="F37">
        <f>SUM(F3:F36)</f>
        <v>93</v>
      </c>
      <c s="62" r="G37">
        <f>SUM(G3:G36)</f>
        <v>88</v>
      </c>
      <c s="62" r="H37">
        <f>SUM(H3:H36)</f>
        <v>64</v>
      </c>
      <c s="62" r="I37">
        <f>SUM(I3:I36)</f>
        <v>47</v>
      </c>
      <c s="62" r="J37">
        <f>SUM(J3:J36)</f>
        <v>47</v>
      </c>
      <c s="62" r="K37">
        <f>SUM(K3:K36)</f>
        <v>17</v>
      </c>
      <c s="62" r="L37">
        <f>SUM(L3:L36)</f>
        <v>17</v>
      </c>
      <c s="62" r="M37">
        <f>SUM(M3:M36)</f>
        <v>17</v>
      </c>
      <c s="62" r="N37"/>
    </row>
  </sheetData>
  <mergeCells count="6">
    <mergeCell ref="A1:A2"/>
    <mergeCell ref="B1:B2"/>
    <mergeCell ref="C1:C2"/>
    <mergeCell ref="D1:D2"/>
    <mergeCell ref="E1:E2"/>
    <mergeCell ref="B10:B11"/>
  </mergeCells>
  <conditionalFormatting sqref="E3 E4 E5 E6 E7 E8 E9 E10 E11 E12 E13 E14 E15 E16 E17 E18 E19 E20 E21 E22 E23 E24 E25 E26 E27 E28 E29 E30 E31 E32 E33 E34 E35 E36">
    <cfRule text="started" priority="1" type="containsText" operator="containsText" stopIfTrue="1" dxfId="41">
      <formula>NOT(ISERROR(SEARCH("started", E3)))</formula>
    </cfRule>
    <cfRule priority="2" type="cellIs" operator="equal" stopIfTrue="1" dxfId="42">
      <formula>"done"</formula>
    </cfRule>
    <cfRule priority="3" type="cellIs" operator="equal" stopIfTrue="1" dxfId="42">
      <formula>"Done"</formula>
    </cfRule>
    <cfRule text="verified" priority="4" type="containsText" operator="containsText" stopIfTrue="1" dxfId="43">
      <formula>NOT(ISERROR(SEARCH("verified", E3)))</formula>
    </cfRule>
    <cfRule text="accepted" priority="5" type="containsText" operator="containsText" stopIfTrue="1" dxfId="44">
      <formula>NOT(ISERROR(SEARCH("accepted", E3)))</formula>
    </cfRule>
  </conditionalFormatting>
  <conditionalFormatting sqref="E1 E2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cfRule text="start" priority="1" type="containsText" operator="containsText" stopIfTrue="1" dxfId="45">
      <formula>NOT(ISERROR(SEARCH("start", E1)))</formula>
    </cfRule>
    <cfRule priority="2" type="cellIs" operator="equal" stopIfTrue="1" dxfId="46">
      <formula>"done"</formula>
    </cfRule>
    <cfRule text="wip" priority="3" type="containsText" operator="containsText" stopIfTrue="1" dxfId="47">
      <formula>NOT(ISERROR(SEARCH("wip", E1)))</formula>
    </cfRule>
    <cfRule priority="4" type="cellIs" operator="equal" stopIfTrue="1" dxfId="46">
      <formula>"Done"</formula>
    </cfRule>
    <cfRule text="done" priority="5" type="containsText" operator="containsText" stopIfTrue="1" dxfId="41">
      <formula>NOT(ISERROR(SEARCH("done", E1)))</formula>
    </cfRule>
    <cfRule text="compl" priority="6" type="containsText" operator="containsText" stopIfTrue="1" dxfId="46">
      <formula>NOT(ISERROR(SEARCH("compl", E1)))</formula>
    </cfRule>
  </conditionalFormatting>
  <dataValidations>
    <dataValidation errorStyle="warning" showErrorMessage="1" sqref="E3:E36" allowBlank="1" prompt="Click and enter a value from the list of items" type="list" showInputMessage="1">
      <formula1>"Started,Done,Verified,Accepted by Customer,"</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D3" ySplit="2.0" xSplit="3.0" activePane="bottomRight" state="frozen"/>
      <selection sqref="D1" activeCell="D1" pane="topRight"/>
      <selection sqref="A3" activeCell="A3" pane="bottomLeft"/>
      <selection sqref="D3" activeCell="D3" pane="bottomRight"/>
    </sheetView>
  </sheetViews>
  <sheetFormatPr customHeight="1" defaultColWidth="17.14" defaultRowHeight="12.75"/>
  <cols>
    <col min="1" customWidth="1" max="1" width="2.14"/>
    <col min="2" customWidth="1" max="2" width="46.14"/>
    <col min="3" customWidth="1" max="3" width="43.57"/>
    <col min="5" customWidth="1" max="5" width="10.71"/>
    <col min="6" customWidth="1" max="6" width="7.57"/>
    <col min="7" customWidth="1" max="11" width="8.86"/>
    <col min="12" customWidth="1" max="14" width="9.29"/>
  </cols>
  <sheetData>
    <row r="1">
      <c s="65" r="A1"/>
      <c t="s" s="85" r="B1">
        <v>2</v>
      </c>
      <c t="s" s="85" r="C1">
        <v>139</v>
      </c>
      <c t="s" s="85" r="D1">
        <v>140</v>
      </c>
      <c t="s" s="85" r="E1">
        <v>3</v>
      </c>
      <c t="s" s="89" r="F1">
        <v>141</v>
      </c>
      <c t="s" s="64" r="G1">
        <v>147</v>
      </c>
      <c t="s" s="64" r="H1">
        <v>148</v>
      </c>
      <c t="s" s="64" r="I1">
        <v>142</v>
      </c>
      <c t="s" s="64" r="J1">
        <v>143</v>
      </c>
      <c t="s" s="64" r="K1">
        <v>144</v>
      </c>
      <c s="94" r="L1"/>
      <c s="94" r="M1"/>
      <c s="94" r="N1"/>
    </row>
    <row r="2">
      <c s="65" r="A2"/>
      <c s="85" r="B2"/>
      <c s="85" r="C2"/>
      <c s="85" r="D2"/>
      <c s="85" r="E2"/>
      <c s="21" r="F2">
        <v>41778</v>
      </c>
      <c s="41" r="G2">
        <f>F2</f>
        <v>41778</v>
      </c>
      <c s="41" r="H2">
        <f>G2+1</f>
        <v>41779</v>
      </c>
      <c s="41" r="I2">
        <f>H2+1</f>
        <v>41780</v>
      </c>
      <c s="41" r="J2">
        <f>I2+1</f>
        <v>41781</v>
      </c>
      <c s="41" r="K2">
        <f>J2+1</f>
        <v>41782</v>
      </c>
      <c s="28" r="L2"/>
      <c s="28" r="M2"/>
      <c s="63" r="N2"/>
    </row>
    <row r="3">
      <c s="65" r="A3"/>
      <c s="108" r="B3"/>
      <c s="39" r="C3"/>
      <c s="39" r="D3"/>
      <c s="39" r="E3"/>
      <c s="39" r="F3"/>
      <c t="str" s="39" r="G3">
        <f>F3</f>
        <v/>
      </c>
      <c t="str" s="39" r="H3">
        <f>G3</f>
        <v/>
      </c>
      <c t="str" s="39" r="I3">
        <f>H3</f>
        <v/>
      </c>
      <c t="str" s="39" r="J3">
        <f>I3</f>
        <v/>
      </c>
      <c t="str" s="39" r="K3">
        <f>J3</f>
        <v/>
      </c>
      <c s="39" r="L3"/>
      <c s="39" r="M3"/>
      <c s="39" r="N3"/>
    </row>
    <row r="4">
      <c s="65" r="A4"/>
      <c t="s" s="112" r="B4">
        <v>224</v>
      </c>
      <c t="s" s="62" r="C4">
        <v>225</v>
      </c>
      <c t="s" s="62" r="D4">
        <v>150</v>
      </c>
      <c t="s" s="62" r="E4">
        <v>10</v>
      </c>
      <c s="62" r="F4">
        <v>4</v>
      </c>
      <c s="62" r="G4">
        <f>F4</f>
        <v>4</v>
      </c>
      <c s="62" r="H4">
        <v>1</v>
      </c>
      <c s="62" r="I4">
        <v>0</v>
      </c>
      <c s="62" r="J4">
        <f>I4</f>
        <v>0</v>
      </c>
      <c s="62" r="K4">
        <f>J4</f>
        <v>0</v>
      </c>
      <c s="62" r="L4"/>
      <c s="62" r="M4"/>
      <c s="46" r="N4"/>
    </row>
    <row r="5">
      <c s="65" r="A5"/>
      <c s="10" r="B5"/>
      <c t="s" s="94" r="C5">
        <v>226</v>
      </c>
      <c t="s" s="94" r="D5">
        <v>227</v>
      </c>
      <c t="s" s="94" r="E5">
        <v>10</v>
      </c>
      <c s="94" r="F5">
        <v>20</v>
      </c>
      <c s="94" r="G5">
        <f>F5</f>
        <v>20</v>
      </c>
      <c s="94" r="H5">
        <f>G5</f>
        <v>20</v>
      </c>
      <c s="94" r="I5">
        <v>10</v>
      </c>
      <c s="94" r="J5">
        <v>4</v>
      </c>
      <c s="94" r="K5">
        <v>0</v>
      </c>
      <c s="94" r="L5"/>
      <c s="94" r="M5"/>
      <c s="121" r="N5"/>
    </row>
    <row r="6">
      <c s="65" r="A6"/>
      <c s="10" r="B6"/>
      <c t="s" s="94" r="C6">
        <v>228</v>
      </c>
      <c t="s" s="94" r="D6">
        <v>229</v>
      </c>
      <c t="s" s="94" r="E6">
        <v>10</v>
      </c>
      <c s="94" r="F6">
        <v>20</v>
      </c>
      <c s="94" r="G6">
        <f>F6</f>
        <v>20</v>
      </c>
      <c s="94" r="H6">
        <v>12</v>
      </c>
      <c s="94" r="I6">
        <v>10</v>
      </c>
      <c s="94" r="J6">
        <f>I6</f>
        <v>10</v>
      </c>
      <c s="94" r="K6">
        <v>0</v>
      </c>
      <c s="94" r="L6"/>
      <c s="94" r="M6"/>
      <c s="121" r="N6"/>
    </row>
    <row r="7">
      <c s="65" r="A7"/>
      <c s="87" r="B7"/>
      <c s="43" r="C7"/>
      <c s="43" r="D7"/>
      <c s="43" r="E7"/>
      <c s="43" r="F7"/>
      <c t="str" s="43" r="G7">
        <f>F7</f>
        <v/>
      </c>
      <c t="str" s="43" r="H7">
        <f>G7</f>
        <v/>
      </c>
      <c t="str" s="43" r="I7">
        <f>H7</f>
        <v/>
      </c>
      <c t="str" s="43" r="J7">
        <f>I7</f>
        <v/>
      </c>
      <c t="str" s="43" r="K7">
        <f>J7</f>
        <v/>
      </c>
      <c s="43" r="L7"/>
      <c s="43" r="M7"/>
      <c s="110" r="N7"/>
    </row>
    <row r="8">
      <c s="65" r="A8"/>
      <c t="s" s="112" r="B8">
        <v>15</v>
      </c>
      <c t="s" s="62" r="C8">
        <v>230</v>
      </c>
      <c t="s" s="62" r="D8">
        <v>231</v>
      </c>
      <c t="s" s="62" r="E8">
        <v>10</v>
      </c>
      <c s="62" r="F8">
        <v>1</v>
      </c>
      <c s="62" r="G8">
        <f>F8</f>
        <v>1</v>
      </c>
      <c s="62" r="H8">
        <f>G8</f>
        <v>1</v>
      </c>
      <c s="62" r="I8">
        <f>H8</f>
        <v>1</v>
      </c>
      <c s="62" r="J8">
        <v>0</v>
      </c>
      <c s="62" r="K8">
        <f>J8</f>
        <v>0</v>
      </c>
      <c s="62" r="L8"/>
      <c s="62" r="M8"/>
      <c s="46" r="N8"/>
    </row>
    <row r="9">
      <c s="65" r="A9"/>
      <c s="10" r="B9"/>
      <c t="s" s="94" r="C9">
        <v>232</v>
      </c>
      <c t="s" s="94" r="D9">
        <v>231</v>
      </c>
      <c t="s" s="94" r="E9">
        <v>10</v>
      </c>
      <c s="94" r="F9">
        <v>1</v>
      </c>
      <c s="94" r="G9">
        <f>F9</f>
        <v>1</v>
      </c>
      <c s="94" r="H9">
        <f>G9</f>
        <v>1</v>
      </c>
      <c s="94" r="I9">
        <f>H9</f>
        <v>1</v>
      </c>
      <c s="94" r="J9">
        <v>0</v>
      </c>
      <c s="94" r="K9">
        <f>J9</f>
        <v>0</v>
      </c>
      <c s="94" r="L9"/>
      <c s="94" r="M9"/>
      <c s="121" r="N9"/>
    </row>
    <row r="10">
      <c s="65" r="A10"/>
      <c s="10" r="B10"/>
      <c t="s" s="94" r="C10">
        <v>233</v>
      </c>
      <c t="s" s="94" r="D10">
        <v>163</v>
      </c>
      <c t="s" s="94" r="E10">
        <v>10</v>
      </c>
      <c s="94" r="F10">
        <v>2</v>
      </c>
      <c s="94" r="G10">
        <f>F10</f>
        <v>2</v>
      </c>
      <c s="94" r="H10">
        <f>G10</f>
        <v>2</v>
      </c>
      <c s="94" r="I10">
        <f>H10</f>
        <v>2</v>
      </c>
      <c s="94" r="J10">
        <v>0</v>
      </c>
      <c s="94" r="K10">
        <f>J10</f>
        <v>0</v>
      </c>
      <c s="94" r="L10"/>
      <c s="94" r="M10"/>
      <c s="121" r="N10"/>
    </row>
    <row r="11">
      <c s="65" r="A11"/>
      <c s="10" r="B11"/>
      <c t="s" s="94" r="C11">
        <v>176</v>
      </c>
      <c s="94" r="D11"/>
      <c s="94" r="E11"/>
      <c s="94" r="F11">
        <v>4</v>
      </c>
      <c s="94" r="G11">
        <f>F11</f>
        <v>4</v>
      </c>
      <c s="94" r="H11">
        <f>G11</f>
        <v>4</v>
      </c>
      <c s="94" r="I11">
        <f>H11</f>
        <v>4</v>
      </c>
      <c s="94" r="J11">
        <f>I11</f>
        <v>4</v>
      </c>
      <c s="94" r="K11">
        <f>J11</f>
        <v>4</v>
      </c>
      <c s="94" r="L11"/>
      <c s="94" r="M11"/>
      <c s="121" r="N11"/>
    </row>
    <row r="12">
      <c s="65" r="A12"/>
      <c s="87" r="B12"/>
      <c t="s" s="43" r="C12">
        <v>208</v>
      </c>
      <c t="s" s="43" r="D12">
        <v>163</v>
      </c>
      <c t="s" s="43" r="E12">
        <v>172</v>
      </c>
      <c s="43" r="F12">
        <v>2</v>
      </c>
      <c s="43" r="G12">
        <f>F12</f>
        <v>2</v>
      </c>
      <c s="43" r="H12">
        <f>G12</f>
        <v>2</v>
      </c>
      <c s="43" r="I12">
        <f>H12</f>
        <v>2</v>
      </c>
      <c s="43" r="J12">
        <f>I12</f>
        <v>2</v>
      </c>
      <c s="43" r="K12">
        <f>J12</f>
        <v>2</v>
      </c>
      <c s="43" r="L12"/>
      <c s="43" r="M12"/>
      <c s="110" r="N12"/>
    </row>
    <row r="13">
      <c s="65" r="A13"/>
      <c t="s" s="112" r="B13">
        <v>19</v>
      </c>
      <c t="s" s="62" r="C13">
        <v>234</v>
      </c>
      <c t="s" s="62" r="D13">
        <v>151</v>
      </c>
      <c t="s" s="62" r="E13">
        <v>10</v>
      </c>
      <c s="62" r="F13">
        <v>1</v>
      </c>
      <c s="62" r="G13">
        <f>F13</f>
        <v>1</v>
      </c>
      <c s="62" r="H13">
        <f>G13</f>
        <v>1</v>
      </c>
      <c s="62" r="I13">
        <f>H13</f>
        <v>1</v>
      </c>
      <c s="62" r="J13">
        <f>I13</f>
        <v>1</v>
      </c>
      <c s="62" r="K13">
        <v>0</v>
      </c>
      <c s="62" r="L13"/>
      <c s="62" r="M13"/>
      <c s="46" r="N13"/>
    </row>
    <row r="14">
      <c s="65" r="A14"/>
      <c s="10" r="B14"/>
      <c t="s" s="94" r="C14">
        <v>235</v>
      </c>
      <c t="s" s="94" r="D14">
        <v>151</v>
      </c>
      <c t="s" s="94" r="E14">
        <v>10</v>
      </c>
      <c s="94" r="F14">
        <v>1</v>
      </c>
      <c s="94" r="G14">
        <f>F14</f>
        <v>1</v>
      </c>
      <c s="94" r="H14">
        <v>0</v>
      </c>
      <c s="94" r="I14">
        <f>H14</f>
        <v>0</v>
      </c>
      <c s="94" r="J14">
        <f>I14</f>
        <v>0</v>
      </c>
      <c s="94" r="K14">
        <f>J14</f>
        <v>0</v>
      </c>
      <c s="94" r="L14"/>
      <c s="94" r="M14"/>
      <c s="121" r="N14"/>
    </row>
    <row r="15">
      <c s="65" r="A15"/>
      <c s="87" r="B15"/>
      <c t="s" s="43" r="C15">
        <v>176</v>
      </c>
      <c s="43" r="D15"/>
      <c s="43" r="E15"/>
      <c s="43" r="F15">
        <v>2</v>
      </c>
      <c s="43" r="G15">
        <f>F15</f>
        <v>2</v>
      </c>
      <c s="43" r="H15">
        <f>G15</f>
        <v>2</v>
      </c>
      <c s="43" r="I15">
        <f>H15</f>
        <v>2</v>
      </c>
      <c s="43" r="J15">
        <f>I15</f>
        <v>2</v>
      </c>
      <c s="43" r="K15">
        <f>J15</f>
        <v>2</v>
      </c>
      <c s="43" r="L15"/>
      <c s="43" r="M15"/>
      <c s="110" r="N15"/>
    </row>
    <row r="16">
      <c s="65" r="A16"/>
      <c t="s" s="112" r="B16">
        <v>24</v>
      </c>
      <c t="s" s="62" r="C16">
        <v>236</v>
      </c>
      <c t="s" s="62" r="D16">
        <v>237</v>
      </c>
      <c t="s" s="62" r="E16">
        <v>10</v>
      </c>
      <c s="62" r="F16">
        <v>2</v>
      </c>
      <c s="62" r="G16">
        <f>F16</f>
        <v>2</v>
      </c>
      <c s="62" r="H16">
        <f>G16</f>
        <v>2</v>
      </c>
      <c s="62" r="I16">
        <f>H16</f>
        <v>2</v>
      </c>
      <c s="62" r="J16">
        <v>2</v>
      </c>
      <c s="62" r="K16">
        <v>0</v>
      </c>
      <c s="62" r="L16"/>
      <c s="62" r="M16"/>
      <c s="46" r="N16"/>
    </row>
    <row r="17">
      <c s="65" r="A17"/>
      <c s="10" r="B17"/>
      <c t="s" s="94" r="C17">
        <v>176</v>
      </c>
      <c t="s" s="94" r="D17">
        <v>150</v>
      </c>
      <c t="s" s="94" r="E17">
        <v>172</v>
      </c>
      <c s="94" r="F17">
        <v>2</v>
      </c>
      <c s="94" r="G17">
        <f>F17</f>
        <v>2</v>
      </c>
      <c s="94" r="H17">
        <f>G17</f>
        <v>2</v>
      </c>
      <c s="94" r="I17">
        <f>H17</f>
        <v>2</v>
      </c>
      <c s="94" r="J17">
        <f>I17</f>
        <v>2</v>
      </c>
      <c s="94" r="K17">
        <v>1</v>
      </c>
      <c s="94" r="L17"/>
      <c s="94" r="M17"/>
      <c s="121" r="N17"/>
    </row>
    <row r="18">
      <c s="65" r="A18"/>
      <c s="87" r="B18"/>
      <c t="s" s="43" r="C18">
        <v>208</v>
      </c>
      <c t="s" s="43" r="D18">
        <v>150</v>
      </c>
      <c t="s" s="43" r="E18">
        <v>172</v>
      </c>
      <c s="43" r="F18">
        <v>2</v>
      </c>
      <c s="43" r="G18">
        <f>F18</f>
        <v>2</v>
      </c>
      <c s="43" r="H18">
        <f>G18</f>
        <v>2</v>
      </c>
      <c s="43" r="I18">
        <f>H18</f>
        <v>2</v>
      </c>
      <c s="43" r="J18">
        <f>I18</f>
        <v>2</v>
      </c>
      <c s="43" r="K18">
        <v>1</v>
      </c>
      <c s="43" r="L18"/>
      <c s="43" r="M18"/>
      <c s="110" r="N18"/>
    </row>
    <row r="19">
      <c s="65" r="A19"/>
      <c t="s" s="112" r="B19">
        <v>27</v>
      </c>
      <c t="s" s="62" r="C19">
        <v>238</v>
      </c>
      <c t="s" s="62" r="D19">
        <v>152</v>
      </c>
      <c t="s" s="62" r="E19">
        <v>10</v>
      </c>
      <c s="62" r="F19">
        <v>1</v>
      </c>
      <c s="62" r="G19">
        <f>F19</f>
        <v>1</v>
      </c>
      <c s="62" r="H19">
        <f>G19</f>
        <v>1</v>
      </c>
      <c s="62" r="I19">
        <f>H19</f>
        <v>1</v>
      </c>
      <c s="62" r="J19">
        <v>0</v>
      </c>
      <c s="62" r="K19">
        <f>J19</f>
        <v>0</v>
      </c>
      <c s="62" r="L19"/>
      <c s="62" r="M19"/>
      <c s="46" r="N19"/>
    </row>
    <row r="20">
      <c s="65" r="A20"/>
      <c s="10" r="B20"/>
      <c t="s" s="94" r="C20">
        <v>176</v>
      </c>
      <c t="s" s="94" r="D20">
        <v>151</v>
      </c>
      <c t="s" s="94" r="E20">
        <v>10</v>
      </c>
      <c s="94" r="F20">
        <v>2</v>
      </c>
      <c s="94" r="G20">
        <f>F20</f>
        <v>2</v>
      </c>
      <c s="94" r="H20">
        <f>G20</f>
        <v>2</v>
      </c>
      <c s="94" r="I20">
        <f>H20</f>
        <v>2</v>
      </c>
      <c s="94" r="J20">
        <v>0</v>
      </c>
      <c s="94" r="K20">
        <f>J20</f>
        <v>0</v>
      </c>
      <c s="94" r="L20"/>
      <c s="94" r="M20"/>
      <c s="121" r="N20"/>
    </row>
    <row r="21">
      <c s="65" r="A21"/>
      <c s="10" r="B21"/>
      <c t="s" s="94" r="C21">
        <v>208</v>
      </c>
      <c t="s" s="94" r="D21">
        <v>151</v>
      </c>
      <c t="s" s="94" r="E21">
        <v>10</v>
      </c>
      <c s="94" r="F21">
        <v>2</v>
      </c>
      <c s="94" r="G21">
        <f>F21</f>
        <v>2</v>
      </c>
      <c s="94" r="H21">
        <f>G21</f>
        <v>2</v>
      </c>
      <c s="94" r="I21">
        <f>H21</f>
        <v>2</v>
      </c>
      <c s="94" r="J21">
        <v>0</v>
      </c>
      <c s="94" r="K21">
        <f>J21</f>
        <v>0</v>
      </c>
      <c s="94" r="L21"/>
      <c s="94" r="M21"/>
      <c s="94" r="N21"/>
    </row>
    <row r="22">
      <c s="65" r="A22"/>
      <c s="87" r="B22"/>
      <c s="43" r="C22"/>
      <c s="43" r="D22"/>
      <c s="43" r="E22"/>
      <c s="43" r="F22"/>
      <c s="43" r="G22"/>
      <c s="43" r="H22"/>
      <c s="43" r="I22"/>
      <c s="43" r="J22"/>
      <c s="43" r="K22"/>
      <c s="43" r="L22"/>
      <c s="43" r="M22"/>
      <c s="110" r="N22"/>
    </row>
    <row r="23">
      <c s="65" r="A23"/>
      <c t="s" s="38" r="B23">
        <v>31</v>
      </c>
      <c t="s" s="62" r="C23">
        <v>209</v>
      </c>
      <c t="s" s="62" r="D23">
        <v>152</v>
      </c>
      <c t="s" s="62" r="E23">
        <v>172</v>
      </c>
      <c s="62" r="F23">
        <v>1</v>
      </c>
      <c s="62" r="G23">
        <f>F23</f>
        <v>1</v>
      </c>
      <c s="62" r="H23">
        <f>G23</f>
        <v>1</v>
      </c>
      <c s="62" r="I23">
        <f>H23</f>
        <v>1</v>
      </c>
      <c s="62" r="J23">
        <f>I23</f>
        <v>1</v>
      </c>
      <c s="62" r="K23">
        <f>J23</f>
        <v>1</v>
      </c>
      <c s="62" r="L23"/>
      <c s="62" r="M23"/>
      <c s="62" r="N23"/>
    </row>
    <row r="24">
      <c s="65" r="A24"/>
      <c s="10" r="B24"/>
      <c t="s" s="94" r="C24">
        <v>208</v>
      </c>
      <c s="94" r="D24"/>
      <c s="94" r="E24"/>
      <c s="94" r="F24">
        <v>2</v>
      </c>
      <c s="94" r="G24">
        <f>F24</f>
        <v>2</v>
      </c>
      <c s="94" r="H24">
        <f>G24</f>
        <v>2</v>
      </c>
      <c s="94" r="I24">
        <f>H24</f>
        <v>2</v>
      </c>
      <c s="94" r="J24">
        <f>I24</f>
        <v>2</v>
      </c>
      <c s="94" r="K24">
        <f>J24</f>
        <v>2</v>
      </c>
      <c s="94" r="L24"/>
      <c s="94" r="M24"/>
      <c s="94" r="N24"/>
    </row>
    <row r="25">
      <c s="65" r="A25"/>
      <c s="10" r="B25"/>
      <c s="94" r="C25"/>
      <c s="94" r="D25"/>
      <c s="94" r="E25"/>
      <c s="94" r="F25"/>
      <c t="str" s="94" r="G25">
        <f>F25</f>
        <v/>
      </c>
      <c t="str" s="94" r="H25">
        <f>G25</f>
        <v/>
      </c>
      <c t="str" s="94" r="I25">
        <f>H25</f>
        <v/>
      </c>
      <c t="str" s="94" r="J25">
        <f>I25</f>
        <v/>
      </c>
      <c t="str" s="94" r="K25">
        <f>J25</f>
        <v/>
      </c>
      <c s="94" r="L25"/>
      <c s="94" r="M25"/>
      <c s="94" r="N25"/>
    </row>
    <row r="26">
      <c s="65" r="A26"/>
      <c s="10" r="B26"/>
      <c s="94" r="C26"/>
      <c s="94" r="D26"/>
      <c s="94" r="E26"/>
      <c s="94" r="F26"/>
      <c t="str" s="94" r="G26">
        <f>F26</f>
        <v/>
      </c>
      <c t="str" s="94" r="H26">
        <f>G26</f>
        <v/>
      </c>
      <c t="str" s="94" r="I26">
        <f>H26</f>
        <v/>
      </c>
      <c t="str" s="94" r="J26">
        <f>I26</f>
        <v/>
      </c>
      <c t="str" s="94" r="K26">
        <f>J26</f>
        <v/>
      </c>
      <c s="94" r="L26"/>
      <c s="94" r="M26"/>
      <c s="94" r="N26"/>
    </row>
    <row r="27">
      <c s="65" r="A27"/>
      <c s="50" r="B27"/>
      <c s="43" r="C27"/>
      <c s="43" r="D27"/>
      <c s="43" r="E27"/>
      <c s="43" r="F27"/>
      <c t="str" s="43" r="G27">
        <f>F27</f>
        <v/>
      </c>
      <c t="str" s="43" r="H27">
        <f>G27</f>
        <v/>
      </c>
      <c t="str" s="43" r="I27">
        <f>H27</f>
        <v/>
      </c>
      <c t="str" s="43" r="J27">
        <f>I27</f>
        <v/>
      </c>
      <c t="str" s="43" r="K27">
        <f>J27</f>
        <v/>
      </c>
      <c s="43" r="L27"/>
      <c s="43" r="M27"/>
      <c s="43" r="N27"/>
    </row>
    <row r="28">
      <c s="62" r="B28"/>
      <c s="62" r="C28"/>
      <c s="62" r="D28"/>
      <c s="62" r="E28"/>
      <c s="62" r="F28">
        <f>SUM(F3:F27)</f>
        <v>72</v>
      </c>
      <c s="62" r="G28">
        <f>SUM(G3:G27)</f>
        <v>72</v>
      </c>
      <c s="62" r="H28">
        <f>SUM(H3:H27)</f>
        <v>60</v>
      </c>
      <c s="62" r="I28">
        <f>SUM(I3:I27)</f>
        <v>47</v>
      </c>
      <c s="62" r="J28">
        <f>SUM(J3:J27)</f>
        <v>32</v>
      </c>
      <c s="62" r="K28">
        <f>SUM(K3:K27)</f>
        <v>13</v>
      </c>
      <c s="62" r="L28"/>
      <c s="62" r="M28"/>
      <c s="62" r="N28"/>
    </row>
  </sheetData>
  <mergeCells count="11">
    <mergeCell ref="A1:A2"/>
    <mergeCell ref="B1:B2"/>
    <mergeCell ref="C1:C2"/>
    <mergeCell ref="D1:D2"/>
    <mergeCell ref="E1:E2"/>
    <mergeCell ref="B4:B7"/>
    <mergeCell ref="B8:B12"/>
    <mergeCell ref="B13:B15"/>
    <mergeCell ref="B16:B18"/>
    <mergeCell ref="B19:B22"/>
    <mergeCell ref="B23:B26"/>
  </mergeCells>
  <conditionalFormatting sqref="E3 E4 E5 E6 E7 E8 E9 E10 E11 E12 E13 E14 E15 E16 E17 E18 E19 E20 E21 E22 E23 E24 E25 E26 E27">
    <cfRule text="started" priority="1" type="containsText" operator="containsText" stopIfTrue="1" dxfId="48">
      <formula>NOT(ISERROR(SEARCH("started", E3)))</formula>
    </cfRule>
    <cfRule priority="2" type="cellIs" operator="equal" stopIfTrue="1" dxfId="49">
      <formula>"done"</formula>
    </cfRule>
    <cfRule priority="3" type="cellIs" operator="equal" stopIfTrue="1" dxfId="49">
      <formula>"Done"</formula>
    </cfRule>
    <cfRule text="verified" priority="4" type="containsText" operator="containsText" stopIfTrue="1" dxfId="50">
      <formula>NOT(ISERROR(SEARCH("verified", E3)))</formula>
    </cfRule>
    <cfRule text="accepted" priority="5" type="containsText" operator="containsText" stopIfTrue="1" dxfId="51">
      <formula>NOT(ISERROR(SEARCH("accepted", E3)))</formula>
    </cfRule>
  </conditionalFormatting>
  <conditionalFormatting sqref="E1 E2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cfRule text="start" priority="1" type="containsText" operator="containsText" stopIfTrue="1" dxfId="52">
      <formula>NOT(ISERROR(SEARCH("start", E1)))</formula>
    </cfRule>
    <cfRule priority="2" type="cellIs" operator="equal" stopIfTrue="1" dxfId="53">
      <formula>"done"</formula>
    </cfRule>
    <cfRule text="wip" priority="3" type="containsText" operator="containsText" stopIfTrue="1" dxfId="54">
      <formula>NOT(ISERROR(SEARCH("wip", E1)))</formula>
    </cfRule>
    <cfRule priority="4" type="cellIs" operator="equal" stopIfTrue="1" dxfId="53">
      <formula>"Done"</formula>
    </cfRule>
    <cfRule text="done" priority="5" type="containsText" operator="containsText" stopIfTrue="1" dxfId="48">
      <formula>NOT(ISERROR(SEARCH("done", E1)))</formula>
    </cfRule>
    <cfRule text="compl" priority="6" type="containsText" operator="containsText" stopIfTrue="1" dxfId="53">
      <formula>NOT(ISERROR(SEARCH("compl", E1)))</formula>
    </cfRule>
  </conditionalFormatting>
  <dataValidations>
    <dataValidation errorStyle="warning" showErrorMessage="1" sqref="E3:E27" allowBlank="1" prompt="Click and enter a value from the list of items" type="list" showInputMessage="1">
      <formula1>"Started,Done,Verified,Accepted by Customer,"</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14" defaultRowHeight="12.75"/>
  <cols>
    <col min="1" customWidth="1" max="1" width="2.14"/>
    <col min="2" customWidth="1" max="2" width="49.86"/>
    <col min="3" customWidth="1" max="3" width="42.0"/>
    <col min="5" customWidth="1" max="5" width="10.71"/>
    <col min="6" customWidth="1" max="6" width="7.57"/>
    <col min="7" customWidth="1" max="12" width="8.86"/>
    <col min="13" customWidth="1" max="15" width="9.0"/>
    <col min="16" customWidth="1" max="19" width="9.29"/>
  </cols>
  <sheetData>
    <row r="1">
      <c s="65" r="A1"/>
      <c t="s" s="85" r="B1">
        <v>2</v>
      </c>
      <c t="s" s="85" r="C1">
        <v>139</v>
      </c>
      <c t="s" s="85" r="D1">
        <v>140</v>
      </c>
      <c t="s" s="85" r="E1">
        <v>3</v>
      </c>
      <c t="s" s="89" r="F1">
        <v>141</v>
      </c>
      <c t="s" s="64" r="G1">
        <v>147</v>
      </c>
      <c t="s" s="64" r="H1">
        <v>148</v>
      </c>
      <c t="s" s="64" r="I1">
        <v>142</v>
      </c>
      <c t="s" s="64" r="J1">
        <v>143</v>
      </c>
      <c t="s" s="64" r="K1">
        <v>144</v>
      </c>
      <c t="s" s="64" r="L1">
        <v>145</v>
      </c>
      <c t="s" s="64" r="M1">
        <v>146</v>
      </c>
      <c t="s" s="64" r="N1">
        <v>147</v>
      </c>
      <c s="54" r="O1"/>
      <c s="19" r="P1"/>
      <c s="94" r="Q1"/>
      <c s="94" r="R1"/>
      <c s="94" r="S1"/>
    </row>
    <row r="2">
      <c s="65" r="A2"/>
      <c s="85" r="B2"/>
      <c s="85" r="C2"/>
      <c s="85" r="D2"/>
      <c s="85" r="E2"/>
      <c s="21" r="F2">
        <v>41770</v>
      </c>
      <c s="41" r="G2">
        <f>F2+1</f>
        <v>41771</v>
      </c>
      <c s="41" r="H2">
        <f>G2+1</f>
        <v>41772</v>
      </c>
      <c s="41" r="I2">
        <f>H2+1</f>
        <v>41773</v>
      </c>
      <c s="41" r="J2">
        <f>I2+1</f>
        <v>41774</v>
      </c>
      <c s="41" r="K2">
        <f>J2+1</f>
        <v>41775</v>
      </c>
      <c s="41" r="L2">
        <f>K2+1</f>
        <v>41776</v>
      </c>
      <c s="41" r="M2">
        <f>L2+1</f>
        <v>41777</v>
      </c>
      <c s="41" r="N2">
        <f>M2+1</f>
        <v>41778</v>
      </c>
      <c s="28" r="O2"/>
      <c s="28" r="P2"/>
      <c s="28" r="Q2"/>
      <c s="28" r="R2"/>
      <c s="63" r="S2"/>
    </row>
    <row r="3">
      <c s="65" r="A3"/>
      <c t="s" s="90" r="B3">
        <v>239</v>
      </c>
      <c t="s" s="62" r="C3">
        <v>240</v>
      </c>
      <c t="s" s="62" r="D3">
        <v>151</v>
      </c>
      <c t="s" s="62" r="E3">
        <v>10</v>
      </c>
      <c s="62" r="F3">
        <v>1</v>
      </c>
      <c s="62" r="G3">
        <v>1</v>
      </c>
      <c s="62" r="H3">
        <v>0</v>
      </c>
      <c s="62" r="I3">
        <f>H3</f>
        <v>0</v>
      </c>
      <c s="62" r="J3">
        <f>I3</f>
        <v>0</v>
      </c>
      <c s="62" r="K3">
        <f>J3</f>
        <v>0</v>
      </c>
      <c s="62" r="L3">
        <f>K3</f>
        <v>0</v>
      </c>
      <c s="62" r="M3">
        <f>L3</f>
        <v>0</v>
      </c>
      <c s="62" r="N3">
        <f>M3</f>
        <v>0</v>
      </c>
      <c s="46" r="O3"/>
      <c s="90" r="P3"/>
      <c s="62" r="Q3"/>
      <c s="62" r="R3"/>
      <c s="62" r="S3"/>
    </row>
    <row r="4">
      <c s="65" r="A4"/>
      <c s="19" r="B4"/>
      <c t="s" s="94" r="C4">
        <v>241</v>
      </c>
      <c t="s" s="94" r="D4">
        <v>150</v>
      </c>
      <c t="s" s="94" r="E4">
        <v>10</v>
      </c>
      <c s="94" r="F4">
        <f>2*0.5</f>
        <v>1</v>
      </c>
      <c s="94" r="G4">
        <f>F4</f>
        <v>1</v>
      </c>
      <c s="94" r="H4">
        <f>G4</f>
        <v>1</v>
      </c>
      <c s="94" r="I4">
        <v>0</v>
      </c>
      <c s="94" r="J4">
        <f>I4</f>
        <v>0</v>
      </c>
      <c s="94" r="K4">
        <f>J4</f>
        <v>0</v>
      </c>
      <c s="94" r="L4">
        <f>K4</f>
        <v>0</v>
      </c>
      <c s="94" r="M4">
        <f>L4</f>
        <v>0</v>
      </c>
      <c s="94" r="N4">
        <f>M4</f>
        <v>0</v>
      </c>
      <c s="121" r="O4"/>
      <c s="19" r="P4"/>
      <c s="94" r="Q4"/>
      <c s="94" r="R4"/>
      <c s="94" r="S4"/>
    </row>
    <row r="5">
      <c s="65" r="A5"/>
      <c s="19" r="B5"/>
      <c t="s" s="94" r="C5">
        <v>242</v>
      </c>
      <c t="s" s="94" r="D5">
        <v>243</v>
      </c>
      <c t="s" s="94" r="E5">
        <v>10</v>
      </c>
      <c s="94" r="F5">
        <v>2</v>
      </c>
      <c s="94" r="G5">
        <f>F5</f>
        <v>2</v>
      </c>
      <c s="94" r="H5">
        <v>1</v>
      </c>
      <c s="94" r="I5">
        <v>0</v>
      </c>
      <c s="94" r="J5">
        <f>I5</f>
        <v>0</v>
      </c>
      <c s="94" r="K5">
        <f>J5</f>
        <v>0</v>
      </c>
      <c s="94" r="L5">
        <f>K5</f>
        <v>0</v>
      </c>
      <c s="94" r="M5">
        <f>L5</f>
        <v>0</v>
      </c>
      <c s="94" r="N5">
        <f>M5</f>
        <v>0</v>
      </c>
      <c s="121" r="O5"/>
      <c s="19" r="P5"/>
      <c s="94" r="Q5"/>
      <c s="94" r="R5"/>
      <c s="94" r="S5"/>
    </row>
    <row r="6">
      <c s="65" r="A6"/>
      <c s="19" r="B6"/>
      <c t="s" s="94" r="C6">
        <v>244</v>
      </c>
      <c t="s" s="94" r="D6">
        <v>243</v>
      </c>
      <c t="s" s="94" r="E6">
        <v>10</v>
      </c>
      <c s="94" r="F6">
        <v>2</v>
      </c>
      <c s="94" r="G6">
        <f>F6</f>
        <v>2</v>
      </c>
      <c s="94" r="H6">
        <v>1</v>
      </c>
      <c s="94" r="I6">
        <f>H6</f>
        <v>1</v>
      </c>
      <c s="94" r="J6">
        <v>0</v>
      </c>
      <c s="94" r="K6">
        <f>J6</f>
        <v>0</v>
      </c>
      <c s="94" r="L6">
        <f>K6</f>
        <v>0</v>
      </c>
      <c s="94" r="M6">
        <f>L6</f>
        <v>0</v>
      </c>
      <c s="94" r="N6">
        <f>M6</f>
        <v>0</v>
      </c>
      <c s="121" r="O6"/>
      <c s="19" r="P6"/>
      <c s="94" r="Q6"/>
      <c s="94" r="R6"/>
      <c s="94" r="S6"/>
    </row>
    <row r="7">
      <c s="65" r="A7"/>
      <c s="19" r="B7"/>
      <c t="s" s="94" r="C7">
        <v>245</v>
      </c>
      <c t="s" s="94" r="D7">
        <v>246</v>
      </c>
      <c t="s" s="94" r="E7">
        <v>10</v>
      </c>
      <c s="94" r="F7">
        <v>15</v>
      </c>
      <c s="94" r="G7">
        <f>F7</f>
        <v>15</v>
      </c>
      <c s="94" r="H7">
        <v>8</v>
      </c>
      <c s="94" r="I7">
        <f>H7</f>
        <v>8</v>
      </c>
      <c s="94" r="J7">
        <v>22</v>
      </c>
      <c s="94" r="K7">
        <f>J7</f>
        <v>22</v>
      </c>
      <c s="94" r="L7">
        <f>K7</f>
        <v>22</v>
      </c>
      <c s="94" r="M7">
        <f>L7</f>
        <v>22</v>
      </c>
      <c s="94" r="N7">
        <v>0</v>
      </c>
      <c s="121" r="O7"/>
      <c s="19" r="P7"/>
      <c s="94" r="Q7"/>
      <c s="94" r="R7"/>
      <c s="94" r="S7"/>
    </row>
    <row r="8">
      <c s="65" r="A8"/>
      <c s="19" r="B8"/>
      <c t="s" s="94" r="C8">
        <v>247</v>
      </c>
      <c t="s" s="94" r="D8">
        <v>246</v>
      </c>
      <c t="s" s="94" r="E8">
        <v>10</v>
      </c>
      <c s="94" r="F8">
        <v>15</v>
      </c>
      <c s="94" r="G8">
        <f>F8</f>
        <v>15</v>
      </c>
      <c s="94" r="H8">
        <v>8</v>
      </c>
      <c s="94" r="I8">
        <f>H8</f>
        <v>8</v>
      </c>
      <c s="94" r="J8">
        <v>10</v>
      </c>
      <c s="94" r="K8">
        <f>J8</f>
        <v>10</v>
      </c>
      <c s="94" r="L8">
        <f>K8</f>
        <v>10</v>
      </c>
      <c s="94" r="M8">
        <f>L8</f>
        <v>10</v>
      </c>
      <c s="94" r="N8">
        <v>0</v>
      </c>
      <c s="121" r="O8"/>
      <c s="19" r="P8"/>
      <c s="94" r="Q8"/>
      <c s="94" r="R8"/>
      <c s="94" r="S8"/>
    </row>
    <row r="9">
      <c s="65" r="A9"/>
      <c s="19" r="B9"/>
      <c t="s" s="94" r="C9">
        <v>248</v>
      </c>
      <c t="s" s="94" r="D9">
        <v>246</v>
      </c>
      <c t="s" s="94" r="E9">
        <v>10</v>
      </c>
      <c s="94" r="F9">
        <v>8</v>
      </c>
      <c s="94" r="G9">
        <v>0</v>
      </c>
      <c s="94" r="H9">
        <f>G9</f>
        <v>0</v>
      </c>
      <c s="94" r="I9">
        <f>H9</f>
        <v>0</v>
      </c>
      <c s="94" r="J9">
        <f>I9</f>
        <v>0</v>
      </c>
      <c s="94" r="K9">
        <f>J9</f>
        <v>0</v>
      </c>
      <c s="94" r="L9">
        <f>K9</f>
        <v>0</v>
      </c>
      <c s="94" r="M9">
        <f>L9</f>
        <v>0</v>
      </c>
      <c s="94" r="N9">
        <f>M9</f>
        <v>0</v>
      </c>
      <c s="121" r="O9"/>
      <c s="19" r="P9"/>
      <c s="94" r="Q9"/>
      <c s="94" r="R9"/>
      <c s="94" r="S9"/>
    </row>
    <row r="10">
      <c s="65" r="A10"/>
      <c s="50" r="B10"/>
      <c t="s" s="43" r="C10">
        <v>249</v>
      </c>
      <c s="43" r="D10"/>
      <c s="43" r="E10"/>
      <c s="43" r="F10">
        <v>8</v>
      </c>
      <c s="43" r="G10">
        <f>F10</f>
        <v>8</v>
      </c>
      <c s="43" r="H10">
        <f>G10</f>
        <v>8</v>
      </c>
      <c s="43" r="I10">
        <f>H10</f>
        <v>8</v>
      </c>
      <c s="43" r="J10">
        <f>I10</f>
        <v>8</v>
      </c>
      <c s="43" r="K10">
        <f>J10</f>
        <v>8</v>
      </c>
      <c s="43" r="L10">
        <f>K10</f>
        <v>8</v>
      </c>
      <c s="43" r="M10">
        <f>L10</f>
        <v>8</v>
      </c>
      <c s="43" r="N10">
        <v>0</v>
      </c>
      <c s="43" r="O10"/>
      <c s="43" r="P10"/>
      <c s="43" r="Q10"/>
      <c s="43" r="R10"/>
      <c s="43" r="S10"/>
    </row>
    <row r="11">
      <c s="65" r="A11"/>
      <c t="s" s="90" r="B11">
        <v>250</v>
      </c>
      <c s="62" r="C11"/>
      <c s="62" r="D11"/>
      <c s="62" r="E11"/>
      <c s="62" r="F11"/>
      <c t="str" s="62" r="G11">
        <f>F11</f>
        <v/>
      </c>
      <c t="str" s="62" r="H11">
        <f>G11</f>
        <v/>
      </c>
      <c t="str" s="62" r="I11">
        <f>H11</f>
        <v/>
      </c>
      <c t="str" s="62" r="J11">
        <f>I11</f>
        <v/>
      </c>
      <c t="str" s="62" r="K11">
        <f>J11</f>
        <v/>
      </c>
      <c t="str" s="62" r="L11">
        <f>K11</f>
        <v/>
      </c>
      <c t="str" s="62" r="M11">
        <f>L11</f>
        <v/>
      </c>
      <c s="62" r="N11"/>
      <c s="62" r="O11"/>
      <c s="62" r="P11"/>
      <c s="62" r="Q11"/>
      <c s="62" r="R11"/>
      <c s="62" r="S11"/>
    </row>
    <row r="12">
      <c s="65" r="A12"/>
      <c s="19" r="B12"/>
      <c s="94" r="C12"/>
      <c s="94" r="D12"/>
      <c s="94" r="E12"/>
      <c s="94" r="F12"/>
      <c t="str" s="94" r="G12">
        <f>F12</f>
        <v/>
      </c>
      <c t="str" s="94" r="H12">
        <f>G12</f>
        <v/>
      </c>
      <c t="str" s="94" r="I12">
        <f>H12</f>
        <v/>
      </c>
      <c t="str" s="94" r="J12">
        <f>I12</f>
        <v/>
      </c>
      <c t="str" s="94" r="K12">
        <f>J12</f>
        <v/>
      </c>
      <c t="str" s="94" r="L12">
        <f>K12</f>
        <v/>
      </c>
      <c t="str" s="94" r="M12">
        <f>L12</f>
        <v/>
      </c>
      <c s="94" r="N12"/>
      <c s="94" r="O12"/>
      <c s="94" r="P12"/>
      <c s="94" r="Q12"/>
      <c s="94" r="R12"/>
      <c s="94" r="S12"/>
    </row>
    <row r="13">
      <c s="65" r="A13"/>
      <c s="19" r="B13"/>
      <c s="94" r="C13"/>
      <c s="94" r="D13"/>
      <c s="94" r="E13"/>
      <c s="94" r="F13"/>
      <c t="str" s="94" r="G13">
        <f>F13</f>
        <v/>
      </c>
      <c t="str" s="94" r="H13">
        <f>G13</f>
        <v/>
      </c>
      <c t="str" s="94" r="I13">
        <f>H13</f>
        <v/>
      </c>
      <c t="str" s="94" r="J13">
        <f>I13</f>
        <v/>
      </c>
      <c t="str" s="94" r="K13">
        <f>J13</f>
        <v/>
      </c>
      <c t="str" s="94" r="L13">
        <f>K13</f>
        <v/>
      </c>
      <c t="str" s="94" r="M13">
        <f>L13</f>
        <v/>
      </c>
      <c s="94" r="N13"/>
      <c s="94" r="O13"/>
      <c s="94" r="P13"/>
      <c s="94" r="Q13"/>
      <c s="94" r="R13"/>
      <c s="94" r="S13"/>
    </row>
    <row r="14">
      <c s="65" r="A14"/>
      <c s="50" r="B14"/>
      <c s="43" r="C14"/>
      <c s="43" r="D14"/>
      <c s="43" r="E14"/>
      <c s="43" r="F14"/>
      <c s="43" r="G14"/>
      <c s="43" r="H14"/>
      <c s="43" r="I14"/>
      <c s="43" r="J14"/>
      <c s="43" r="K14"/>
      <c s="43" r="L14"/>
      <c t="str" s="43" r="M14">
        <f>L14</f>
        <v/>
      </c>
      <c s="43" r="N14"/>
      <c s="43" r="O14"/>
      <c s="43" r="P14"/>
      <c s="43" r="Q14"/>
      <c s="43" r="R14"/>
      <c s="43" r="S14"/>
    </row>
    <row r="15">
      <c s="65" r="A15"/>
      <c s="90" r="B15"/>
      <c s="62" r="C15"/>
      <c s="62" r="D15"/>
      <c s="62" r="E15"/>
      <c s="62" r="F15"/>
      <c t="str" s="62" r="G15">
        <f>F15</f>
        <v/>
      </c>
      <c t="str" s="62" r="H15">
        <f>G15</f>
        <v/>
      </c>
      <c t="str" s="62" r="I15">
        <f>H15</f>
        <v/>
      </c>
      <c t="str" s="62" r="J15">
        <f>I15</f>
        <v/>
      </c>
      <c t="str" s="62" r="K15">
        <f>J15</f>
        <v/>
      </c>
      <c t="str" s="62" r="L15">
        <f>K15</f>
        <v/>
      </c>
      <c t="str" s="62" r="M15">
        <f>L15</f>
        <v/>
      </c>
      <c s="62" r="N15"/>
      <c s="62" r="O15"/>
      <c s="62" r="P15"/>
      <c s="62" r="Q15"/>
      <c s="62" r="R15"/>
      <c s="62" r="S15"/>
    </row>
    <row r="16">
      <c s="65" r="A16"/>
      <c s="50" r="B16"/>
      <c s="43" r="C16"/>
      <c s="43" r="D16"/>
      <c s="43" r="E16"/>
      <c s="43" r="F16"/>
      <c t="str" s="43" r="G16">
        <f>F16</f>
        <v/>
      </c>
      <c t="str" s="43" r="H16">
        <f>G16</f>
        <v/>
      </c>
      <c t="str" s="43" r="I16">
        <f>H16</f>
        <v/>
      </c>
      <c t="str" s="43" r="J16">
        <f>I16</f>
        <v/>
      </c>
      <c t="str" s="43" r="K16">
        <f>J16</f>
        <v/>
      </c>
      <c t="str" s="43" r="L16">
        <f>K16</f>
        <v/>
      </c>
      <c t="str" s="43" r="M16">
        <f>L16</f>
        <v/>
      </c>
      <c s="43" r="N16"/>
      <c s="43" r="O16"/>
      <c s="43" r="P16"/>
      <c s="43" r="Q16"/>
      <c s="43" r="R16"/>
      <c s="43" r="S16"/>
    </row>
    <row r="17">
      <c s="62" r="B17"/>
      <c s="62" r="C17"/>
      <c s="62" r="D17"/>
      <c s="62" r="E17"/>
      <c s="62" r="F17">
        <f>SUM(F3:F16)</f>
        <v>52</v>
      </c>
      <c s="62" r="G17">
        <f>SUM(G3:G16)</f>
        <v>44</v>
      </c>
      <c s="62" r="H17">
        <f>SUM(H3:H16)</f>
        <v>27</v>
      </c>
      <c s="62" r="I17">
        <f>SUM(I3:I16)</f>
        <v>25</v>
      </c>
      <c s="62" r="J17">
        <f>SUM(J3:J16)</f>
        <v>40</v>
      </c>
      <c s="62" r="K17">
        <f>SUM(K3:K16)</f>
        <v>40</v>
      </c>
      <c s="62" r="L17">
        <f>SUM(L3:L16)</f>
        <v>40</v>
      </c>
      <c s="62" r="M17">
        <f>SUM(M3:M16)</f>
        <v>40</v>
      </c>
      <c s="62" r="N17">
        <f>SUM(N3:N16)</f>
        <v>0</v>
      </c>
      <c s="62" r="O17"/>
      <c s="62" r="P17"/>
      <c s="62" r="Q17"/>
      <c s="62" r="R17"/>
      <c s="62" r="S17"/>
    </row>
  </sheetData>
  <mergeCells count="5">
    <mergeCell ref="A1:A2"/>
    <mergeCell ref="B1:B2"/>
    <mergeCell ref="C1:C2"/>
    <mergeCell ref="D1:D2"/>
    <mergeCell ref="E1:E2"/>
  </mergeCells>
  <conditionalFormatting sqref="E3 E4 E5 E6 E7 E8 E9 E10 E11 E12 E13 E14 E15 E16">
    <cfRule text="started" priority="1" type="containsText" operator="containsText" stopIfTrue="1" dxfId="55">
      <formula>NOT(ISERROR(SEARCH("started", E3)))</formula>
    </cfRule>
    <cfRule priority="2" type="cellIs" operator="equal" stopIfTrue="1" dxfId="56">
      <formula>"done"</formula>
    </cfRule>
    <cfRule priority="3" type="cellIs" operator="equal" stopIfTrue="1" dxfId="56">
      <formula>"Done"</formula>
    </cfRule>
    <cfRule text="verified" priority="4" type="containsText" operator="containsText" stopIfTrue="1" dxfId="57">
      <formula>NOT(ISERROR(SEARCH("verified", E3)))</formula>
    </cfRule>
    <cfRule text="accepted" priority="5" type="containsText" operator="containsText" stopIfTrue="1" dxfId="58">
      <formula>NOT(ISERROR(SEARCH("accepted", E3)))</formula>
    </cfRule>
  </conditionalFormatting>
  <conditionalFormatting sqref="E1 E2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cfRule text="start" priority="1" type="containsText" operator="containsText" stopIfTrue="1" dxfId="59">
      <formula>NOT(ISERROR(SEARCH("start", E1)))</formula>
    </cfRule>
    <cfRule priority="2" type="cellIs" operator="equal" stopIfTrue="1" dxfId="60">
      <formula>"done"</formula>
    </cfRule>
    <cfRule text="wip" priority="3" type="containsText" operator="containsText" stopIfTrue="1" dxfId="61">
      <formula>NOT(ISERROR(SEARCH("wip", E1)))</formula>
    </cfRule>
    <cfRule priority="4" type="cellIs" operator="equal" stopIfTrue="1" dxfId="60">
      <formula>"Done"</formula>
    </cfRule>
    <cfRule text="done" priority="5" type="containsText" operator="containsText" stopIfTrue="1" dxfId="55">
      <formula>NOT(ISERROR(SEARCH("done", E1)))</formula>
    </cfRule>
    <cfRule text="compl" priority="6" type="containsText" operator="containsText" stopIfTrue="1" dxfId="60">
      <formula>NOT(ISERROR(SEARCH("compl", E1)))</formula>
    </cfRule>
  </conditionalFormatting>
  <dataValidations>
    <dataValidation errorStyle="warning" showErrorMessage="1" sqref="E3:E16" allowBlank="1" prompt="Click and enter a value from the list of items" type="list" showInputMessage="1">
      <formula1>"Started,Done,Verified,Accepted by Customer,"</formula1>
    </dataValidation>
  </dataValidations>
  <drawing r:id="rId1"/>
</worksheet>
</file>