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LocalisationWorkshopPreparations\Planning\"/>
    </mc:Choice>
  </mc:AlternateContent>
  <xr:revisionPtr revIDLastSave="0" documentId="13_ncr:1_{30BCB501-B84F-45DE-BE6D-EF8D0675C903}" xr6:coauthVersionLast="45" xr6:coauthVersionMax="45" xr10:uidLastSave="{00000000-0000-0000-0000-000000000000}"/>
  <bookViews>
    <workbookView xWindow="30825" yWindow="0" windowWidth="17880" windowHeight="13245" xr2:uid="{564A0AA4-FDEE-487C-91A0-D7F0F3E6E0CF}"/>
  </bookViews>
  <sheets>
    <sheet name="TinyTronics" sheetId="2" r:id="rId1"/>
    <sheet name="Al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I17" i="2"/>
  <c r="I16" i="2"/>
  <c r="I15" i="2"/>
  <c r="I14" i="2"/>
  <c r="G14" i="2"/>
  <c r="I13" i="2"/>
  <c r="I12" i="2"/>
  <c r="I11" i="2"/>
  <c r="I9" i="2"/>
  <c r="I8" i="2"/>
  <c r="I7" i="2"/>
  <c r="I6" i="2"/>
  <c r="I5" i="2"/>
  <c r="G5" i="2"/>
  <c r="I4" i="2"/>
  <c r="G4" i="2"/>
  <c r="G3" i="2"/>
  <c r="I3" i="2" s="1"/>
  <c r="I22" i="2" l="1"/>
  <c r="I22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4" i="1"/>
  <c r="G5" i="1"/>
  <c r="G3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Remko Welling</author>
  </authors>
  <commentList>
    <comment ref="B17" authorId="0" shapeId="0" xr:uid="{AC545FC2-5E7C-4560-8A6B-325EEF833E41}">
      <text>
        <r>
          <rPr>
            <b/>
            <sz val="9"/>
            <color indexed="81"/>
            <rFont val="Tahoma"/>
            <charset val="1"/>
          </rPr>
          <t>Remko Welling:</t>
        </r>
        <r>
          <rPr>
            <sz val="9"/>
            <color indexed="81"/>
            <rFont val="Tahoma"/>
            <charset val="1"/>
          </rPr>
          <t xml:space="preserve">
With WEMOS
</t>
        </r>
      </text>
    </comment>
    <comment ref="B18" authorId="0" shapeId="0" xr:uid="{81A3EE9F-8F76-42C4-A45D-5E66F2B31C37}">
      <text>
        <r>
          <rPr>
            <b/>
            <sz val="9"/>
            <color indexed="81"/>
            <rFont val="Tahoma"/>
            <charset val="1"/>
          </rPr>
          <t>Remko Welling:</t>
        </r>
        <r>
          <rPr>
            <sz val="9"/>
            <color indexed="81"/>
            <rFont val="Tahoma"/>
            <charset val="1"/>
          </rPr>
          <t xml:space="preserve">
With Wemos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Remko Welling</author>
  </authors>
  <commentList>
    <comment ref="B17" authorId="0" shapeId="0" xr:uid="{ECF63215-9C30-4083-B248-46B4C011D35A}">
      <text>
        <r>
          <rPr>
            <b/>
            <sz val="9"/>
            <color indexed="81"/>
            <rFont val="Tahoma"/>
            <charset val="1"/>
          </rPr>
          <t>Remko Welling:</t>
        </r>
        <r>
          <rPr>
            <sz val="9"/>
            <color indexed="81"/>
            <rFont val="Tahoma"/>
            <charset val="1"/>
          </rPr>
          <t xml:space="preserve">
With WEMOS
</t>
        </r>
      </text>
    </comment>
    <comment ref="B18" authorId="0" shapeId="0" xr:uid="{1B402835-5D5F-4854-A8FE-F1A942EBB2DA}">
      <text>
        <r>
          <rPr>
            <b/>
            <sz val="9"/>
            <color indexed="81"/>
            <rFont val="Tahoma"/>
            <charset val="1"/>
          </rPr>
          <t>Remko Welling:</t>
        </r>
        <r>
          <rPr>
            <sz val="9"/>
            <color indexed="81"/>
            <rFont val="Tahoma"/>
            <charset val="1"/>
          </rPr>
          <t xml:space="preserve">
With Wemos
</t>
        </r>
      </text>
    </comment>
  </commentList>
</comments>
</file>

<file path=xl/sharedStrings.xml><?xml version="1.0" encoding="utf-8"?>
<sst xmlns="http://schemas.openxmlformats.org/spreadsheetml/2006/main" count="37" uniqueCount="21">
  <si>
    <t>Item</t>
  </si>
  <si>
    <t>Hallard WemosPCB</t>
  </si>
  <si>
    <t>Count</t>
  </si>
  <si>
    <t>aisler.net</t>
  </si>
  <si>
    <t>TotalPrice</t>
  </si>
  <si>
    <t>PicePrice</t>
  </si>
  <si>
    <t>C2, 10 uF</t>
  </si>
  <si>
    <t>C1, 1 uF</t>
  </si>
  <si>
    <t>WS2812</t>
  </si>
  <si>
    <t>R1, R2: 4K7</t>
  </si>
  <si>
    <t>D1, D2, D3, D4: 1N4148</t>
  </si>
  <si>
    <t>C3, C4, C5: 100 nF</t>
  </si>
  <si>
    <t>8-pin header</t>
  </si>
  <si>
    <t>8-pin pcb socket</t>
  </si>
  <si>
    <t>Wemos De0 Mini</t>
  </si>
  <si>
    <t>Mandatory</t>
  </si>
  <si>
    <t>RFM95</t>
  </si>
  <si>
    <t xml:space="preserve">Totaal </t>
  </si>
  <si>
    <t>HopeRF RFM95W LoRa Module - 868Mhz</t>
  </si>
  <si>
    <t>TinyTronics</t>
  </si>
  <si>
    <t>D1, D2, D3, D4: Diode M7 - 1N4007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</si>
</sst>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3E6D2-0328-4C3D-AB93-F9D8E9BC9289}">
  <dimension ref="B2:I22"/>
  <sheetViews>
    <sheetView tabSelected="1" workbookViewId="0">
      <selection activeCell="F5" sqref="F5"/>
    </sheetView>
  </sheetViews>
  <sheetFormatPr defaultRowHeight="14.4" x14ac:dyDescent="0.3"/>
  <cols>
    <col min="2" max="2" width="36" bestFit="1" customWidth="1"/>
    <col min="3" max="3" width="10.6640625" bestFit="1" customWidth="1"/>
    <col min="4" max="4" width="10.21875" bestFit="1" customWidth="1"/>
    <col min="5" max="5" width="6.109375" bestFit="1" customWidth="1"/>
    <col min="6" max="6" width="9.5546875" bestFit="1" customWidth="1"/>
    <col min="8" max="8" width="3.33203125" customWidth="1"/>
    <col min="9" max="9" width="7.77734375" bestFit="1" customWidth="1"/>
  </cols>
  <sheetData>
    <row r="2" spans="2:9" x14ac:dyDescent="0.3">
      <c r="B2" t="s">
        <v>0</v>
      </c>
      <c r="D2" t="s">
        <v>15</v>
      </c>
      <c r="E2" t="s">
        <v>2</v>
      </c>
      <c r="F2" t="s">
        <v>4</v>
      </c>
      <c r="G2" t="s">
        <v>5</v>
      </c>
    </row>
    <row r="3" spans="2:9" x14ac:dyDescent="0.3">
      <c r="B3" s="3" t="s">
        <v>1</v>
      </c>
      <c r="C3" s="3" t="s">
        <v>3</v>
      </c>
      <c r="D3" s="3" t="b">
        <v>1</v>
      </c>
      <c r="E3">
        <v>15</v>
      </c>
      <c r="F3" s="1">
        <v>49.2</v>
      </c>
      <c r="G3" s="4">
        <f>F3/E3</f>
        <v>3.2800000000000002</v>
      </c>
      <c r="H3" s="3"/>
      <c r="I3" s="4">
        <f>IF(D3,G3,"")</f>
        <v>3.2800000000000002</v>
      </c>
    </row>
    <row r="4" spans="2:9" x14ac:dyDescent="0.3">
      <c r="E4">
        <v>21</v>
      </c>
      <c r="F4" s="1">
        <v>68.88</v>
      </c>
      <c r="G4" s="1">
        <f>F4/E4</f>
        <v>3.28</v>
      </c>
      <c r="I4" s="1" t="str">
        <f t="shared" ref="I4:I18" si="0">IF(D4,G4,"")</f>
        <v/>
      </c>
    </row>
    <row r="5" spans="2:9" x14ac:dyDescent="0.3">
      <c r="E5" s="3">
        <v>30</v>
      </c>
      <c r="F5" s="3">
        <v>98.4</v>
      </c>
      <c r="G5" s="1">
        <f>F5/E5</f>
        <v>3.2800000000000002</v>
      </c>
      <c r="I5" s="1" t="str">
        <f t="shared" si="0"/>
        <v/>
      </c>
    </row>
    <row r="6" spans="2:9" x14ac:dyDescent="0.3">
      <c r="G6" s="1"/>
      <c r="I6" s="1" t="str">
        <f t="shared" si="0"/>
        <v/>
      </c>
    </row>
    <row r="7" spans="2:9" x14ac:dyDescent="0.3">
      <c r="B7" t="s">
        <v>6</v>
      </c>
      <c r="E7">
        <v>1</v>
      </c>
      <c r="G7" s="1"/>
      <c r="I7" s="1" t="str">
        <f t="shared" si="0"/>
        <v/>
      </c>
    </row>
    <row r="8" spans="2:9" x14ac:dyDescent="0.3">
      <c r="B8" t="s">
        <v>7</v>
      </c>
      <c r="E8">
        <v>1</v>
      </c>
      <c r="G8" s="1"/>
      <c r="I8" s="1" t="str">
        <f t="shared" si="0"/>
        <v/>
      </c>
    </row>
    <row r="9" spans="2:9" x14ac:dyDescent="0.3">
      <c r="B9" t="s">
        <v>8</v>
      </c>
      <c r="E9">
        <v>2</v>
      </c>
      <c r="G9" s="1"/>
      <c r="I9" s="1" t="str">
        <f t="shared" si="0"/>
        <v/>
      </c>
    </row>
    <row r="10" spans="2:9" x14ac:dyDescent="0.3">
      <c r="B10" s="3" t="s">
        <v>20</v>
      </c>
      <c r="C10" s="3"/>
      <c r="D10" s="3" t="b">
        <v>1</v>
      </c>
      <c r="E10" s="3">
        <v>4</v>
      </c>
      <c r="F10" s="3"/>
      <c r="G10" s="4">
        <v>0.1</v>
      </c>
      <c r="H10" s="3"/>
      <c r="I10" s="4">
        <v>0.4</v>
      </c>
    </row>
    <row r="11" spans="2:9" x14ac:dyDescent="0.3">
      <c r="B11" t="s">
        <v>9</v>
      </c>
      <c r="E11">
        <v>2</v>
      </c>
      <c r="G11" s="1"/>
      <c r="I11" s="1" t="str">
        <f t="shared" si="0"/>
        <v/>
      </c>
    </row>
    <row r="12" spans="2:9" x14ac:dyDescent="0.3">
      <c r="B12" t="s">
        <v>11</v>
      </c>
      <c r="E12">
        <v>3</v>
      </c>
      <c r="G12" s="1"/>
      <c r="I12" s="1" t="str">
        <f t="shared" si="0"/>
        <v/>
      </c>
    </row>
    <row r="13" spans="2:9" x14ac:dyDescent="0.3">
      <c r="G13" s="1"/>
      <c r="I13" s="1" t="str">
        <f t="shared" si="0"/>
        <v/>
      </c>
    </row>
    <row r="14" spans="2:9" x14ac:dyDescent="0.3">
      <c r="B14" s="3" t="s">
        <v>18</v>
      </c>
      <c r="C14" s="3" t="s">
        <v>19</v>
      </c>
      <c r="D14" s="3" t="b">
        <v>1</v>
      </c>
      <c r="E14" s="3">
        <v>1</v>
      </c>
      <c r="F14" s="4">
        <v>8</v>
      </c>
      <c r="G14" s="4">
        <f>F14/E14</f>
        <v>8</v>
      </c>
      <c r="H14" s="3"/>
      <c r="I14" s="4">
        <f t="shared" si="0"/>
        <v>8</v>
      </c>
    </row>
    <row r="15" spans="2:9" x14ac:dyDescent="0.3">
      <c r="G15" s="1"/>
      <c r="I15" s="1" t="str">
        <f t="shared" si="0"/>
        <v/>
      </c>
    </row>
    <row r="16" spans="2:9" x14ac:dyDescent="0.3">
      <c r="B16" s="3" t="s">
        <v>14</v>
      </c>
      <c r="C16" s="3"/>
      <c r="D16" s="3" t="b">
        <v>1</v>
      </c>
      <c r="E16" s="3">
        <v>1</v>
      </c>
      <c r="F16" s="3"/>
      <c r="G16" s="4">
        <v>6.5</v>
      </c>
      <c r="H16" s="3"/>
      <c r="I16" s="4">
        <f t="shared" si="0"/>
        <v>6.5</v>
      </c>
    </row>
    <row r="17" spans="2:9" x14ac:dyDescent="0.3">
      <c r="B17" t="s">
        <v>12</v>
      </c>
      <c r="E17">
        <v>2</v>
      </c>
      <c r="G17" s="1">
        <v>0</v>
      </c>
      <c r="I17" s="1" t="str">
        <f t="shared" si="0"/>
        <v/>
      </c>
    </row>
    <row r="18" spans="2:9" x14ac:dyDescent="0.3">
      <c r="B18" t="s">
        <v>13</v>
      </c>
      <c r="E18">
        <v>2</v>
      </c>
      <c r="G18" s="1">
        <v>0</v>
      </c>
      <c r="I18" s="1" t="str">
        <f t="shared" si="0"/>
        <v/>
      </c>
    </row>
    <row r="22" spans="2:9" x14ac:dyDescent="0.3">
      <c r="B22" t="s">
        <v>17</v>
      </c>
      <c r="I22" s="2">
        <f>SUM(I3:I21)</f>
        <v>18.18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E3A2-EABD-45BC-8566-56633740923A}">
  <dimension ref="B2:I22"/>
  <sheetViews>
    <sheetView workbookViewId="0">
      <selection activeCell="B23" sqref="B23"/>
    </sheetView>
  </sheetViews>
  <sheetFormatPr defaultRowHeight="14.4" x14ac:dyDescent="0.3"/>
  <cols>
    <col min="2" max="2" width="20.109375" bestFit="1" customWidth="1"/>
    <col min="5" max="5" width="5.88671875" bestFit="1" customWidth="1"/>
    <col min="8" max="8" width="3.33203125" customWidth="1"/>
  </cols>
  <sheetData>
    <row r="2" spans="2:9" x14ac:dyDescent="0.3">
      <c r="B2" t="s">
        <v>0</v>
      </c>
      <c r="D2" t="s">
        <v>15</v>
      </c>
      <c r="E2" t="s">
        <v>2</v>
      </c>
      <c r="F2" t="s">
        <v>4</v>
      </c>
      <c r="G2" t="s">
        <v>5</v>
      </c>
    </row>
    <row r="3" spans="2:9" x14ac:dyDescent="0.3">
      <c r="B3" t="s">
        <v>1</v>
      </c>
      <c r="C3" t="s">
        <v>3</v>
      </c>
      <c r="D3" t="b">
        <v>1</v>
      </c>
      <c r="E3">
        <v>15</v>
      </c>
      <c r="F3">
        <v>49.2</v>
      </c>
      <c r="G3" s="1">
        <f>F3/E3</f>
        <v>3.2800000000000002</v>
      </c>
      <c r="I3" s="1">
        <f>IF(D3,G3,"")</f>
        <v>3.2800000000000002</v>
      </c>
    </row>
    <row r="4" spans="2:9" x14ac:dyDescent="0.3">
      <c r="E4">
        <v>21</v>
      </c>
      <c r="F4" s="1">
        <v>68.88</v>
      </c>
      <c r="G4" s="1">
        <f>F4/E4</f>
        <v>3.28</v>
      </c>
      <c r="I4" s="1" t="str">
        <f t="shared" ref="I4:I18" si="0">IF(D4,G4,"")</f>
        <v/>
      </c>
    </row>
    <row r="5" spans="2:9" x14ac:dyDescent="0.3">
      <c r="E5">
        <v>30</v>
      </c>
      <c r="F5">
        <v>98.4</v>
      </c>
      <c r="G5" s="1">
        <f>F5/E5</f>
        <v>3.2800000000000002</v>
      </c>
      <c r="I5" s="1" t="str">
        <f t="shared" si="0"/>
        <v/>
      </c>
    </row>
    <row r="6" spans="2:9" x14ac:dyDescent="0.3">
      <c r="G6" s="1"/>
      <c r="I6" s="1" t="str">
        <f t="shared" si="0"/>
        <v/>
      </c>
    </row>
    <row r="7" spans="2:9" x14ac:dyDescent="0.3">
      <c r="B7" t="s">
        <v>6</v>
      </c>
      <c r="E7">
        <v>1</v>
      </c>
      <c r="G7" s="1"/>
      <c r="I7" s="1" t="str">
        <f t="shared" si="0"/>
        <v/>
      </c>
    </row>
    <row r="8" spans="2:9" x14ac:dyDescent="0.3">
      <c r="B8" t="s">
        <v>7</v>
      </c>
      <c r="E8">
        <v>1</v>
      </c>
      <c r="G8" s="1"/>
      <c r="I8" s="1" t="str">
        <f t="shared" si="0"/>
        <v/>
      </c>
    </row>
    <row r="9" spans="2:9" x14ac:dyDescent="0.3">
      <c r="B9" t="s">
        <v>8</v>
      </c>
      <c r="E9">
        <v>2</v>
      </c>
      <c r="G9" s="1"/>
      <c r="I9" s="1" t="str">
        <f t="shared" si="0"/>
        <v/>
      </c>
    </row>
    <row r="10" spans="2:9" x14ac:dyDescent="0.3">
      <c r="B10" t="s">
        <v>10</v>
      </c>
      <c r="D10" t="b">
        <v>1</v>
      </c>
      <c r="E10">
        <v>4</v>
      </c>
      <c r="G10" s="1"/>
      <c r="I10" s="1">
        <f t="shared" si="0"/>
        <v>0</v>
      </c>
    </row>
    <row r="11" spans="2:9" x14ac:dyDescent="0.3">
      <c r="B11" t="s">
        <v>9</v>
      </c>
      <c r="E11">
        <v>2</v>
      </c>
      <c r="G11" s="1"/>
      <c r="I11" s="1" t="str">
        <f t="shared" si="0"/>
        <v/>
      </c>
    </row>
    <row r="12" spans="2:9" x14ac:dyDescent="0.3">
      <c r="B12" t="s">
        <v>11</v>
      </c>
      <c r="E12">
        <v>3</v>
      </c>
      <c r="G12" s="1"/>
      <c r="I12" s="1" t="str">
        <f t="shared" si="0"/>
        <v/>
      </c>
    </row>
    <row r="13" spans="2:9" x14ac:dyDescent="0.3">
      <c r="G13" s="1"/>
      <c r="I13" s="1" t="str">
        <f t="shared" si="0"/>
        <v/>
      </c>
    </row>
    <row r="14" spans="2:9" x14ac:dyDescent="0.3">
      <c r="B14" t="s">
        <v>16</v>
      </c>
      <c r="D14" t="b">
        <v>1</v>
      </c>
      <c r="E14">
        <v>10</v>
      </c>
      <c r="F14" s="1">
        <v>44</v>
      </c>
      <c r="G14" s="1">
        <f>F14/E14</f>
        <v>4.4000000000000004</v>
      </c>
      <c r="I14" s="1">
        <f t="shared" si="0"/>
        <v>4.4000000000000004</v>
      </c>
    </row>
    <row r="15" spans="2:9" x14ac:dyDescent="0.3">
      <c r="G15" s="1"/>
      <c r="I15" s="1" t="str">
        <f t="shared" si="0"/>
        <v/>
      </c>
    </row>
    <row r="16" spans="2:9" x14ac:dyDescent="0.3">
      <c r="B16" t="s">
        <v>14</v>
      </c>
      <c r="D16" t="b">
        <v>1</v>
      </c>
      <c r="E16">
        <v>1</v>
      </c>
      <c r="G16" s="1">
        <v>4</v>
      </c>
      <c r="I16" s="1">
        <f t="shared" si="0"/>
        <v>4</v>
      </c>
    </row>
    <row r="17" spans="2:9" x14ac:dyDescent="0.3">
      <c r="B17" t="s">
        <v>12</v>
      </c>
      <c r="E17">
        <v>2</v>
      </c>
      <c r="G17" s="1">
        <v>0</v>
      </c>
      <c r="I17" s="1" t="str">
        <f t="shared" si="0"/>
        <v/>
      </c>
    </row>
    <row r="18" spans="2:9" x14ac:dyDescent="0.3">
      <c r="B18" t="s">
        <v>13</v>
      </c>
      <c r="E18">
        <v>2</v>
      </c>
      <c r="G18" s="1">
        <v>0</v>
      </c>
      <c r="I18" s="1" t="str">
        <f t="shared" si="0"/>
        <v/>
      </c>
    </row>
    <row r="22" spans="2:9" x14ac:dyDescent="0.3">
      <c r="B22" t="s">
        <v>17</v>
      </c>
      <c r="I22" s="2">
        <f>SUM(I3:I21)</f>
        <v>11.68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TinyTronics</vt:lpstr>
      <vt:lpstr>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2020-02-26T10:20:22Z</dcterms:created>
  <dcterms:modified xsi:type="dcterms:W3CDTF">2020-03-30T19:46:25Z</dcterms:modified>
</cp:coreProperties>
</file>