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esktop\714\"/>
    </mc:Choice>
  </mc:AlternateContent>
  <xr:revisionPtr revIDLastSave="0" documentId="13_ncr:1_{BFDACB69-02B4-4A3B-A05D-B87A83F752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externalReferences>
    <externalReference r:id="rId2"/>
  </externalReferences>
  <definedNames>
    <definedName name="_xlnm._FilterDatabase" localSheetId="0" hidden="1">Sheet1!$A$1:$O$1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9" i="4" l="1"/>
  <c r="D198" i="4"/>
  <c r="K198" i="4" s="1"/>
  <c r="D197" i="4"/>
  <c r="K197" i="4" s="1"/>
  <c r="D196" i="4"/>
  <c r="K196" i="4" s="1"/>
  <c r="D195" i="4"/>
  <c r="K195" i="4" s="1"/>
  <c r="D194" i="4"/>
  <c r="K194" i="4" s="1"/>
  <c r="D193" i="4"/>
  <c r="K193" i="4" s="1"/>
  <c r="D192" i="4"/>
  <c r="K192" i="4" s="1"/>
  <c r="D191" i="4"/>
  <c r="K191" i="4" s="1"/>
  <c r="D190" i="4"/>
  <c r="K190" i="4" s="1"/>
  <c r="D189" i="4"/>
  <c r="K189" i="4" s="1"/>
  <c r="D188" i="4"/>
  <c r="K188" i="4" s="1"/>
  <c r="D187" i="4"/>
  <c r="K187" i="4" s="1"/>
  <c r="D186" i="4"/>
  <c r="K186" i="4" s="1"/>
  <c r="D185" i="4"/>
  <c r="K185" i="4" s="1"/>
  <c r="D184" i="4"/>
  <c r="K184" i="4" s="1"/>
  <c r="D183" i="4"/>
  <c r="K183" i="4" s="1"/>
  <c r="D182" i="4"/>
  <c r="K182" i="4" s="1"/>
  <c r="D181" i="4"/>
  <c r="K181" i="4" s="1"/>
  <c r="D180" i="4"/>
  <c r="K180" i="4" s="1"/>
  <c r="D179" i="4"/>
  <c r="K179" i="4" s="1"/>
  <c r="D178" i="4"/>
  <c r="K178" i="4" s="1"/>
  <c r="D177" i="4"/>
  <c r="K177" i="4" s="1"/>
  <c r="D176" i="4"/>
  <c r="K176" i="4" s="1"/>
  <c r="D175" i="4"/>
  <c r="K175" i="4" s="1"/>
  <c r="D174" i="4"/>
  <c r="K174" i="4" s="1"/>
  <c r="D173" i="4"/>
  <c r="K173" i="4" s="1"/>
  <c r="D172" i="4"/>
  <c r="K172" i="4" s="1"/>
  <c r="D171" i="4"/>
  <c r="K171" i="4" s="1"/>
  <c r="D170" i="4"/>
  <c r="K170" i="4" s="1"/>
  <c r="D169" i="4"/>
  <c r="K169" i="4" s="1"/>
  <c r="D168" i="4"/>
  <c r="K168" i="4" s="1"/>
  <c r="D167" i="4"/>
  <c r="K167" i="4" s="1"/>
  <c r="D166" i="4"/>
  <c r="K166" i="4" s="1"/>
  <c r="D165" i="4"/>
  <c r="K165" i="4" s="1"/>
  <c r="D164" i="4"/>
  <c r="K164" i="4" s="1"/>
  <c r="D163" i="4"/>
  <c r="K163" i="4" s="1"/>
  <c r="D162" i="4"/>
  <c r="K162" i="4" s="1"/>
  <c r="D161" i="4"/>
  <c r="K161" i="4" s="1"/>
  <c r="D160" i="4"/>
  <c r="K160" i="4" s="1"/>
  <c r="D159" i="4"/>
  <c r="K159" i="4" s="1"/>
  <c r="D158" i="4"/>
  <c r="K158" i="4" s="1"/>
  <c r="D157" i="4"/>
  <c r="K157" i="4" s="1"/>
  <c r="D156" i="4"/>
  <c r="K156" i="4" s="1"/>
  <c r="D155" i="4"/>
  <c r="K155" i="4" s="1"/>
  <c r="D154" i="4"/>
  <c r="K154" i="4" s="1"/>
  <c r="D153" i="4"/>
  <c r="K153" i="4" s="1"/>
  <c r="D152" i="4"/>
  <c r="K152" i="4" s="1"/>
  <c r="D151" i="4"/>
  <c r="K151" i="4" s="1"/>
  <c r="D150" i="4"/>
  <c r="K150" i="4" s="1"/>
  <c r="D149" i="4"/>
  <c r="K149" i="4" s="1"/>
  <c r="D148" i="4"/>
  <c r="K148" i="4" s="1"/>
  <c r="D147" i="4"/>
  <c r="K147" i="4" s="1"/>
  <c r="D146" i="4"/>
  <c r="K146" i="4" s="1"/>
  <c r="D145" i="4"/>
  <c r="K145" i="4" s="1"/>
  <c r="D144" i="4"/>
  <c r="K144" i="4" s="1"/>
  <c r="D143" i="4"/>
  <c r="K143" i="4" s="1"/>
  <c r="D142" i="4"/>
  <c r="K142" i="4" s="1"/>
  <c r="D141" i="4"/>
  <c r="K141" i="4" s="1"/>
  <c r="D140" i="4"/>
  <c r="K140" i="4" s="1"/>
  <c r="D139" i="4"/>
  <c r="K139" i="4" s="1"/>
  <c r="D138" i="4"/>
  <c r="K138" i="4" s="1"/>
  <c r="D137" i="4"/>
  <c r="K137" i="4" s="1"/>
  <c r="D136" i="4"/>
  <c r="K136" i="4" s="1"/>
  <c r="D135" i="4"/>
  <c r="K135" i="4" s="1"/>
  <c r="D134" i="4"/>
  <c r="K134" i="4" s="1"/>
  <c r="D133" i="4"/>
  <c r="K133" i="4" s="1"/>
  <c r="D132" i="4"/>
  <c r="K132" i="4" s="1"/>
  <c r="D131" i="4"/>
  <c r="K131" i="4" s="1"/>
  <c r="D130" i="4"/>
  <c r="K130" i="4" s="1"/>
  <c r="D129" i="4"/>
  <c r="K129" i="4" s="1"/>
  <c r="D128" i="4"/>
  <c r="K128" i="4" s="1"/>
  <c r="D127" i="4"/>
  <c r="K127" i="4" s="1"/>
  <c r="D126" i="4"/>
  <c r="K126" i="4" s="1"/>
  <c r="D125" i="4"/>
  <c r="K125" i="4" s="1"/>
  <c r="D124" i="4"/>
  <c r="K124" i="4" s="1"/>
  <c r="D123" i="4"/>
  <c r="K123" i="4" s="1"/>
  <c r="D122" i="4"/>
  <c r="K122" i="4" s="1"/>
  <c r="D121" i="4"/>
  <c r="K121" i="4" s="1"/>
  <c r="D120" i="4"/>
  <c r="K120" i="4" s="1"/>
  <c r="D119" i="4"/>
  <c r="K119" i="4" s="1"/>
  <c r="D118" i="4"/>
  <c r="K118" i="4" s="1"/>
  <c r="D117" i="4"/>
  <c r="K117" i="4" s="1"/>
  <c r="D116" i="4"/>
  <c r="K116" i="4" s="1"/>
  <c r="D115" i="4"/>
  <c r="K115" i="4" s="1"/>
  <c r="D114" i="4"/>
  <c r="K114" i="4" s="1"/>
  <c r="D113" i="4"/>
  <c r="K113" i="4" s="1"/>
  <c r="D112" i="4"/>
  <c r="K112" i="4" s="1"/>
  <c r="D111" i="4"/>
  <c r="K111" i="4" s="1"/>
  <c r="D110" i="4"/>
  <c r="K110" i="4" s="1"/>
  <c r="D109" i="4"/>
  <c r="K109" i="4" s="1"/>
  <c r="D108" i="4"/>
  <c r="K108" i="4" s="1"/>
  <c r="D107" i="4"/>
  <c r="K107" i="4" s="1"/>
  <c r="D106" i="4"/>
  <c r="K106" i="4" s="1"/>
  <c r="D105" i="4"/>
  <c r="K105" i="4" s="1"/>
  <c r="D104" i="4"/>
  <c r="K104" i="4" s="1"/>
  <c r="D103" i="4"/>
  <c r="K103" i="4" s="1"/>
  <c r="D102" i="4"/>
  <c r="K102" i="4" s="1"/>
  <c r="D101" i="4"/>
  <c r="K101" i="4" s="1"/>
  <c r="D100" i="4"/>
  <c r="K100" i="4" s="1"/>
  <c r="D99" i="4"/>
  <c r="K99" i="4" s="1"/>
  <c r="D98" i="4"/>
  <c r="K98" i="4" s="1"/>
  <c r="D97" i="4"/>
  <c r="K97" i="4" s="1"/>
  <c r="D96" i="4"/>
  <c r="K96" i="4" s="1"/>
  <c r="D95" i="4"/>
  <c r="K95" i="4" s="1"/>
  <c r="D94" i="4"/>
  <c r="K94" i="4" s="1"/>
  <c r="D93" i="4"/>
  <c r="K93" i="4" s="1"/>
  <c r="D92" i="4"/>
  <c r="K92" i="4" s="1"/>
  <c r="D91" i="4"/>
  <c r="K91" i="4" s="1"/>
  <c r="D90" i="4"/>
  <c r="K90" i="4" s="1"/>
  <c r="D89" i="4"/>
  <c r="K89" i="4" s="1"/>
  <c r="D88" i="4"/>
  <c r="K88" i="4" s="1"/>
  <c r="D87" i="4"/>
  <c r="K87" i="4" s="1"/>
  <c r="D86" i="4"/>
  <c r="K86" i="4" s="1"/>
  <c r="D85" i="4"/>
  <c r="K85" i="4" s="1"/>
  <c r="D84" i="4"/>
  <c r="K84" i="4" s="1"/>
  <c r="D83" i="4"/>
  <c r="K83" i="4" s="1"/>
  <c r="D82" i="4"/>
  <c r="K82" i="4" s="1"/>
  <c r="D81" i="4"/>
  <c r="K81" i="4" s="1"/>
  <c r="D80" i="4"/>
  <c r="K80" i="4" s="1"/>
  <c r="D79" i="4"/>
  <c r="K79" i="4" s="1"/>
  <c r="D78" i="4"/>
  <c r="K78" i="4" s="1"/>
  <c r="D77" i="4"/>
  <c r="K77" i="4" s="1"/>
  <c r="D76" i="4"/>
  <c r="K76" i="4" s="1"/>
  <c r="D75" i="4"/>
  <c r="K75" i="4" s="1"/>
  <c r="D74" i="4"/>
  <c r="K74" i="4" s="1"/>
  <c r="D73" i="4"/>
  <c r="K73" i="4" s="1"/>
  <c r="D72" i="4"/>
  <c r="K72" i="4" s="1"/>
  <c r="D71" i="4"/>
  <c r="K71" i="4" s="1"/>
  <c r="D70" i="4"/>
  <c r="K70" i="4" s="1"/>
  <c r="D69" i="4"/>
  <c r="K69" i="4" s="1"/>
  <c r="D68" i="4"/>
  <c r="K68" i="4" s="1"/>
  <c r="D67" i="4"/>
  <c r="K67" i="4" s="1"/>
  <c r="D66" i="4"/>
  <c r="K66" i="4" s="1"/>
  <c r="D65" i="4"/>
  <c r="K65" i="4" s="1"/>
  <c r="D64" i="4"/>
  <c r="K64" i="4" s="1"/>
  <c r="D63" i="4"/>
  <c r="K63" i="4" s="1"/>
  <c r="D62" i="4"/>
  <c r="K62" i="4" s="1"/>
  <c r="D61" i="4"/>
  <c r="K61" i="4" s="1"/>
  <c r="D60" i="4"/>
  <c r="K60" i="4" s="1"/>
  <c r="D59" i="4"/>
  <c r="K59" i="4" s="1"/>
  <c r="D58" i="4"/>
  <c r="K58" i="4" s="1"/>
  <c r="D57" i="4"/>
  <c r="K57" i="4" s="1"/>
  <c r="D56" i="4"/>
  <c r="K56" i="4" s="1"/>
  <c r="D55" i="4"/>
  <c r="K55" i="4" s="1"/>
  <c r="D54" i="4"/>
  <c r="K54" i="4" s="1"/>
  <c r="D53" i="4"/>
  <c r="K53" i="4" s="1"/>
  <c r="K52" i="4"/>
  <c r="K51" i="4"/>
  <c r="D50" i="4"/>
  <c r="K50" i="4" s="1"/>
  <c r="D49" i="4"/>
  <c r="K49" i="4" s="1"/>
  <c r="D48" i="4"/>
  <c r="K48" i="4" s="1"/>
  <c r="D47" i="4"/>
  <c r="K47" i="4" s="1"/>
  <c r="D46" i="4"/>
  <c r="K46" i="4" s="1"/>
  <c r="D45" i="4"/>
  <c r="K45" i="4" s="1"/>
  <c r="D44" i="4"/>
  <c r="K44" i="4" s="1"/>
  <c r="D43" i="4"/>
  <c r="K43" i="4" s="1"/>
  <c r="D42" i="4"/>
  <c r="K42" i="4" s="1"/>
  <c r="D41" i="4"/>
  <c r="K41" i="4" s="1"/>
  <c r="D40" i="4"/>
  <c r="K40" i="4" s="1"/>
  <c r="D39" i="4"/>
  <c r="K39" i="4" s="1"/>
  <c r="D38" i="4"/>
  <c r="K38" i="4" s="1"/>
  <c r="D37" i="4"/>
  <c r="K37" i="4" s="1"/>
  <c r="D36" i="4"/>
  <c r="K36" i="4" s="1"/>
  <c r="D35" i="4"/>
  <c r="K35" i="4" s="1"/>
  <c r="D34" i="4"/>
  <c r="K34" i="4" s="1"/>
  <c r="D33" i="4"/>
  <c r="K33" i="4" s="1"/>
  <c r="D32" i="4"/>
  <c r="K32" i="4" s="1"/>
  <c r="D31" i="4"/>
  <c r="K31" i="4" s="1"/>
  <c r="D30" i="4"/>
  <c r="K30" i="4" s="1"/>
  <c r="D29" i="4"/>
  <c r="K29" i="4" s="1"/>
  <c r="D28" i="4"/>
  <c r="K28" i="4" s="1"/>
  <c r="D27" i="4"/>
  <c r="K27" i="4" s="1"/>
  <c r="D26" i="4"/>
  <c r="K26" i="4" s="1"/>
  <c r="D25" i="4"/>
  <c r="K25" i="4" s="1"/>
  <c r="D24" i="4"/>
  <c r="K24" i="4" s="1"/>
  <c r="D23" i="4"/>
  <c r="K23" i="4" s="1"/>
  <c r="D22" i="4"/>
  <c r="K22" i="4" s="1"/>
  <c r="D21" i="4"/>
  <c r="K21" i="4" s="1"/>
  <c r="D20" i="4"/>
  <c r="K20" i="4" s="1"/>
  <c r="D19" i="4"/>
  <c r="K19" i="4" s="1"/>
  <c r="D18" i="4"/>
  <c r="K18" i="4" s="1"/>
  <c r="D17" i="4"/>
  <c r="K17" i="4" s="1"/>
  <c r="K16" i="4"/>
  <c r="K15" i="4"/>
  <c r="D14" i="4"/>
  <c r="K14" i="4" s="1"/>
  <c r="D13" i="4"/>
  <c r="K13" i="4" s="1"/>
  <c r="D12" i="4"/>
  <c r="K12" i="4" s="1"/>
  <c r="D11" i="4"/>
  <c r="K11" i="4" s="1"/>
  <c r="D10" i="4"/>
  <c r="K10" i="4" s="1"/>
  <c r="K9" i="4"/>
  <c r="K8" i="4"/>
  <c r="K7" i="4"/>
  <c r="K6" i="4"/>
  <c r="D6" i="4"/>
  <c r="D5" i="4"/>
  <c r="K5" i="4" s="1"/>
  <c r="K4" i="4"/>
  <c r="D4" i="4"/>
  <c r="K3" i="4"/>
  <c r="D3" i="4"/>
  <c r="K2" i="4"/>
  <c r="D2" i="4"/>
</calcChain>
</file>

<file path=xl/sharedStrings.xml><?xml version="1.0" encoding="utf-8"?>
<sst xmlns="http://schemas.openxmlformats.org/spreadsheetml/2006/main" count="390" uniqueCount="345">
  <si>
    <t>产品型号</t>
  </si>
  <si>
    <t>生产料号</t>
  </si>
  <si>
    <t>档位</t>
  </si>
  <si>
    <t>8月预测</t>
  </si>
  <si>
    <t>9月预测</t>
  </si>
  <si>
    <t>10月预测</t>
  </si>
  <si>
    <t>11月预测</t>
  </si>
  <si>
    <t>12月预测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</si>
  <si>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</si>
  <si>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</si>
  <si>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</si>
  <si>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</si>
  <si>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</si>
  <si>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</si>
  <si>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</si>
  <si>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</si>
  <si>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</si>
  <si>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</si>
  <si>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SC1134UA-CI-00AK-43F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</si>
  <si>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</si>
  <si>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</si>
  <si>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</si>
  <si>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</si>
  <si>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</si>
  <si>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</si>
  <si>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</si>
  <si>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</si>
  <si>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</si>
  <si>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</si>
  <si>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</si>
  <si>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</si>
  <si>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</si>
  <si>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SC1845S1-BK</t>
  </si>
  <si>
    <t>SC1845S1-AI-00AK-S41H</t>
  </si>
  <si>
    <t>SC1945A1-BK</t>
  </si>
  <si>
    <t>SC1945A1-AJ-00HK-N13</t>
  </si>
  <si>
    <t>SC1945B1-BK</t>
  </si>
  <si>
    <t>SC1945B1-AJ-00HK-N603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</si>
  <si>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</si>
  <si>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</si>
  <si>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</si>
  <si>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</si>
  <si>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</si>
  <si>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</si>
  <si>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</si>
  <si>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</si>
  <si>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</si>
  <si>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</si>
  <si>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SC2242SO-Q-CH-10CR-2642</t>
  </si>
  <si>
    <t>SC2242UA-BK</t>
  </si>
  <si>
    <t>SC2242UA-CE-00AK-2242</t>
  </si>
  <si>
    <t>SC2242UA-BK-Q</t>
  </si>
  <si>
    <t>SC2242UA-Q-CH-10AK-2242</t>
  </si>
  <si>
    <t>SC2402SO-N-TR</t>
  </si>
  <si>
    <t>SC2402SO-N-GA-00NR-2402</t>
  </si>
  <si>
    <t>SC2402UA-BK</t>
  </si>
  <si>
    <t>SC2402UA-CJ-90AK-2402</t>
  </si>
  <si>
    <t>SC2402UA-GB-00AK-177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</si>
  <si>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</si>
  <si>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</si>
  <si>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</si>
  <si>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</si>
  <si>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</si>
  <si>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</si>
  <si>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</si>
  <si>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</si>
  <si>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</si>
  <si>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</si>
  <si>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</si>
  <si>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</si>
  <si>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</si>
  <si>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</si>
  <si>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</si>
  <si>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</si>
  <si>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</si>
  <si>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</si>
  <si>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</si>
  <si>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</si>
  <si>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</si>
  <si>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</si>
  <si>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</si>
  <si>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</si>
  <si>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</si>
  <si>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</si>
  <si>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</si>
  <si>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</si>
  <si>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</si>
  <si>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</si>
  <si>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</si>
  <si>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</si>
  <si>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</si>
  <si>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</si>
  <si>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</si>
  <si>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</si>
  <si>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</si>
  <si>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SC2442UA-BK-Q</t>
  </si>
  <si>
    <t>SC2442UA-Q-DB-60AK-2442</t>
  </si>
  <si>
    <t>SC2443SO-TR-Q</t>
  </si>
  <si>
    <t>SC2443UA-BK-Q</t>
  </si>
  <si>
    <t>SC2448SO-TR-Q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</si>
  <si>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</si>
  <si>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</si>
  <si>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</si>
  <si>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</si>
  <si>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</si>
  <si>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</si>
  <si>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</si>
  <si>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</si>
  <si>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</si>
  <si>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</si>
  <si>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SC2462UA-CJ-10AK-6472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</si>
  <si>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</si>
  <si>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</si>
  <si>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</si>
  <si>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</si>
  <si>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</si>
  <si>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</si>
  <si>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</si>
  <si>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</si>
  <si>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</si>
  <si>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</si>
  <si>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</si>
  <si>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</si>
  <si>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</si>
  <si>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</si>
  <si>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</si>
  <si>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</si>
  <si>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</si>
  <si>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</si>
  <si>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</si>
  <si>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</si>
  <si>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</si>
  <si>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</si>
  <si>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</si>
  <si>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</si>
  <si>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</si>
  <si>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</si>
  <si>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SC4001SE-TR</t>
  </si>
  <si>
    <t>SC4001SE-CB-90CR-4001</t>
  </si>
  <si>
    <t>SC4002BU-TR</t>
  </si>
  <si>
    <t>SC4002BU-CA-00CR-4002</t>
  </si>
  <si>
    <t>SC4002UA-BK</t>
  </si>
  <si>
    <t>SC4002UA-CA-00AK-4002</t>
  </si>
  <si>
    <t>SC4002UA-CA-00AK-95A</t>
  </si>
  <si>
    <t>SC4011DN-4011</t>
  </si>
  <si>
    <t>SC4011SO-N-TR</t>
  </si>
  <si>
    <t>SC4011SO-N-CB-90NR-49E</t>
  </si>
  <si>
    <t>SC4015SO-N-TR</t>
  </si>
  <si>
    <t>SC4015SO-N-CE-90NR-CY19</t>
  </si>
  <si>
    <t>SC4019S7-BK</t>
  </si>
  <si>
    <t>SC4019S7-CC-90AK-49E</t>
  </si>
  <si>
    <t>SC4103DN</t>
  </si>
  <si>
    <t>SC4103DN(STC11201B1)-4103</t>
  </si>
  <si>
    <t>SC4251D3-TR</t>
  </si>
  <si>
    <t>SC4251D3-GA-00FR-4251</t>
  </si>
  <si>
    <t>SC4391S6-TR</t>
  </si>
  <si>
    <t>SC4391S6-GB-00NR-4391</t>
  </si>
  <si>
    <t>SC4616BU</t>
  </si>
  <si>
    <t>SC4616BU-4616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</si>
  <si>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</si>
  <si>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</si>
  <si>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</si>
  <si>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</si>
  <si>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</si>
  <si>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</si>
  <si>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</si>
  <si>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</si>
  <si>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</si>
  <si>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</si>
  <si>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</si>
  <si>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</si>
  <si>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</si>
  <si>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</si>
  <si>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</si>
  <si>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</si>
  <si>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</si>
  <si>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</si>
  <si>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</si>
  <si>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</si>
  <si>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</si>
  <si>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</si>
  <si>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</si>
  <si>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</si>
  <si>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</si>
  <si>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</si>
  <si>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</si>
  <si>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</si>
  <si>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</si>
  <si>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</si>
  <si>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</si>
  <si>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</si>
  <si>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</si>
  <si>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</si>
  <si>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</si>
  <si>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</si>
  <si>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SC60221-D-256</t>
  </si>
  <si>
    <t>SC60221-D-50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</si>
  <si>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</si>
  <si>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</si>
  <si>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</si>
  <si>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</si>
  <si>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</si>
  <si>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</si>
  <si>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</si>
  <si>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</si>
  <si>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</si>
  <si>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</si>
  <si>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</si>
  <si>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</si>
  <si>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</si>
  <si>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</si>
  <si>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</si>
  <si>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</si>
  <si>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</si>
  <si>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</si>
  <si>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</si>
  <si>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</si>
  <si>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</si>
  <si>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</si>
  <si>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</si>
  <si>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SC9632VB-CE-00CK-9632</t>
  </si>
  <si>
    <t>SC9633VB-BK</t>
  </si>
  <si>
    <t>SC9641TS-PC-TR-Q</t>
  </si>
  <si>
    <t>SC9641TS-PC-Q-AI-10LR-9641PC</t>
  </si>
  <si>
    <t>SC9641TS-P-TR</t>
  </si>
  <si>
    <t>SC9641TS-P-TR-Q</t>
  </si>
  <si>
    <t>SC9641TS-TR-Q</t>
  </si>
  <si>
    <t>SC9641TS-Q-CB-10LR-9641</t>
  </si>
  <si>
    <t>SC9642TS-EC-TR-Q</t>
  </si>
  <si>
    <t>SC9642TS-EC-Q-AH-4XLR-9642</t>
  </si>
  <si>
    <t>SC9642TS-E-TR-Q</t>
  </si>
  <si>
    <t>SC9642TS-E-Q-AH-4XLR-9642</t>
  </si>
  <si>
    <t>SC9648TS-TR</t>
  </si>
  <si>
    <t>SC9648TS-AI-10AR-9648</t>
  </si>
  <si>
    <t>SC9675IM-HRF00-TR-Q</t>
  </si>
  <si>
    <t>SC9675IM-HRF00-Q-AB-4XAR-9675</t>
  </si>
  <si>
    <t>SC9675IM-HRF11-Q-AB-4XAR-9675</t>
  </si>
  <si>
    <t>SC9675IM-LRF01-Q-AB-4XAR-9675</t>
  </si>
  <si>
    <t>SC9675IM-TR-Q</t>
  </si>
  <si>
    <t>SC9675IM-Q-AB-4XAR-9675</t>
  </si>
  <si>
    <t>SC9684TS-TR-Q</t>
  </si>
  <si>
    <t>SC9684TS-Q-DB-4XAR-9684</t>
  </si>
  <si>
    <t>SD211VB-BK</t>
  </si>
  <si>
    <t>SD211VB-CA-90AK-211</t>
  </si>
  <si>
    <t>SD211VB-CA-90AK-KH211</t>
  </si>
  <si>
    <t>SD2276VB-BK</t>
  </si>
  <si>
    <t>SD2276VB-CA-90AK-276</t>
  </si>
  <si>
    <t>SD2276VB-CA-90AK-KH276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</si>
  <si>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</si>
  <si>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</si>
  <si>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</si>
  <si>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</si>
  <si>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</si>
  <si>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</si>
  <si>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</si>
  <si>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</si>
  <si>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</si>
  <si>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</si>
  <si>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</si>
  <si>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</si>
  <si>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</si>
  <si>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</si>
  <si>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</si>
  <si>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</si>
  <si>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</si>
  <si>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ZH6338</t>
  </si>
  <si>
    <t>SC4643VB-Q-DE-40CR-FFH-L43</t>
  </si>
  <si>
    <t>SC1134UA-CI-00AK-44L</t>
  </si>
  <si>
    <t>SC4011DN</t>
  </si>
  <si>
    <t>SC4015SO-N-A-TR</t>
  </si>
  <si>
    <t>SC4015SO-N-A-CE-90NR-4015</t>
  </si>
  <si>
    <t>H/L</t>
  </si>
  <si>
    <t>无</t>
  </si>
  <si>
    <t>SC4665VB-BK</t>
  </si>
  <si>
    <t>SC4665VB-HB-33CK-4665</t>
  </si>
  <si>
    <t>SC60228DC-TR</t>
  </si>
  <si>
    <t>SC60228DC-DC-00AR-60228</t>
  </si>
  <si>
    <t>SC60228DC-DC-00AR-NM</t>
  </si>
  <si>
    <t>SC9632VB-BK</t>
  </si>
  <si>
    <t>SC9633VB-CF-00CK-9633</t>
  </si>
  <si>
    <t>SC9641TS-362-Q-CB-10LR-9641</t>
  </si>
  <si>
    <t>SC9642TS-E362-Q-AH-4XLR-9642</t>
  </si>
  <si>
    <t>SC60104</t>
  </si>
  <si>
    <t>NM.SC60104</t>
  </si>
  <si>
    <t>SC60226SS-TB</t>
  </si>
  <si>
    <t>NA.SC60226SS-DC</t>
  </si>
  <si>
    <t>FD1014A</t>
  </si>
  <si>
    <t>PSTC9G001C</t>
  </si>
  <si>
    <t>SC1134B1-BK</t>
  </si>
  <si>
    <t>SC1134B1-CI-00HK-43F</t>
  </si>
  <si>
    <t>SC1134BU-CI-00CR-1134</t>
  </si>
  <si>
    <t>SC1645B1-AI-00HK-4601</t>
  </si>
  <si>
    <t>SC1645B1-AI-00HK-615HA</t>
  </si>
  <si>
    <t>SC1945B1</t>
  </si>
  <si>
    <t>SC2033SO-N-TR</t>
  </si>
  <si>
    <t>SC2033SO-N-GD-00NR-2033</t>
  </si>
  <si>
    <t>SC2402SO-N-CJ-90NR-2402</t>
  </si>
  <si>
    <t>SC2402UA-GB-00AK-6501</t>
  </si>
  <si>
    <t>SC2442SO-N-Q-CP-10CR-2442</t>
  </si>
  <si>
    <t>SC2443SO-Q-DB-60CR-2443</t>
  </si>
  <si>
    <t>SC2443UA-Q-DB-60AK-2443</t>
  </si>
  <si>
    <t>SC2448SO-Q-DB-60CR-2448</t>
  </si>
  <si>
    <t>SC2452SO-TR-Q</t>
  </si>
  <si>
    <t>SC2452SO-Q-DD-60AR-2452</t>
  </si>
  <si>
    <t>SC25891SE-TR-Q</t>
  </si>
  <si>
    <t>SC25891SE-Q-CG-40CR-5891</t>
  </si>
  <si>
    <t>SC3100VB-BK-Q</t>
  </si>
  <si>
    <t>SC3100VB-DG-00CK-3100</t>
  </si>
  <si>
    <t>SC4703SO-TR</t>
  </si>
  <si>
    <t>SC4703SO-GB-00NR-4703</t>
  </si>
  <si>
    <t>SC9314UA-CF-0XAK-9201L</t>
  </si>
  <si>
    <t>SC9314UA-CF-0XAK-9209</t>
  </si>
  <si>
    <t>SC9641TS-P-AI-10AR-41CPA</t>
  </si>
  <si>
    <t>SC9641TS-P-AI-10AR-G1630</t>
  </si>
  <si>
    <t>SC9641TS-P-Q-AI-10LR-9641P</t>
  </si>
  <si>
    <t>SC9675IM-HRF11-TR-Q</t>
  </si>
  <si>
    <t>SC9675IM-LRF01-TR-Q</t>
  </si>
  <si>
    <t>合计</t>
    <phoneticPr fontId="2" type="noConversion"/>
  </si>
  <si>
    <t>7月预测</t>
    <phoneticPr fontId="2" type="noConversion"/>
  </si>
  <si>
    <t>3100-3100</t>
  </si>
  <si>
    <t>PFD1014A</t>
  </si>
  <si>
    <t>SC1134BU-CI-00AR-1134</t>
  </si>
  <si>
    <t>NM.SC1134UA-CI-00AK</t>
  </si>
  <si>
    <t>SC1645A1-AI-00HK-615HA</t>
  </si>
  <si>
    <t>SC1645B1-AE-00HK-4601</t>
  </si>
  <si>
    <t>SC2402SO-N-CJ-00NR-2402</t>
  </si>
  <si>
    <t>SC2402SO-N-CJ-00NR-6571</t>
  </si>
  <si>
    <t>SC2402S1-CJ-90AK-6571</t>
  </si>
  <si>
    <t>SC2402UA-GB-0XAK-2402</t>
  </si>
  <si>
    <t>SC2436UA-CI-10AK-6210</t>
  </si>
  <si>
    <t>SC2448SO-H-Q-DB-60AR-2448H</t>
  </si>
  <si>
    <t>SC2448SO-Q-DB-40CR-2448</t>
  </si>
  <si>
    <t>SC4104SE-GB-00LR-4104</t>
  </si>
  <si>
    <t>SC4643VB-S-Q-DE-40CR-4643</t>
  </si>
  <si>
    <t>SC9314UA-9201L</t>
  </si>
  <si>
    <t>SC9314UA-9209</t>
  </si>
  <si>
    <t>SC9314UA-CF-0XAK-2414</t>
  </si>
  <si>
    <t>SC9621VB-Q-CN-4XCR-9621</t>
  </si>
  <si>
    <t>SC9634VB-CG-00CK-9634</t>
  </si>
  <si>
    <t>SC9641TS-P-AI-10LR-41CPA</t>
  </si>
  <si>
    <t>SC9642TS-E-AH-4XLR-9642</t>
  </si>
  <si>
    <t>SC9642TS-Q-AG-4XHK-9642</t>
  </si>
  <si>
    <t>SC9675IM-LRF00-Q-AB-4XAR-9675</t>
  </si>
  <si>
    <t>SC1945B1(STC2899AJ)-N13</t>
  </si>
  <si>
    <t>1月预测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</si>
</sst>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176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4" fillId="0" borderId="1" xfId="0" applyFont="1" applyBorder="1"/>
    <xf numFmtId="176" fontId="4" fillId="0" borderId="1" xfId="1" applyNumberFormat="1" applyFont="1" applyBorder="1" applyAlignment="1"/>
    <xf numFmtId="176" fontId="4" fillId="0" borderId="1" xfId="1" applyNumberFormat="1" applyFont="1" applyFill="1" applyBorder="1" applyAlignment="1"/>
    <xf numFmtId="176" fontId="0" fillId="2" borderId="1" xfId="1" applyNumberFormat="1" applyFont="1" applyFill="1" applyBorder="1" applyAlignment="1"/>
    <xf numFmtId="176" fontId="3" fillId="0" borderId="1" xfId="1" applyNumberFormat="1" applyFont="1" applyFill="1" applyBorder="1" applyAlignment="1">
      <alignment horizontal="center" vertical="center"/>
    </xf>
    <xf numFmtId="176" fontId="0" fillId="0" borderId="0" xfId="1" applyNumberFormat="1" applyFont="1" applyAlignment="1"/>
    <xf numFmtId="0" fontId="4" fillId="2" borderId="1" xfId="0" applyFont="1" applyFill="1" applyBorder="1"/>
    <xf numFmtId="176" fontId="4" fillId="2" borderId="1" xfId="1" applyNumberFormat="1" applyFont="1" applyFill="1" applyBorder="1" applyAlignment="1"/>
    <xf numFmtId="0" fontId="0" fillId="2" borderId="1" xfId="0" applyFill="1" applyBorder="1"/>
  </cellXfs>
  <cellStyles count="2">
    <cellStyle name="常规" xfId="0" builtinId="0"/>
    <cellStyle name="千位分隔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enqiang.ding\Desktop\2025&#24180;&#39044;&#27979;_20250613-&#36816;&#33829;%20(3).xlsx" TargetMode="External"/><Relationship Id="rId1" Type="http://schemas.openxmlformats.org/officeDocument/2006/relationships/externalLinkPath" Target="/Users/wenqiang.ding/Desktop/2025&#24180;&#39044;&#27979;_20250613-&#36816;&#33829;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东部"/>
      <sheetName val="Sheet1"/>
      <sheetName val="Sheet2"/>
    </sheetNames>
    <sheetDataSet>
      <sheetData sheetId="0" refreshError="1"/>
      <sheetData sheetId="1" refreshError="1"/>
      <sheetData sheetId="2" refreshError="1">
        <row r="1">
          <cell r="B1" t="str">
            <v>生产料号</v>
          </cell>
          <cell r="C1" t="str">
            <v>档位</v>
          </cell>
          <cell r="D1" t="str">
            <v>年预测销售额</v>
          </cell>
          <cell r="E1" t="str">
            <v>数量合计</v>
          </cell>
          <cell r="F1" t="str">
            <v>6月预测</v>
          </cell>
          <cell r="G1" t="str">
            <v>7月预测</v>
          </cell>
        </row>
        <row r="2">
          <cell r="B2" t="str">
            <v>3100-3100</v>
          </cell>
          <cell r="D2">
            <v>350000</v>
          </cell>
          <cell r="E2">
            <v>125000</v>
          </cell>
          <cell r="F2">
            <v>5000</v>
          </cell>
          <cell r="G2">
            <v>10000</v>
          </cell>
        </row>
        <row r="3">
          <cell r="B3" t="str">
            <v>PFD1014A</v>
          </cell>
          <cell r="D3">
            <v>561600</v>
          </cell>
          <cell r="E3">
            <v>9360000</v>
          </cell>
          <cell r="F3">
            <v>1680000</v>
          </cell>
          <cell r="G3">
            <v>840000</v>
          </cell>
        </row>
        <row r="4">
          <cell r="B4" t="str">
            <v>SC1134BU-CI-00AR-1134</v>
          </cell>
          <cell r="D4">
            <v>214600</v>
          </cell>
          <cell r="E4">
            <v>580000</v>
          </cell>
          <cell r="F4">
            <v>100000</v>
          </cell>
          <cell r="G4">
            <v>110000</v>
          </cell>
        </row>
        <row r="5">
          <cell r="B5" t="str">
            <v>SC1134SO-N-CF-00LR-1134</v>
          </cell>
          <cell r="D5">
            <v>521805.00238967664</v>
          </cell>
          <cell r="E5">
            <v>2100000</v>
          </cell>
          <cell r="F5">
            <v>300000</v>
          </cell>
          <cell r="G5">
            <v>300000</v>
          </cell>
        </row>
        <row r="6">
          <cell r="B6" t="str">
            <v>SC1134SO-N-Q-CI-00LR-1134</v>
          </cell>
          <cell r="C6" t="str">
            <v>A</v>
          </cell>
          <cell r="D6">
            <v>808500.00000000012</v>
          </cell>
          <cell r="E6">
            <v>1470000</v>
          </cell>
          <cell r="F6">
            <v>210000</v>
          </cell>
          <cell r="G6">
            <v>210000</v>
          </cell>
        </row>
        <row r="7">
          <cell r="B7" t="str">
            <v>SC1134SO-N-Q-CI-00LR-1134</v>
          </cell>
          <cell r="C7" t="str">
            <v>B</v>
          </cell>
          <cell r="D7">
            <v>147000</v>
          </cell>
          <cell r="E7">
            <v>350000</v>
          </cell>
          <cell r="F7">
            <v>50000</v>
          </cell>
          <cell r="G7">
            <v>50000</v>
          </cell>
        </row>
        <row r="8">
          <cell r="B8" t="str">
            <v>SC1134SO-N-Q-CI-00LR-1134</v>
          </cell>
          <cell r="D8">
            <v>285200</v>
          </cell>
          <cell r="E8">
            <v>713000</v>
          </cell>
          <cell r="F8">
            <v>90000</v>
          </cell>
          <cell r="G8">
            <v>155000</v>
          </cell>
        </row>
        <row r="9">
          <cell r="B9" t="str">
            <v>NM.SC1134UA-CI-00AK</v>
          </cell>
          <cell r="D9">
            <v>526330</v>
          </cell>
          <cell r="E9">
            <v>2660000</v>
          </cell>
          <cell r="F9">
            <v>380000</v>
          </cell>
          <cell r="G9">
            <v>380000</v>
          </cell>
        </row>
        <row r="10">
          <cell r="B10" t="str">
            <v>SC1134UA-CI-00AK-1134</v>
          </cell>
          <cell r="D10">
            <v>255315.78947368421</v>
          </cell>
          <cell r="E10">
            <v>1050000</v>
          </cell>
          <cell r="F10">
            <v>150000</v>
          </cell>
          <cell r="G10">
            <v>150000</v>
          </cell>
        </row>
        <row r="11">
          <cell r="B11" t="str">
            <v>SC1134UA-CI-00AK-43F</v>
          </cell>
          <cell r="C11" t="str">
            <v>B</v>
          </cell>
          <cell r="D11">
            <v>704900</v>
          </cell>
          <cell r="E11">
            <v>2660000</v>
          </cell>
          <cell r="F11">
            <v>380000</v>
          </cell>
          <cell r="G11">
            <v>380000</v>
          </cell>
        </row>
        <row r="12">
          <cell r="B12" t="str">
            <v>SC1134UA-CI-00AK-44E</v>
          </cell>
          <cell r="D12">
            <v>350000</v>
          </cell>
          <cell r="E12">
            <v>1750000</v>
          </cell>
          <cell r="F12">
            <v>250000</v>
          </cell>
          <cell r="G12">
            <v>250000</v>
          </cell>
        </row>
        <row r="13">
          <cell r="B13" t="str">
            <v>SC1134UA-CI-00AK-44L</v>
          </cell>
          <cell r="D13">
            <v>280000</v>
          </cell>
          <cell r="F13">
            <v>200000</v>
          </cell>
          <cell r="G13">
            <v>200000</v>
          </cell>
        </row>
        <row r="14">
          <cell r="B14" t="str">
            <v>SC1138SO-N-Q-CC-00LR-1138</v>
          </cell>
          <cell r="C14" t="str">
            <v>A</v>
          </cell>
          <cell r="D14">
            <v>168000</v>
          </cell>
          <cell r="E14">
            <v>420000</v>
          </cell>
          <cell r="F14">
            <v>60000</v>
          </cell>
          <cell r="G14">
            <v>60000</v>
          </cell>
        </row>
        <row r="15">
          <cell r="B15" t="str">
            <v>SC1138SO-N-Q-CC-00LR-1138</v>
          </cell>
          <cell r="D15">
            <v>51540</v>
          </cell>
          <cell r="E15">
            <v>177000</v>
          </cell>
          <cell r="F15">
            <v>3000</v>
          </cell>
          <cell r="G15">
            <v>3000</v>
          </cell>
        </row>
        <row r="16">
          <cell r="B16" t="str">
            <v>SC1245A3-CD-00CK-41F</v>
          </cell>
          <cell r="D16">
            <v>665000</v>
          </cell>
          <cell r="E16">
            <v>2660000</v>
          </cell>
          <cell r="F16">
            <v>380000</v>
          </cell>
          <cell r="G16">
            <v>380000</v>
          </cell>
        </row>
        <row r="17">
          <cell r="B17" t="str">
            <v>SC1245SO-N-CD-00NR-1245</v>
          </cell>
          <cell r="D17">
            <v>589500</v>
          </cell>
          <cell r="E17">
            <v>2260000</v>
          </cell>
          <cell r="F17">
            <v>300000</v>
          </cell>
          <cell r="G17">
            <v>300000</v>
          </cell>
        </row>
        <row r="18">
          <cell r="B18" t="str">
            <v>SC1445A1-41F</v>
          </cell>
          <cell r="C18" t="str">
            <v>A</v>
          </cell>
          <cell r="D18">
            <v>379312.5</v>
          </cell>
          <cell r="E18">
            <v>1050000</v>
          </cell>
          <cell r="F18">
            <v>150000</v>
          </cell>
          <cell r="G18">
            <v>150000</v>
          </cell>
        </row>
        <row r="19">
          <cell r="B19" t="str">
            <v>SC1645A1-AI-00HK-1466</v>
          </cell>
          <cell r="D19">
            <v>315000</v>
          </cell>
          <cell r="E19">
            <v>1500000</v>
          </cell>
          <cell r="G19">
            <v>500000</v>
          </cell>
        </row>
        <row r="20">
          <cell r="B20" t="str">
            <v>SC1645A1-AI-00HK-4601H</v>
          </cell>
          <cell r="D20">
            <v>6247500</v>
          </cell>
          <cell r="E20">
            <v>24500000</v>
          </cell>
          <cell r="F20">
            <v>3500000</v>
          </cell>
          <cell r="G20">
            <v>3500000</v>
          </cell>
        </row>
        <row r="21">
          <cell r="B21" t="str">
            <v>SC1645A1-AI-00HK-65HA</v>
          </cell>
          <cell r="D21">
            <v>1470000</v>
          </cell>
          <cell r="E21">
            <v>7000000</v>
          </cell>
          <cell r="F21">
            <v>1000000</v>
          </cell>
          <cell r="G21">
            <v>1000000</v>
          </cell>
        </row>
        <row r="22">
          <cell r="B22" t="str">
            <v>SC1645A1-AI-00HK-615HA</v>
          </cell>
          <cell r="D22">
            <v>367500</v>
          </cell>
          <cell r="E22">
            <v>1750000</v>
          </cell>
          <cell r="F22">
            <v>250000</v>
          </cell>
          <cell r="G22">
            <v>250000</v>
          </cell>
        </row>
        <row r="23">
          <cell r="B23" t="str">
            <v>SC1645B1-AE-00HK-4601</v>
          </cell>
          <cell r="D23">
            <v>5355000</v>
          </cell>
          <cell r="E23">
            <v>21000000</v>
          </cell>
          <cell r="F23">
            <v>3000000</v>
          </cell>
          <cell r="G23">
            <v>3000000</v>
          </cell>
        </row>
        <row r="24">
          <cell r="B24" t="str">
            <v>SC1845S1-AI-00AK-S41H</v>
          </cell>
          <cell r="D24">
            <v>4462500</v>
          </cell>
          <cell r="E24">
            <v>17500000</v>
          </cell>
          <cell r="F24">
            <v>2500000</v>
          </cell>
          <cell r="G24">
            <v>2500000</v>
          </cell>
        </row>
        <row r="25">
          <cell r="B25" t="str">
            <v>SC1945A1-AJ-00HK-N13</v>
          </cell>
          <cell r="D25">
            <v>472500</v>
          </cell>
          <cell r="E25">
            <v>2250000</v>
          </cell>
          <cell r="F25">
            <v>250000</v>
          </cell>
          <cell r="G25">
            <v>500000</v>
          </cell>
        </row>
        <row r="26">
          <cell r="B26" t="str">
            <v>SC1945B1-AJ-00HK-N603</v>
          </cell>
          <cell r="D26">
            <v>2677500</v>
          </cell>
          <cell r="E26">
            <v>10500000</v>
          </cell>
          <cell r="F26">
            <v>1500000</v>
          </cell>
          <cell r="G26">
            <v>1500000</v>
          </cell>
        </row>
        <row r="27">
          <cell r="B27" t="str">
            <v>SC2063SO-GC-00NR-2063</v>
          </cell>
          <cell r="D27">
            <v>561571.45236414962</v>
          </cell>
          <cell r="E27">
            <v>4289000</v>
          </cell>
          <cell r="F27">
            <v>500000</v>
          </cell>
          <cell r="G27">
            <v>500000</v>
          </cell>
        </row>
        <row r="28">
          <cell r="B28" t="str">
            <v>SC2063UA-GC-00AK-2063</v>
          </cell>
          <cell r="D28">
            <v>15600</v>
          </cell>
          <cell r="E28">
            <v>120000</v>
          </cell>
          <cell r="F28">
            <v>0</v>
          </cell>
          <cell r="G28">
            <v>30000</v>
          </cell>
        </row>
        <row r="29">
          <cell r="B29" t="str">
            <v>SC2064SO-GC-00NR-2064</v>
          </cell>
          <cell r="D29">
            <v>259008.6</v>
          </cell>
          <cell r="E29">
            <v>2274000</v>
          </cell>
          <cell r="F29">
            <v>474000</v>
          </cell>
          <cell r="G29">
            <v>300000</v>
          </cell>
        </row>
        <row r="30">
          <cell r="B30" t="str">
            <v>SC2202SO-N-CE-00NR-2202</v>
          </cell>
          <cell r="D30">
            <v>112000</v>
          </cell>
          <cell r="E30">
            <v>560000</v>
          </cell>
          <cell r="F30">
            <v>80000</v>
          </cell>
          <cell r="G30">
            <v>80000</v>
          </cell>
        </row>
        <row r="31">
          <cell r="B31" t="str">
            <v>SC2242SO-Q-CH-10CR-2242</v>
          </cell>
          <cell r="D31">
            <v>1180123.043478261</v>
          </cell>
          <cell r="E31">
            <v>3861000</v>
          </cell>
          <cell r="F31">
            <v>921000</v>
          </cell>
          <cell r="G31">
            <v>390000</v>
          </cell>
        </row>
        <row r="32">
          <cell r="B32" t="str">
            <v>SC2242UA-Q-CH-10AK-2242</v>
          </cell>
          <cell r="D32">
            <v>364000</v>
          </cell>
          <cell r="E32">
            <v>700000</v>
          </cell>
          <cell r="F32">
            <v>100000</v>
          </cell>
          <cell r="G32">
            <v>100000</v>
          </cell>
        </row>
        <row r="33">
          <cell r="B33" t="str">
            <v>SC2402SO-N-CJ-00NR-2402</v>
          </cell>
          <cell r="D33">
            <v>4003830</v>
          </cell>
          <cell r="E33">
            <v>27925000</v>
          </cell>
          <cell r="F33">
            <v>3680000</v>
          </cell>
          <cell r="G33">
            <v>3855000</v>
          </cell>
        </row>
        <row r="34">
          <cell r="B34" t="str">
            <v>SC2402SO-N-CJ-00NR-6571</v>
          </cell>
          <cell r="C34" t="str">
            <v>CSMC</v>
          </cell>
          <cell r="D34">
            <v>315000</v>
          </cell>
          <cell r="E34">
            <v>1800000</v>
          </cell>
          <cell r="F34">
            <v>900000</v>
          </cell>
          <cell r="G34">
            <v>900000</v>
          </cell>
        </row>
        <row r="35">
          <cell r="B35" t="str">
            <v>SC2402SO-N-GA-00NR-2402</v>
          </cell>
          <cell r="D35">
            <v>1997600.0000000002</v>
          </cell>
          <cell r="E35">
            <v>15301000</v>
          </cell>
          <cell r="F35">
            <v>2284000</v>
          </cell>
          <cell r="G35">
            <v>2167000</v>
          </cell>
        </row>
        <row r="36">
          <cell r="B36" t="str">
            <v>SC2402UA-CJ-90AK-2402</v>
          </cell>
          <cell r="D36">
            <v>672000</v>
          </cell>
          <cell r="E36">
            <v>4200000</v>
          </cell>
          <cell r="F36">
            <v>600000</v>
          </cell>
          <cell r="G36">
            <v>600000</v>
          </cell>
        </row>
        <row r="37">
          <cell r="B37" t="str">
            <v>SC2402S1-CJ-90AK-6571</v>
          </cell>
          <cell r="D37">
            <v>105000</v>
          </cell>
          <cell r="G37">
            <v>600000</v>
          </cell>
        </row>
        <row r="38">
          <cell r="B38" t="str">
            <v>SC2402UA-GB-0XAK-2402</v>
          </cell>
          <cell r="D38">
            <v>216000</v>
          </cell>
          <cell r="E38">
            <v>1200000</v>
          </cell>
          <cell r="F38">
            <v>0</v>
          </cell>
          <cell r="G38">
            <v>200000</v>
          </cell>
        </row>
        <row r="39">
          <cell r="B39" t="str">
            <v>SC2402UA-GB-0XAK-U18</v>
          </cell>
          <cell r="D39">
            <v>390000</v>
          </cell>
          <cell r="E39">
            <v>3000000</v>
          </cell>
          <cell r="G39">
            <v>1000000</v>
          </cell>
        </row>
        <row r="40">
          <cell r="B40" t="str">
            <v>SC2413SO-N-CD-00LR-44E</v>
          </cell>
          <cell r="D40">
            <v>252000.00000000003</v>
          </cell>
          <cell r="E40">
            <v>1800000</v>
          </cell>
          <cell r="F40">
            <v>0</v>
          </cell>
          <cell r="G40">
            <v>600000</v>
          </cell>
        </row>
        <row r="41">
          <cell r="B41" t="str">
            <v>SC2432SO-N-CI-10CR-2432</v>
          </cell>
          <cell r="D41">
            <v>251400.00000000003</v>
          </cell>
          <cell r="E41">
            <v>740000</v>
          </cell>
          <cell r="F41">
            <v>20000</v>
          </cell>
          <cell r="G41">
            <v>20000</v>
          </cell>
        </row>
        <row r="42">
          <cell r="B42" t="str">
            <v>SC2432SO-N-Q-CI-10CR-2432</v>
          </cell>
          <cell r="D42">
            <v>96196.999999999985</v>
          </cell>
          <cell r="E42">
            <v>185000</v>
          </cell>
          <cell r="F42">
            <v>20000</v>
          </cell>
          <cell r="G42">
            <v>20000</v>
          </cell>
        </row>
        <row r="43">
          <cell r="B43" t="str">
            <v>SC2432SO-CM-10CR-2432</v>
          </cell>
          <cell r="D43">
            <v>89340</v>
          </cell>
          <cell r="E43">
            <v>192000</v>
          </cell>
          <cell r="F43">
            <v>40000</v>
          </cell>
          <cell r="G43">
            <v>22000</v>
          </cell>
        </row>
        <row r="44">
          <cell r="B44" t="str">
            <v>SC2432SO-Q-CM-10CR-2432</v>
          </cell>
          <cell r="D44">
            <v>1047760.0000000001</v>
          </cell>
          <cell r="E44">
            <v>2069000</v>
          </cell>
          <cell r="F44">
            <v>28000</v>
          </cell>
          <cell r="G44">
            <v>338000</v>
          </cell>
        </row>
        <row r="45">
          <cell r="B45" t="str">
            <v>SC2434SO-N-CI-10CR-2434</v>
          </cell>
          <cell r="D45">
            <v>713020.00000000012</v>
          </cell>
          <cell r="E45">
            <v>2776000</v>
          </cell>
          <cell r="F45">
            <v>310000</v>
          </cell>
          <cell r="G45">
            <v>316000</v>
          </cell>
        </row>
        <row r="46">
          <cell r="B46" t="str">
            <v>SC2434SO-CM-10CR-2434</v>
          </cell>
          <cell r="D46">
            <v>346909.09090909094</v>
          </cell>
          <cell r="E46">
            <v>424000</v>
          </cell>
          <cell r="F46">
            <v>159000</v>
          </cell>
          <cell r="G46">
            <v>120000</v>
          </cell>
        </row>
        <row r="47">
          <cell r="B47" t="str">
            <v>SC2436SO-CM-10CR-2436</v>
          </cell>
          <cell r="D47">
            <v>231000.00000000003</v>
          </cell>
          <cell r="E47">
            <v>420000</v>
          </cell>
          <cell r="F47">
            <v>60000</v>
          </cell>
          <cell r="G47">
            <v>60000</v>
          </cell>
        </row>
        <row r="48">
          <cell r="B48" t="str">
            <v>SC2436SO-CM-10CR-2436</v>
          </cell>
          <cell r="D48">
            <v>18000</v>
          </cell>
          <cell r="E48">
            <v>45000</v>
          </cell>
          <cell r="G48">
            <v>12000</v>
          </cell>
        </row>
        <row r="49">
          <cell r="B49" t="str">
            <v>SC2436UA-CI-10AK-6210</v>
          </cell>
          <cell r="D49">
            <v>248000</v>
          </cell>
          <cell r="E49">
            <v>800000</v>
          </cell>
          <cell r="G49">
            <v>400000</v>
          </cell>
        </row>
        <row r="50">
          <cell r="B50" t="str">
            <v>SC2438SO-CM-10CR-2438</v>
          </cell>
          <cell r="D50">
            <v>41700</v>
          </cell>
          <cell r="E50">
            <v>81000</v>
          </cell>
          <cell r="F50">
            <v>18000</v>
          </cell>
          <cell r="G50">
            <v>18000</v>
          </cell>
        </row>
        <row r="51">
          <cell r="B51" t="str">
            <v>SC2438SO-Q-CM-10CR-2438</v>
          </cell>
          <cell r="D51">
            <v>79200</v>
          </cell>
          <cell r="E51">
            <v>162000</v>
          </cell>
          <cell r="F51">
            <v>5000</v>
          </cell>
          <cell r="G51">
            <v>5000</v>
          </cell>
        </row>
        <row r="52">
          <cell r="B52" t="str">
            <v>SC2438UA-CI-10AK-2438</v>
          </cell>
          <cell r="D52">
            <v>20160</v>
          </cell>
          <cell r="E52">
            <v>63000</v>
          </cell>
          <cell r="F52">
            <v>9000</v>
          </cell>
          <cell r="G52">
            <v>9000</v>
          </cell>
        </row>
        <row r="53">
          <cell r="B53" t="str">
            <v>SC243XSO-Q-CM-10CR-243X</v>
          </cell>
          <cell r="D53">
            <v>88000</v>
          </cell>
          <cell r="E53">
            <v>220000</v>
          </cell>
          <cell r="F53">
            <v>20000</v>
          </cell>
          <cell r="G53">
            <v>20000</v>
          </cell>
        </row>
        <row r="54">
          <cell r="B54" t="str">
            <v>SC2442SO-N-CP-10CR-2442</v>
          </cell>
          <cell r="D54">
            <v>4580189.5734597156</v>
          </cell>
          <cell r="E54">
            <v>2360000</v>
          </cell>
          <cell r="F54">
            <v>240000</v>
          </cell>
          <cell r="G54">
            <v>240000</v>
          </cell>
        </row>
        <row r="55">
          <cell r="B55" t="str">
            <v>SC2442SO-N-Q-CP-10CR-2442</v>
          </cell>
          <cell r="E55">
            <v>16800000</v>
          </cell>
          <cell r="F55">
            <v>2400000</v>
          </cell>
          <cell r="G55">
            <v>2400000</v>
          </cell>
        </row>
        <row r="56">
          <cell r="B56" t="str">
            <v>SC2442SO-N-Q-DB-60CR-2442</v>
          </cell>
          <cell r="D56">
            <v>4641231.9958311617</v>
          </cell>
          <cell r="E56">
            <v>2800000</v>
          </cell>
          <cell r="F56">
            <v>400000</v>
          </cell>
          <cell r="G56">
            <v>400000</v>
          </cell>
        </row>
        <row r="57">
          <cell r="B57" t="str">
            <v>SC2442SO-CR-10CR-2442</v>
          </cell>
          <cell r="D57">
            <v>1089640</v>
          </cell>
          <cell r="E57">
            <v>2849000</v>
          </cell>
          <cell r="F57">
            <v>467000</v>
          </cell>
          <cell r="G57">
            <v>272000</v>
          </cell>
        </row>
        <row r="58">
          <cell r="B58" t="str">
            <v>SC2442SO-Q-DB-60CR-2442</v>
          </cell>
          <cell r="D58">
            <v>2896908</v>
          </cell>
          <cell r="E58">
            <v>7677900</v>
          </cell>
          <cell r="F58">
            <v>989000</v>
          </cell>
          <cell r="G58">
            <v>591400</v>
          </cell>
        </row>
        <row r="59">
          <cell r="B59" t="str">
            <v>SC2442UA-CP-10AK-2442</v>
          </cell>
          <cell r="D59">
            <v>634280</v>
          </cell>
          <cell r="E59">
            <v>2094000</v>
          </cell>
          <cell r="F59">
            <v>272000</v>
          </cell>
          <cell r="G59">
            <v>282000</v>
          </cell>
        </row>
        <row r="60">
          <cell r="B60" t="str">
            <v>SC2442UA-Q-DB-60AK-2442</v>
          </cell>
          <cell r="D60">
            <v>1001250.0000000001</v>
          </cell>
          <cell r="E60">
            <v>3115000</v>
          </cell>
          <cell r="F60">
            <v>365000</v>
          </cell>
          <cell r="G60">
            <v>365000</v>
          </cell>
        </row>
        <row r="61">
          <cell r="B61" t="str">
            <v>SC2443SO-Q-DB-60CR-2443</v>
          </cell>
          <cell r="D61">
            <v>1125260</v>
          </cell>
          <cell r="E61">
            <v>2343000</v>
          </cell>
          <cell r="F61">
            <v>249000</v>
          </cell>
          <cell r="G61">
            <v>259000</v>
          </cell>
        </row>
        <row r="62">
          <cell r="B62" t="str">
            <v>SC2443UA-Q-DB-60AK-2443</v>
          </cell>
          <cell r="D62">
            <v>3736320</v>
          </cell>
          <cell r="E62">
            <v>5866000</v>
          </cell>
          <cell r="F62">
            <v>835000</v>
          </cell>
          <cell r="G62">
            <v>835000</v>
          </cell>
        </row>
        <row r="63">
          <cell r="B63" t="str">
            <v>SC2448SO-H-Q-DB-60AR-2448H</v>
          </cell>
          <cell r="D63">
            <v>467820.00000000006</v>
          </cell>
          <cell r="E63">
            <v>900000</v>
          </cell>
          <cell r="G63">
            <v>150000</v>
          </cell>
        </row>
        <row r="64">
          <cell r="B64" t="str">
            <v>SC2448SO-Q-DB-40CR-2448</v>
          </cell>
          <cell r="D64">
            <v>3262375.3</v>
          </cell>
          <cell r="E64">
            <v>8055948</v>
          </cell>
          <cell r="F64">
            <v>944384</v>
          </cell>
          <cell r="G64">
            <v>991156</v>
          </cell>
        </row>
        <row r="65">
          <cell r="B65" t="str">
            <v>SC2455SO-Q-CK-10CR-2455</v>
          </cell>
          <cell r="D65">
            <v>19800</v>
          </cell>
          <cell r="E65">
            <v>36000</v>
          </cell>
          <cell r="F65">
            <v>5000</v>
          </cell>
          <cell r="G65">
            <v>6000</v>
          </cell>
        </row>
        <row r="66">
          <cell r="B66" t="str">
            <v>SC2462SO-CJ-10CR-2462</v>
          </cell>
          <cell r="D66">
            <v>294000.00000000006</v>
          </cell>
          <cell r="E66">
            <v>1050000</v>
          </cell>
          <cell r="F66">
            <v>150000</v>
          </cell>
          <cell r="G66">
            <v>150000</v>
          </cell>
        </row>
        <row r="67">
          <cell r="B67" t="str">
            <v>SC2462SO-Q-CJ-10CR-2462</v>
          </cell>
          <cell r="D67">
            <v>332117.14589989354</v>
          </cell>
          <cell r="E67">
            <v>844000</v>
          </cell>
          <cell r="F67">
            <v>30000</v>
          </cell>
          <cell r="G67">
            <v>128000</v>
          </cell>
        </row>
        <row r="68">
          <cell r="B68" t="str">
            <v>SC2462UA-CJ-10AK-2462</v>
          </cell>
          <cell r="D68">
            <v>462500</v>
          </cell>
          <cell r="E68">
            <v>1850000</v>
          </cell>
          <cell r="F68">
            <v>50000</v>
          </cell>
          <cell r="G68">
            <v>300000</v>
          </cell>
        </row>
        <row r="69">
          <cell r="B69" t="str">
            <v>SC2462UA-CJ-10AK-6472</v>
          </cell>
          <cell r="D69">
            <v>312000</v>
          </cell>
          <cell r="E69">
            <v>1200000</v>
          </cell>
          <cell r="F69">
            <v>400000</v>
          </cell>
          <cell r="G69">
            <v>400000</v>
          </cell>
        </row>
        <row r="70">
          <cell r="B70" t="str">
            <v>SC2464SO-CJ-10CR-2464</v>
          </cell>
          <cell r="D70">
            <v>580873.84615384624</v>
          </cell>
          <cell r="E70">
            <v>1008000</v>
          </cell>
          <cell r="F70">
            <v>990000</v>
          </cell>
          <cell r="G70">
            <v>3000</v>
          </cell>
        </row>
        <row r="71">
          <cell r="B71" t="str">
            <v>SC2466SO-CO-10CR-2466</v>
          </cell>
          <cell r="D71">
            <v>200000</v>
          </cell>
          <cell r="E71">
            <v>695000</v>
          </cell>
          <cell r="F71">
            <v>100000</v>
          </cell>
          <cell r="G71">
            <v>65000</v>
          </cell>
        </row>
        <row r="72">
          <cell r="B72" t="str">
            <v>SC2498CUA-N-Q-DB-60AK-2498C</v>
          </cell>
          <cell r="D72">
            <v>3468000</v>
          </cell>
          <cell r="E72">
            <v>6800000</v>
          </cell>
          <cell r="F72">
            <v>800000</v>
          </cell>
          <cell r="G72">
            <v>1000000</v>
          </cell>
        </row>
        <row r="73">
          <cell r="B73" t="str">
            <v>SC2498SO-Q-DB-60CR-2498</v>
          </cell>
          <cell r="D73">
            <v>4410100</v>
          </cell>
          <cell r="E73">
            <v>7670000</v>
          </cell>
          <cell r="F73">
            <v>680000</v>
          </cell>
          <cell r="G73">
            <v>1010000</v>
          </cell>
        </row>
        <row r="74">
          <cell r="B74" t="str">
            <v>SC2498TSO-Q-CC-10CR-2498T</v>
          </cell>
          <cell r="D74">
            <v>371360</v>
          </cell>
          <cell r="E74">
            <v>480000</v>
          </cell>
          <cell r="F74">
            <v>40000</v>
          </cell>
          <cell r="G74">
            <v>60000</v>
          </cell>
        </row>
        <row r="75">
          <cell r="B75" t="str">
            <v>SC2498UA-N-Q-DB-60AK-2498</v>
          </cell>
          <cell r="D75">
            <v>398300</v>
          </cell>
          <cell r="E75">
            <v>665000</v>
          </cell>
          <cell r="F75">
            <v>95000</v>
          </cell>
          <cell r="G75">
            <v>95000</v>
          </cell>
        </row>
        <row r="76">
          <cell r="B76" t="str">
            <v>SC2527S6-SD-Q-DA-40CR-2527</v>
          </cell>
          <cell r="D76">
            <v>502260</v>
          </cell>
          <cell r="E76">
            <v>746000</v>
          </cell>
          <cell r="F76">
            <v>3000</v>
          </cell>
          <cell r="G76">
            <v>83000</v>
          </cell>
        </row>
        <row r="77">
          <cell r="B77" t="str">
            <v>SC25791SE-Q-CG-40CR-5791</v>
          </cell>
          <cell r="D77">
            <v>88000</v>
          </cell>
          <cell r="E77">
            <v>160000</v>
          </cell>
          <cell r="F77">
            <v>10000</v>
          </cell>
          <cell r="G77">
            <v>20000</v>
          </cell>
        </row>
        <row r="78">
          <cell r="B78" t="str">
            <v>SC4001SE-CB-90CR-4001</v>
          </cell>
          <cell r="D78">
            <v>418999.99999999994</v>
          </cell>
          <cell r="E78">
            <v>2310000</v>
          </cell>
          <cell r="F78">
            <v>90000</v>
          </cell>
          <cell r="G78">
            <v>880000</v>
          </cell>
        </row>
        <row r="79">
          <cell r="B79" t="str">
            <v>SC4002BU-CA-00CR-4002</v>
          </cell>
          <cell r="D79">
            <v>418035</v>
          </cell>
          <cell r="E79">
            <v>584500</v>
          </cell>
          <cell r="F79">
            <v>100500</v>
          </cell>
          <cell r="G79">
            <v>86000</v>
          </cell>
        </row>
        <row r="80">
          <cell r="B80" t="str">
            <v>SC4002UA-CA-00AK-4002</v>
          </cell>
          <cell r="D80">
            <v>175000</v>
          </cell>
          <cell r="E80">
            <v>350000</v>
          </cell>
          <cell r="F80">
            <v>50000</v>
          </cell>
          <cell r="G80">
            <v>50000</v>
          </cell>
        </row>
        <row r="81">
          <cell r="B81" t="str">
            <v>SC4002UA-CA-00AK-95A</v>
          </cell>
          <cell r="D81">
            <v>89100</v>
          </cell>
          <cell r="E81">
            <v>180000</v>
          </cell>
          <cell r="F81">
            <v>0</v>
          </cell>
          <cell r="G81">
            <v>30000</v>
          </cell>
        </row>
        <row r="82">
          <cell r="B82" t="str">
            <v>SC4011SO-N-CB-90NR-49E</v>
          </cell>
          <cell r="D82">
            <v>385846.15384615387</v>
          </cell>
          <cell r="E82">
            <v>2200000</v>
          </cell>
          <cell r="F82">
            <v>690000</v>
          </cell>
          <cell r="G82">
            <v>245000</v>
          </cell>
        </row>
        <row r="83">
          <cell r="B83" t="str">
            <v>SC4015SO-N-A-CE-90NR-4015</v>
          </cell>
          <cell r="D83">
            <v>3710000</v>
          </cell>
          <cell r="E83">
            <v>14000000</v>
          </cell>
          <cell r="F83">
            <v>2000000</v>
          </cell>
          <cell r="G83">
            <v>2000000</v>
          </cell>
        </row>
        <row r="84">
          <cell r="B84" t="str">
            <v>SC4103DN(STC11201B1)-4103</v>
          </cell>
          <cell r="D84">
            <v>24150</v>
          </cell>
          <cell r="E84">
            <v>105000</v>
          </cell>
          <cell r="F84">
            <v>15000</v>
          </cell>
          <cell r="G84">
            <v>15000</v>
          </cell>
        </row>
        <row r="85">
          <cell r="B85" t="str">
            <v>SC4104SE-GB-00LR-4104</v>
          </cell>
          <cell r="D85">
            <v>21840</v>
          </cell>
          <cell r="E85">
            <v>84000</v>
          </cell>
          <cell r="F85">
            <v>12000</v>
          </cell>
          <cell r="G85">
            <v>12000</v>
          </cell>
        </row>
        <row r="86">
          <cell r="B86" t="str">
            <v>SC4616BU-4616</v>
          </cell>
          <cell r="D86">
            <v>1512000</v>
          </cell>
          <cell r="E86">
            <v>2800000</v>
          </cell>
          <cell r="F86">
            <v>400000</v>
          </cell>
          <cell r="G86">
            <v>400000</v>
          </cell>
        </row>
        <row r="87">
          <cell r="B87" t="str">
            <v>SC4616UA-10.2NF-CD-90AK-4616</v>
          </cell>
          <cell r="D87">
            <v>140000</v>
          </cell>
          <cell r="E87">
            <v>140000</v>
          </cell>
          <cell r="F87">
            <v>20000</v>
          </cell>
          <cell r="G87">
            <v>20000</v>
          </cell>
        </row>
        <row r="88">
          <cell r="B88" t="str">
            <v>SC4643SA-Q-DE-40HK-2100</v>
          </cell>
          <cell r="D88">
            <v>3615999.9999999995</v>
          </cell>
          <cell r="E88">
            <v>2000000</v>
          </cell>
          <cell r="F88">
            <v>800000</v>
          </cell>
          <cell r="G88">
            <v>300000</v>
          </cell>
        </row>
        <row r="89">
          <cell r="B89" t="str">
            <v>SC4643SA-HBL-Q-DE-40HK-2100</v>
          </cell>
          <cell r="D89">
            <v>313235.99999999994</v>
          </cell>
          <cell r="E89">
            <v>140000</v>
          </cell>
          <cell r="F89">
            <v>20000</v>
          </cell>
          <cell r="G89">
            <v>20000</v>
          </cell>
        </row>
        <row r="90">
          <cell r="B90" t="str">
            <v>SC4643SA-S-Q-DE-40HR-2100</v>
          </cell>
          <cell r="D90">
            <v>78308.999999999985</v>
          </cell>
          <cell r="E90">
            <v>35000</v>
          </cell>
          <cell r="F90">
            <v>5000</v>
          </cell>
          <cell r="G90">
            <v>5000</v>
          </cell>
        </row>
        <row r="91">
          <cell r="B91" t="str">
            <v>SC4643VB-Q-DE-40CK-4643</v>
          </cell>
          <cell r="D91">
            <v>2390579.651928504</v>
          </cell>
          <cell r="E91">
            <v>1117000</v>
          </cell>
          <cell r="F91">
            <v>200000</v>
          </cell>
          <cell r="G91">
            <v>31000</v>
          </cell>
        </row>
        <row r="92">
          <cell r="B92" t="str">
            <v>SC4643VB-Q-DE-40CR-FFH-L43</v>
          </cell>
          <cell r="D92">
            <v>8775000</v>
          </cell>
          <cell r="E92">
            <v>4500000</v>
          </cell>
          <cell r="F92">
            <v>500000</v>
          </cell>
          <cell r="G92">
            <v>500000</v>
          </cell>
        </row>
        <row r="93">
          <cell r="B93" t="str">
            <v>SC4643VB-G-Q-DE-40CK-4643</v>
          </cell>
          <cell r="D93">
            <v>1144500</v>
          </cell>
          <cell r="E93">
            <v>545000</v>
          </cell>
          <cell r="F93">
            <v>75000</v>
          </cell>
          <cell r="G93">
            <v>75000</v>
          </cell>
        </row>
        <row r="94">
          <cell r="B94" t="str">
            <v>SC4643VB-P-Q-DE-40CR-4643</v>
          </cell>
          <cell r="D94">
            <v>1716100</v>
          </cell>
          <cell r="E94">
            <v>905000</v>
          </cell>
          <cell r="F94">
            <v>25000</v>
          </cell>
          <cell r="G94">
            <v>55000</v>
          </cell>
        </row>
        <row r="95">
          <cell r="B95" t="str">
            <v>SC4643VB-S-Q-DE-40CK-4643</v>
          </cell>
          <cell r="D95">
            <v>44946</v>
          </cell>
          <cell r="E95">
            <v>18000</v>
          </cell>
          <cell r="G95">
            <v>3000</v>
          </cell>
        </row>
        <row r="96">
          <cell r="B96" t="str">
            <v>SC4643VB-S-Q-DE-40CR-4643</v>
          </cell>
          <cell r="D96">
            <v>142880</v>
          </cell>
          <cell r="E96">
            <v>76000</v>
          </cell>
          <cell r="F96">
            <v>6000</v>
          </cell>
          <cell r="G96">
            <v>11000</v>
          </cell>
        </row>
        <row r="97">
          <cell r="B97" t="str">
            <v>SC4645VB-DF-00CK-4645</v>
          </cell>
          <cell r="D97">
            <v>387180</v>
          </cell>
          <cell r="E97">
            <v>239000</v>
          </cell>
          <cell r="F97">
            <v>39000</v>
          </cell>
          <cell r="G97">
            <v>50000</v>
          </cell>
        </row>
        <row r="98">
          <cell r="B98" t="str">
            <v>SC4688DC-DC-40AR-2425</v>
          </cell>
          <cell r="D98">
            <v>1465227.2727272727</v>
          </cell>
          <cell r="E98">
            <v>1050000</v>
          </cell>
          <cell r="F98">
            <v>150000</v>
          </cell>
          <cell r="G98">
            <v>150000</v>
          </cell>
        </row>
        <row r="99">
          <cell r="B99" t="str">
            <v>SC4688DC-Q-DC-40CR-4688</v>
          </cell>
          <cell r="D99">
            <v>1967753.4246575343</v>
          </cell>
          <cell r="E99">
            <v>807000</v>
          </cell>
          <cell r="F99">
            <v>84000</v>
          </cell>
          <cell r="G99">
            <v>102000</v>
          </cell>
        </row>
        <row r="100">
          <cell r="B100" t="str">
            <v>SC4688SA-Q-DC-40CK-4688</v>
          </cell>
          <cell r="D100">
            <v>3358493.9820359279</v>
          </cell>
          <cell r="E100">
            <v>1291000</v>
          </cell>
          <cell r="F100">
            <v>228000</v>
          </cell>
          <cell r="G100">
            <v>150000</v>
          </cell>
        </row>
        <row r="101">
          <cell r="B101" t="str">
            <v>SC4688SA-Q-DC-40CK-888K</v>
          </cell>
          <cell r="D101">
            <v>8228000</v>
          </cell>
          <cell r="E101">
            <v>3400000</v>
          </cell>
          <cell r="F101">
            <v>450000</v>
          </cell>
          <cell r="G101">
            <v>500000</v>
          </cell>
        </row>
        <row r="102">
          <cell r="B102" t="str">
            <v>SC4689SA-Q-DF-40CK-4689</v>
          </cell>
          <cell r="D102">
            <v>4224350</v>
          </cell>
          <cell r="E102">
            <v>1640500</v>
          </cell>
          <cell r="F102">
            <v>158000</v>
          </cell>
          <cell r="G102">
            <v>212500</v>
          </cell>
        </row>
        <row r="103">
          <cell r="B103" t="str">
            <v>SC4923SO-N-CD-00NR-4923</v>
          </cell>
          <cell r="D103">
            <v>13600000</v>
          </cell>
          <cell r="E103">
            <v>34000000</v>
          </cell>
          <cell r="F103">
            <v>4000000</v>
          </cell>
          <cell r="G103">
            <v>4000000</v>
          </cell>
        </row>
        <row r="104">
          <cell r="B104" t="str">
            <v>SC60221-D-256</v>
          </cell>
          <cell r="D104">
            <v>358560</v>
          </cell>
          <cell r="E104">
            <v>119520</v>
          </cell>
          <cell r="F104">
            <v>20000</v>
          </cell>
          <cell r="G104">
            <v>20000</v>
          </cell>
        </row>
        <row r="105">
          <cell r="B105" t="str">
            <v>SC60221-D-50</v>
          </cell>
          <cell r="D105">
            <v>294000</v>
          </cell>
          <cell r="E105">
            <v>91000</v>
          </cell>
          <cell r="F105">
            <v>13000</v>
          </cell>
          <cell r="G105">
            <v>13000</v>
          </cell>
        </row>
        <row r="106">
          <cell r="B106" t="str">
            <v>SC69401DC-SPI-Q-HD-4XCR-69401</v>
          </cell>
          <cell r="D106">
            <v>302014.92537313432</v>
          </cell>
          <cell r="E106">
            <v>71000</v>
          </cell>
          <cell r="F106">
            <v>4000</v>
          </cell>
          <cell r="G106">
            <v>3000</v>
          </cell>
        </row>
        <row r="107">
          <cell r="B107" t="str">
            <v>SC69401DC-HD-4XCR-69401</v>
          </cell>
          <cell r="D107">
            <v>1137680</v>
          </cell>
          <cell r="E107">
            <v>332500</v>
          </cell>
          <cell r="F107">
            <v>28000</v>
          </cell>
          <cell r="G107">
            <v>28500</v>
          </cell>
        </row>
        <row r="108">
          <cell r="B108" t="str">
            <v>SC69401DC-Q-HD-4XCR-69401</v>
          </cell>
          <cell r="D108">
            <v>1279199.9999999998</v>
          </cell>
          <cell r="E108">
            <v>317000</v>
          </cell>
          <cell r="F108">
            <v>11000</v>
          </cell>
          <cell r="G108">
            <v>12000</v>
          </cell>
        </row>
        <row r="109">
          <cell r="B109" t="str">
            <v>SC69401HS-SPI-Q-HD-4XTR-69401</v>
          </cell>
          <cell r="D109">
            <v>157500</v>
          </cell>
          <cell r="E109">
            <v>21000</v>
          </cell>
          <cell r="F109">
            <v>3000</v>
          </cell>
          <cell r="G109">
            <v>3000</v>
          </cell>
        </row>
        <row r="110">
          <cell r="B110" t="str">
            <v>SC69401HS-HD-4XTR-69401</v>
          </cell>
          <cell r="D110">
            <v>630000</v>
          </cell>
          <cell r="E110">
            <v>90000</v>
          </cell>
          <cell r="F110">
            <v>6000</v>
          </cell>
          <cell r="G110">
            <v>6000</v>
          </cell>
        </row>
        <row r="111">
          <cell r="B111" t="str">
            <v>SC69401HS-Q-HD-4XTR-69401</v>
          </cell>
          <cell r="D111">
            <v>2358000</v>
          </cell>
          <cell r="E111">
            <v>461000</v>
          </cell>
          <cell r="F111">
            <v>50000</v>
          </cell>
          <cell r="G111">
            <v>51000</v>
          </cell>
        </row>
        <row r="112">
          <cell r="B112" t="str">
            <v>SC9314UA-CF-0XAK-17CA</v>
          </cell>
          <cell r="D112">
            <v>1120000</v>
          </cell>
          <cell r="E112">
            <v>1400000</v>
          </cell>
          <cell r="F112">
            <v>200000</v>
          </cell>
          <cell r="G112">
            <v>200000</v>
          </cell>
        </row>
        <row r="113">
          <cell r="B113" t="str">
            <v>SC9314UA-9201L</v>
          </cell>
          <cell r="D113">
            <v>784000</v>
          </cell>
          <cell r="E113">
            <v>1120000</v>
          </cell>
          <cell r="F113">
            <v>160000</v>
          </cell>
          <cell r="G113">
            <v>160000</v>
          </cell>
        </row>
        <row r="114">
          <cell r="B114" t="str">
            <v>SC9314UA-9209</v>
          </cell>
          <cell r="D114">
            <v>274400</v>
          </cell>
          <cell r="F114">
            <v>40000</v>
          </cell>
          <cell r="G114">
            <v>40000</v>
          </cell>
        </row>
        <row r="115">
          <cell r="B115" t="str">
            <v>SC9314UA-CF-0XAK-2414</v>
          </cell>
          <cell r="D115">
            <v>196000</v>
          </cell>
          <cell r="F115">
            <v>10000</v>
          </cell>
          <cell r="G115">
            <v>10000</v>
          </cell>
        </row>
        <row r="116">
          <cell r="B116" t="str">
            <v>SC9314UA-CF-0XAK-94M</v>
          </cell>
          <cell r="D116">
            <v>922785.29411764711</v>
          </cell>
          <cell r="E116">
            <v>798000</v>
          </cell>
          <cell r="F116">
            <v>130000</v>
          </cell>
          <cell r="G116">
            <v>130000</v>
          </cell>
        </row>
        <row r="117">
          <cell r="B117" t="str">
            <v>SC9314UA-Q-CF-0XAK-94M</v>
          </cell>
          <cell r="D117">
            <v>240400.00000000003</v>
          </cell>
          <cell r="E117">
            <v>159000</v>
          </cell>
          <cell r="F117">
            <v>22000</v>
          </cell>
          <cell r="G117">
            <v>22000</v>
          </cell>
        </row>
        <row r="118">
          <cell r="B118" t="str">
            <v>SC9621VB-CF-00CK-9621</v>
          </cell>
          <cell r="D118">
            <v>521050</v>
          </cell>
          <cell r="E118">
            <v>287000</v>
          </cell>
          <cell r="F118">
            <v>34000</v>
          </cell>
          <cell r="G118">
            <v>36000</v>
          </cell>
        </row>
        <row r="119">
          <cell r="B119" t="str">
            <v>SC9621VB-Q-CN-4XCR-9621</v>
          </cell>
          <cell r="D119">
            <v>14700</v>
          </cell>
          <cell r="E119">
            <v>7000</v>
          </cell>
          <cell r="F119">
            <v>1000</v>
          </cell>
          <cell r="G119">
            <v>1000</v>
          </cell>
        </row>
        <row r="120">
          <cell r="B120" t="str">
            <v>SC9625VB-CE-00CK-9625L</v>
          </cell>
          <cell r="D120">
            <v>3845946.3922720249</v>
          </cell>
          <cell r="E120">
            <v>2056129</v>
          </cell>
          <cell r="F120">
            <v>439129</v>
          </cell>
          <cell r="G120">
            <v>284500</v>
          </cell>
        </row>
        <row r="121">
          <cell r="B121" t="str">
            <v>SC9632VB-CE-00CK-9632</v>
          </cell>
          <cell r="D121">
            <v>3438000</v>
          </cell>
          <cell r="E121">
            <v>660000</v>
          </cell>
          <cell r="F121">
            <v>100000</v>
          </cell>
          <cell r="G121">
            <v>100000</v>
          </cell>
        </row>
        <row r="122">
          <cell r="B122" t="str">
            <v>SC9633VB-CF-00CK-9633</v>
          </cell>
          <cell r="D122">
            <v>1081500</v>
          </cell>
          <cell r="E122">
            <v>210000</v>
          </cell>
          <cell r="F122">
            <v>30000</v>
          </cell>
          <cell r="G122">
            <v>30000</v>
          </cell>
        </row>
        <row r="123">
          <cell r="B123" t="str">
            <v>SC9634VB-CG-00CK-9634</v>
          </cell>
          <cell r="D123">
            <v>441000</v>
          </cell>
          <cell r="E123">
            <v>70000</v>
          </cell>
          <cell r="F123">
            <v>10000</v>
          </cell>
          <cell r="G123">
            <v>10000</v>
          </cell>
        </row>
        <row r="124">
          <cell r="B124" t="str">
            <v>SC9641TS-PC-Q-AI-10LR-9641PC</v>
          </cell>
          <cell r="D124">
            <v>13801182.699999997</v>
          </cell>
          <cell r="E124">
            <v>6440090</v>
          </cell>
          <cell r="F124">
            <v>884000</v>
          </cell>
          <cell r="G124">
            <v>894000</v>
          </cell>
        </row>
        <row r="125">
          <cell r="B125" t="str">
            <v>SC9641TS-P-AI-10LR-41CPA</v>
          </cell>
          <cell r="D125">
            <v>10906611.804767311</v>
          </cell>
          <cell r="E125">
            <v>7000000</v>
          </cell>
          <cell r="F125">
            <v>1000000</v>
          </cell>
          <cell r="G125">
            <v>1000000</v>
          </cell>
        </row>
        <row r="126">
          <cell r="B126" t="str">
            <v>SC9641TS-P-Q-AI-10LR-9641P</v>
          </cell>
          <cell r="D126">
            <v>240000</v>
          </cell>
          <cell r="E126">
            <v>150000</v>
          </cell>
          <cell r="F126">
            <v>30000</v>
          </cell>
          <cell r="G126">
            <v>20000</v>
          </cell>
        </row>
        <row r="127">
          <cell r="B127" t="str">
            <v>SC9641TS-Q-CB-10LR-9641</v>
          </cell>
          <cell r="D127">
            <v>4076869.6084683072</v>
          </cell>
          <cell r="E127">
            <v>2020500</v>
          </cell>
          <cell r="F127">
            <v>300000</v>
          </cell>
          <cell r="G127">
            <v>300000</v>
          </cell>
        </row>
        <row r="128">
          <cell r="B128" t="str">
            <v>SC9641TS-362-Q-CB-10LR-9641</v>
          </cell>
          <cell r="D128">
            <v>3833730.3915316919</v>
          </cell>
          <cell r="E128">
            <v>1900000</v>
          </cell>
          <cell r="F128">
            <v>200000</v>
          </cell>
          <cell r="G128">
            <v>200000</v>
          </cell>
        </row>
        <row r="129">
          <cell r="B129" t="str">
            <v>SC9642TS-EC-Q-AH-4XLR-9642</v>
          </cell>
          <cell r="D129">
            <v>3052187.9975861064</v>
          </cell>
          <cell r="E129">
            <v>1400000</v>
          </cell>
          <cell r="F129">
            <v>200000</v>
          </cell>
          <cell r="G129">
            <v>200000</v>
          </cell>
        </row>
        <row r="130">
          <cell r="B130" t="str">
            <v>SC9642TS-E-AH-4XLR-9642</v>
          </cell>
          <cell r="D130">
            <v>623000</v>
          </cell>
          <cell r="E130">
            <v>322000</v>
          </cell>
          <cell r="F130">
            <v>46000</v>
          </cell>
          <cell r="G130">
            <v>46000</v>
          </cell>
        </row>
        <row r="131">
          <cell r="B131" t="str">
            <v>SC9642TS-E362-Q-AH-4XLR-9642</v>
          </cell>
          <cell r="D131">
            <v>2752599.9999999995</v>
          </cell>
          <cell r="E131">
            <v>1300000</v>
          </cell>
          <cell r="F131">
            <v>180000</v>
          </cell>
          <cell r="G131">
            <v>180000</v>
          </cell>
        </row>
        <row r="132">
          <cell r="B132" t="str">
            <v>SC9642TS-E-Q-AH-4XLR-9642</v>
          </cell>
          <cell r="D132">
            <v>2139390</v>
          </cell>
          <cell r="E132">
            <v>1043000</v>
          </cell>
          <cell r="F132">
            <v>136000</v>
          </cell>
          <cell r="G132">
            <v>136000</v>
          </cell>
        </row>
        <row r="133">
          <cell r="B133" t="str">
            <v>SC9642TS-Q-AG-4XHK-9642</v>
          </cell>
          <cell r="D133">
            <v>3871457.4999999995</v>
          </cell>
          <cell r="E133">
            <v>1796500</v>
          </cell>
          <cell r="F133">
            <v>196500</v>
          </cell>
          <cell r="G133">
            <v>200000</v>
          </cell>
        </row>
        <row r="134">
          <cell r="B134" t="str">
            <v>SC9648TS-AI-10AR-9648</v>
          </cell>
          <cell r="D134">
            <v>10137060</v>
          </cell>
          <cell r="E134">
            <v>7835000</v>
          </cell>
          <cell r="F134">
            <v>705000</v>
          </cell>
          <cell r="G134">
            <v>765000</v>
          </cell>
        </row>
        <row r="135">
          <cell r="B135" t="str">
            <v>SC9675IM-HRF00-Q-AB-4XAR-9675</v>
          </cell>
          <cell r="D135">
            <v>423500</v>
          </cell>
          <cell r="E135">
            <v>70000</v>
          </cell>
          <cell r="F135">
            <v>10000</v>
          </cell>
          <cell r="G135">
            <v>10000</v>
          </cell>
        </row>
        <row r="136">
          <cell r="B136" t="str">
            <v>SC9675IM-LRF00-Q-AB-4XAR-9675</v>
          </cell>
          <cell r="D136">
            <v>455000</v>
          </cell>
          <cell r="F136">
            <v>10000</v>
          </cell>
          <cell r="G136">
            <v>10000</v>
          </cell>
        </row>
        <row r="137">
          <cell r="B137" t="str">
            <v>SC9675IM-HRF11-Q-AB-4XAR-9675</v>
          </cell>
          <cell r="D137">
            <v>138460</v>
          </cell>
          <cell r="E137">
            <v>23000</v>
          </cell>
          <cell r="F137">
            <v>2000</v>
          </cell>
          <cell r="G137">
            <v>3000</v>
          </cell>
        </row>
        <row r="138">
          <cell r="B138" t="str">
            <v>SC9675IM-LRF01-Q-AB-4XAR-9675</v>
          </cell>
          <cell r="D138">
            <v>435600</v>
          </cell>
          <cell r="E138">
            <v>72000</v>
          </cell>
          <cell r="F138">
            <v>10000</v>
          </cell>
          <cell r="G138">
            <v>10000</v>
          </cell>
        </row>
        <row r="139">
          <cell r="B139" t="str">
            <v>SC9675IM-Q-AB-4XAR-9675</v>
          </cell>
          <cell r="D139">
            <v>1207200</v>
          </cell>
          <cell r="E139">
            <v>198000</v>
          </cell>
          <cell r="F139">
            <v>26000</v>
          </cell>
          <cell r="G139">
            <v>27000</v>
          </cell>
        </row>
        <row r="140">
          <cell r="B140" t="str">
            <v>SD211VB-CA-90AK-211</v>
          </cell>
          <cell r="D140">
            <v>1260000.0000000002</v>
          </cell>
          <cell r="E140">
            <v>9000000</v>
          </cell>
          <cell r="F140">
            <v>600000</v>
          </cell>
          <cell r="G140">
            <v>1000000</v>
          </cell>
        </row>
        <row r="141">
          <cell r="B141" t="str">
            <v>SD211VB-CA-90AK-KH211</v>
          </cell>
          <cell r="D141">
            <v>714000.00000000012</v>
          </cell>
          <cell r="E141">
            <v>5100000</v>
          </cell>
          <cell r="F141">
            <v>1000000</v>
          </cell>
          <cell r="G141">
            <v>600000</v>
          </cell>
        </row>
        <row r="142">
          <cell r="B142" t="str">
            <v>SD2276VB-CA-90AK-276</v>
          </cell>
          <cell r="D142">
            <v>2377500</v>
          </cell>
          <cell r="E142">
            <v>18900000</v>
          </cell>
          <cell r="F142">
            <v>2400000</v>
          </cell>
          <cell r="G142">
            <v>2200000</v>
          </cell>
        </row>
        <row r="143">
          <cell r="B143" t="str">
            <v>SL002147DC-GB-00AR-2147</v>
          </cell>
          <cell r="D143">
            <v>237999.99999999997</v>
          </cell>
          <cell r="E143">
            <v>680000</v>
          </cell>
          <cell r="F143">
            <v>100000</v>
          </cell>
          <cell r="G143">
            <v>50000</v>
          </cell>
        </row>
        <row r="144">
          <cell r="B144" t="str">
            <v>SL54123ADC-GB-00AR-54123A</v>
          </cell>
          <cell r="D144">
            <v>550800</v>
          </cell>
          <cell r="E144">
            <v>3240000</v>
          </cell>
          <cell r="F144">
            <v>200000</v>
          </cell>
          <cell r="G144">
            <v>160000</v>
          </cell>
        </row>
        <row r="145">
          <cell r="B145" t="str">
            <v>STC4011B-DS</v>
          </cell>
          <cell r="D145">
            <v>1456875</v>
          </cell>
          <cell r="E145">
            <v>875</v>
          </cell>
          <cell r="F145">
            <v>125</v>
          </cell>
          <cell r="G145">
            <v>125</v>
          </cell>
        </row>
        <row r="146">
          <cell r="B146" t="str">
            <v>TRVE1430Q1CA3R5-1430Q</v>
          </cell>
          <cell r="D146">
            <v>429600</v>
          </cell>
          <cell r="E146">
            <v>528000</v>
          </cell>
          <cell r="F146">
            <v>10000</v>
          </cell>
          <cell r="G146">
            <v>51000</v>
          </cell>
        </row>
        <row r="147">
          <cell r="B147" t="str">
            <v>TRVE8602A5R-8602</v>
          </cell>
          <cell r="D147">
            <v>1029500</v>
          </cell>
          <cell r="E147">
            <v>408000</v>
          </cell>
          <cell r="F147">
            <v>0</v>
          </cell>
          <cell r="G147">
            <v>10000</v>
          </cell>
        </row>
        <row r="148">
          <cell r="B148" t="str">
            <v>VE8602AKR-8602</v>
          </cell>
          <cell r="D148">
            <v>240000</v>
          </cell>
          <cell r="E148">
            <v>80000</v>
          </cell>
          <cell r="F148">
            <v>2000</v>
          </cell>
          <cell r="G148">
            <v>4000</v>
          </cell>
        </row>
        <row r="149">
          <cell r="B149" t="str">
            <v>ZH6338</v>
          </cell>
          <cell r="D149">
            <v>140800</v>
          </cell>
          <cell r="E149">
            <v>256000</v>
          </cell>
          <cell r="F149">
            <v>12000</v>
          </cell>
          <cell r="G149">
            <v>12000</v>
          </cell>
        </row>
        <row r="150">
          <cell r="B150" t="str">
            <v>NM.SC60104</v>
          </cell>
          <cell r="D150">
            <v>480000</v>
          </cell>
          <cell r="E150">
            <v>160000</v>
          </cell>
          <cell r="G150">
            <v>10000</v>
          </cell>
        </row>
        <row r="151">
          <cell r="B151" t="str">
            <v>NA.SC60226SS-DC</v>
          </cell>
          <cell r="D151">
            <v>2940000</v>
          </cell>
          <cell r="E151">
            <v>980000</v>
          </cell>
          <cell r="F151">
            <v>100000</v>
          </cell>
          <cell r="G151">
            <v>130000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O19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3" sqref="I13"/>
    </sheetView>
  </sheetViews>
  <sheetFormatPr defaultRowHeight="14.25" x14ac:dyDescent="0.2"/>
  <cols>
    <col min="1" max="1" width="19.625" customWidth="1"/>
    <col min="2" max="2" width="29" customWidth="1"/>
    <col min="3" max="3" width="7.875" bestFit="1" customWidth="1"/>
    <col min="4" max="4" width="13.125" bestFit="1" customWidth="1"/>
    <col min="5" max="6" width="14.25" bestFit="1" customWidth="1"/>
    <col min="7" max="10" width="15.5" bestFit="1" customWidth="1"/>
    <col min="11" max="11" width="11.625" bestFit="1" customWidth="1"/>
    <col min="12" max="12" width="10.5" style="12" bestFit="1" customWidth="1"/>
    <col min="13" max="13" width="11.625" style="12" bestFit="1" customWidth="1"/>
  </cols>
  <sheetData>
    <row r="1" spans="1:15" x14ac:dyDescent="0.2">
      <c r="A1" s="5" t="s">
        <v>0</v>
      </c>
      <c r="B1" s="5" t="s">
        <v>1</v>
      </c>
      <c r="C1" s="6" t="s">
        <v>2</v>
      </c>
      <c r="D1" s="11" t="s">
        <v>318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344</v>
      </c>
      <c r="K1" s="11" t="s">
        <v>317</v>
      </c>
      <c r="L1" s="6"/>
      <c r="M1" s="6"/>
    </row>
    <row r="2" spans="1:15" x14ac:dyDescent="0.2">
      <c r="A2" s="1" t="s">
        <v>286</v>
      </c>
      <c r="B2" s="1" t="s">
        <v>286</v>
      </c>
      <c r="C2" s="2"/>
      <c r="D2" s="2" t="str">
        <f>IFERROR(VLOOKUP(B2,[1]Sheet2!$B:$G,6,0),"")</f>
        <v/>
      </c>
      <c r="E2" s="3">
        <v>48</v>
      </c>
      <c r="F2" s="3">
        <v>120</v>
      </c>
      <c r="G2" s="3">
        <v>96</v>
      </c>
      <c r="H2" s="3">
        <v>96</v>
      </c>
      <c r="I2" s="3">
        <v>24</v>
      </c>
      <c r="J2" s="3">
        <v>24</v>
      </c>
      <c r="K2" s="4">
        <f>SUM(D2:J2)</f>
        <v>408</v>
      </c>
      <c r="N2" s="12"/>
      <c r="O2" s="12"/>
    </row>
    <row r="3" spans="1:15" x14ac:dyDescent="0.2">
      <c r="A3" s="1" t="s">
        <v>287</v>
      </c>
      <c r="B3" s="1" t="s">
        <v>287</v>
      </c>
      <c r="C3" s="2"/>
      <c r="D3" s="2" t="str">
        <f>IFERROR(VLOOKUP(B3,[1]Sheet2!$B:$G,6,0),"")</f>
        <v/>
      </c>
      <c r="E3" s="3">
        <v>0</v>
      </c>
      <c r="F3" s="3">
        <v>25</v>
      </c>
      <c r="G3" s="3">
        <v>0</v>
      </c>
      <c r="H3" s="3">
        <v>0</v>
      </c>
      <c r="I3" s="3">
        <v>25</v>
      </c>
      <c r="J3" s="3">
        <v>25</v>
      </c>
      <c r="K3" s="4">
        <f t="shared" ref="K3:K66" si="0">SUM(D3:J3)</f>
        <v>75</v>
      </c>
      <c r="N3" s="12"/>
      <c r="O3" s="12"/>
    </row>
    <row r="4" spans="1:15" x14ac:dyDescent="0.2">
      <c r="A4" s="1" t="s">
        <v>288</v>
      </c>
      <c r="B4" s="1" t="s">
        <v>289</v>
      </c>
      <c r="C4" s="2"/>
      <c r="D4" s="2" t="str">
        <f>IFERROR(VLOOKUP(B4,[1]Sheet2!$B:$G,6,0),"")</f>
        <v/>
      </c>
      <c r="E4" s="3">
        <v>0</v>
      </c>
      <c r="F4" s="3">
        <v>370000</v>
      </c>
      <c r="G4" s="3">
        <v>0</v>
      </c>
      <c r="H4" s="3">
        <v>0</v>
      </c>
      <c r="I4" s="3">
        <v>370000</v>
      </c>
      <c r="J4" s="3"/>
      <c r="K4" s="4">
        <f t="shared" si="0"/>
        <v>740000</v>
      </c>
      <c r="N4" s="12"/>
      <c r="O4" s="12"/>
    </row>
    <row r="5" spans="1:15" x14ac:dyDescent="0.2">
      <c r="A5" s="1" t="s">
        <v>8</v>
      </c>
      <c r="B5" s="1" t="s">
        <v>290</v>
      </c>
      <c r="C5" s="2"/>
      <c r="D5" s="2" t="str">
        <f>IFERROR(VLOOKUP(B5,[1]Sheet2!$B:$G,6,0),"")</f>
        <v/>
      </c>
      <c r="E5" s="3">
        <v>50000</v>
      </c>
      <c r="F5" s="3">
        <v>50000</v>
      </c>
      <c r="G5" s="3">
        <v>50000</v>
      </c>
      <c r="H5" s="3">
        <v>50000</v>
      </c>
      <c r="I5" s="3">
        <v>50000</v>
      </c>
      <c r="J5" s="3">
        <v>50000</v>
      </c>
      <c r="K5" s="4">
        <f t="shared" si="0"/>
        <v>300000</v>
      </c>
      <c r="N5" s="12"/>
      <c r="O5" s="12"/>
    </row>
    <row r="6" spans="1:15" x14ac:dyDescent="0.2">
      <c r="A6" s="1" t="s">
        <v>9</v>
      </c>
      <c r="B6" s="1" t="s">
        <v>10</v>
      </c>
      <c r="C6" s="2"/>
      <c r="D6" s="2">
        <f>IFERROR(VLOOKUP(B6,[1]Sheet2!$B:$G,6,0),"")</f>
        <v>300000</v>
      </c>
      <c r="E6" s="3">
        <v>572150</v>
      </c>
      <c r="F6" s="3">
        <v>567150</v>
      </c>
      <c r="G6" s="3">
        <v>572150</v>
      </c>
      <c r="H6" s="3">
        <v>632150</v>
      </c>
      <c r="I6" s="3">
        <v>627150</v>
      </c>
      <c r="J6" s="3">
        <v>627150</v>
      </c>
      <c r="K6" s="4">
        <f t="shared" si="0"/>
        <v>3897900</v>
      </c>
      <c r="N6" s="12"/>
      <c r="O6" s="12"/>
    </row>
    <row r="7" spans="1:15" x14ac:dyDescent="0.2">
      <c r="A7" s="7" t="s">
        <v>11</v>
      </c>
      <c r="B7" s="7" t="s">
        <v>12</v>
      </c>
      <c r="C7" s="8" t="s">
        <v>13</v>
      </c>
      <c r="D7" s="2">
        <v>210000</v>
      </c>
      <c r="E7" s="9">
        <v>130000</v>
      </c>
      <c r="F7" s="9">
        <v>130000</v>
      </c>
      <c r="G7" s="9">
        <v>130000</v>
      </c>
      <c r="H7" s="9">
        <v>130000</v>
      </c>
      <c r="I7" s="9">
        <v>130000</v>
      </c>
      <c r="J7" s="9">
        <v>130000</v>
      </c>
      <c r="K7" s="4">
        <f t="shared" si="0"/>
        <v>990000</v>
      </c>
      <c r="N7" s="12"/>
      <c r="O7" s="12"/>
    </row>
    <row r="8" spans="1:15" x14ac:dyDescent="0.2">
      <c r="A8" s="1" t="s">
        <v>11</v>
      </c>
      <c r="B8" s="1" t="s">
        <v>12</v>
      </c>
      <c r="C8" s="2" t="s">
        <v>14</v>
      </c>
      <c r="D8" s="2">
        <v>50000</v>
      </c>
      <c r="E8" s="3">
        <v>50000</v>
      </c>
      <c r="F8" s="3">
        <v>50000</v>
      </c>
      <c r="G8" s="3">
        <v>50000</v>
      </c>
      <c r="H8" s="3">
        <v>50000</v>
      </c>
      <c r="I8" s="3">
        <v>50000</v>
      </c>
      <c r="J8" s="3">
        <v>50000</v>
      </c>
      <c r="K8" s="4">
        <f t="shared" si="0"/>
        <v>350000</v>
      </c>
      <c r="N8" s="12"/>
      <c r="O8" s="12"/>
    </row>
    <row r="9" spans="1:15" x14ac:dyDescent="0.2">
      <c r="A9" s="1" t="s">
        <v>11</v>
      </c>
      <c r="B9" s="1" t="s">
        <v>12</v>
      </c>
      <c r="C9" s="2"/>
      <c r="D9" s="2">
        <v>155000</v>
      </c>
      <c r="E9" s="3">
        <v>65000</v>
      </c>
      <c r="F9" s="3">
        <v>65000</v>
      </c>
      <c r="G9" s="3">
        <v>135000</v>
      </c>
      <c r="H9" s="3">
        <v>85000</v>
      </c>
      <c r="I9" s="3">
        <v>118000</v>
      </c>
      <c r="J9" s="3">
        <v>118000</v>
      </c>
      <c r="K9" s="4">
        <f t="shared" si="0"/>
        <v>741000</v>
      </c>
      <c r="N9" s="12"/>
      <c r="O9" s="12"/>
    </row>
    <row r="10" spans="1:15" x14ac:dyDescent="0.2">
      <c r="A10" s="1" t="s">
        <v>15</v>
      </c>
      <c r="B10" s="1" t="s">
        <v>16</v>
      </c>
      <c r="C10" s="2"/>
      <c r="D10" s="2">
        <f>IFERROR(VLOOKUP(B10,[1]Sheet2!$B:$G,6,0),"")</f>
        <v>150000</v>
      </c>
      <c r="E10" s="3">
        <v>240000</v>
      </c>
      <c r="F10" s="3">
        <v>120000</v>
      </c>
      <c r="G10" s="3">
        <v>120000</v>
      </c>
      <c r="H10" s="3">
        <v>120000</v>
      </c>
      <c r="I10" s="3">
        <v>120000</v>
      </c>
      <c r="J10" s="3">
        <v>120000</v>
      </c>
      <c r="K10" s="4">
        <f t="shared" si="0"/>
        <v>990000</v>
      </c>
      <c r="N10" s="12"/>
      <c r="O10" s="12"/>
    </row>
    <row r="11" spans="1:15" x14ac:dyDescent="0.2">
      <c r="A11" s="1" t="s">
        <v>15</v>
      </c>
      <c r="B11" s="1" t="s">
        <v>18</v>
      </c>
      <c r="C11" s="2" t="s">
        <v>14</v>
      </c>
      <c r="D11" s="2">
        <f>IFERROR(VLOOKUP(B11,[1]Sheet2!$B:$G,6,0),"")</f>
        <v>380000</v>
      </c>
      <c r="E11" s="3">
        <v>380000</v>
      </c>
      <c r="F11" s="3">
        <v>380000</v>
      </c>
      <c r="G11" s="3"/>
      <c r="H11" s="3"/>
      <c r="I11" s="3"/>
      <c r="J11" s="3">
        <v>0</v>
      </c>
      <c r="K11" s="4">
        <f t="shared" si="0"/>
        <v>1140000</v>
      </c>
      <c r="N11" s="12"/>
      <c r="O11" s="12"/>
    </row>
    <row r="12" spans="1:15" x14ac:dyDescent="0.2">
      <c r="A12" s="1" t="s">
        <v>15</v>
      </c>
      <c r="B12" s="1" t="s">
        <v>17</v>
      </c>
      <c r="C12" s="2"/>
      <c r="D12" s="2">
        <f>IFERROR(VLOOKUP(B12,[1]Sheet2!$B:$G,6,0),"")</f>
        <v>250000</v>
      </c>
      <c r="E12" s="3">
        <v>320000</v>
      </c>
      <c r="F12" s="3">
        <v>320000</v>
      </c>
      <c r="G12" s="3">
        <v>320000</v>
      </c>
      <c r="H12" s="3">
        <v>320000</v>
      </c>
      <c r="I12" s="3">
        <v>320000</v>
      </c>
      <c r="J12" s="3">
        <v>320000</v>
      </c>
      <c r="K12" s="4">
        <f t="shared" si="0"/>
        <v>2170000</v>
      </c>
      <c r="N12" s="12"/>
      <c r="O12" s="12"/>
    </row>
    <row r="13" spans="1:15" x14ac:dyDescent="0.2">
      <c r="A13" s="1" t="s">
        <v>15</v>
      </c>
      <c r="B13" s="1" t="s">
        <v>267</v>
      </c>
      <c r="C13" s="2"/>
      <c r="D13" s="2">
        <f>IFERROR(VLOOKUP(B13,[1]Sheet2!$B:$G,6,0),"")</f>
        <v>200000</v>
      </c>
      <c r="E13" s="3">
        <v>100000</v>
      </c>
      <c r="F13" s="3">
        <v>100000</v>
      </c>
      <c r="G13" s="3">
        <v>100000</v>
      </c>
      <c r="H13" s="3">
        <v>100000</v>
      </c>
      <c r="I13" s="3">
        <v>100000</v>
      </c>
      <c r="J13" s="3">
        <v>100000</v>
      </c>
      <c r="K13" s="4">
        <f t="shared" si="0"/>
        <v>800000</v>
      </c>
      <c r="N13" s="12"/>
      <c r="O13" s="12"/>
    </row>
    <row r="14" spans="1:15" x14ac:dyDescent="0.2">
      <c r="A14" s="1" t="s">
        <v>19</v>
      </c>
      <c r="B14" s="1" t="s">
        <v>20</v>
      </c>
      <c r="C14" s="2" t="s">
        <v>13</v>
      </c>
      <c r="D14" s="2">
        <f>IFERROR(VLOOKUP(B14,[1]Sheet2!$B:$G,6,0),"")</f>
        <v>60000</v>
      </c>
      <c r="E14" s="3">
        <v>3000</v>
      </c>
      <c r="F14" s="3">
        <v>3000</v>
      </c>
      <c r="G14" s="3">
        <v>3000</v>
      </c>
      <c r="H14" s="3">
        <v>3000</v>
      </c>
      <c r="I14" s="3">
        <v>3000</v>
      </c>
      <c r="J14" s="3">
        <v>3000</v>
      </c>
      <c r="K14" s="4">
        <f t="shared" si="0"/>
        <v>78000</v>
      </c>
      <c r="N14" s="12"/>
      <c r="O14" s="12"/>
    </row>
    <row r="15" spans="1:15" x14ac:dyDescent="0.2">
      <c r="A15" s="1" t="s">
        <v>19</v>
      </c>
      <c r="B15" s="1" t="s">
        <v>20</v>
      </c>
      <c r="C15" s="2" t="s">
        <v>14</v>
      </c>
      <c r="D15" s="2"/>
      <c r="E15" s="3">
        <v>212000</v>
      </c>
      <c r="F15" s="3">
        <v>200000</v>
      </c>
      <c r="G15" s="3">
        <v>218000</v>
      </c>
      <c r="H15" s="3">
        <v>200000</v>
      </c>
      <c r="I15" s="3">
        <v>221000</v>
      </c>
      <c r="J15" s="3">
        <v>221000</v>
      </c>
      <c r="K15" s="4">
        <f t="shared" si="0"/>
        <v>1272000</v>
      </c>
      <c r="N15" s="12"/>
      <c r="O15" s="12"/>
    </row>
    <row r="16" spans="1:15" x14ac:dyDescent="0.2">
      <c r="A16" s="1" t="s">
        <v>19</v>
      </c>
      <c r="B16" s="1" t="s">
        <v>20</v>
      </c>
      <c r="C16" s="2"/>
      <c r="D16" s="2">
        <v>3000</v>
      </c>
      <c r="E16" s="3">
        <v>33000</v>
      </c>
      <c r="F16" s="3">
        <v>33000</v>
      </c>
      <c r="G16" s="3">
        <v>35000</v>
      </c>
      <c r="H16" s="3">
        <v>35000</v>
      </c>
      <c r="I16" s="3">
        <v>35000</v>
      </c>
      <c r="J16" s="3">
        <v>35000</v>
      </c>
      <c r="K16" s="4">
        <f t="shared" si="0"/>
        <v>209000</v>
      </c>
      <c r="N16" s="12"/>
      <c r="O16" s="12"/>
    </row>
    <row r="17" spans="1:15" x14ac:dyDescent="0.2">
      <c r="A17" s="1" t="s">
        <v>21</v>
      </c>
      <c r="B17" s="1" t="s">
        <v>22</v>
      </c>
      <c r="C17" s="2"/>
      <c r="D17" s="2">
        <f>IFERROR(VLOOKUP(B17,[1]Sheet2!$B:$G,6,0),"")</f>
        <v>380000</v>
      </c>
      <c r="E17" s="3">
        <v>400000</v>
      </c>
      <c r="F17" s="3">
        <v>400000</v>
      </c>
      <c r="G17" s="3">
        <v>400000</v>
      </c>
      <c r="H17" s="3">
        <v>400000</v>
      </c>
      <c r="I17" s="3">
        <v>400000</v>
      </c>
      <c r="J17" s="3">
        <v>400000</v>
      </c>
      <c r="K17" s="4">
        <f t="shared" si="0"/>
        <v>2780000</v>
      </c>
      <c r="N17" s="12"/>
      <c r="O17" s="12"/>
    </row>
    <row r="18" spans="1:15" x14ac:dyDescent="0.2">
      <c r="A18" s="1" t="s">
        <v>23</v>
      </c>
      <c r="B18" s="1" t="s">
        <v>24</v>
      </c>
      <c r="C18" s="2"/>
      <c r="D18" s="2">
        <f>IFERROR(VLOOKUP(B18,[1]Sheet2!$B:$G,6,0),"")</f>
        <v>300000</v>
      </c>
      <c r="E18" s="3">
        <v>395000</v>
      </c>
      <c r="F18" s="3">
        <v>235000</v>
      </c>
      <c r="G18" s="3">
        <v>235000</v>
      </c>
      <c r="H18" s="3">
        <v>235000</v>
      </c>
      <c r="I18" s="3">
        <v>235000</v>
      </c>
      <c r="J18" s="3">
        <v>235000</v>
      </c>
      <c r="K18" s="4">
        <f t="shared" si="0"/>
        <v>1870000</v>
      </c>
      <c r="N18" s="12"/>
      <c r="O18" s="12"/>
    </row>
    <row r="19" spans="1:15" x14ac:dyDescent="0.2">
      <c r="A19" s="1" t="s">
        <v>25</v>
      </c>
      <c r="B19" s="1" t="s">
        <v>26</v>
      </c>
      <c r="C19" s="2"/>
      <c r="D19" s="2">
        <f>IFERROR(VLOOKUP(B19,[1]Sheet2!$B:$G,6,0),"")</f>
        <v>150000</v>
      </c>
      <c r="E19" s="3">
        <v>19000</v>
      </c>
      <c r="F19" s="3">
        <v>19000</v>
      </c>
      <c r="G19" s="3">
        <v>19000</v>
      </c>
      <c r="H19" s="3">
        <v>19000</v>
      </c>
      <c r="I19" s="3">
        <v>19000</v>
      </c>
      <c r="J19" s="3">
        <v>19000</v>
      </c>
      <c r="K19" s="4">
        <f t="shared" si="0"/>
        <v>264000</v>
      </c>
      <c r="N19" s="12"/>
      <c r="O19" s="12"/>
    </row>
    <row r="20" spans="1:15" x14ac:dyDescent="0.2">
      <c r="A20" s="1" t="s">
        <v>27</v>
      </c>
      <c r="B20" s="1" t="s">
        <v>28</v>
      </c>
      <c r="C20" s="2"/>
      <c r="D20" s="2">
        <f>IFERROR(VLOOKUP(B20,[1]Sheet2!$B:$G,6,0),"")</f>
        <v>500000</v>
      </c>
      <c r="E20" s="3"/>
      <c r="F20" s="3">
        <v>500000</v>
      </c>
      <c r="G20" s="3"/>
      <c r="H20" s="3">
        <v>500000</v>
      </c>
      <c r="I20" s="3"/>
      <c r="J20" s="3">
        <v>0</v>
      </c>
      <c r="K20" s="4">
        <f t="shared" si="0"/>
        <v>1500000</v>
      </c>
      <c r="N20" s="12"/>
      <c r="O20" s="12"/>
    </row>
    <row r="21" spans="1:15" x14ac:dyDescent="0.2">
      <c r="A21" s="1" t="s">
        <v>27</v>
      </c>
      <c r="B21" s="1" t="s">
        <v>29</v>
      </c>
      <c r="C21" s="2"/>
      <c r="D21" s="2">
        <f>IFERROR(VLOOKUP(B21,[1]Sheet2!$B:$G,6,0),"")</f>
        <v>3500000</v>
      </c>
      <c r="E21" s="3">
        <v>3500000</v>
      </c>
      <c r="F21" s="3">
        <v>3500000</v>
      </c>
      <c r="G21" s="3">
        <v>3500000</v>
      </c>
      <c r="H21" s="3">
        <v>3500000</v>
      </c>
      <c r="I21" s="3">
        <v>3500000</v>
      </c>
      <c r="J21" s="3">
        <v>3500000</v>
      </c>
      <c r="K21" s="4">
        <f t="shared" si="0"/>
        <v>24500000</v>
      </c>
      <c r="N21" s="12"/>
      <c r="O21" s="12"/>
    </row>
    <row r="22" spans="1:15" x14ac:dyDescent="0.2">
      <c r="A22" s="1" t="s">
        <v>27</v>
      </c>
      <c r="B22" s="1" t="s">
        <v>30</v>
      </c>
      <c r="C22" s="2"/>
      <c r="D22" s="2">
        <f>IFERROR(VLOOKUP(B22,[1]Sheet2!$B:$G,6,0),"")</f>
        <v>1000000</v>
      </c>
      <c r="E22" s="3">
        <v>2000000</v>
      </c>
      <c r="F22" s="3">
        <v>1000000</v>
      </c>
      <c r="G22" s="3">
        <v>1000000</v>
      </c>
      <c r="H22" s="3">
        <v>1000000</v>
      </c>
      <c r="I22" s="3">
        <v>1000000</v>
      </c>
      <c r="J22" s="3">
        <v>1000000</v>
      </c>
      <c r="K22" s="4">
        <f t="shared" si="0"/>
        <v>8000000</v>
      </c>
      <c r="N22" s="12"/>
      <c r="O22" s="12"/>
    </row>
    <row r="23" spans="1:15" x14ac:dyDescent="0.2">
      <c r="A23" s="1" t="s">
        <v>31</v>
      </c>
      <c r="B23" s="1" t="s">
        <v>291</v>
      </c>
      <c r="C23" s="2"/>
      <c r="D23" s="2" t="str">
        <f>IFERROR(VLOOKUP(B23,[1]Sheet2!$B:$G,6,0),"")</f>
        <v/>
      </c>
      <c r="E23" s="3">
        <v>3000000</v>
      </c>
      <c r="F23" s="3">
        <v>3000000</v>
      </c>
      <c r="G23" s="3">
        <v>3000000</v>
      </c>
      <c r="H23" s="3">
        <v>3000000</v>
      </c>
      <c r="I23" s="3">
        <v>3000000</v>
      </c>
      <c r="J23" s="3">
        <v>3000000</v>
      </c>
      <c r="K23" s="4">
        <f t="shared" si="0"/>
        <v>18000000</v>
      </c>
      <c r="N23" s="12"/>
      <c r="O23" s="12"/>
    </row>
    <row r="24" spans="1:15" x14ac:dyDescent="0.2">
      <c r="A24" s="1" t="s">
        <v>31</v>
      </c>
      <c r="B24" s="1" t="s">
        <v>292</v>
      </c>
      <c r="C24" s="2"/>
      <c r="D24" s="2" t="str">
        <f>IFERROR(VLOOKUP(B24,[1]Sheet2!$B:$G,6,0),"")</f>
        <v/>
      </c>
      <c r="E24" s="3">
        <v>750000</v>
      </c>
      <c r="F24" s="3">
        <v>250000</v>
      </c>
      <c r="G24" s="3">
        <v>250000</v>
      </c>
      <c r="H24" s="3">
        <v>250000</v>
      </c>
      <c r="I24" s="3">
        <v>250000</v>
      </c>
      <c r="J24" s="3">
        <v>250000</v>
      </c>
      <c r="K24" s="4">
        <f t="shared" si="0"/>
        <v>2000000</v>
      </c>
      <c r="N24" s="12"/>
      <c r="O24" s="12"/>
    </row>
    <row r="25" spans="1:15" x14ac:dyDescent="0.2">
      <c r="A25" s="1" t="s">
        <v>32</v>
      </c>
      <c r="B25" s="1" t="s">
        <v>33</v>
      </c>
      <c r="C25" s="2"/>
      <c r="D25" s="2">
        <f>IFERROR(VLOOKUP(B25,[1]Sheet2!$B:$G,6,0),"")</f>
        <v>2500000</v>
      </c>
      <c r="E25" s="3">
        <v>2500000</v>
      </c>
      <c r="F25" s="3">
        <v>2500000</v>
      </c>
      <c r="G25" s="3"/>
      <c r="H25" s="3"/>
      <c r="I25" s="3"/>
      <c r="J25" s="3">
        <v>0</v>
      </c>
      <c r="K25" s="4">
        <f t="shared" si="0"/>
        <v>7500000</v>
      </c>
      <c r="N25" s="12"/>
      <c r="O25" s="12"/>
    </row>
    <row r="26" spans="1:15" x14ac:dyDescent="0.2">
      <c r="A26" s="1" t="s">
        <v>34</v>
      </c>
      <c r="B26" s="1" t="s">
        <v>35</v>
      </c>
      <c r="C26" s="2"/>
      <c r="D26" s="2">
        <f>IFERROR(VLOOKUP(B26,[1]Sheet2!$B:$G,6,0),"")</f>
        <v>500000</v>
      </c>
      <c r="E26" s="3">
        <v>500000</v>
      </c>
      <c r="F26" s="3">
        <v>250000</v>
      </c>
      <c r="G26" s="3">
        <v>250000</v>
      </c>
      <c r="H26" s="3">
        <v>250000</v>
      </c>
      <c r="I26" s="3">
        <v>250000</v>
      </c>
      <c r="J26" s="3">
        <v>250000</v>
      </c>
      <c r="K26" s="4">
        <f t="shared" si="0"/>
        <v>2250000</v>
      </c>
      <c r="N26" s="12"/>
      <c r="O26" s="12"/>
    </row>
    <row r="27" spans="1:15" x14ac:dyDescent="0.2">
      <c r="A27" s="1" t="s">
        <v>293</v>
      </c>
      <c r="B27" s="1" t="s">
        <v>343</v>
      </c>
      <c r="C27" s="2"/>
      <c r="D27" s="2" t="str">
        <f>IFERROR(VLOOKUP(B27,[1]Sheet2!$B:$G,6,0),"")</f>
        <v/>
      </c>
      <c r="E27" s="3">
        <v>250000</v>
      </c>
      <c r="F27" s="3"/>
      <c r="G27" s="3"/>
      <c r="H27" s="3"/>
      <c r="I27" s="3"/>
      <c r="J27" s="3">
        <v>0</v>
      </c>
      <c r="K27" s="4">
        <f t="shared" si="0"/>
        <v>250000</v>
      </c>
      <c r="N27" s="12"/>
      <c r="O27" s="12"/>
    </row>
    <row r="28" spans="1:15" x14ac:dyDescent="0.2">
      <c r="A28" s="1" t="s">
        <v>36</v>
      </c>
      <c r="B28" s="1" t="s">
        <v>37</v>
      </c>
      <c r="C28" s="2"/>
      <c r="D28" s="2">
        <f>IFERROR(VLOOKUP(B28,[1]Sheet2!$B:$G,6,0),"")</f>
        <v>1500000</v>
      </c>
      <c r="E28" s="3">
        <v>1500000</v>
      </c>
      <c r="F28" s="3"/>
      <c r="G28" s="3"/>
      <c r="H28" s="3"/>
      <c r="I28" s="3"/>
      <c r="J28" s="3">
        <v>0</v>
      </c>
      <c r="K28" s="4">
        <f t="shared" si="0"/>
        <v>3000000</v>
      </c>
      <c r="N28" s="12"/>
      <c r="O28" s="12"/>
    </row>
    <row r="29" spans="1:15" x14ac:dyDescent="0.2">
      <c r="A29" s="1" t="s">
        <v>294</v>
      </c>
      <c r="B29" s="1" t="s">
        <v>295</v>
      </c>
      <c r="C29" s="2"/>
      <c r="D29" s="2" t="str">
        <f>IFERROR(VLOOKUP(B29,[1]Sheet2!$B:$G,6,0),"")</f>
        <v/>
      </c>
      <c r="E29" s="3"/>
      <c r="F29" s="3"/>
      <c r="G29" s="3">
        <v>5000</v>
      </c>
      <c r="H29" s="3">
        <v>5000</v>
      </c>
      <c r="I29" s="3">
        <v>5000</v>
      </c>
      <c r="J29" s="3">
        <v>5000</v>
      </c>
      <c r="K29" s="4">
        <f t="shared" si="0"/>
        <v>20000</v>
      </c>
      <c r="N29" s="12"/>
      <c r="O29" s="12"/>
    </row>
    <row r="30" spans="1:15" x14ac:dyDescent="0.2">
      <c r="A30" s="1" t="s">
        <v>38</v>
      </c>
      <c r="B30" s="1" t="s">
        <v>39</v>
      </c>
      <c r="C30" s="2"/>
      <c r="D30" s="2">
        <f>IFERROR(VLOOKUP(B30,[1]Sheet2!$B:$G,6,0),"")</f>
        <v>500000</v>
      </c>
      <c r="E30" s="3">
        <v>239000</v>
      </c>
      <c r="F30" s="3">
        <v>1239000</v>
      </c>
      <c r="G30" s="3">
        <v>239000</v>
      </c>
      <c r="H30" s="3">
        <v>240000</v>
      </c>
      <c r="I30" s="3">
        <v>240000</v>
      </c>
      <c r="J30" s="3">
        <v>240000</v>
      </c>
      <c r="K30" s="4">
        <f t="shared" si="0"/>
        <v>2937000</v>
      </c>
      <c r="N30" s="12"/>
      <c r="O30" s="12"/>
    </row>
    <row r="31" spans="1:15" x14ac:dyDescent="0.2">
      <c r="A31" s="1" t="s">
        <v>40</v>
      </c>
      <c r="B31" s="1" t="s">
        <v>41</v>
      </c>
      <c r="C31" s="2"/>
      <c r="D31" s="2">
        <f>IFERROR(VLOOKUP(B31,[1]Sheet2!$B:$G,6,0),"")</f>
        <v>30000</v>
      </c>
      <c r="E31" s="3">
        <v>0</v>
      </c>
      <c r="F31" s="3">
        <v>30000</v>
      </c>
      <c r="G31" s="3">
        <v>0</v>
      </c>
      <c r="H31" s="3">
        <v>30000</v>
      </c>
      <c r="I31" s="3">
        <v>30000</v>
      </c>
      <c r="J31" s="3">
        <v>30000</v>
      </c>
      <c r="K31" s="4">
        <f t="shared" si="0"/>
        <v>150000</v>
      </c>
      <c r="N31" s="12"/>
      <c r="O31" s="12"/>
    </row>
    <row r="32" spans="1:15" x14ac:dyDescent="0.2">
      <c r="A32" s="1" t="s">
        <v>42</v>
      </c>
      <c r="B32" s="1" t="s">
        <v>43</v>
      </c>
      <c r="C32" s="2"/>
      <c r="D32" s="2">
        <f>IFERROR(VLOOKUP(B32,[1]Sheet2!$B:$G,6,0),"")</f>
        <v>300000</v>
      </c>
      <c r="E32" s="3">
        <v>139000</v>
      </c>
      <c r="F32" s="3">
        <v>139000</v>
      </c>
      <c r="G32" s="3">
        <v>139000</v>
      </c>
      <c r="H32" s="3">
        <v>139000</v>
      </c>
      <c r="I32" s="3">
        <v>139000</v>
      </c>
      <c r="J32" s="3">
        <v>139000</v>
      </c>
      <c r="K32" s="4">
        <f t="shared" si="0"/>
        <v>1134000</v>
      </c>
      <c r="N32" s="12"/>
      <c r="O32" s="12"/>
    </row>
    <row r="33" spans="1:15" x14ac:dyDescent="0.2">
      <c r="A33" s="1" t="s">
        <v>44</v>
      </c>
      <c r="B33" s="1" t="s">
        <v>45</v>
      </c>
      <c r="C33" s="2"/>
      <c r="D33" s="2">
        <f>IFERROR(VLOOKUP(B33,[1]Sheet2!$B:$G,6,0),"")</f>
        <v>80000</v>
      </c>
      <c r="E33" s="3">
        <v>80000</v>
      </c>
      <c r="F33" s="3">
        <v>80000</v>
      </c>
      <c r="G33" s="3">
        <v>80000</v>
      </c>
      <c r="H33" s="3">
        <v>80000</v>
      </c>
      <c r="I33" s="3">
        <v>80000</v>
      </c>
      <c r="J33" s="3">
        <v>80000</v>
      </c>
      <c r="K33" s="4">
        <f t="shared" si="0"/>
        <v>560000</v>
      </c>
      <c r="N33" s="12"/>
      <c r="O33" s="12"/>
    </row>
    <row r="34" spans="1:15" x14ac:dyDescent="0.2">
      <c r="A34" s="1" t="s">
        <v>46</v>
      </c>
      <c r="B34" s="1" t="s">
        <v>47</v>
      </c>
      <c r="C34" s="2"/>
      <c r="D34" s="2">
        <f>IFERROR(VLOOKUP(B34,[1]Sheet2!$B:$G,6,0),"")</f>
        <v>390000</v>
      </c>
      <c r="E34" s="3">
        <v>510000</v>
      </c>
      <c r="F34" s="3">
        <v>510000</v>
      </c>
      <c r="G34" s="3">
        <v>510000</v>
      </c>
      <c r="H34" s="3">
        <v>510000</v>
      </c>
      <c r="I34" s="3">
        <v>510000</v>
      </c>
      <c r="J34" s="3">
        <v>510000</v>
      </c>
      <c r="K34" s="4">
        <f t="shared" si="0"/>
        <v>3450000</v>
      </c>
      <c r="N34" s="12"/>
      <c r="O34" s="12"/>
    </row>
    <row r="35" spans="1:15" x14ac:dyDescent="0.2">
      <c r="A35" s="1" t="s">
        <v>46</v>
      </c>
      <c r="B35" s="1" t="s">
        <v>48</v>
      </c>
      <c r="C35" s="2"/>
      <c r="D35" s="2" t="str">
        <f>IFERROR(VLOOKUP(B35,[1]Sheet2!$B:$G,6,0),"")</f>
        <v/>
      </c>
      <c r="E35" s="3">
        <v>381000</v>
      </c>
      <c r="F35" s="3"/>
      <c r="G35" s="3"/>
      <c r="H35" s="3"/>
      <c r="I35" s="3"/>
      <c r="J35" s="3">
        <v>0</v>
      </c>
      <c r="K35" s="4">
        <f t="shared" si="0"/>
        <v>381000</v>
      </c>
      <c r="N35" s="12"/>
      <c r="O35" s="12"/>
    </row>
    <row r="36" spans="1:15" x14ac:dyDescent="0.2">
      <c r="A36" s="1" t="s">
        <v>49</v>
      </c>
      <c r="B36" s="1" t="s">
        <v>50</v>
      </c>
      <c r="C36" s="2"/>
      <c r="D36" s="2" t="str">
        <f>IFERROR(VLOOKUP(B36,[1]Sheet2!$B:$G,6,0),"")</f>
        <v/>
      </c>
      <c r="E36" s="3">
        <v>40000</v>
      </c>
      <c r="F36" s="3">
        <v>10000</v>
      </c>
      <c r="G36" s="3">
        <v>10000</v>
      </c>
      <c r="H36" s="3">
        <v>70000</v>
      </c>
      <c r="I36" s="3">
        <v>70000</v>
      </c>
      <c r="J36" s="3">
        <v>70000</v>
      </c>
      <c r="K36" s="4">
        <f t="shared" si="0"/>
        <v>270000</v>
      </c>
      <c r="N36" s="12"/>
      <c r="O36" s="12"/>
    </row>
    <row r="37" spans="1:15" x14ac:dyDescent="0.2">
      <c r="A37" s="1" t="s">
        <v>51</v>
      </c>
      <c r="B37" s="1" t="s">
        <v>52</v>
      </c>
      <c r="C37" s="2"/>
      <c r="D37" s="2">
        <f>IFERROR(VLOOKUP(B37,[1]Sheet2!$B:$G,6,0),"")</f>
        <v>100000</v>
      </c>
      <c r="E37" s="3">
        <v>50000</v>
      </c>
      <c r="F37" s="3">
        <v>50000</v>
      </c>
      <c r="G37" s="3">
        <v>50000</v>
      </c>
      <c r="H37" s="3">
        <v>50000</v>
      </c>
      <c r="I37" s="3">
        <v>50000</v>
      </c>
      <c r="J37" s="3">
        <v>50000</v>
      </c>
      <c r="K37" s="4">
        <f t="shared" si="0"/>
        <v>400000</v>
      </c>
      <c r="N37" s="12"/>
      <c r="O37" s="12"/>
    </row>
    <row r="38" spans="1:15" x14ac:dyDescent="0.2">
      <c r="A38" s="1" t="s">
        <v>53</v>
      </c>
      <c r="B38" s="1" t="s">
        <v>296</v>
      </c>
      <c r="C38" s="2"/>
      <c r="D38" s="2" t="str">
        <f>IFERROR(VLOOKUP(B38,[1]Sheet2!$B:$G,6,0),"")</f>
        <v/>
      </c>
      <c r="E38" s="3">
        <v>3910000</v>
      </c>
      <c r="F38" s="3">
        <v>4335000</v>
      </c>
      <c r="G38" s="3">
        <v>3615000</v>
      </c>
      <c r="H38" s="3">
        <v>4095000</v>
      </c>
      <c r="I38" s="3">
        <v>4335000</v>
      </c>
      <c r="J38" s="3">
        <v>4335000</v>
      </c>
      <c r="K38" s="4">
        <f t="shared" si="0"/>
        <v>24625000</v>
      </c>
      <c r="N38" s="12"/>
      <c r="O38" s="12"/>
    </row>
    <row r="39" spans="1:15" x14ac:dyDescent="0.2">
      <c r="A39" s="1" t="s">
        <v>53</v>
      </c>
      <c r="B39" s="1" t="s">
        <v>54</v>
      </c>
      <c r="C39" s="2"/>
      <c r="D39" s="2">
        <f>IFERROR(VLOOKUP(B39,[1]Sheet2!$B:$G,6,0),"")</f>
        <v>2167000</v>
      </c>
      <c r="E39" s="3">
        <v>2167000</v>
      </c>
      <c r="F39" s="3">
        <v>2167000</v>
      </c>
      <c r="G39" s="3">
        <v>2167000</v>
      </c>
      <c r="H39" s="3">
        <v>2167000</v>
      </c>
      <c r="I39" s="3">
        <v>2287000</v>
      </c>
      <c r="J39" s="3">
        <v>2287000</v>
      </c>
      <c r="K39" s="4">
        <f t="shared" si="0"/>
        <v>15409000</v>
      </c>
      <c r="N39" s="12"/>
      <c r="O39" s="12"/>
    </row>
    <row r="40" spans="1:15" x14ac:dyDescent="0.2">
      <c r="A40" s="1" t="s">
        <v>55</v>
      </c>
      <c r="B40" s="1" t="s">
        <v>56</v>
      </c>
      <c r="C40" s="2"/>
      <c r="D40" s="2">
        <f>IFERROR(VLOOKUP(B40,[1]Sheet2!$B:$G,6,0),"")</f>
        <v>600000</v>
      </c>
      <c r="E40" s="3">
        <v>500000</v>
      </c>
      <c r="F40" s="3">
        <v>1100000</v>
      </c>
      <c r="G40" s="3">
        <v>600000</v>
      </c>
      <c r="H40" s="3">
        <v>1100000</v>
      </c>
      <c r="I40" s="3">
        <v>600000</v>
      </c>
      <c r="J40" s="3">
        <v>600000</v>
      </c>
      <c r="K40" s="4">
        <f t="shared" si="0"/>
        <v>5100000</v>
      </c>
      <c r="N40" s="12"/>
      <c r="O40" s="12"/>
    </row>
    <row r="41" spans="1:15" x14ac:dyDescent="0.2">
      <c r="A41" s="1" t="s">
        <v>55</v>
      </c>
      <c r="B41" s="1" t="s">
        <v>57</v>
      </c>
      <c r="C41" s="2"/>
      <c r="D41" s="2" t="str">
        <f>IFERROR(VLOOKUP(B41,[1]Sheet2!$B:$G,6,0),"")</f>
        <v/>
      </c>
      <c r="E41" s="3">
        <v>400000</v>
      </c>
      <c r="F41" s="3">
        <v>0</v>
      </c>
      <c r="G41" s="3">
        <v>600000</v>
      </c>
      <c r="H41" s="3">
        <v>0</v>
      </c>
      <c r="I41" s="3">
        <v>400000</v>
      </c>
      <c r="J41" s="3">
        <v>400000</v>
      </c>
      <c r="K41" s="4">
        <f t="shared" si="0"/>
        <v>1800000</v>
      </c>
      <c r="N41" s="12"/>
      <c r="O41" s="12"/>
    </row>
    <row r="42" spans="1:15" x14ac:dyDescent="0.2">
      <c r="A42" s="1" t="s">
        <v>55</v>
      </c>
      <c r="B42" s="1" t="s">
        <v>297</v>
      </c>
      <c r="C42" s="2"/>
      <c r="D42" s="2" t="str">
        <f>IFERROR(VLOOKUP(B42,[1]Sheet2!$B:$G,6,0),"")</f>
        <v/>
      </c>
      <c r="E42" s="3">
        <v>1000000</v>
      </c>
      <c r="F42" s="3"/>
      <c r="G42" s="3"/>
      <c r="H42" s="3"/>
      <c r="I42" s="3"/>
      <c r="J42" s="3">
        <v>0</v>
      </c>
      <c r="K42" s="4">
        <f t="shared" si="0"/>
        <v>1000000</v>
      </c>
      <c r="N42" s="12"/>
      <c r="O42" s="12"/>
    </row>
    <row r="43" spans="1:15" x14ac:dyDescent="0.2">
      <c r="A43" s="1" t="s">
        <v>55</v>
      </c>
      <c r="B43" s="1" t="s">
        <v>58</v>
      </c>
      <c r="C43" s="2"/>
      <c r="D43" s="2">
        <f>IFERROR(VLOOKUP(B43,[1]Sheet2!$B:$G,6,0),"")</f>
        <v>1000000</v>
      </c>
      <c r="E43" s="3">
        <v>1000000</v>
      </c>
      <c r="F43" s="3"/>
      <c r="G43" s="3"/>
      <c r="H43" s="3">
        <v>1000000</v>
      </c>
      <c r="I43" s="3"/>
      <c r="J43" s="3">
        <v>0</v>
      </c>
      <c r="K43" s="4">
        <f t="shared" si="0"/>
        <v>3000000</v>
      </c>
      <c r="N43" s="12"/>
      <c r="O43" s="12"/>
    </row>
    <row r="44" spans="1:15" x14ac:dyDescent="0.2">
      <c r="A44" s="1" t="s">
        <v>59</v>
      </c>
      <c r="B44" s="1" t="s">
        <v>60</v>
      </c>
      <c r="C44" s="2"/>
      <c r="D44" s="2">
        <f>IFERROR(VLOOKUP(B44,[1]Sheet2!$B:$G,6,0),"")</f>
        <v>600000</v>
      </c>
      <c r="E44" s="3">
        <v>600000</v>
      </c>
      <c r="F44" s="3">
        <v>0</v>
      </c>
      <c r="G44" s="3">
        <v>0</v>
      </c>
      <c r="H44" s="3">
        <v>600000</v>
      </c>
      <c r="I44" s="3"/>
      <c r="J44" s="3">
        <v>0</v>
      </c>
      <c r="K44" s="4">
        <f t="shared" si="0"/>
        <v>1800000</v>
      </c>
      <c r="N44" s="12"/>
      <c r="O44" s="12"/>
    </row>
    <row r="45" spans="1:15" x14ac:dyDescent="0.2">
      <c r="A45" s="1" t="s">
        <v>61</v>
      </c>
      <c r="B45" s="1" t="s">
        <v>62</v>
      </c>
      <c r="C45" s="2"/>
      <c r="D45" s="2">
        <f>IFERROR(VLOOKUP(B45,[1]Sheet2!$B:$G,6,0),"")</f>
        <v>20000</v>
      </c>
      <c r="E45" s="3">
        <v>140000</v>
      </c>
      <c r="F45" s="3">
        <v>140000</v>
      </c>
      <c r="G45" s="3">
        <v>140000</v>
      </c>
      <c r="H45" s="3">
        <v>140000</v>
      </c>
      <c r="I45" s="3">
        <v>140000</v>
      </c>
      <c r="J45" s="3">
        <v>140000</v>
      </c>
      <c r="K45" s="4">
        <f t="shared" si="0"/>
        <v>860000</v>
      </c>
      <c r="N45" s="12"/>
      <c r="O45" s="12"/>
    </row>
    <row r="46" spans="1:15" x14ac:dyDescent="0.2">
      <c r="A46" s="1" t="s">
        <v>63</v>
      </c>
      <c r="B46" s="1" t="s">
        <v>64</v>
      </c>
      <c r="C46" s="2"/>
      <c r="D46" s="2">
        <f>IFERROR(VLOOKUP(B46,[1]Sheet2!$B:$G,6,0),"")</f>
        <v>20000</v>
      </c>
      <c r="E46" s="3">
        <v>20000</v>
      </c>
      <c r="F46" s="3">
        <v>20000</v>
      </c>
      <c r="G46" s="3">
        <v>35000</v>
      </c>
      <c r="H46" s="3">
        <v>35000</v>
      </c>
      <c r="I46" s="3">
        <v>35000</v>
      </c>
      <c r="J46" s="3">
        <v>35000</v>
      </c>
      <c r="K46" s="4">
        <f t="shared" si="0"/>
        <v>200000</v>
      </c>
      <c r="N46" s="12"/>
      <c r="O46" s="12"/>
    </row>
    <row r="47" spans="1:15" x14ac:dyDescent="0.2">
      <c r="A47" s="1" t="s">
        <v>65</v>
      </c>
      <c r="B47" s="1" t="s">
        <v>66</v>
      </c>
      <c r="C47" s="2"/>
      <c r="D47" s="2">
        <f>IFERROR(VLOOKUP(B47,[1]Sheet2!$B:$G,6,0),"")</f>
        <v>22000</v>
      </c>
      <c r="E47" s="3">
        <v>5000</v>
      </c>
      <c r="F47" s="3">
        <v>10000</v>
      </c>
      <c r="G47" s="3">
        <v>10000</v>
      </c>
      <c r="H47" s="3">
        <v>10000</v>
      </c>
      <c r="I47" s="3">
        <v>40000</v>
      </c>
      <c r="J47" s="3">
        <v>40000</v>
      </c>
      <c r="K47" s="4">
        <f t="shared" si="0"/>
        <v>137000</v>
      </c>
      <c r="N47" s="12"/>
      <c r="O47" s="12"/>
    </row>
    <row r="48" spans="1:15" x14ac:dyDescent="0.2">
      <c r="A48" s="1" t="s">
        <v>67</v>
      </c>
      <c r="B48" s="1" t="s">
        <v>68</v>
      </c>
      <c r="C48" s="2"/>
      <c r="D48" s="2">
        <f>IFERROR(VLOOKUP(B48,[1]Sheet2!$B:$G,6,0),"")</f>
        <v>338000</v>
      </c>
      <c r="E48" s="3">
        <v>106000</v>
      </c>
      <c r="F48" s="3">
        <v>76000</v>
      </c>
      <c r="G48" s="3">
        <v>89000</v>
      </c>
      <c r="H48" s="3">
        <v>89000</v>
      </c>
      <c r="I48" s="3">
        <v>109000</v>
      </c>
      <c r="J48" s="3">
        <v>109000</v>
      </c>
      <c r="K48" s="4">
        <f t="shared" si="0"/>
        <v>916000</v>
      </c>
      <c r="N48" s="12"/>
      <c r="O48" s="12"/>
    </row>
    <row r="49" spans="1:15" x14ac:dyDescent="0.2">
      <c r="A49" s="1" t="s">
        <v>69</v>
      </c>
      <c r="B49" s="1" t="s">
        <v>70</v>
      </c>
      <c r="C49" s="2"/>
      <c r="D49" s="2">
        <f>IFERROR(VLOOKUP(B49,[1]Sheet2!$B:$G,6,0),"")</f>
        <v>316000</v>
      </c>
      <c r="E49" s="3">
        <v>430000</v>
      </c>
      <c r="F49" s="3">
        <v>430000</v>
      </c>
      <c r="G49" s="3">
        <v>430000</v>
      </c>
      <c r="H49" s="3">
        <v>430000</v>
      </c>
      <c r="I49" s="3">
        <v>430000</v>
      </c>
      <c r="J49" s="3">
        <v>430000</v>
      </c>
      <c r="K49" s="4">
        <f t="shared" si="0"/>
        <v>2896000</v>
      </c>
      <c r="N49" s="12"/>
      <c r="O49" s="12"/>
    </row>
    <row r="50" spans="1:15" x14ac:dyDescent="0.2">
      <c r="A50" s="1" t="s">
        <v>71</v>
      </c>
      <c r="B50" s="1" t="s">
        <v>72</v>
      </c>
      <c r="C50" s="2"/>
      <c r="D50" s="2">
        <f>IFERROR(VLOOKUP(B50,[1]Sheet2!$B:$G,6,0),"")</f>
        <v>120000</v>
      </c>
      <c r="E50" s="3"/>
      <c r="F50" s="3">
        <v>5000</v>
      </c>
      <c r="G50" s="3">
        <v>10000</v>
      </c>
      <c r="H50" s="3">
        <v>15000</v>
      </c>
      <c r="I50" s="3">
        <v>45000</v>
      </c>
      <c r="J50" s="3">
        <v>45000</v>
      </c>
      <c r="K50" s="4">
        <f t="shared" si="0"/>
        <v>240000</v>
      </c>
      <c r="N50" s="12"/>
      <c r="O50" s="12"/>
    </row>
    <row r="51" spans="1:15" x14ac:dyDescent="0.2">
      <c r="A51" s="1" t="s">
        <v>73</v>
      </c>
      <c r="B51" s="1" t="s">
        <v>74</v>
      </c>
      <c r="C51" s="2"/>
      <c r="D51" s="2">
        <v>60000</v>
      </c>
      <c r="E51" s="3">
        <v>30000</v>
      </c>
      <c r="F51" s="3">
        <v>30000</v>
      </c>
      <c r="G51" s="3">
        <v>30000</v>
      </c>
      <c r="H51" s="3">
        <v>30000</v>
      </c>
      <c r="I51" s="3">
        <v>30000</v>
      </c>
      <c r="J51" s="3">
        <v>30000</v>
      </c>
      <c r="K51" s="4">
        <f t="shared" si="0"/>
        <v>240000</v>
      </c>
      <c r="N51" s="12"/>
      <c r="O51" s="12"/>
    </row>
    <row r="52" spans="1:15" x14ac:dyDescent="0.2">
      <c r="A52" s="1" t="s">
        <v>75</v>
      </c>
      <c r="B52" s="1" t="s">
        <v>74</v>
      </c>
      <c r="C52" s="2"/>
      <c r="D52" s="2">
        <v>12000</v>
      </c>
      <c r="E52" s="3"/>
      <c r="F52" s="3">
        <v>12000</v>
      </c>
      <c r="G52" s="3">
        <v>6000</v>
      </c>
      <c r="H52" s="3">
        <v>15000</v>
      </c>
      <c r="I52" s="3"/>
      <c r="J52" s="3">
        <v>0</v>
      </c>
      <c r="K52" s="4">
        <f t="shared" si="0"/>
        <v>45000</v>
      </c>
      <c r="N52" s="12"/>
      <c r="O52" s="12"/>
    </row>
    <row r="53" spans="1:15" x14ac:dyDescent="0.2">
      <c r="A53" s="1" t="s">
        <v>76</v>
      </c>
      <c r="B53" s="1" t="s">
        <v>77</v>
      </c>
      <c r="C53" s="2"/>
      <c r="D53" s="2">
        <f>IFERROR(VLOOKUP(B53,[1]Sheet2!$B:$G,6,0),"")</f>
        <v>18000</v>
      </c>
      <c r="E53" s="3">
        <v>30000</v>
      </c>
      <c r="F53" s="3">
        <v>18000</v>
      </c>
      <c r="G53" s="3">
        <v>3000</v>
      </c>
      <c r="H53" s="3">
        <v>3000</v>
      </c>
      <c r="I53" s="3">
        <v>18000</v>
      </c>
      <c r="J53" s="3">
        <v>18000</v>
      </c>
      <c r="K53" s="4">
        <f t="shared" si="0"/>
        <v>108000</v>
      </c>
      <c r="N53" s="12"/>
      <c r="O53" s="12"/>
    </row>
    <row r="54" spans="1:15" x14ac:dyDescent="0.2">
      <c r="A54" s="1" t="s">
        <v>78</v>
      </c>
      <c r="B54" s="1" t="s">
        <v>79</v>
      </c>
      <c r="C54" s="2"/>
      <c r="D54" s="2">
        <f>IFERROR(VLOOKUP(B54,[1]Sheet2!$B:$G,6,0),"")</f>
        <v>5000</v>
      </c>
      <c r="E54" s="3">
        <v>14000</v>
      </c>
      <c r="F54" s="3">
        <v>5000</v>
      </c>
      <c r="G54" s="3">
        <v>14000</v>
      </c>
      <c r="H54" s="3">
        <v>20000</v>
      </c>
      <c r="I54" s="3">
        <v>14000</v>
      </c>
      <c r="J54" s="3">
        <v>14000</v>
      </c>
      <c r="K54" s="4">
        <f t="shared" si="0"/>
        <v>86000</v>
      </c>
      <c r="N54" s="12"/>
      <c r="O54" s="12"/>
    </row>
    <row r="55" spans="1:15" x14ac:dyDescent="0.2">
      <c r="A55" s="1" t="s">
        <v>80</v>
      </c>
      <c r="B55" s="1" t="s">
        <v>81</v>
      </c>
      <c r="C55" s="2"/>
      <c r="D55" s="2">
        <f>IFERROR(VLOOKUP(B55,[1]Sheet2!$B:$G,6,0),"")</f>
        <v>9000</v>
      </c>
      <c r="E55" s="3">
        <v>9000</v>
      </c>
      <c r="F55" s="3">
        <v>9000</v>
      </c>
      <c r="G55" s="3">
        <v>9000</v>
      </c>
      <c r="H55" s="3">
        <v>9000</v>
      </c>
      <c r="I55" s="3">
        <v>9000</v>
      </c>
      <c r="J55" s="3">
        <v>9000</v>
      </c>
      <c r="K55" s="4">
        <f t="shared" si="0"/>
        <v>63000</v>
      </c>
      <c r="N55" s="12"/>
      <c r="O55" s="12"/>
    </row>
    <row r="56" spans="1:15" x14ac:dyDescent="0.2">
      <c r="A56" s="1" t="s">
        <v>82</v>
      </c>
      <c r="B56" s="1" t="s">
        <v>83</v>
      </c>
      <c r="C56" s="2"/>
      <c r="D56" s="2">
        <f>IFERROR(VLOOKUP(B56,[1]Sheet2!$B:$G,6,0),"")</f>
        <v>20000</v>
      </c>
      <c r="E56" s="3">
        <v>20000</v>
      </c>
      <c r="F56" s="3">
        <v>20000</v>
      </c>
      <c r="G56" s="3">
        <v>20000</v>
      </c>
      <c r="H56" s="3">
        <v>20000</v>
      </c>
      <c r="I56" s="3">
        <v>20000</v>
      </c>
      <c r="J56" s="3">
        <v>20000</v>
      </c>
      <c r="K56" s="4">
        <f t="shared" si="0"/>
        <v>140000</v>
      </c>
      <c r="N56" s="12"/>
      <c r="O56" s="12"/>
    </row>
    <row r="57" spans="1:15" x14ac:dyDescent="0.2">
      <c r="A57" s="1" t="s">
        <v>84</v>
      </c>
      <c r="B57" s="1" t="s">
        <v>85</v>
      </c>
      <c r="C57" s="2"/>
      <c r="D57" s="2">
        <f>IFERROR(VLOOKUP(B57,[1]Sheet2!$B:$G,6,0),"")</f>
        <v>240000</v>
      </c>
      <c r="E57" s="3">
        <v>322000</v>
      </c>
      <c r="F57" s="3">
        <v>322000</v>
      </c>
      <c r="G57" s="3">
        <v>352000</v>
      </c>
      <c r="H57" s="3">
        <v>322000</v>
      </c>
      <c r="I57" s="3">
        <v>352000</v>
      </c>
      <c r="J57" s="3">
        <v>352000</v>
      </c>
      <c r="K57" s="4">
        <f t="shared" si="0"/>
        <v>2262000</v>
      </c>
      <c r="N57" s="12"/>
      <c r="O57" s="12"/>
    </row>
    <row r="58" spans="1:15" x14ac:dyDescent="0.2">
      <c r="A58" s="1" t="s">
        <v>86</v>
      </c>
      <c r="B58" s="1" t="s">
        <v>298</v>
      </c>
      <c r="C58" s="2"/>
      <c r="D58" s="2">
        <f>IFERROR(VLOOKUP(B58,[1]Sheet2!$B:$G,6,0),"")</f>
        <v>2400000</v>
      </c>
      <c r="E58" s="3">
        <v>900000</v>
      </c>
      <c r="F58" s="3">
        <v>900000</v>
      </c>
      <c r="G58" s="3">
        <v>1000000</v>
      </c>
      <c r="H58" s="3">
        <v>1300000</v>
      </c>
      <c r="I58" s="3">
        <v>1500000</v>
      </c>
      <c r="J58" s="3">
        <v>1500000</v>
      </c>
      <c r="K58" s="4">
        <f t="shared" si="0"/>
        <v>9500000</v>
      </c>
      <c r="N58" s="12"/>
      <c r="O58" s="12"/>
    </row>
    <row r="59" spans="1:15" x14ac:dyDescent="0.2">
      <c r="A59" s="1" t="s">
        <v>86</v>
      </c>
      <c r="B59" s="1" t="s">
        <v>87</v>
      </c>
      <c r="C59" s="2"/>
      <c r="D59" s="2" t="str">
        <f>IFERROR(VLOOKUP(B59,[1]Sheet2!$B:$G,6,0),"")</f>
        <v/>
      </c>
      <c r="E59" s="3">
        <v>212000</v>
      </c>
      <c r="F59" s="3">
        <v>212000</v>
      </c>
      <c r="G59" s="3">
        <v>242000</v>
      </c>
      <c r="H59" s="3">
        <v>212000</v>
      </c>
      <c r="I59" s="3">
        <v>242000</v>
      </c>
      <c r="J59" s="3">
        <v>242000</v>
      </c>
      <c r="K59" s="4">
        <f t="shared" si="0"/>
        <v>1362000</v>
      </c>
      <c r="N59" s="12"/>
      <c r="O59" s="12"/>
    </row>
    <row r="60" spans="1:15" x14ac:dyDescent="0.2">
      <c r="A60" s="1" t="s">
        <v>86</v>
      </c>
      <c r="B60" s="1" t="s">
        <v>88</v>
      </c>
      <c r="C60" s="2"/>
      <c r="D60" s="2">
        <f>IFERROR(VLOOKUP(B60,[1]Sheet2!$B:$G,6,0),"")</f>
        <v>400000</v>
      </c>
      <c r="E60" s="3">
        <v>1000000</v>
      </c>
      <c r="F60" s="3">
        <v>1000000</v>
      </c>
      <c r="G60" s="3">
        <v>1000000</v>
      </c>
      <c r="H60" s="3">
        <v>1000000</v>
      </c>
      <c r="I60" s="3">
        <v>1000000</v>
      </c>
      <c r="J60" s="3">
        <v>1000000</v>
      </c>
      <c r="K60" s="4">
        <f t="shared" si="0"/>
        <v>6400000</v>
      </c>
      <c r="N60" s="12"/>
      <c r="O60" s="12"/>
    </row>
    <row r="61" spans="1:15" x14ac:dyDescent="0.2">
      <c r="A61" s="1" t="s">
        <v>89</v>
      </c>
      <c r="B61" s="1" t="s">
        <v>90</v>
      </c>
      <c r="C61" s="2"/>
      <c r="D61" s="2">
        <f>IFERROR(VLOOKUP(B61,[1]Sheet2!$B:$G,6,0),"")</f>
        <v>272000</v>
      </c>
      <c r="E61" s="3">
        <v>352000</v>
      </c>
      <c r="F61" s="3">
        <v>552000</v>
      </c>
      <c r="G61" s="3">
        <v>362000</v>
      </c>
      <c r="H61" s="3">
        <v>362000</v>
      </c>
      <c r="I61" s="3">
        <v>562000</v>
      </c>
      <c r="J61" s="3">
        <v>562000</v>
      </c>
      <c r="K61" s="4">
        <f t="shared" si="0"/>
        <v>3024000</v>
      </c>
      <c r="N61" s="12"/>
      <c r="O61" s="12"/>
    </row>
    <row r="62" spans="1:15" x14ac:dyDescent="0.2">
      <c r="A62" s="1" t="s">
        <v>91</v>
      </c>
      <c r="B62" s="1" t="s">
        <v>92</v>
      </c>
      <c r="C62" s="2"/>
      <c r="D62" s="2">
        <f>IFERROR(VLOOKUP(B62,[1]Sheet2!$B:$G,6,0),"")</f>
        <v>591400</v>
      </c>
      <c r="E62" s="3">
        <v>854000</v>
      </c>
      <c r="F62" s="3">
        <v>1192500</v>
      </c>
      <c r="G62" s="3">
        <v>1429000</v>
      </c>
      <c r="H62" s="3">
        <v>1529000</v>
      </c>
      <c r="I62" s="3">
        <v>1527000</v>
      </c>
      <c r="J62" s="3">
        <v>1527000</v>
      </c>
      <c r="K62" s="4">
        <f t="shared" si="0"/>
        <v>8649900</v>
      </c>
      <c r="N62" s="12"/>
      <c r="O62" s="12"/>
    </row>
    <row r="63" spans="1:15" x14ac:dyDescent="0.2">
      <c r="A63" s="1" t="s">
        <v>93</v>
      </c>
      <c r="B63" s="1" t="s">
        <v>94</v>
      </c>
      <c r="C63" s="2"/>
      <c r="D63" s="2">
        <f>IFERROR(VLOOKUP(B63,[1]Sheet2!$B:$G,6,0),"")</f>
        <v>282000</v>
      </c>
      <c r="E63" s="3">
        <v>322000</v>
      </c>
      <c r="F63" s="3">
        <v>272000</v>
      </c>
      <c r="G63" s="3">
        <v>282000</v>
      </c>
      <c r="H63" s="3">
        <v>282000</v>
      </c>
      <c r="I63" s="3">
        <v>292000</v>
      </c>
      <c r="J63" s="3">
        <v>292000</v>
      </c>
      <c r="K63" s="4">
        <f t="shared" si="0"/>
        <v>2024000</v>
      </c>
      <c r="N63" s="12"/>
      <c r="O63" s="12"/>
    </row>
    <row r="64" spans="1:15" x14ac:dyDescent="0.2">
      <c r="A64" s="1" t="s">
        <v>95</v>
      </c>
      <c r="B64" s="1" t="s">
        <v>96</v>
      </c>
      <c r="C64" s="2"/>
      <c r="D64" s="2">
        <f>IFERROR(VLOOKUP(B64,[1]Sheet2!$B:$G,6,0),"")</f>
        <v>365000</v>
      </c>
      <c r="E64" s="3">
        <v>360000</v>
      </c>
      <c r="F64" s="3">
        <v>500000</v>
      </c>
      <c r="G64" s="3">
        <v>505000</v>
      </c>
      <c r="H64" s="3">
        <v>505000</v>
      </c>
      <c r="I64" s="3">
        <v>505000</v>
      </c>
      <c r="J64" s="3">
        <v>505000</v>
      </c>
      <c r="K64" s="4">
        <f t="shared" si="0"/>
        <v>3245000</v>
      </c>
      <c r="N64" s="12"/>
      <c r="O64" s="12"/>
    </row>
    <row r="65" spans="1:15" x14ac:dyDescent="0.2">
      <c r="A65" s="1" t="s">
        <v>97</v>
      </c>
      <c r="B65" s="1" t="s">
        <v>299</v>
      </c>
      <c r="C65" s="2"/>
      <c r="D65" s="2">
        <f>IFERROR(VLOOKUP(B65,[1]Sheet2!$B:$G,6,0),"")</f>
        <v>259000</v>
      </c>
      <c r="E65" s="3">
        <v>262000</v>
      </c>
      <c r="F65" s="3">
        <v>283000</v>
      </c>
      <c r="G65" s="3">
        <v>331000</v>
      </c>
      <c r="H65" s="3">
        <v>368000</v>
      </c>
      <c r="I65" s="3">
        <v>388000</v>
      </c>
      <c r="J65" s="3">
        <v>388000</v>
      </c>
      <c r="K65" s="4">
        <f t="shared" si="0"/>
        <v>2279000</v>
      </c>
      <c r="N65" s="12"/>
      <c r="O65" s="12"/>
    </row>
    <row r="66" spans="1:15" x14ac:dyDescent="0.2">
      <c r="A66" s="1" t="s">
        <v>98</v>
      </c>
      <c r="B66" s="1" t="s">
        <v>300</v>
      </c>
      <c r="C66" s="2"/>
      <c r="D66" s="2">
        <f>IFERROR(VLOOKUP(B66,[1]Sheet2!$B:$G,6,0),"")</f>
        <v>835000</v>
      </c>
      <c r="E66" s="3">
        <v>830000</v>
      </c>
      <c r="F66" s="3">
        <v>830000</v>
      </c>
      <c r="G66" s="3">
        <v>840000</v>
      </c>
      <c r="H66" s="3">
        <v>840000</v>
      </c>
      <c r="I66" s="3">
        <v>840000</v>
      </c>
      <c r="J66" s="3">
        <v>840000</v>
      </c>
      <c r="K66" s="4">
        <f t="shared" si="0"/>
        <v>5855000</v>
      </c>
      <c r="N66" s="12"/>
      <c r="O66" s="12"/>
    </row>
    <row r="67" spans="1:15" x14ac:dyDescent="0.2">
      <c r="A67" s="1" t="s">
        <v>99</v>
      </c>
      <c r="B67" s="1" t="s">
        <v>301</v>
      </c>
      <c r="C67" s="2"/>
      <c r="D67" s="2" t="str">
        <f>IFERROR(VLOOKUP(B67,[1]Sheet2!$B:$G,6,0),"")</f>
        <v/>
      </c>
      <c r="E67" s="3">
        <v>994000</v>
      </c>
      <c r="F67" s="3">
        <v>1072000</v>
      </c>
      <c r="G67" s="3">
        <v>1226000</v>
      </c>
      <c r="H67" s="3">
        <v>1470000</v>
      </c>
      <c r="I67" s="3">
        <v>1464000</v>
      </c>
      <c r="J67" s="3">
        <v>1460000</v>
      </c>
      <c r="K67" s="4">
        <f t="shared" ref="K67:K130" si="1">SUM(D67:J67)</f>
        <v>7686000</v>
      </c>
      <c r="N67" s="12"/>
      <c r="O67" s="12"/>
    </row>
    <row r="68" spans="1:15" x14ac:dyDescent="0.2">
      <c r="A68" s="1" t="s">
        <v>100</v>
      </c>
      <c r="B68" s="1" t="s">
        <v>101</v>
      </c>
      <c r="C68" s="2"/>
      <c r="D68" s="2" t="str">
        <f>IFERROR(VLOOKUP(B68,[1]Sheet2!$B:$G,6,0),"")</f>
        <v/>
      </c>
      <c r="E68" s="3"/>
      <c r="F68" s="3"/>
      <c r="G68" s="3"/>
      <c r="H68" s="3"/>
      <c r="I68" s="3">
        <v>200000</v>
      </c>
      <c r="J68" s="3">
        <v>200000</v>
      </c>
      <c r="K68" s="4">
        <f t="shared" si="1"/>
        <v>400000</v>
      </c>
      <c r="N68" s="12"/>
      <c r="O68" s="12"/>
    </row>
    <row r="69" spans="1:15" x14ac:dyDescent="0.2">
      <c r="A69" s="1" t="s">
        <v>302</v>
      </c>
      <c r="B69" s="1" t="s">
        <v>303</v>
      </c>
      <c r="C69" s="2"/>
      <c r="D69" s="2" t="str">
        <f>IFERROR(VLOOKUP(B69,[1]Sheet2!$B:$G,6,0),"")</f>
        <v/>
      </c>
      <c r="E69" s="3"/>
      <c r="F69" s="3"/>
      <c r="G69" s="3"/>
      <c r="H69" s="3">
        <v>5000</v>
      </c>
      <c r="I69" s="3">
        <v>5000</v>
      </c>
      <c r="J69" s="3">
        <v>5000</v>
      </c>
      <c r="K69" s="4">
        <f t="shared" si="1"/>
        <v>15000</v>
      </c>
      <c r="N69" s="12"/>
      <c r="O69" s="12"/>
    </row>
    <row r="70" spans="1:15" x14ac:dyDescent="0.2">
      <c r="A70" s="1" t="s">
        <v>102</v>
      </c>
      <c r="B70" s="1" t="s">
        <v>103</v>
      </c>
      <c r="C70" s="2"/>
      <c r="D70" s="2">
        <f>IFERROR(VLOOKUP(B70,[1]Sheet2!$B:$G,6,0),"")</f>
        <v>6000</v>
      </c>
      <c r="E70" s="3">
        <v>5000</v>
      </c>
      <c r="F70" s="3">
        <v>5000</v>
      </c>
      <c r="G70" s="3">
        <v>5000</v>
      </c>
      <c r="H70" s="3">
        <v>5000</v>
      </c>
      <c r="I70" s="3">
        <v>5000</v>
      </c>
      <c r="J70" s="3">
        <v>5000</v>
      </c>
      <c r="K70" s="4">
        <f t="shared" si="1"/>
        <v>36000</v>
      </c>
      <c r="N70" s="12"/>
      <c r="O70" s="12"/>
    </row>
    <row r="71" spans="1:15" x14ac:dyDescent="0.2">
      <c r="A71" s="1" t="s">
        <v>104</v>
      </c>
      <c r="B71" s="1" t="s">
        <v>105</v>
      </c>
      <c r="C71" s="2"/>
      <c r="D71" s="2">
        <f>IFERROR(VLOOKUP(B71,[1]Sheet2!$B:$G,6,0),"")</f>
        <v>150000</v>
      </c>
      <c r="E71" s="3">
        <v>150000</v>
      </c>
      <c r="F71" s="3">
        <v>150000</v>
      </c>
      <c r="G71" s="3">
        <v>150000</v>
      </c>
      <c r="H71" s="3">
        <v>151000</v>
      </c>
      <c r="I71" s="3">
        <v>151000</v>
      </c>
      <c r="J71" s="3">
        <v>151000</v>
      </c>
      <c r="K71" s="4">
        <f t="shared" si="1"/>
        <v>1053000</v>
      </c>
      <c r="N71" s="12"/>
      <c r="O71" s="12"/>
    </row>
    <row r="72" spans="1:15" x14ac:dyDescent="0.2">
      <c r="A72" s="1" t="s">
        <v>106</v>
      </c>
      <c r="B72" s="1" t="s">
        <v>107</v>
      </c>
      <c r="C72" s="2"/>
      <c r="D72" s="2">
        <f>IFERROR(VLOOKUP(B72,[1]Sheet2!$B:$G,6,0),"")</f>
        <v>128000</v>
      </c>
      <c r="E72" s="3">
        <v>128000</v>
      </c>
      <c r="F72" s="3">
        <v>130000</v>
      </c>
      <c r="G72" s="3">
        <v>133000</v>
      </c>
      <c r="H72" s="3">
        <v>145000</v>
      </c>
      <c r="I72" s="3">
        <v>150000</v>
      </c>
      <c r="J72" s="3">
        <v>150000</v>
      </c>
      <c r="K72" s="4">
        <f t="shared" si="1"/>
        <v>964000</v>
      </c>
      <c r="N72" s="12"/>
      <c r="O72" s="12"/>
    </row>
    <row r="73" spans="1:15" x14ac:dyDescent="0.2">
      <c r="A73" s="1" t="s">
        <v>108</v>
      </c>
      <c r="B73" s="1" t="s">
        <v>109</v>
      </c>
      <c r="C73" s="2"/>
      <c r="D73" s="2">
        <f>IFERROR(VLOOKUP(B73,[1]Sheet2!$B:$G,6,0),"")</f>
        <v>300000</v>
      </c>
      <c r="E73" s="3">
        <v>300000</v>
      </c>
      <c r="F73" s="3">
        <v>300000</v>
      </c>
      <c r="G73" s="3">
        <v>300000</v>
      </c>
      <c r="H73" s="3">
        <v>300000</v>
      </c>
      <c r="I73" s="3">
        <v>300000</v>
      </c>
      <c r="J73" s="3">
        <v>300000</v>
      </c>
      <c r="K73" s="4">
        <f t="shared" si="1"/>
        <v>2100000</v>
      </c>
      <c r="N73" s="12"/>
      <c r="O73" s="12"/>
    </row>
    <row r="74" spans="1:15" x14ac:dyDescent="0.2">
      <c r="A74" s="1" t="s">
        <v>108</v>
      </c>
      <c r="B74" s="1" t="s">
        <v>110</v>
      </c>
      <c r="C74" s="2"/>
      <c r="D74" s="2">
        <f>IFERROR(VLOOKUP(B74,[1]Sheet2!$B:$G,6,0),"")</f>
        <v>400000</v>
      </c>
      <c r="E74" s="3">
        <v>400000</v>
      </c>
      <c r="F74" s="3"/>
      <c r="G74" s="3"/>
      <c r="H74" s="3"/>
      <c r="I74" s="3"/>
      <c r="J74" s="3">
        <v>0</v>
      </c>
      <c r="K74" s="4">
        <f t="shared" si="1"/>
        <v>800000</v>
      </c>
      <c r="N74" s="12"/>
      <c r="O74" s="12"/>
    </row>
    <row r="75" spans="1:15" x14ac:dyDescent="0.2">
      <c r="A75" s="1" t="s">
        <v>111</v>
      </c>
      <c r="B75" s="1" t="s">
        <v>112</v>
      </c>
      <c r="C75" s="2"/>
      <c r="D75" s="2">
        <f>IFERROR(VLOOKUP(B75,[1]Sheet2!$B:$G,6,0),"")</f>
        <v>3000</v>
      </c>
      <c r="E75" s="3">
        <v>3000</v>
      </c>
      <c r="F75" s="3">
        <v>3000</v>
      </c>
      <c r="G75" s="3">
        <v>3000</v>
      </c>
      <c r="H75" s="3">
        <v>3000</v>
      </c>
      <c r="I75" s="3">
        <v>3000</v>
      </c>
      <c r="J75" s="3">
        <v>3000</v>
      </c>
      <c r="K75" s="4">
        <f t="shared" si="1"/>
        <v>21000</v>
      </c>
      <c r="N75" s="12"/>
      <c r="O75" s="12"/>
    </row>
    <row r="76" spans="1:15" x14ac:dyDescent="0.2">
      <c r="A76" s="1" t="s">
        <v>113</v>
      </c>
      <c r="B76" s="1" t="s">
        <v>114</v>
      </c>
      <c r="C76" s="2"/>
      <c r="D76" s="2">
        <f>IFERROR(VLOOKUP(B76,[1]Sheet2!$B:$G,6,0),"")</f>
        <v>65000</v>
      </c>
      <c r="E76" s="3"/>
      <c r="F76" s="3">
        <v>200000</v>
      </c>
      <c r="G76" s="3">
        <v>215000</v>
      </c>
      <c r="H76" s="3">
        <v>150000</v>
      </c>
      <c r="I76" s="3">
        <v>215000</v>
      </c>
      <c r="J76" s="3">
        <v>215000</v>
      </c>
      <c r="K76" s="4">
        <f t="shared" si="1"/>
        <v>1060000</v>
      </c>
      <c r="N76" s="12"/>
      <c r="O76" s="12"/>
    </row>
    <row r="77" spans="1:15" x14ac:dyDescent="0.2">
      <c r="A77" s="1" t="s">
        <v>115</v>
      </c>
      <c r="B77" s="1" t="s">
        <v>116</v>
      </c>
      <c r="C77" s="2"/>
      <c r="D77" s="2">
        <f>IFERROR(VLOOKUP(B77,[1]Sheet2!$B:$G,6,0),"")</f>
        <v>1000000</v>
      </c>
      <c r="E77" s="3">
        <v>1200000</v>
      </c>
      <c r="F77" s="3">
        <v>1200000</v>
      </c>
      <c r="G77" s="3">
        <v>1200000</v>
      </c>
      <c r="H77" s="3">
        <v>1200000</v>
      </c>
      <c r="I77" s="3">
        <v>1200000</v>
      </c>
      <c r="J77" s="3">
        <v>1200000</v>
      </c>
      <c r="K77" s="4">
        <f t="shared" si="1"/>
        <v>8200000</v>
      </c>
      <c r="N77" s="12"/>
      <c r="O77" s="12"/>
    </row>
    <row r="78" spans="1:15" x14ac:dyDescent="0.2">
      <c r="A78" s="1" t="s">
        <v>117</v>
      </c>
      <c r="B78" s="1" t="s">
        <v>118</v>
      </c>
      <c r="C78" s="2"/>
      <c r="D78" s="2">
        <f>IFERROR(VLOOKUP(B78,[1]Sheet2!$B:$G,6,0),"")</f>
        <v>1010000</v>
      </c>
      <c r="E78" s="3">
        <v>1050000</v>
      </c>
      <c r="F78" s="3">
        <v>1200000</v>
      </c>
      <c r="G78" s="3">
        <v>1110000</v>
      </c>
      <c r="H78" s="3">
        <v>1170000</v>
      </c>
      <c r="I78" s="3">
        <v>1530000</v>
      </c>
      <c r="J78" s="3">
        <v>1530000</v>
      </c>
      <c r="K78" s="4">
        <f t="shared" si="1"/>
        <v>8600000</v>
      </c>
      <c r="N78" s="12"/>
      <c r="O78" s="12"/>
    </row>
    <row r="79" spans="1:15" x14ac:dyDescent="0.2">
      <c r="A79" s="1" t="s">
        <v>119</v>
      </c>
      <c r="B79" s="1" t="s">
        <v>120</v>
      </c>
      <c r="C79" s="2"/>
      <c r="D79" s="2">
        <f>IFERROR(VLOOKUP(B79,[1]Sheet2!$B:$G,6,0),"")</f>
        <v>60000</v>
      </c>
      <c r="E79" s="3">
        <v>70000</v>
      </c>
      <c r="F79" s="3">
        <v>70000</v>
      </c>
      <c r="G79" s="3">
        <v>120000</v>
      </c>
      <c r="H79" s="3">
        <v>170000</v>
      </c>
      <c r="I79" s="3">
        <v>170000</v>
      </c>
      <c r="J79" s="3">
        <v>170000</v>
      </c>
      <c r="K79" s="4">
        <f t="shared" si="1"/>
        <v>830000</v>
      </c>
      <c r="N79" s="12"/>
      <c r="O79" s="12"/>
    </row>
    <row r="80" spans="1:15" x14ac:dyDescent="0.2">
      <c r="A80" s="1" t="s">
        <v>121</v>
      </c>
      <c r="B80" s="1" t="s">
        <v>122</v>
      </c>
      <c r="C80" s="2"/>
      <c r="D80" s="2">
        <f>IFERROR(VLOOKUP(B80,[1]Sheet2!$B:$G,6,0),"")</f>
        <v>95000</v>
      </c>
      <c r="E80" s="3">
        <v>95000</v>
      </c>
      <c r="F80" s="3">
        <v>95000</v>
      </c>
      <c r="G80" s="3">
        <v>95000</v>
      </c>
      <c r="H80" s="3">
        <v>95000</v>
      </c>
      <c r="I80" s="3">
        <v>95000</v>
      </c>
      <c r="J80" s="3">
        <v>95000</v>
      </c>
      <c r="K80" s="4">
        <f t="shared" si="1"/>
        <v>665000</v>
      </c>
      <c r="N80" s="12"/>
      <c r="O80" s="12"/>
    </row>
    <row r="81" spans="1:15" x14ac:dyDescent="0.2">
      <c r="A81" s="1" t="s">
        <v>123</v>
      </c>
      <c r="B81" s="1" t="s">
        <v>124</v>
      </c>
      <c r="C81" s="2"/>
      <c r="D81" s="2" t="str">
        <f>IFERROR(VLOOKUP(B81,[1]Sheet2!$B:$G,6,0),"")</f>
        <v/>
      </c>
      <c r="E81" s="3">
        <v>0</v>
      </c>
      <c r="F81" s="3">
        <v>0</v>
      </c>
      <c r="G81" s="3">
        <v>0</v>
      </c>
      <c r="H81" s="3">
        <v>0</v>
      </c>
      <c r="I81" s="3">
        <v>10000</v>
      </c>
      <c r="J81" s="3">
        <v>10000</v>
      </c>
      <c r="K81" s="4">
        <f t="shared" si="1"/>
        <v>20000</v>
      </c>
      <c r="N81" s="12"/>
      <c r="O81" s="12"/>
    </row>
    <row r="82" spans="1:15" x14ac:dyDescent="0.2">
      <c r="A82" s="1" t="s">
        <v>125</v>
      </c>
      <c r="B82" s="1" t="s">
        <v>126</v>
      </c>
      <c r="C82" s="2"/>
      <c r="D82" s="2">
        <f>IFERROR(VLOOKUP(B82,[1]Sheet2!$B:$G,6,0),"")</f>
        <v>83000</v>
      </c>
      <c r="E82" s="3">
        <v>50000</v>
      </c>
      <c r="F82" s="3">
        <v>50000</v>
      </c>
      <c r="G82" s="3">
        <v>115000</v>
      </c>
      <c r="H82" s="3">
        <v>125000</v>
      </c>
      <c r="I82" s="3">
        <v>175000</v>
      </c>
      <c r="J82" s="3">
        <v>175000</v>
      </c>
      <c r="K82" s="4">
        <f t="shared" si="1"/>
        <v>773000</v>
      </c>
      <c r="N82" s="12"/>
      <c r="O82" s="12"/>
    </row>
    <row r="83" spans="1:15" x14ac:dyDescent="0.2">
      <c r="A83" s="1" t="s">
        <v>127</v>
      </c>
      <c r="B83" s="1" t="s">
        <v>128</v>
      </c>
      <c r="C83" s="2"/>
      <c r="D83" s="2" t="str">
        <f>IFERROR(VLOOKUP(B83,[1]Sheet2!$B:$G,6,0),"")</f>
        <v/>
      </c>
      <c r="E83" s="3">
        <v>5000</v>
      </c>
      <c r="F83" s="3">
        <v>5000</v>
      </c>
      <c r="G83" s="3">
        <v>5000</v>
      </c>
      <c r="H83" s="3">
        <v>5000</v>
      </c>
      <c r="I83" s="3">
        <v>5000</v>
      </c>
      <c r="J83" s="3">
        <v>5000</v>
      </c>
      <c r="K83" s="4">
        <f t="shared" si="1"/>
        <v>30000</v>
      </c>
      <c r="N83" s="12"/>
      <c r="O83" s="12"/>
    </row>
    <row r="84" spans="1:15" x14ac:dyDescent="0.2">
      <c r="A84" s="1" t="s">
        <v>129</v>
      </c>
      <c r="B84" s="1" t="s">
        <v>130</v>
      </c>
      <c r="C84" s="2"/>
      <c r="D84" s="2" t="str">
        <f>IFERROR(VLOOKUP(B84,[1]Sheet2!$B:$G,6,0),"")</f>
        <v/>
      </c>
      <c r="E84" s="3"/>
      <c r="F84" s="3"/>
      <c r="G84" s="3">
        <v>5000</v>
      </c>
      <c r="H84" s="3">
        <v>5000</v>
      </c>
      <c r="I84" s="3">
        <v>5000</v>
      </c>
      <c r="J84" s="3">
        <v>5000</v>
      </c>
      <c r="K84" s="4">
        <f t="shared" si="1"/>
        <v>20000</v>
      </c>
      <c r="N84" s="12"/>
      <c r="O84" s="12"/>
    </row>
    <row r="85" spans="1:15" x14ac:dyDescent="0.2">
      <c r="A85" s="1" t="s">
        <v>131</v>
      </c>
      <c r="B85" s="1" t="s">
        <v>132</v>
      </c>
      <c r="C85" s="2"/>
      <c r="D85" s="2">
        <f>IFERROR(VLOOKUP(B85,[1]Sheet2!$B:$G,6,0),"")</f>
        <v>20000</v>
      </c>
      <c r="E85" s="3">
        <v>5000</v>
      </c>
      <c r="F85" s="3">
        <v>10000</v>
      </c>
      <c r="G85" s="3">
        <v>20000</v>
      </c>
      <c r="H85" s="3">
        <v>20000</v>
      </c>
      <c r="I85" s="3">
        <v>20000</v>
      </c>
      <c r="J85" s="3">
        <v>20000</v>
      </c>
      <c r="K85" s="4">
        <f t="shared" si="1"/>
        <v>115000</v>
      </c>
      <c r="N85" s="12"/>
      <c r="O85" s="12"/>
    </row>
    <row r="86" spans="1:15" x14ac:dyDescent="0.2">
      <c r="A86" s="1" t="s">
        <v>133</v>
      </c>
      <c r="B86" s="1" t="s">
        <v>134</v>
      </c>
      <c r="C86" s="2"/>
      <c r="D86" s="2" t="str">
        <f>IFERROR(VLOOKUP(B86,[1]Sheet2!$B:$G,6,0),"")</f>
        <v/>
      </c>
      <c r="E86" s="3"/>
      <c r="F86" s="3"/>
      <c r="G86" s="3"/>
      <c r="H86" s="3">
        <v>3000</v>
      </c>
      <c r="I86" s="3">
        <v>3000</v>
      </c>
      <c r="J86" s="3">
        <v>3000</v>
      </c>
      <c r="K86" s="4">
        <f t="shared" si="1"/>
        <v>9000</v>
      </c>
      <c r="N86" s="12"/>
      <c r="O86" s="12"/>
    </row>
    <row r="87" spans="1:15" x14ac:dyDescent="0.2">
      <c r="A87" s="1" t="s">
        <v>304</v>
      </c>
      <c r="B87" s="1" t="s">
        <v>305</v>
      </c>
      <c r="C87" s="2"/>
      <c r="D87" s="2" t="str">
        <f>IFERROR(VLOOKUP(B87,[1]Sheet2!$B:$G,6,0),"")</f>
        <v/>
      </c>
      <c r="E87" s="3"/>
      <c r="F87" s="3">
        <v>3000</v>
      </c>
      <c r="G87" s="3">
        <v>5000</v>
      </c>
      <c r="H87" s="3">
        <v>5000</v>
      </c>
      <c r="I87" s="3">
        <v>5000</v>
      </c>
      <c r="J87" s="3">
        <v>5000</v>
      </c>
      <c r="K87" s="4">
        <f t="shared" si="1"/>
        <v>23000</v>
      </c>
      <c r="N87" s="12"/>
      <c r="O87" s="12"/>
    </row>
    <row r="88" spans="1:15" x14ac:dyDescent="0.2">
      <c r="A88" s="1" t="s">
        <v>135</v>
      </c>
      <c r="B88" s="1" t="s">
        <v>136</v>
      </c>
      <c r="C88" s="2"/>
      <c r="D88" s="2" t="str">
        <f>IFERROR(VLOOKUP(B88,[1]Sheet2!$B:$G,6,0),"")</f>
        <v/>
      </c>
      <c r="E88" s="3"/>
      <c r="F88" s="3"/>
      <c r="G88" s="3">
        <v>10000</v>
      </c>
      <c r="H88" s="3">
        <v>13000</v>
      </c>
      <c r="I88" s="3">
        <v>18000</v>
      </c>
      <c r="J88" s="3">
        <v>18000</v>
      </c>
      <c r="K88" s="4">
        <f t="shared" si="1"/>
        <v>59000</v>
      </c>
      <c r="N88" s="12"/>
      <c r="O88" s="12"/>
    </row>
    <row r="89" spans="1:15" x14ac:dyDescent="0.2">
      <c r="A89" s="1" t="s">
        <v>306</v>
      </c>
      <c r="B89" s="1" t="s">
        <v>307</v>
      </c>
      <c r="C89" s="2"/>
      <c r="D89" s="2" t="str">
        <f>IFERROR(VLOOKUP(B89,[1]Sheet2!$B:$G,6,0),"")</f>
        <v/>
      </c>
      <c r="E89" s="3">
        <v>10000</v>
      </c>
      <c r="F89" s="3">
        <v>10000</v>
      </c>
      <c r="G89" s="3">
        <v>20000</v>
      </c>
      <c r="H89" s="3">
        <v>20000</v>
      </c>
      <c r="I89" s="3">
        <v>20000</v>
      </c>
      <c r="J89" s="3">
        <v>20000</v>
      </c>
      <c r="K89" s="4">
        <f t="shared" si="1"/>
        <v>100000</v>
      </c>
      <c r="N89" s="12"/>
      <c r="O89" s="12"/>
    </row>
    <row r="90" spans="1:15" x14ac:dyDescent="0.2">
      <c r="A90" s="1" t="s">
        <v>137</v>
      </c>
      <c r="B90" s="1" t="s">
        <v>138</v>
      </c>
      <c r="C90" s="2"/>
      <c r="D90" s="2">
        <f>IFERROR(VLOOKUP(B90,[1]Sheet2!$B:$G,6,0),"")</f>
        <v>880000</v>
      </c>
      <c r="E90" s="3">
        <v>90000</v>
      </c>
      <c r="F90" s="3">
        <v>90000</v>
      </c>
      <c r="G90" s="3">
        <v>880000</v>
      </c>
      <c r="H90" s="3">
        <v>90000</v>
      </c>
      <c r="I90" s="3">
        <v>190000</v>
      </c>
      <c r="J90" s="3">
        <v>190000</v>
      </c>
      <c r="K90" s="4">
        <f t="shared" si="1"/>
        <v>2410000</v>
      </c>
      <c r="N90" s="12"/>
      <c r="O90" s="12"/>
    </row>
    <row r="91" spans="1:15" x14ac:dyDescent="0.2">
      <c r="A91" s="1" t="s">
        <v>139</v>
      </c>
      <c r="B91" s="1" t="s">
        <v>140</v>
      </c>
      <c r="C91" s="2"/>
      <c r="D91" s="2">
        <f>IFERROR(VLOOKUP(B91,[1]Sheet2!$B:$G,6,0),"")</f>
        <v>86000</v>
      </c>
      <c r="E91" s="3">
        <v>0</v>
      </c>
      <c r="F91" s="3">
        <v>0</v>
      </c>
      <c r="G91" s="3">
        <v>20000</v>
      </c>
      <c r="H91" s="3">
        <v>20000</v>
      </c>
      <c r="I91" s="3">
        <v>100000</v>
      </c>
      <c r="J91" s="3">
        <v>100000</v>
      </c>
      <c r="K91" s="4">
        <f t="shared" si="1"/>
        <v>326000</v>
      </c>
      <c r="N91" s="12"/>
      <c r="O91" s="12"/>
    </row>
    <row r="92" spans="1:15" x14ac:dyDescent="0.2">
      <c r="A92" s="1" t="s">
        <v>141</v>
      </c>
      <c r="B92" s="1" t="s">
        <v>142</v>
      </c>
      <c r="C92" s="2"/>
      <c r="D92" s="2">
        <f>IFERROR(VLOOKUP(B92,[1]Sheet2!$B:$G,6,0),"")</f>
        <v>50000</v>
      </c>
      <c r="E92" s="3">
        <v>50000</v>
      </c>
      <c r="F92" s="3">
        <v>50000</v>
      </c>
      <c r="G92" s="3">
        <v>50000</v>
      </c>
      <c r="H92" s="3">
        <v>50000</v>
      </c>
      <c r="I92" s="3">
        <v>50000</v>
      </c>
      <c r="J92" s="3">
        <v>50000</v>
      </c>
      <c r="K92" s="4">
        <f t="shared" si="1"/>
        <v>350000</v>
      </c>
      <c r="N92" s="12"/>
      <c r="O92" s="12"/>
    </row>
    <row r="93" spans="1:15" x14ac:dyDescent="0.2">
      <c r="A93" s="1" t="s">
        <v>141</v>
      </c>
      <c r="B93" s="1" t="s">
        <v>143</v>
      </c>
      <c r="C93" s="2"/>
      <c r="D93" s="2">
        <f>IFERROR(VLOOKUP(B93,[1]Sheet2!$B:$G,6,0),"")</f>
        <v>30000</v>
      </c>
      <c r="E93" s="3">
        <v>30000</v>
      </c>
      <c r="F93" s="3">
        <v>30000</v>
      </c>
      <c r="G93" s="3">
        <v>30000</v>
      </c>
      <c r="H93" s="3">
        <v>30000</v>
      </c>
      <c r="I93" s="3">
        <v>30000</v>
      </c>
      <c r="J93" s="3">
        <v>30000</v>
      </c>
      <c r="K93" s="4">
        <f t="shared" si="1"/>
        <v>210000</v>
      </c>
      <c r="N93" s="12"/>
      <c r="O93" s="12"/>
    </row>
    <row r="94" spans="1:15" x14ac:dyDescent="0.2">
      <c r="A94" s="1" t="s">
        <v>268</v>
      </c>
      <c r="B94" s="1" t="s">
        <v>144</v>
      </c>
      <c r="C94" s="2"/>
      <c r="D94" s="2" t="str">
        <f>IFERROR(VLOOKUP(B94,[1]Sheet2!$B:$G,6,0),"")</f>
        <v/>
      </c>
      <c r="E94" s="3">
        <v>500000</v>
      </c>
      <c r="F94" s="3">
        <v>500000</v>
      </c>
      <c r="G94" s="3">
        <v>500000</v>
      </c>
      <c r="H94" s="3">
        <v>500000</v>
      </c>
      <c r="I94" s="3">
        <v>500000</v>
      </c>
      <c r="J94" s="3">
        <v>500000</v>
      </c>
      <c r="K94" s="4">
        <f t="shared" si="1"/>
        <v>3000000</v>
      </c>
      <c r="N94" s="12"/>
      <c r="O94" s="12"/>
    </row>
    <row r="95" spans="1:15" x14ac:dyDescent="0.2">
      <c r="A95" s="1" t="s">
        <v>145</v>
      </c>
      <c r="B95" s="1" t="s">
        <v>146</v>
      </c>
      <c r="C95" s="2"/>
      <c r="D95" s="2">
        <f>IFERROR(VLOOKUP(B95,[1]Sheet2!$B:$G,6,0),"")</f>
        <v>245000</v>
      </c>
      <c r="E95" s="3">
        <v>240000</v>
      </c>
      <c r="F95" s="3">
        <v>245000</v>
      </c>
      <c r="G95" s="3">
        <v>245000</v>
      </c>
      <c r="H95" s="3">
        <v>245000</v>
      </c>
      <c r="I95" s="3">
        <v>260000</v>
      </c>
      <c r="J95" s="3">
        <v>260000</v>
      </c>
      <c r="K95" s="4">
        <f t="shared" si="1"/>
        <v>1740000</v>
      </c>
      <c r="N95" s="12"/>
      <c r="O95" s="12"/>
    </row>
    <row r="96" spans="1:15" x14ac:dyDescent="0.2">
      <c r="A96" s="1" t="s">
        <v>269</v>
      </c>
      <c r="B96" s="1" t="s">
        <v>270</v>
      </c>
      <c r="C96" s="2"/>
      <c r="D96" s="2">
        <f>IFERROR(VLOOKUP(B96,[1]Sheet2!$B:$G,6,0),"")</f>
        <v>2000000</v>
      </c>
      <c r="E96" s="3">
        <v>2000000</v>
      </c>
      <c r="F96" s="3">
        <v>2000000</v>
      </c>
      <c r="G96" s="3">
        <v>2000000</v>
      </c>
      <c r="H96" s="3">
        <v>2000000</v>
      </c>
      <c r="I96" s="3">
        <v>2000000</v>
      </c>
      <c r="J96" s="3">
        <v>2000000</v>
      </c>
      <c r="K96" s="4">
        <f t="shared" si="1"/>
        <v>14000000</v>
      </c>
      <c r="N96" s="12"/>
      <c r="O96" s="12"/>
    </row>
    <row r="97" spans="1:15" x14ac:dyDescent="0.2">
      <c r="A97" s="1" t="s">
        <v>147</v>
      </c>
      <c r="B97" s="1" t="s">
        <v>148</v>
      </c>
      <c r="C97" s="2" t="s">
        <v>271</v>
      </c>
      <c r="D97" s="2" t="str">
        <f>IFERROR(VLOOKUP(B97,[1]Sheet2!$B:$G,6,0),"")</f>
        <v/>
      </c>
      <c r="E97" s="3"/>
      <c r="F97" s="3"/>
      <c r="G97" s="3">
        <v>5000000</v>
      </c>
      <c r="H97" s="3">
        <v>5000000</v>
      </c>
      <c r="I97" s="3">
        <v>5000000</v>
      </c>
      <c r="J97" s="3">
        <v>5000000</v>
      </c>
      <c r="K97" s="4">
        <f t="shared" si="1"/>
        <v>20000000</v>
      </c>
      <c r="N97" s="12"/>
      <c r="O97" s="12"/>
    </row>
    <row r="98" spans="1:15" x14ac:dyDescent="0.2">
      <c r="A98" s="7" t="s">
        <v>149</v>
      </c>
      <c r="B98" s="7" t="s">
        <v>150</v>
      </c>
      <c r="C98" s="8"/>
      <c r="D98" s="2" t="str">
        <f>IFERROR(VLOOKUP(B98,[1]Sheet2!$B:$G,6,0),"")</f>
        <v/>
      </c>
      <c r="E98" s="3">
        <v>0</v>
      </c>
      <c r="F98" s="9">
        <v>0</v>
      </c>
      <c r="G98" s="9">
        <v>200000</v>
      </c>
      <c r="H98" s="9">
        <v>200000</v>
      </c>
      <c r="I98" s="9">
        <v>200000</v>
      </c>
      <c r="J98" s="9">
        <v>200000</v>
      </c>
      <c r="K98" s="4">
        <f t="shared" si="1"/>
        <v>800000</v>
      </c>
      <c r="N98" s="12"/>
      <c r="O98" s="12"/>
    </row>
    <row r="99" spans="1:15" x14ac:dyDescent="0.2">
      <c r="A99" s="1" t="s">
        <v>151</v>
      </c>
      <c r="B99" s="1" t="s">
        <v>152</v>
      </c>
      <c r="C99" s="2"/>
      <c r="D99" s="2">
        <f>IFERROR(VLOOKUP(B99,[1]Sheet2!$B:$G,6,0),"")</f>
        <v>15000</v>
      </c>
      <c r="E99" s="3">
        <v>65000</v>
      </c>
      <c r="F99" s="3"/>
      <c r="G99" s="3"/>
      <c r="H99" s="3"/>
      <c r="I99" s="3"/>
      <c r="J99" s="3">
        <v>0</v>
      </c>
      <c r="K99" s="4">
        <f t="shared" si="1"/>
        <v>80000</v>
      </c>
      <c r="N99" s="12"/>
      <c r="O99" s="12"/>
    </row>
    <row r="100" spans="1:15" x14ac:dyDescent="0.2">
      <c r="A100" s="1" t="s">
        <v>153</v>
      </c>
      <c r="B100" s="1" t="s">
        <v>154</v>
      </c>
      <c r="C100" s="2"/>
      <c r="D100" s="2" t="str">
        <f>IFERROR(VLOOKUP(B100,[1]Sheet2!$B:$G,6,0),"")</f>
        <v/>
      </c>
      <c r="E100" s="3"/>
      <c r="F100" s="3"/>
      <c r="G100" s="3">
        <v>200000</v>
      </c>
      <c r="H100" s="3">
        <v>250000</v>
      </c>
      <c r="I100" s="3">
        <v>250000</v>
      </c>
      <c r="J100" s="3">
        <v>250000</v>
      </c>
      <c r="K100" s="4">
        <f t="shared" si="1"/>
        <v>950000</v>
      </c>
      <c r="N100" s="12"/>
      <c r="O100" s="12"/>
    </row>
    <row r="101" spans="1:15" x14ac:dyDescent="0.2">
      <c r="A101" s="1" t="s">
        <v>155</v>
      </c>
      <c r="B101" s="1" t="s">
        <v>156</v>
      </c>
      <c r="C101" s="2" t="s">
        <v>272</v>
      </c>
      <c r="D101" s="2" t="str">
        <f>IFERROR(VLOOKUP(B101,[1]Sheet2!$B:$G,6,0),"")</f>
        <v/>
      </c>
      <c r="E101" s="3"/>
      <c r="F101" s="3"/>
      <c r="G101" s="3">
        <v>2000000</v>
      </c>
      <c r="H101" s="3">
        <v>2000000</v>
      </c>
      <c r="I101" s="3">
        <v>2000000</v>
      </c>
      <c r="J101" s="3">
        <v>2000000</v>
      </c>
      <c r="K101" s="4">
        <f t="shared" si="1"/>
        <v>8000000</v>
      </c>
      <c r="N101" s="12"/>
      <c r="O101" s="12"/>
    </row>
    <row r="102" spans="1:15" x14ac:dyDescent="0.2">
      <c r="A102" s="1" t="s">
        <v>157</v>
      </c>
      <c r="B102" s="1" t="s">
        <v>158</v>
      </c>
      <c r="C102" s="2"/>
      <c r="D102" s="2">
        <f>IFERROR(VLOOKUP(B102,[1]Sheet2!$B:$G,6,0),"")</f>
        <v>400000</v>
      </c>
      <c r="E102" s="3"/>
      <c r="F102" s="3"/>
      <c r="G102" s="3"/>
      <c r="H102" s="3"/>
      <c r="I102" s="3"/>
      <c r="J102" s="3"/>
      <c r="K102" s="4">
        <f t="shared" si="1"/>
        <v>400000</v>
      </c>
      <c r="N102" s="12"/>
      <c r="O102" s="12"/>
    </row>
    <row r="103" spans="1:15" x14ac:dyDescent="0.2">
      <c r="A103" s="1" t="s">
        <v>159</v>
      </c>
      <c r="B103" s="1" t="s">
        <v>160</v>
      </c>
      <c r="C103" s="2"/>
      <c r="D103" s="2">
        <f>IFERROR(VLOOKUP(B103,[1]Sheet2!$B:$G,6,0),"")</f>
        <v>20000</v>
      </c>
      <c r="E103" s="3">
        <v>20000</v>
      </c>
      <c r="F103" s="3">
        <v>20000</v>
      </c>
      <c r="G103" s="3">
        <v>20000</v>
      </c>
      <c r="H103" s="3">
        <v>20000</v>
      </c>
      <c r="I103" s="3">
        <v>20000</v>
      </c>
      <c r="J103" s="3">
        <v>20000</v>
      </c>
      <c r="K103" s="4">
        <f t="shared" si="1"/>
        <v>140000</v>
      </c>
      <c r="N103" s="12"/>
      <c r="O103" s="12"/>
    </row>
    <row r="104" spans="1:15" x14ac:dyDescent="0.2">
      <c r="A104" s="1" t="s">
        <v>161</v>
      </c>
      <c r="B104" s="1" t="s">
        <v>162</v>
      </c>
      <c r="C104" s="2"/>
      <c r="D104" s="2" t="str">
        <f>IFERROR(VLOOKUP(B104,[1]Sheet2!$B:$G,6,0),"")</f>
        <v/>
      </c>
      <c r="E104" s="3">
        <v>10000</v>
      </c>
      <c r="F104" s="3">
        <v>10000</v>
      </c>
      <c r="G104" s="3">
        <v>20000</v>
      </c>
      <c r="H104" s="3">
        <v>20000</v>
      </c>
      <c r="I104" s="3">
        <v>20000</v>
      </c>
      <c r="J104" s="3">
        <v>20000</v>
      </c>
      <c r="K104" s="4">
        <f t="shared" si="1"/>
        <v>100000</v>
      </c>
      <c r="N104" s="12"/>
      <c r="O104" s="12"/>
    </row>
    <row r="105" spans="1:15" x14ac:dyDescent="0.2">
      <c r="A105" s="1" t="s">
        <v>161</v>
      </c>
      <c r="B105" s="1" t="s">
        <v>163</v>
      </c>
      <c r="C105" s="2"/>
      <c r="D105" s="2">
        <f>IFERROR(VLOOKUP(B105,[1]Sheet2!$B:$G,6,0),"")</f>
        <v>300000</v>
      </c>
      <c r="E105" s="3">
        <v>151320</v>
      </c>
      <c r="F105" s="3">
        <v>174800</v>
      </c>
      <c r="G105" s="3">
        <v>174800</v>
      </c>
      <c r="H105" s="3">
        <v>1000000</v>
      </c>
      <c r="I105" s="3">
        <v>1000000</v>
      </c>
      <c r="J105" s="3">
        <v>1000000</v>
      </c>
      <c r="K105" s="4">
        <f t="shared" si="1"/>
        <v>3800920</v>
      </c>
      <c r="N105" s="12"/>
      <c r="O105" s="12"/>
    </row>
    <row r="106" spans="1:15" x14ac:dyDescent="0.2">
      <c r="A106" s="1" t="s">
        <v>164</v>
      </c>
      <c r="B106" s="1" t="s">
        <v>165</v>
      </c>
      <c r="C106" s="2"/>
      <c r="D106" s="2">
        <f>IFERROR(VLOOKUP(B106,[1]Sheet2!$B:$G,6,0),"")</f>
        <v>20000</v>
      </c>
      <c r="E106" s="3">
        <v>21150</v>
      </c>
      <c r="F106" s="3">
        <v>23500</v>
      </c>
      <c r="G106" s="3">
        <v>23500</v>
      </c>
      <c r="H106" s="3">
        <v>30000</v>
      </c>
      <c r="I106" s="3">
        <v>30000</v>
      </c>
      <c r="J106" s="3">
        <v>30000</v>
      </c>
      <c r="K106" s="4">
        <f t="shared" si="1"/>
        <v>178150</v>
      </c>
      <c r="N106" s="12"/>
      <c r="O106" s="12"/>
    </row>
    <row r="107" spans="1:15" x14ac:dyDescent="0.2">
      <c r="A107" s="1" t="s">
        <v>166</v>
      </c>
      <c r="B107" s="1" t="s">
        <v>167</v>
      </c>
      <c r="C107" s="2"/>
      <c r="D107" s="2">
        <f>IFERROR(VLOOKUP(B107,[1]Sheet2!$B:$G,6,0),"")</f>
        <v>5000</v>
      </c>
      <c r="E107" s="3">
        <v>4750</v>
      </c>
      <c r="F107" s="3">
        <v>3750</v>
      </c>
      <c r="G107" s="3">
        <v>3750</v>
      </c>
      <c r="H107" s="3"/>
      <c r="I107" s="3"/>
      <c r="J107" s="3">
        <v>0</v>
      </c>
      <c r="K107" s="4">
        <f t="shared" si="1"/>
        <v>17250</v>
      </c>
      <c r="N107" s="12"/>
      <c r="O107" s="12"/>
    </row>
    <row r="108" spans="1:15" x14ac:dyDescent="0.2">
      <c r="A108" s="1" t="s">
        <v>168</v>
      </c>
      <c r="B108" s="1" t="s">
        <v>169</v>
      </c>
      <c r="C108" s="2"/>
      <c r="D108" s="2">
        <f>IFERROR(VLOOKUP(B108,[1]Sheet2!$B:$G,6,0),"")</f>
        <v>31000</v>
      </c>
      <c r="E108" s="3">
        <v>220000</v>
      </c>
      <c r="F108" s="3">
        <v>85000</v>
      </c>
      <c r="G108" s="3">
        <v>213000</v>
      </c>
      <c r="H108" s="3">
        <v>75000</v>
      </c>
      <c r="I108" s="3">
        <v>213000</v>
      </c>
      <c r="J108" s="3">
        <v>213000</v>
      </c>
      <c r="K108" s="4">
        <f t="shared" si="1"/>
        <v>1050000</v>
      </c>
      <c r="N108" s="12"/>
      <c r="O108" s="12"/>
    </row>
    <row r="109" spans="1:15" x14ac:dyDescent="0.2">
      <c r="A109" s="1" t="s">
        <v>168</v>
      </c>
      <c r="B109" s="1" t="s">
        <v>170</v>
      </c>
      <c r="C109" s="2"/>
      <c r="D109" s="2" t="str">
        <f>IFERROR(VLOOKUP(B109,[1]Sheet2!$B:$G,6,0),"")</f>
        <v/>
      </c>
      <c r="E109" s="3"/>
      <c r="F109" s="3">
        <v>250000</v>
      </c>
      <c r="G109" s="3">
        <v>250000</v>
      </c>
      <c r="H109" s="3">
        <v>250000</v>
      </c>
      <c r="I109" s="3">
        <v>250000</v>
      </c>
      <c r="J109" s="3">
        <v>250000</v>
      </c>
      <c r="K109" s="4">
        <f t="shared" si="1"/>
        <v>1250000</v>
      </c>
      <c r="N109" s="12"/>
      <c r="O109" s="12"/>
    </row>
    <row r="110" spans="1:15" x14ac:dyDescent="0.2">
      <c r="A110" s="1" t="s">
        <v>172</v>
      </c>
      <c r="B110" s="1" t="s">
        <v>173</v>
      </c>
      <c r="C110" s="2"/>
      <c r="D110" s="2">
        <f>IFERROR(VLOOKUP(B110,[1]Sheet2!$B:$G,6,0),"")</f>
        <v>75000</v>
      </c>
      <c r="E110" s="3">
        <v>75000</v>
      </c>
      <c r="F110" s="3">
        <v>30000</v>
      </c>
      <c r="G110" s="3">
        <v>80000</v>
      </c>
      <c r="H110" s="3">
        <v>30000</v>
      </c>
      <c r="I110" s="3">
        <v>80000</v>
      </c>
      <c r="J110" s="3">
        <v>80000</v>
      </c>
      <c r="K110" s="4">
        <f t="shared" si="1"/>
        <v>450000</v>
      </c>
      <c r="N110" s="12"/>
      <c r="O110" s="12"/>
    </row>
    <row r="111" spans="1:15" x14ac:dyDescent="0.2">
      <c r="A111" s="1" t="s">
        <v>174</v>
      </c>
      <c r="B111" s="1" t="s">
        <v>175</v>
      </c>
      <c r="C111" s="2"/>
      <c r="D111" s="2" t="str">
        <f>IFERROR(VLOOKUP(B111,[1]Sheet2!$B:$G,6,0),"")</f>
        <v/>
      </c>
      <c r="E111" s="3">
        <v>20000</v>
      </c>
      <c r="F111" s="3">
        <v>58400</v>
      </c>
      <c r="G111" s="3">
        <v>64400</v>
      </c>
      <c r="H111" s="3">
        <v>64400</v>
      </c>
      <c r="I111" s="3">
        <v>64400</v>
      </c>
      <c r="J111" s="3">
        <v>64400</v>
      </c>
      <c r="K111" s="4">
        <f t="shared" si="1"/>
        <v>336000</v>
      </c>
      <c r="N111" s="12"/>
      <c r="O111" s="12"/>
    </row>
    <row r="112" spans="1:15" x14ac:dyDescent="0.2">
      <c r="A112" s="1" t="s">
        <v>176</v>
      </c>
      <c r="B112" s="1" t="s">
        <v>177</v>
      </c>
      <c r="C112" s="2"/>
      <c r="D112" s="2">
        <f>IFERROR(VLOOKUP(B112,[1]Sheet2!$B:$G,6,0),"")</f>
        <v>55000</v>
      </c>
      <c r="E112" s="3">
        <v>2000</v>
      </c>
      <c r="F112" s="3">
        <v>2000</v>
      </c>
      <c r="G112" s="3">
        <v>2000</v>
      </c>
      <c r="H112" s="3">
        <v>2000</v>
      </c>
      <c r="I112" s="3">
        <v>2000</v>
      </c>
      <c r="J112" s="3">
        <v>2000</v>
      </c>
      <c r="K112" s="4">
        <f t="shared" si="1"/>
        <v>67000</v>
      </c>
      <c r="N112" s="12"/>
      <c r="O112" s="12"/>
    </row>
    <row r="113" spans="1:15" x14ac:dyDescent="0.2">
      <c r="A113" s="1" t="s">
        <v>178</v>
      </c>
      <c r="B113" s="1" t="s">
        <v>179</v>
      </c>
      <c r="C113" s="2"/>
      <c r="D113" s="2">
        <f>IFERROR(VLOOKUP(B113,[1]Sheet2!$B:$G,6,0),"")</f>
        <v>3000</v>
      </c>
      <c r="E113" s="3">
        <v>7000</v>
      </c>
      <c r="F113" s="3">
        <v>27000</v>
      </c>
      <c r="G113" s="3">
        <v>18000</v>
      </c>
      <c r="H113" s="3">
        <v>24000</v>
      </c>
      <c r="I113" s="3">
        <v>24000</v>
      </c>
      <c r="J113" s="3">
        <v>24000</v>
      </c>
      <c r="K113" s="4">
        <f t="shared" si="1"/>
        <v>127000</v>
      </c>
      <c r="N113" s="12"/>
      <c r="O113" s="12"/>
    </row>
    <row r="114" spans="1:15" x14ac:dyDescent="0.2">
      <c r="A114" s="1" t="s">
        <v>171</v>
      </c>
      <c r="B114" s="1" t="s">
        <v>266</v>
      </c>
      <c r="C114" s="2"/>
      <c r="D114" s="2">
        <f>IFERROR(VLOOKUP(B114,[1]Sheet2!$B:$G,6,0),"")</f>
        <v>500000</v>
      </c>
      <c r="E114" s="3">
        <v>400000</v>
      </c>
      <c r="F114" s="3">
        <v>750000</v>
      </c>
      <c r="G114" s="3">
        <v>750000</v>
      </c>
      <c r="H114" s="3">
        <v>750000</v>
      </c>
      <c r="I114" s="3">
        <v>750000</v>
      </c>
      <c r="J114" s="3">
        <v>750000</v>
      </c>
      <c r="K114" s="4">
        <f t="shared" si="1"/>
        <v>4650000</v>
      </c>
      <c r="N114" s="12"/>
      <c r="O114" s="12"/>
    </row>
    <row r="115" spans="1:15" x14ac:dyDescent="0.2">
      <c r="A115" s="1" t="s">
        <v>180</v>
      </c>
      <c r="B115" s="1" t="s">
        <v>181</v>
      </c>
      <c r="C115" s="2"/>
      <c r="D115" s="2">
        <f>IFERROR(VLOOKUP(B115,[1]Sheet2!$B:$G,6,0),"")</f>
        <v>50000</v>
      </c>
      <c r="E115" s="3">
        <v>50000</v>
      </c>
      <c r="F115" s="3"/>
      <c r="G115" s="3">
        <v>50000</v>
      </c>
      <c r="H115" s="3">
        <v>50000</v>
      </c>
      <c r="I115" s="3"/>
      <c r="J115" s="3">
        <v>0</v>
      </c>
      <c r="K115" s="4">
        <f t="shared" si="1"/>
        <v>200000</v>
      </c>
      <c r="N115" s="12"/>
      <c r="O115" s="12"/>
    </row>
    <row r="116" spans="1:15" x14ac:dyDescent="0.2">
      <c r="A116" s="1" t="s">
        <v>273</v>
      </c>
      <c r="B116" s="1" t="s">
        <v>274</v>
      </c>
      <c r="C116" s="2"/>
      <c r="D116" s="2" t="str">
        <f>IFERROR(VLOOKUP(B116,[1]Sheet2!$B:$G,6,0),"")</f>
        <v/>
      </c>
      <c r="E116" s="3"/>
      <c r="F116" s="3"/>
      <c r="G116" s="3"/>
      <c r="H116" s="3"/>
      <c r="I116" s="3">
        <v>5000</v>
      </c>
      <c r="J116" s="3">
        <v>5000</v>
      </c>
      <c r="K116" s="4">
        <f t="shared" si="1"/>
        <v>10000</v>
      </c>
      <c r="N116" s="12"/>
      <c r="O116" s="12"/>
    </row>
    <row r="117" spans="1:15" x14ac:dyDescent="0.2">
      <c r="A117" s="1" t="s">
        <v>182</v>
      </c>
      <c r="B117" s="1" t="s">
        <v>183</v>
      </c>
      <c r="C117" s="2"/>
      <c r="D117" s="2">
        <f>IFERROR(VLOOKUP(B117,[1]Sheet2!$B:$G,6,0),"")</f>
        <v>150000</v>
      </c>
      <c r="E117" s="3">
        <v>200000</v>
      </c>
      <c r="F117" s="3">
        <v>200000</v>
      </c>
      <c r="G117" s="3">
        <v>200000</v>
      </c>
      <c r="H117" s="3">
        <v>200000</v>
      </c>
      <c r="I117" s="3">
        <v>200000</v>
      </c>
      <c r="J117" s="3">
        <v>200000</v>
      </c>
      <c r="K117" s="4">
        <f t="shared" si="1"/>
        <v>1350000</v>
      </c>
      <c r="N117" s="12"/>
      <c r="O117" s="12"/>
    </row>
    <row r="118" spans="1:15" x14ac:dyDescent="0.2">
      <c r="A118" s="1" t="s">
        <v>184</v>
      </c>
      <c r="B118" s="1" t="s">
        <v>185</v>
      </c>
      <c r="C118" s="2"/>
      <c r="D118" s="2">
        <f>IFERROR(VLOOKUP(B118,[1]Sheet2!$B:$G,6,0),"")</f>
        <v>102000</v>
      </c>
      <c r="E118" s="3">
        <v>210000</v>
      </c>
      <c r="F118" s="3">
        <v>214000</v>
      </c>
      <c r="G118" s="3">
        <v>219000</v>
      </c>
      <c r="H118" s="3">
        <v>219000</v>
      </c>
      <c r="I118" s="3">
        <v>229000</v>
      </c>
      <c r="J118" s="3">
        <v>229000</v>
      </c>
      <c r="K118" s="4">
        <f t="shared" si="1"/>
        <v>1422000</v>
      </c>
      <c r="N118" s="12"/>
      <c r="O118" s="12"/>
    </row>
    <row r="119" spans="1:15" x14ac:dyDescent="0.2">
      <c r="A119" s="1" t="s">
        <v>186</v>
      </c>
      <c r="B119" s="1" t="s">
        <v>187</v>
      </c>
      <c r="C119" s="2"/>
      <c r="D119" s="2">
        <f>IFERROR(VLOOKUP(B119,[1]Sheet2!$B:$G,6,0),"")</f>
        <v>150000</v>
      </c>
      <c r="E119" s="3">
        <v>356000</v>
      </c>
      <c r="F119" s="3">
        <v>400000</v>
      </c>
      <c r="G119" s="3">
        <v>400000</v>
      </c>
      <c r="H119" s="3">
        <v>400000</v>
      </c>
      <c r="I119" s="3">
        <v>400000</v>
      </c>
      <c r="J119" s="3">
        <v>400000</v>
      </c>
      <c r="K119" s="4">
        <f t="shared" si="1"/>
        <v>2506000</v>
      </c>
      <c r="N119" s="12"/>
      <c r="O119" s="12"/>
    </row>
    <row r="120" spans="1:15" x14ac:dyDescent="0.2">
      <c r="A120" s="1" t="s">
        <v>186</v>
      </c>
      <c r="B120" s="1" t="s">
        <v>188</v>
      </c>
      <c r="C120" s="2"/>
      <c r="D120" s="2">
        <f>IFERROR(VLOOKUP(B120,[1]Sheet2!$B:$G,6,0),"")</f>
        <v>500000</v>
      </c>
      <c r="E120" s="3">
        <v>600000</v>
      </c>
      <c r="F120" s="3">
        <v>600000</v>
      </c>
      <c r="G120" s="3">
        <v>600000</v>
      </c>
      <c r="H120" s="3">
        <v>600000</v>
      </c>
      <c r="I120" s="3">
        <v>600000</v>
      </c>
      <c r="J120" s="3">
        <v>600000</v>
      </c>
      <c r="K120" s="4">
        <f t="shared" si="1"/>
        <v>4100000</v>
      </c>
      <c r="N120" s="12"/>
      <c r="O120" s="12"/>
    </row>
    <row r="121" spans="1:15" x14ac:dyDescent="0.2">
      <c r="A121" s="1" t="s">
        <v>189</v>
      </c>
      <c r="B121" s="1" t="s">
        <v>190</v>
      </c>
      <c r="C121" s="2"/>
      <c r="D121" s="2">
        <f>IFERROR(VLOOKUP(B121,[1]Sheet2!$B:$G,6,0),"")</f>
        <v>212500</v>
      </c>
      <c r="E121" s="3">
        <v>262500</v>
      </c>
      <c r="F121" s="3">
        <v>312500</v>
      </c>
      <c r="G121" s="3">
        <v>315000</v>
      </c>
      <c r="H121" s="3">
        <v>315000</v>
      </c>
      <c r="I121" s="3">
        <v>315000</v>
      </c>
      <c r="J121" s="3">
        <v>315000</v>
      </c>
      <c r="K121" s="4">
        <f t="shared" si="1"/>
        <v>2047500</v>
      </c>
      <c r="N121" s="12"/>
      <c r="O121" s="12"/>
    </row>
    <row r="122" spans="1:15" x14ac:dyDescent="0.2">
      <c r="A122" s="1" t="s">
        <v>308</v>
      </c>
      <c r="B122" s="1" t="s">
        <v>309</v>
      </c>
      <c r="C122" s="2"/>
      <c r="D122" s="2" t="str">
        <f>IFERROR(VLOOKUP(B122,[1]Sheet2!$B:$G,6,0),"")</f>
        <v/>
      </c>
      <c r="E122" s="3">
        <v>400000</v>
      </c>
      <c r="F122" s="3">
        <v>400000</v>
      </c>
      <c r="G122" s="3">
        <v>400000</v>
      </c>
      <c r="H122" s="3">
        <v>300000</v>
      </c>
      <c r="I122" s="3">
        <v>300000</v>
      </c>
      <c r="J122" s="3">
        <v>300000</v>
      </c>
      <c r="K122" s="4">
        <f t="shared" si="1"/>
        <v>2100000</v>
      </c>
      <c r="N122" s="12"/>
      <c r="O122" s="12"/>
    </row>
    <row r="123" spans="1:15" x14ac:dyDescent="0.2">
      <c r="A123" s="13" t="s">
        <v>191</v>
      </c>
      <c r="B123" s="13" t="s">
        <v>192</v>
      </c>
      <c r="C123" s="14"/>
      <c r="D123" s="2" t="str">
        <f>IFERROR(VLOOKUP(B123,[1]Sheet2!$B:$G,6,0),"")</f>
        <v/>
      </c>
      <c r="E123" s="14"/>
      <c r="F123" s="14"/>
      <c r="G123" s="14">
        <v>10000000</v>
      </c>
      <c r="H123" s="14">
        <v>10000000</v>
      </c>
      <c r="I123" s="14">
        <v>10000000</v>
      </c>
      <c r="J123" s="14">
        <v>10000000</v>
      </c>
      <c r="K123" s="4">
        <f t="shared" si="1"/>
        <v>40000000</v>
      </c>
      <c r="N123" s="12"/>
      <c r="O123" s="12"/>
    </row>
    <row r="124" spans="1:15" x14ac:dyDescent="0.2">
      <c r="A124" s="15" t="s">
        <v>193</v>
      </c>
      <c r="B124" s="15" t="s">
        <v>194</v>
      </c>
      <c r="C124" s="10"/>
      <c r="D124" s="2">
        <f>IFERROR(VLOOKUP(B124,[1]Sheet2!$B:$G,6,0),"")</f>
        <v>4000000</v>
      </c>
      <c r="E124" s="10">
        <v>4000000</v>
      </c>
      <c r="F124" s="14">
        <v>4000000</v>
      </c>
      <c r="G124" s="10">
        <v>6000000</v>
      </c>
      <c r="H124" s="10">
        <v>6000000</v>
      </c>
      <c r="I124" s="10">
        <v>6000000</v>
      </c>
      <c r="J124" s="10">
        <v>6000000</v>
      </c>
      <c r="K124" s="4">
        <f t="shared" si="1"/>
        <v>36000000</v>
      </c>
      <c r="N124" s="12"/>
      <c r="O124" s="12"/>
    </row>
    <row r="125" spans="1:15" x14ac:dyDescent="0.2">
      <c r="A125" s="1" t="s">
        <v>282</v>
      </c>
      <c r="B125" s="1" t="s">
        <v>283</v>
      </c>
      <c r="C125" s="2"/>
      <c r="D125" s="2">
        <f>IFERROR(VLOOKUP(B125,[1]Sheet2!$B:$G,6,0),"")</f>
        <v>10000</v>
      </c>
      <c r="E125" s="3">
        <v>30000</v>
      </c>
      <c r="F125" s="9">
        <v>30000</v>
      </c>
      <c r="G125" s="3">
        <v>30000</v>
      </c>
      <c r="H125" s="3">
        <v>30000</v>
      </c>
      <c r="I125" s="3">
        <v>30000</v>
      </c>
      <c r="J125" s="3">
        <v>30000</v>
      </c>
      <c r="K125" s="4">
        <f t="shared" si="1"/>
        <v>190000</v>
      </c>
      <c r="N125" s="12"/>
      <c r="O125" s="12"/>
    </row>
    <row r="126" spans="1:15" x14ac:dyDescent="0.2">
      <c r="A126" s="1" t="s">
        <v>195</v>
      </c>
      <c r="B126" s="1" t="s">
        <v>195</v>
      </c>
      <c r="C126" s="2"/>
      <c r="D126" s="2">
        <f>IFERROR(VLOOKUP(B126,[1]Sheet2!$B:$G,6,0),"")</f>
        <v>20000</v>
      </c>
      <c r="E126" s="3">
        <v>14880</v>
      </c>
      <c r="F126" s="9">
        <v>14880</v>
      </c>
      <c r="G126" s="3">
        <v>14880</v>
      </c>
      <c r="H126" s="3">
        <v>14880</v>
      </c>
      <c r="I126" s="3">
        <v>14880</v>
      </c>
      <c r="J126" s="3">
        <v>14880</v>
      </c>
      <c r="K126" s="4">
        <f t="shared" si="1"/>
        <v>109280</v>
      </c>
      <c r="N126" s="12"/>
      <c r="O126" s="12"/>
    </row>
    <row r="127" spans="1:15" x14ac:dyDescent="0.2">
      <c r="A127" s="1" t="s">
        <v>196</v>
      </c>
      <c r="B127" s="1" t="s">
        <v>196</v>
      </c>
      <c r="C127" s="3"/>
      <c r="D127" s="2">
        <f>IFERROR(VLOOKUP(B127,[1]Sheet2!$B:$G,6,0),"")</f>
        <v>13000</v>
      </c>
      <c r="E127" s="3">
        <v>13000</v>
      </c>
      <c r="F127" s="3">
        <v>13000</v>
      </c>
      <c r="G127" s="3">
        <v>13000</v>
      </c>
      <c r="H127" s="3">
        <v>13000</v>
      </c>
      <c r="I127" s="3">
        <v>13000</v>
      </c>
      <c r="J127" s="3">
        <v>13000</v>
      </c>
      <c r="K127" s="4">
        <f t="shared" si="1"/>
        <v>91000</v>
      </c>
      <c r="N127" s="12"/>
      <c r="O127" s="12"/>
    </row>
    <row r="128" spans="1:15" x14ac:dyDescent="0.2">
      <c r="A128" s="1" t="s">
        <v>284</v>
      </c>
      <c r="B128" s="1" t="s">
        <v>285</v>
      </c>
      <c r="C128" s="2"/>
      <c r="D128" s="2">
        <f>IFERROR(VLOOKUP(B128,[1]Sheet2!$B:$G,6,0),"")</f>
        <v>130000</v>
      </c>
      <c r="E128" s="3">
        <v>160000</v>
      </c>
      <c r="F128" s="3">
        <v>160000</v>
      </c>
      <c r="G128" s="3">
        <v>160000</v>
      </c>
      <c r="H128" s="3">
        <v>160000</v>
      </c>
      <c r="I128" s="3">
        <v>160000</v>
      </c>
      <c r="J128" s="3">
        <v>160000</v>
      </c>
      <c r="K128" s="4">
        <f t="shared" si="1"/>
        <v>1090000</v>
      </c>
      <c r="N128" s="12"/>
      <c r="O128" s="12"/>
    </row>
    <row r="129" spans="1:15" x14ac:dyDescent="0.2">
      <c r="A129" s="1" t="s">
        <v>275</v>
      </c>
      <c r="B129" s="1" t="s">
        <v>276</v>
      </c>
      <c r="C129" s="2"/>
      <c r="D129" s="2" t="str">
        <f>IFERROR(VLOOKUP(B129,[1]Sheet2!$B:$G,6,0),"")</f>
        <v/>
      </c>
      <c r="E129" s="3">
        <v>20000</v>
      </c>
      <c r="F129" s="3">
        <v>30000</v>
      </c>
      <c r="G129" s="3">
        <v>30000</v>
      </c>
      <c r="H129" s="3">
        <v>30000</v>
      </c>
      <c r="I129" s="3">
        <v>30000</v>
      </c>
      <c r="J129" s="3">
        <v>30000</v>
      </c>
      <c r="K129" s="4">
        <f t="shared" si="1"/>
        <v>170000</v>
      </c>
      <c r="N129" s="12"/>
      <c r="O129" s="12"/>
    </row>
    <row r="130" spans="1:15" x14ac:dyDescent="0.2">
      <c r="A130" s="1" t="s">
        <v>275</v>
      </c>
      <c r="B130" s="1" t="s">
        <v>277</v>
      </c>
      <c r="C130" s="2"/>
      <c r="D130" s="2" t="str">
        <f>IFERROR(VLOOKUP(B130,[1]Sheet2!$B:$G,6,0),"")</f>
        <v/>
      </c>
      <c r="E130" s="3">
        <v>20000</v>
      </c>
      <c r="F130" s="3">
        <v>30000</v>
      </c>
      <c r="G130" s="3">
        <v>30000</v>
      </c>
      <c r="H130" s="3">
        <v>30000</v>
      </c>
      <c r="I130" s="3">
        <v>30000</v>
      </c>
      <c r="J130" s="3">
        <v>30000</v>
      </c>
      <c r="K130" s="4">
        <f t="shared" si="1"/>
        <v>170000</v>
      </c>
      <c r="N130" s="12"/>
      <c r="O130" s="12"/>
    </row>
    <row r="131" spans="1:15" x14ac:dyDescent="0.2">
      <c r="A131" s="1" t="s">
        <v>197</v>
      </c>
      <c r="B131" s="1" t="s">
        <v>198</v>
      </c>
      <c r="C131" s="2"/>
      <c r="D131" s="2" t="str">
        <f>IFERROR(VLOOKUP(B131,[1]Sheet2!$B:$G,6,0),"")</f>
        <v/>
      </c>
      <c r="E131" s="3">
        <v>0</v>
      </c>
      <c r="F131" s="3">
        <v>0</v>
      </c>
      <c r="G131" s="3">
        <v>0</v>
      </c>
      <c r="H131" s="3">
        <v>0</v>
      </c>
      <c r="I131" s="3">
        <v>50000</v>
      </c>
      <c r="J131" s="3">
        <v>50000</v>
      </c>
      <c r="K131" s="4">
        <f t="shared" ref="K131:K175" si="2">SUM(D131:J131)</f>
        <v>100000</v>
      </c>
      <c r="N131" s="12"/>
      <c r="O131" s="12"/>
    </row>
    <row r="132" spans="1:15" x14ac:dyDescent="0.2">
      <c r="A132" s="1" t="s">
        <v>199</v>
      </c>
      <c r="B132" s="1" t="s">
        <v>200</v>
      </c>
      <c r="C132" s="2"/>
      <c r="D132" s="2">
        <f>IFERROR(VLOOKUP(B132,[1]Sheet2!$B:$G,6,0),"")</f>
        <v>3000</v>
      </c>
      <c r="E132" s="3">
        <v>3000</v>
      </c>
      <c r="F132" s="3">
        <v>0</v>
      </c>
      <c r="G132" s="3">
        <v>23000</v>
      </c>
      <c r="H132" s="3">
        <v>20000</v>
      </c>
      <c r="I132" s="3">
        <v>23000</v>
      </c>
      <c r="J132" s="3">
        <v>23000</v>
      </c>
      <c r="K132" s="4">
        <f t="shared" si="2"/>
        <v>95000</v>
      </c>
      <c r="N132" s="12"/>
      <c r="O132" s="12"/>
    </row>
    <row r="133" spans="1:15" x14ac:dyDescent="0.2">
      <c r="A133" s="1" t="s">
        <v>201</v>
      </c>
      <c r="B133" s="1" t="s">
        <v>202</v>
      </c>
      <c r="C133" s="2"/>
      <c r="D133" s="2">
        <f>IFERROR(VLOOKUP(B133,[1]Sheet2!$B:$G,6,0),"")</f>
        <v>28500</v>
      </c>
      <c r="E133" s="3">
        <v>31000</v>
      </c>
      <c r="F133" s="3">
        <v>31500</v>
      </c>
      <c r="G133" s="3">
        <v>31000</v>
      </c>
      <c r="H133" s="3">
        <v>59500</v>
      </c>
      <c r="I133" s="3">
        <v>59000</v>
      </c>
      <c r="J133" s="3">
        <v>59000</v>
      </c>
      <c r="K133" s="4">
        <f t="shared" si="2"/>
        <v>299500</v>
      </c>
      <c r="N133" s="12"/>
      <c r="O133" s="12"/>
    </row>
    <row r="134" spans="1:15" x14ac:dyDescent="0.2">
      <c r="A134" s="1" t="s">
        <v>203</v>
      </c>
      <c r="B134" s="1" t="s">
        <v>204</v>
      </c>
      <c r="C134" s="2"/>
      <c r="D134" s="2">
        <f>IFERROR(VLOOKUP(B134,[1]Sheet2!$B:$G,6,0),"")</f>
        <v>12000</v>
      </c>
      <c r="E134" s="3">
        <v>33000</v>
      </c>
      <c r="F134" s="3">
        <v>37000</v>
      </c>
      <c r="G134" s="3">
        <v>48000</v>
      </c>
      <c r="H134" s="3">
        <v>58000</v>
      </c>
      <c r="I134" s="3">
        <v>63000</v>
      </c>
      <c r="J134" s="3">
        <v>63000</v>
      </c>
      <c r="K134" s="4">
        <f t="shared" si="2"/>
        <v>314000</v>
      </c>
      <c r="N134" s="12"/>
      <c r="O134" s="12"/>
    </row>
    <row r="135" spans="1:15" x14ac:dyDescent="0.2">
      <c r="A135" s="1" t="s">
        <v>205</v>
      </c>
      <c r="B135" s="1" t="s">
        <v>206</v>
      </c>
      <c r="C135" s="2"/>
      <c r="D135" s="2">
        <f>IFERROR(VLOOKUP(B135,[1]Sheet2!$B:$G,6,0),"")</f>
        <v>3000</v>
      </c>
      <c r="E135" s="3">
        <v>3000</v>
      </c>
      <c r="F135" s="3">
        <v>3000</v>
      </c>
      <c r="G135" s="3">
        <v>3000</v>
      </c>
      <c r="H135" s="3">
        <v>3000</v>
      </c>
      <c r="I135" s="3">
        <v>3000</v>
      </c>
      <c r="J135" s="3">
        <v>3000</v>
      </c>
      <c r="K135" s="4">
        <f t="shared" si="2"/>
        <v>21000</v>
      </c>
      <c r="N135" s="12"/>
      <c r="O135" s="12"/>
    </row>
    <row r="136" spans="1:15" x14ac:dyDescent="0.2">
      <c r="A136" s="1" t="s">
        <v>207</v>
      </c>
      <c r="B136" s="1" t="s">
        <v>208</v>
      </c>
      <c r="C136" s="2"/>
      <c r="D136" s="2">
        <f>IFERROR(VLOOKUP(B136,[1]Sheet2!$B:$G,6,0),"")</f>
        <v>6000</v>
      </c>
      <c r="E136" s="3">
        <v>12000</v>
      </c>
      <c r="F136" s="3">
        <v>7000</v>
      </c>
      <c r="G136" s="3">
        <v>7000</v>
      </c>
      <c r="H136" s="3">
        <v>18000</v>
      </c>
      <c r="I136" s="3">
        <v>18000</v>
      </c>
      <c r="J136" s="3">
        <v>18000</v>
      </c>
      <c r="K136" s="4">
        <f t="shared" si="2"/>
        <v>86000</v>
      </c>
      <c r="N136" s="12"/>
      <c r="O136" s="12"/>
    </row>
    <row r="137" spans="1:15" x14ac:dyDescent="0.2">
      <c r="A137" s="1" t="s">
        <v>209</v>
      </c>
      <c r="B137" s="1" t="s">
        <v>210</v>
      </c>
      <c r="C137" s="2"/>
      <c r="D137" s="2">
        <f>IFERROR(VLOOKUP(B137,[1]Sheet2!$B:$G,6,0),"")</f>
        <v>51000</v>
      </c>
      <c r="E137" s="3">
        <v>51000</v>
      </c>
      <c r="F137" s="3">
        <v>56000</v>
      </c>
      <c r="G137" s="3">
        <v>71000</v>
      </c>
      <c r="H137" s="3">
        <v>91000</v>
      </c>
      <c r="I137" s="3">
        <v>91000</v>
      </c>
      <c r="J137" s="3">
        <v>91000</v>
      </c>
      <c r="K137" s="4">
        <f t="shared" si="2"/>
        <v>502000</v>
      </c>
      <c r="N137" s="12"/>
      <c r="O137" s="12"/>
    </row>
    <row r="138" spans="1:15" x14ac:dyDescent="0.2">
      <c r="A138" s="1" t="s">
        <v>211</v>
      </c>
      <c r="B138" s="1" t="s">
        <v>212</v>
      </c>
      <c r="C138" s="2"/>
      <c r="D138" s="2">
        <f>IFERROR(VLOOKUP(B138,[1]Sheet2!$B:$G,6,0),"")</f>
        <v>200000</v>
      </c>
      <c r="E138" s="3">
        <v>100000</v>
      </c>
      <c r="F138" s="3">
        <v>100000</v>
      </c>
      <c r="G138" s="3">
        <v>100000</v>
      </c>
      <c r="H138" s="3">
        <v>100000</v>
      </c>
      <c r="I138" s="3">
        <v>100000</v>
      </c>
      <c r="J138" s="3">
        <v>100000</v>
      </c>
      <c r="K138" s="4">
        <f t="shared" si="2"/>
        <v>800000</v>
      </c>
      <c r="N138" s="12"/>
      <c r="O138" s="12"/>
    </row>
    <row r="139" spans="1:15" x14ac:dyDescent="0.2">
      <c r="A139" s="1" t="s">
        <v>211</v>
      </c>
      <c r="B139" s="1" t="s">
        <v>310</v>
      </c>
      <c r="C139" s="2"/>
      <c r="D139" s="2" t="str">
        <f>IFERROR(VLOOKUP(B139,[1]Sheet2!$B:$G,6,0),"")</f>
        <v/>
      </c>
      <c r="E139" s="3">
        <v>160000</v>
      </c>
      <c r="F139" s="3">
        <v>160000</v>
      </c>
      <c r="G139" s="3">
        <v>160000</v>
      </c>
      <c r="H139" s="3">
        <v>160000</v>
      </c>
      <c r="I139" s="3">
        <v>160000</v>
      </c>
      <c r="J139" s="3">
        <v>160000</v>
      </c>
      <c r="K139" s="4">
        <f t="shared" si="2"/>
        <v>960000</v>
      </c>
      <c r="N139" s="12"/>
      <c r="O139" s="12"/>
    </row>
    <row r="140" spans="1:15" x14ac:dyDescent="0.2">
      <c r="A140" s="1" t="s">
        <v>211</v>
      </c>
      <c r="B140" s="1" t="s">
        <v>311</v>
      </c>
      <c r="C140" s="2"/>
      <c r="D140" s="2" t="str">
        <f>IFERROR(VLOOKUP(B140,[1]Sheet2!$B:$G,6,0),"")</f>
        <v/>
      </c>
      <c r="E140" s="3">
        <v>40000</v>
      </c>
      <c r="F140" s="3">
        <v>40000</v>
      </c>
      <c r="G140" s="3">
        <v>40000</v>
      </c>
      <c r="H140" s="3">
        <v>40000</v>
      </c>
      <c r="I140" s="3">
        <v>40000</v>
      </c>
      <c r="J140" s="3">
        <v>40000</v>
      </c>
      <c r="K140" s="4">
        <f t="shared" si="2"/>
        <v>240000</v>
      </c>
      <c r="N140" s="12"/>
      <c r="O140" s="12"/>
    </row>
    <row r="141" spans="1:15" x14ac:dyDescent="0.2">
      <c r="A141" s="1" t="s">
        <v>211</v>
      </c>
      <c r="B141" s="1" t="s">
        <v>213</v>
      </c>
      <c r="C141" s="2"/>
      <c r="D141" s="2">
        <f>IFERROR(VLOOKUP(B141,[1]Sheet2!$B:$G,6,0),"")</f>
        <v>130000</v>
      </c>
      <c r="E141" s="3">
        <v>92000</v>
      </c>
      <c r="F141" s="3">
        <v>92000</v>
      </c>
      <c r="G141" s="3">
        <v>92000</v>
      </c>
      <c r="H141" s="3">
        <v>92000</v>
      </c>
      <c r="I141" s="3">
        <v>92000</v>
      </c>
      <c r="J141" s="3">
        <v>92000</v>
      </c>
      <c r="K141" s="4">
        <f t="shared" si="2"/>
        <v>682000</v>
      </c>
      <c r="N141" s="12"/>
      <c r="O141" s="12"/>
    </row>
    <row r="142" spans="1:15" x14ac:dyDescent="0.2">
      <c r="A142" s="1" t="s">
        <v>214</v>
      </c>
      <c r="B142" s="1" t="s">
        <v>215</v>
      </c>
      <c r="C142" s="2"/>
      <c r="D142" s="2">
        <f>IFERROR(VLOOKUP(B142,[1]Sheet2!$B:$G,6,0),"")</f>
        <v>22000</v>
      </c>
      <c r="E142" s="3">
        <v>1000</v>
      </c>
      <c r="F142" s="3">
        <v>1000</v>
      </c>
      <c r="G142" s="3">
        <v>1000</v>
      </c>
      <c r="H142" s="3">
        <v>1000</v>
      </c>
      <c r="I142" s="3">
        <v>1000</v>
      </c>
      <c r="J142" s="3">
        <v>1000</v>
      </c>
      <c r="K142" s="4">
        <f t="shared" si="2"/>
        <v>28000</v>
      </c>
      <c r="N142" s="12"/>
      <c r="O142" s="12"/>
    </row>
    <row r="143" spans="1:15" x14ac:dyDescent="0.2">
      <c r="A143" s="1" t="s">
        <v>216</v>
      </c>
      <c r="B143" s="1" t="s">
        <v>217</v>
      </c>
      <c r="C143" s="2"/>
      <c r="D143" s="2">
        <f>IFERROR(VLOOKUP(B143,[1]Sheet2!$B:$G,6,0),"")</f>
        <v>36000</v>
      </c>
      <c r="E143" s="3">
        <v>47000</v>
      </c>
      <c r="F143" s="3">
        <v>37000</v>
      </c>
      <c r="G143" s="3">
        <v>42000</v>
      </c>
      <c r="H143" s="3">
        <v>42000</v>
      </c>
      <c r="I143" s="3">
        <v>42000</v>
      </c>
      <c r="J143" s="3">
        <v>42000</v>
      </c>
      <c r="K143" s="4">
        <f t="shared" si="2"/>
        <v>288000</v>
      </c>
      <c r="N143" s="12"/>
      <c r="O143" s="12"/>
    </row>
    <row r="144" spans="1:15" x14ac:dyDescent="0.2">
      <c r="A144" s="1" t="s">
        <v>218</v>
      </c>
      <c r="B144" s="1" t="s">
        <v>219</v>
      </c>
      <c r="C144" s="2"/>
      <c r="D144" s="2">
        <f>IFERROR(VLOOKUP(B144,[1]Sheet2!$B:$G,6,0),"")</f>
        <v>284500</v>
      </c>
      <c r="E144" s="3">
        <v>404500</v>
      </c>
      <c r="F144" s="3">
        <v>284500</v>
      </c>
      <c r="G144" s="3">
        <v>294500</v>
      </c>
      <c r="H144" s="3">
        <v>294500</v>
      </c>
      <c r="I144" s="3">
        <v>294500</v>
      </c>
      <c r="J144" s="3">
        <v>294500</v>
      </c>
      <c r="K144" s="4">
        <f t="shared" si="2"/>
        <v>2151500</v>
      </c>
      <c r="N144" s="12"/>
      <c r="O144" s="12"/>
    </row>
    <row r="145" spans="1:15" x14ac:dyDescent="0.2">
      <c r="A145" s="1" t="s">
        <v>278</v>
      </c>
      <c r="B145" s="1" t="s">
        <v>220</v>
      </c>
      <c r="C145" s="2"/>
      <c r="D145" s="2">
        <f>IFERROR(VLOOKUP(B145,[1]Sheet2!$B:$G,6,0),"")</f>
        <v>100000</v>
      </c>
      <c r="E145" s="3">
        <v>110000</v>
      </c>
      <c r="F145" s="3">
        <v>100000</v>
      </c>
      <c r="G145" s="3">
        <v>100000</v>
      </c>
      <c r="H145" s="3">
        <v>100000</v>
      </c>
      <c r="I145" s="3">
        <v>100000</v>
      </c>
      <c r="J145" s="3">
        <v>100000</v>
      </c>
      <c r="K145" s="4">
        <f t="shared" si="2"/>
        <v>710000</v>
      </c>
      <c r="N145" s="12"/>
      <c r="O145" s="12"/>
    </row>
    <row r="146" spans="1:15" x14ac:dyDescent="0.2">
      <c r="A146" s="1" t="s">
        <v>221</v>
      </c>
      <c r="B146" s="1" t="s">
        <v>279</v>
      </c>
      <c r="C146" s="2"/>
      <c r="D146" s="2">
        <f>IFERROR(VLOOKUP(B146,[1]Sheet2!$B:$G,6,0),"")</f>
        <v>30000</v>
      </c>
      <c r="E146" s="3"/>
      <c r="F146" s="3"/>
      <c r="G146" s="3">
        <v>20000</v>
      </c>
      <c r="H146" s="3">
        <v>20000</v>
      </c>
      <c r="I146" s="3">
        <v>20000</v>
      </c>
      <c r="J146" s="3">
        <v>20000</v>
      </c>
      <c r="K146" s="4">
        <f t="shared" si="2"/>
        <v>110000</v>
      </c>
      <c r="N146" s="12"/>
      <c r="O146" s="12"/>
    </row>
    <row r="147" spans="1:15" x14ac:dyDescent="0.2">
      <c r="A147" s="1" t="s">
        <v>222</v>
      </c>
      <c r="B147" s="1" t="s">
        <v>223</v>
      </c>
      <c r="C147" s="2"/>
      <c r="D147" s="2">
        <f>IFERROR(VLOOKUP(B147,[1]Sheet2!$B:$G,6,0),"")</f>
        <v>894000</v>
      </c>
      <c r="E147" s="3">
        <v>833570</v>
      </c>
      <c r="F147" s="3">
        <v>857970</v>
      </c>
      <c r="G147" s="3">
        <v>870370</v>
      </c>
      <c r="H147" s="3">
        <v>878850</v>
      </c>
      <c r="I147" s="3">
        <v>877330</v>
      </c>
      <c r="J147" s="3">
        <v>877330</v>
      </c>
      <c r="K147" s="4">
        <f t="shared" si="2"/>
        <v>6089420</v>
      </c>
      <c r="N147" s="12"/>
      <c r="O147" s="12"/>
    </row>
    <row r="148" spans="1:15" x14ac:dyDescent="0.2">
      <c r="A148" s="1" t="s">
        <v>224</v>
      </c>
      <c r="B148" s="1" t="s">
        <v>312</v>
      </c>
      <c r="C148" s="2"/>
      <c r="D148" s="2" t="str">
        <f>IFERROR(VLOOKUP(B148,[1]Sheet2!$B:$G,6,0),"")</f>
        <v/>
      </c>
      <c r="E148" s="3">
        <v>506000</v>
      </c>
      <c r="F148" s="3">
        <v>506000</v>
      </c>
      <c r="G148" s="3">
        <v>406000</v>
      </c>
      <c r="H148" s="3">
        <v>506000</v>
      </c>
      <c r="I148" s="3">
        <v>506000</v>
      </c>
      <c r="J148" s="3">
        <v>506000</v>
      </c>
      <c r="K148" s="4">
        <f t="shared" si="2"/>
        <v>2936000</v>
      </c>
      <c r="N148" s="12"/>
      <c r="O148" s="12"/>
    </row>
    <row r="149" spans="1:15" x14ac:dyDescent="0.2">
      <c r="A149" s="1" t="s">
        <v>224</v>
      </c>
      <c r="B149" s="1" t="s">
        <v>313</v>
      </c>
      <c r="C149" s="2"/>
      <c r="D149" s="2" t="str">
        <f>IFERROR(VLOOKUP(B149,[1]Sheet2!$B:$G,6,0),"")</f>
        <v/>
      </c>
      <c r="E149" s="3">
        <v>50000</v>
      </c>
      <c r="F149" s="3">
        <v>50000</v>
      </c>
      <c r="G149" s="3">
        <v>50000</v>
      </c>
      <c r="H149" s="3">
        <v>50000</v>
      </c>
      <c r="I149" s="3">
        <v>50000</v>
      </c>
      <c r="J149" s="3">
        <v>50000</v>
      </c>
      <c r="K149" s="4">
        <f t="shared" si="2"/>
        <v>300000</v>
      </c>
      <c r="N149" s="12"/>
      <c r="O149" s="12"/>
    </row>
    <row r="150" spans="1:15" x14ac:dyDescent="0.2">
      <c r="A150" s="1" t="s">
        <v>225</v>
      </c>
      <c r="B150" s="1" t="s">
        <v>314</v>
      </c>
      <c r="C150" s="2"/>
      <c r="D150" s="2">
        <f>IFERROR(VLOOKUP(B150,[1]Sheet2!$B:$G,6,0),"")</f>
        <v>20000</v>
      </c>
      <c r="E150" s="3">
        <v>20000</v>
      </c>
      <c r="F150" s="3">
        <v>20000</v>
      </c>
      <c r="G150" s="3">
        <v>20000</v>
      </c>
      <c r="H150" s="3">
        <v>20000</v>
      </c>
      <c r="I150" s="3">
        <v>20000</v>
      </c>
      <c r="J150" s="3">
        <v>20000</v>
      </c>
      <c r="K150" s="4">
        <f t="shared" si="2"/>
        <v>140000</v>
      </c>
      <c r="N150" s="12"/>
      <c r="O150" s="12"/>
    </row>
    <row r="151" spans="1:15" x14ac:dyDescent="0.2">
      <c r="A151" s="1" t="s">
        <v>226</v>
      </c>
      <c r="B151" s="1" t="s">
        <v>280</v>
      </c>
      <c r="C151" s="2"/>
      <c r="D151" s="2">
        <f>IFERROR(VLOOKUP(B151,[1]Sheet2!$B:$G,6,0),"")</f>
        <v>200000</v>
      </c>
      <c r="E151" s="3">
        <v>100000</v>
      </c>
      <c r="F151" s="3">
        <v>100000</v>
      </c>
      <c r="G151" s="3">
        <v>100000</v>
      </c>
      <c r="H151" s="3">
        <v>100000</v>
      </c>
      <c r="I151" s="3">
        <v>100000</v>
      </c>
      <c r="J151" s="3">
        <v>100000</v>
      </c>
      <c r="K151" s="4">
        <f t="shared" si="2"/>
        <v>800000</v>
      </c>
      <c r="N151" s="12"/>
      <c r="O151" s="12"/>
    </row>
    <row r="152" spans="1:15" x14ac:dyDescent="0.2">
      <c r="A152" s="1" t="s">
        <v>226</v>
      </c>
      <c r="B152" s="1" t="s">
        <v>227</v>
      </c>
      <c r="C152" s="2"/>
      <c r="D152" s="2">
        <f>IFERROR(VLOOKUP(B152,[1]Sheet2!$B:$G,6,0),"")</f>
        <v>300000</v>
      </c>
      <c r="E152" s="3">
        <v>330000</v>
      </c>
      <c r="F152" s="3">
        <v>340500</v>
      </c>
      <c r="G152" s="3">
        <v>240000</v>
      </c>
      <c r="H152" s="3">
        <v>240000</v>
      </c>
      <c r="I152" s="3">
        <v>270000</v>
      </c>
      <c r="J152" s="3">
        <v>270000</v>
      </c>
      <c r="K152" s="4">
        <f t="shared" si="2"/>
        <v>1990500</v>
      </c>
      <c r="N152" s="12"/>
      <c r="O152" s="12"/>
    </row>
    <row r="153" spans="1:15" x14ac:dyDescent="0.2">
      <c r="A153" s="1" t="s">
        <v>228</v>
      </c>
      <c r="B153" s="1" t="s">
        <v>229</v>
      </c>
      <c r="C153" s="2"/>
      <c r="D153" s="2">
        <f>IFERROR(VLOOKUP(B153,[1]Sheet2!$B:$G,6,0),"")</f>
        <v>200000</v>
      </c>
      <c r="E153" s="3">
        <v>120000</v>
      </c>
      <c r="F153" s="3">
        <v>120000</v>
      </c>
      <c r="G153" s="3">
        <v>125000</v>
      </c>
      <c r="H153" s="3">
        <v>125000</v>
      </c>
      <c r="I153" s="3">
        <v>103000</v>
      </c>
      <c r="J153" s="3">
        <v>103000</v>
      </c>
      <c r="K153" s="4">
        <f t="shared" si="2"/>
        <v>896000</v>
      </c>
      <c r="N153" s="12"/>
      <c r="O153" s="12"/>
    </row>
    <row r="154" spans="1:15" x14ac:dyDescent="0.2">
      <c r="A154" s="1" t="s">
        <v>230</v>
      </c>
      <c r="B154" s="1" t="s">
        <v>281</v>
      </c>
      <c r="C154" s="2"/>
      <c r="D154" s="2">
        <f>IFERROR(VLOOKUP(B154,[1]Sheet2!$B:$G,6,0),"")</f>
        <v>180000</v>
      </c>
      <c r="E154" s="3">
        <v>90000</v>
      </c>
      <c r="F154" s="3">
        <v>90000</v>
      </c>
      <c r="G154" s="3">
        <v>90000</v>
      </c>
      <c r="H154" s="3">
        <v>90000</v>
      </c>
      <c r="I154" s="3">
        <v>90000</v>
      </c>
      <c r="J154" s="3">
        <v>90000</v>
      </c>
      <c r="K154" s="4">
        <f t="shared" si="2"/>
        <v>720000</v>
      </c>
      <c r="N154" s="12"/>
      <c r="O154" s="12"/>
    </row>
    <row r="155" spans="1:15" x14ac:dyDescent="0.2">
      <c r="A155" s="1" t="s">
        <v>230</v>
      </c>
      <c r="B155" s="1" t="s">
        <v>231</v>
      </c>
      <c r="C155" s="2"/>
      <c r="D155" s="2">
        <f>IFERROR(VLOOKUP(B155,[1]Sheet2!$B:$G,6,0),"")</f>
        <v>136000</v>
      </c>
      <c r="E155" s="3">
        <v>179000</v>
      </c>
      <c r="F155" s="3">
        <v>204000</v>
      </c>
      <c r="G155" s="3">
        <v>214000</v>
      </c>
      <c r="H155" s="3">
        <v>204000</v>
      </c>
      <c r="I155" s="3">
        <v>207000</v>
      </c>
      <c r="J155" s="3">
        <v>207000</v>
      </c>
      <c r="K155" s="4">
        <f t="shared" si="2"/>
        <v>1351000</v>
      </c>
      <c r="N155" s="12"/>
      <c r="O155" s="12"/>
    </row>
    <row r="156" spans="1:15" x14ac:dyDescent="0.2">
      <c r="A156" s="1" t="s">
        <v>232</v>
      </c>
      <c r="B156" s="1" t="s">
        <v>233</v>
      </c>
      <c r="C156" s="2"/>
      <c r="D156" s="2">
        <f>IFERROR(VLOOKUP(B156,[1]Sheet2!$B:$G,6,0),"")</f>
        <v>765000</v>
      </c>
      <c r="E156" s="3">
        <v>610000</v>
      </c>
      <c r="F156" s="3">
        <v>920000</v>
      </c>
      <c r="G156" s="3">
        <v>700000</v>
      </c>
      <c r="H156" s="3">
        <v>478000</v>
      </c>
      <c r="I156" s="3">
        <v>478000</v>
      </c>
      <c r="J156" s="3">
        <v>478000</v>
      </c>
      <c r="K156" s="4">
        <f t="shared" si="2"/>
        <v>4429000</v>
      </c>
      <c r="N156" s="12"/>
      <c r="O156" s="12"/>
    </row>
    <row r="157" spans="1:15" x14ac:dyDescent="0.2">
      <c r="A157" s="1" t="s">
        <v>234</v>
      </c>
      <c r="B157" s="1" t="s">
        <v>235</v>
      </c>
      <c r="C157" s="2"/>
      <c r="D157" s="2">
        <f>IFERROR(VLOOKUP(B157,[1]Sheet2!$B:$G,6,0),"")</f>
        <v>10000</v>
      </c>
      <c r="E157" s="3">
        <v>2000</v>
      </c>
      <c r="F157" s="3">
        <v>2000</v>
      </c>
      <c r="G157" s="3">
        <v>2000</v>
      </c>
      <c r="H157" s="3">
        <v>5000</v>
      </c>
      <c r="I157" s="3">
        <v>5000</v>
      </c>
      <c r="J157" s="3">
        <v>5000</v>
      </c>
      <c r="K157" s="4">
        <f t="shared" si="2"/>
        <v>31000</v>
      </c>
      <c r="N157" s="12"/>
      <c r="O157" s="12"/>
    </row>
    <row r="158" spans="1:15" x14ac:dyDescent="0.2">
      <c r="A158" s="1" t="s">
        <v>315</v>
      </c>
      <c r="B158" s="1" t="s">
        <v>236</v>
      </c>
      <c r="C158" s="2"/>
      <c r="D158" s="2">
        <f>IFERROR(VLOOKUP(B158,[1]Sheet2!$B:$G,6,0),"")</f>
        <v>3000</v>
      </c>
      <c r="E158" s="3">
        <v>10000</v>
      </c>
      <c r="F158" s="3">
        <v>10000</v>
      </c>
      <c r="G158" s="3">
        <v>10000</v>
      </c>
      <c r="H158" s="3">
        <v>4000</v>
      </c>
      <c r="I158" s="3">
        <v>4000</v>
      </c>
      <c r="J158" s="3">
        <v>4000</v>
      </c>
      <c r="K158" s="4">
        <f t="shared" si="2"/>
        <v>45000</v>
      </c>
      <c r="N158" s="12"/>
      <c r="O158" s="12"/>
    </row>
    <row r="159" spans="1:15" x14ac:dyDescent="0.2">
      <c r="A159" s="1" t="s">
        <v>316</v>
      </c>
      <c r="B159" s="1" t="s">
        <v>237</v>
      </c>
      <c r="C159" s="2"/>
      <c r="D159" s="2">
        <f>IFERROR(VLOOKUP(B159,[1]Sheet2!$B:$G,6,0),"")</f>
        <v>10000</v>
      </c>
      <c r="E159" s="3">
        <v>10000</v>
      </c>
      <c r="F159" s="3">
        <v>10000</v>
      </c>
      <c r="G159" s="3">
        <v>25000</v>
      </c>
      <c r="H159" s="3">
        <v>25000</v>
      </c>
      <c r="I159" s="3">
        <v>27000</v>
      </c>
      <c r="J159" s="3">
        <v>27000</v>
      </c>
      <c r="K159" s="4">
        <f t="shared" si="2"/>
        <v>134000</v>
      </c>
      <c r="N159" s="12"/>
      <c r="O159" s="12"/>
    </row>
    <row r="160" spans="1:15" x14ac:dyDescent="0.2">
      <c r="A160" s="1" t="s">
        <v>238</v>
      </c>
      <c r="B160" s="1" t="s">
        <v>239</v>
      </c>
      <c r="C160" s="2"/>
      <c r="D160" s="2">
        <f>IFERROR(VLOOKUP(B160,[1]Sheet2!$B:$G,6,0),"")</f>
        <v>27000</v>
      </c>
      <c r="E160" s="3">
        <v>27000</v>
      </c>
      <c r="F160" s="3">
        <v>27000</v>
      </c>
      <c r="G160" s="3">
        <v>27000</v>
      </c>
      <c r="H160" s="3">
        <v>27000</v>
      </c>
      <c r="I160" s="3">
        <v>27000</v>
      </c>
      <c r="J160" s="3">
        <v>27000</v>
      </c>
      <c r="K160" s="4">
        <f t="shared" si="2"/>
        <v>189000</v>
      </c>
      <c r="N160" s="12"/>
      <c r="O160" s="12"/>
    </row>
    <row r="161" spans="1:15" x14ac:dyDescent="0.2">
      <c r="A161" s="1" t="s">
        <v>240</v>
      </c>
      <c r="B161" s="1" t="s">
        <v>241</v>
      </c>
      <c r="C161" s="1"/>
      <c r="D161" s="2" t="str">
        <f>IFERROR(VLOOKUP(B161,[1]Sheet2!$B:$G,6,0),"")</f>
        <v/>
      </c>
      <c r="E161" s="1">
        <v>40000</v>
      </c>
      <c r="F161" s="1">
        <v>41000</v>
      </c>
      <c r="G161" s="1">
        <v>41000</v>
      </c>
      <c r="H161" s="1">
        <v>41000</v>
      </c>
      <c r="I161" s="1">
        <v>41000</v>
      </c>
      <c r="J161" s="1">
        <v>41000</v>
      </c>
      <c r="K161" s="4">
        <f t="shared" si="2"/>
        <v>245000</v>
      </c>
      <c r="N161" s="12"/>
      <c r="O161" s="12"/>
    </row>
    <row r="162" spans="1:15" x14ac:dyDescent="0.2">
      <c r="A162" s="1" t="s">
        <v>242</v>
      </c>
      <c r="B162" s="1" t="s">
        <v>243</v>
      </c>
      <c r="C162" s="1"/>
      <c r="D162" s="2">
        <f>IFERROR(VLOOKUP(B162,[1]Sheet2!$B:$G,6,0),"")</f>
        <v>1000000</v>
      </c>
      <c r="E162" s="1">
        <v>1000000</v>
      </c>
      <c r="F162" s="1">
        <v>1200000</v>
      </c>
      <c r="G162" s="1">
        <v>2000000</v>
      </c>
      <c r="H162" s="1">
        <v>1200000</v>
      </c>
      <c r="I162" s="1">
        <v>2000000</v>
      </c>
      <c r="J162" s="1">
        <v>2000000</v>
      </c>
      <c r="K162" s="4">
        <f t="shared" si="2"/>
        <v>10400000</v>
      </c>
      <c r="N162" s="12"/>
      <c r="O162" s="12"/>
    </row>
    <row r="163" spans="1:15" x14ac:dyDescent="0.2">
      <c r="A163" s="1" t="s">
        <v>242</v>
      </c>
      <c r="B163" s="1" t="s">
        <v>244</v>
      </c>
      <c r="C163" s="1"/>
      <c r="D163" s="2">
        <f>IFERROR(VLOOKUP(B163,[1]Sheet2!$B:$G,6,0),"")</f>
        <v>600000</v>
      </c>
      <c r="E163" s="1">
        <v>600000</v>
      </c>
      <c r="F163" s="1">
        <v>1000000</v>
      </c>
      <c r="G163" s="1">
        <v>500000</v>
      </c>
      <c r="H163" s="1">
        <v>600000</v>
      </c>
      <c r="I163" s="1">
        <v>800000</v>
      </c>
      <c r="J163" s="1">
        <v>800000</v>
      </c>
      <c r="K163" s="4">
        <f t="shared" si="2"/>
        <v>4900000</v>
      </c>
      <c r="N163" s="12"/>
      <c r="O163" s="12"/>
    </row>
    <row r="164" spans="1:15" x14ac:dyDescent="0.2">
      <c r="A164" s="1" t="s">
        <v>245</v>
      </c>
      <c r="B164" s="1" t="s">
        <v>246</v>
      </c>
      <c r="C164" s="1"/>
      <c r="D164" s="2">
        <f>IFERROR(VLOOKUP(B164,[1]Sheet2!$B:$G,6,0),"")</f>
        <v>2200000</v>
      </c>
      <c r="E164" s="1">
        <v>2400000</v>
      </c>
      <c r="F164" s="1">
        <v>3600000</v>
      </c>
      <c r="G164" s="1">
        <v>2100000</v>
      </c>
      <c r="H164" s="1">
        <v>2400000</v>
      </c>
      <c r="I164" s="1">
        <v>3800000</v>
      </c>
      <c r="J164" s="1">
        <v>3800000</v>
      </c>
      <c r="K164" s="4">
        <f t="shared" si="2"/>
        <v>20300000</v>
      </c>
      <c r="N164" s="12"/>
      <c r="O164" s="12"/>
    </row>
    <row r="165" spans="1:15" x14ac:dyDescent="0.2">
      <c r="A165" s="1" t="s">
        <v>245</v>
      </c>
      <c r="B165" s="1" t="s">
        <v>247</v>
      </c>
      <c r="C165" s="1"/>
      <c r="D165" s="2" t="str">
        <f>IFERROR(VLOOKUP(B165,[1]Sheet2!$B:$G,6,0),"")</f>
        <v/>
      </c>
      <c r="E165" s="1">
        <v>800000</v>
      </c>
      <c r="F165" s="1">
        <v>800000</v>
      </c>
      <c r="G165" s="1">
        <v>400000</v>
      </c>
      <c r="H165" s="1">
        <v>400000</v>
      </c>
      <c r="I165" s="1">
        <v>800000</v>
      </c>
      <c r="J165" s="1">
        <v>800000</v>
      </c>
      <c r="K165" s="4">
        <f t="shared" si="2"/>
        <v>4000000</v>
      </c>
      <c r="N165" s="12"/>
      <c r="O165" s="12"/>
    </row>
    <row r="166" spans="1:15" x14ac:dyDescent="0.2">
      <c r="A166" s="1" t="s">
        <v>248</v>
      </c>
      <c r="B166" s="1" t="s">
        <v>249</v>
      </c>
      <c r="C166" s="1"/>
      <c r="D166" s="2">
        <f>IFERROR(VLOOKUP(B166,[1]Sheet2!$B:$G,6,0),"")</f>
        <v>50000</v>
      </c>
      <c r="E166" s="1">
        <v>50000</v>
      </c>
      <c r="F166" s="1">
        <v>80000</v>
      </c>
      <c r="G166" s="1">
        <v>100000</v>
      </c>
      <c r="H166" s="1">
        <v>100000</v>
      </c>
      <c r="I166" s="1">
        <v>200000</v>
      </c>
      <c r="J166" s="1">
        <v>200000</v>
      </c>
      <c r="K166" s="4">
        <f t="shared" si="2"/>
        <v>780000</v>
      </c>
      <c r="N166" s="12"/>
      <c r="O166" s="12"/>
    </row>
    <row r="167" spans="1:15" x14ac:dyDescent="0.2">
      <c r="A167" s="1" t="s">
        <v>250</v>
      </c>
      <c r="B167" s="1" t="s">
        <v>251</v>
      </c>
      <c r="C167" s="1"/>
      <c r="D167" s="2">
        <f>IFERROR(VLOOKUP(B167,[1]Sheet2!$B:$G,6,0),"")</f>
        <v>160000</v>
      </c>
      <c r="E167" s="1">
        <v>500000</v>
      </c>
      <c r="F167" s="1">
        <v>500000</v>
      </c>
      <c r="G167" s="1">
        <v>600000</v>
      </c>
      <c r="H167" s="1">
        <v>600000</v>
      </c>
      <c r="I167" s="1">
        <v>1000000</v>
      </c>
      <c r="J167" s="1">
        <v>1000000</v>
      </c>
      <c r="K167" s="4">
        <f t="shared" si="2"/>
        <v>4360000</v>
      </c>
      <c r="N167" s="12"/>
      <c r="O167" s="12"/>
    </row>
    <row r="168" spans="1:15" x14ac:dyDescent="0.2">
      <c r="A168" s="1" t="s">
        <v>252</v>
      </c>
      <c r="B168" s="1" t="s">
        <v>252</v>
      </c>
      <c r="C168" s="1"/>
      <c r="D168" s="2">
        <f>IFERROR(VLOOKUP(B168,[1]Sheet2!$B:$G,6,0),"")</f>
        <v>125</v>
      </c>
      <c r="E168" s="1">
        <v>125</v>
      </c>
      <c r="F168" s="1">
        <v>125</v>
      </c>
      <c r="G168" s="1">
        <v>125</v>
      </c>
      <c r="H168" s="1">
        <v>125</v>
      </c>
      <c r="I168" s="1">
        <v>125</v>
      </c>
      <c r="J168" s="1">
        <v>125</v>
      </c>
      <c r="K168" s="4">
        <f t="shared" si="2"/>
        <v>875</v>
      </c>
      <c r="N168" s="12"/>
      <c r="O168" s="12"/>
    </row>
    <row r="169" spans="1:15" x14ac:dyDescent="0.2">
      <c r="A169" s="1" t="s">
        <v>253</v>
      </c>
      <c r="B169" s="1" t="s">
        <v>254</v>
      </c>
      <c r="C169" s="1"/>
      <c r="D169" s="2" t="str">
        <f>IFERROR(VLOOKUP(B169,[1]Sheet2!$B:$G,6,0),"")</f>
        <v/>
      </c>
      <c r="E169" s="1"/>
      <c r="F169" s="1"/>
      <c r="G169" s="1">
        <v>15000</v>
      </c>
      <c r="H169" s="1">
        <v>15000</v>
      </c>
      <c r="I169" s="1">
        <v>20000</v>
      </c>
      <c r="J169" s="1">
        <v>20000</v>
      </c>
      <c r="K169" s="4">
        <f t="shared" si="2"/>
        <v>70000</v>
      </c>
      <c r="N169" s="12"/>
      <c r="O169" s="12"/>
    </row>
    <row r="170" spans="1:15" x14ac:dyDescent="0.2">
      <c r="A170" s="1" t="s">
        <v>255</v>
      </c>
      <c r="B170" s="1" t="s">
        <v>256</v>
      </c>
      <c r="C170" s="1"/>
      <c r="D170" s="2" t="str">
        <f>IFERROR(VLOOKUP(B170,[1]Sheet2!$B:$G,6,0),"")</f>
        <v/>
      </c>
      <c r="E170" s="1"/>
      <c r="F170" s="1"/>
      <c r="G170" s="1">
        <v>5000</v>
      </c>
      <c r="H170" s="1">
        <v>10000</v>
      </c>
      <c r="I170" s="1">
        <v>10000</v>
      </c>
      <c r="J170" s="1">
        <v>10000</v>
      </c>
      <c r="K170" s="4">
        <f t="shared" si="2"/>
        <v>35000</v>
      </c>
      <c r="N170" s="12"/>
      <c r="O170" s="12"/>
    </row>
    <row r="171" spans="1:15" x14ac:dyDescent="0.2">
      <c r="A171" s="1" t="s">
        <v>257</v>
      </c>
      <c r="B171" s="1" t="s">
        <v>258</v>
      </c>
      <c r="C171" s="1"/>
      <c r="D171" s="2">
        <f>IFERROR(VLOOKUP(B171,[1]Sheet2!$B:$G,6,0),"")</f>
        <v>51000</v>
      </c>
      <c r="E171" s="1">
        <v>51000</v>
      </c>
      <c r="F171" s="1">
        <v>101000</v>
      </c>
      <c r="G171" s="1">
        <v>105000</v>
      </c>
      <c r="H171" s="1">
        <v>105000</v>
      </c>
      <c r="I171" s="1">
        <v>105000</v>
      </c>
      <c r="J171" s="1">
        <v>105000</v>
      </c>
      <c r="K171" s="4">
        <f t="shared" si="2"/>
        <v>623000</v>
      </c>
      <c r="N171" s="12"/>
      <c r="O171" s="12"/>
    </row>
    <row r="172" spans="1:15" x14ac:dyDescent="0.2">
      <c r="A172" s="1" t="s">
        <v>259</v>
      </c>
      <c r="B172" s="1" t="s">
        <v>260</v>
      </c>
      <c r="C172" s="1"/>
      <c r="D172" s="2" t="str">
        <f>IFERROR(VLOOKUP(B172,[1]Sheet2!$B:$G,6,0),"")</f>
        <v/>
      </c>
      <c r="E172" s="1">
        <v>0</v>
      </c>
      <c r="F172" s="1">
        <v>0</v>
      </c>
      <c r="G172" s="1">
        <v>10000</v>
      </c>
      <c r="H172" s="1">
        <v>10000</v>
      </c>
      <c r="I172" s="1">
        <v>10000</v>
      </c>
      <c r="J172" s="1">
        <v>10000</v>
      </c>
      <c r="K172" s="4">
        <f t="shared" si="2"/>
        <v>40000</v>
      </c>
      <c r="N172" s="12"/>
      <c r="O172" s="12"/>
    </row>
    <row r="173" spans="1:15" x14ac:dyDescent="0.2">
      <c r="A173" s="1" t="s">
        <v>261</v>
      </c>
      <c r="B173" s="1" t="s">
        <v>262</v>
      </c>
      <c r="C173" s="1"/>
      <c r="D173" s="2">
        <f>IFERROR(VLOOKUP(B173,[1]Sheet2!$B:$G,6,0),"")</f>
        <v>10000</v>
      </c>
      <c r="E173" s="1">
        <v>27000</v>
      </c>
      <c r="F173" s="1">
        <v>56000</v>
      </c>
      <c r="G173" s="1">
        <v>105000</v>
      </c>
      <c r="H173" s="1">
        <v>105000</v>
      </c>
      <c r="I173" s="1">
        <v>105000</v>
      </c>
      <c r="J173" s="1">
        <v>105000</v>
      </c>
      <c r="K173" s="4">
        <f t="shared" si="2"/>
        <v>513000</v>
      </c>
      <c r="N173" s="12"/>
      <c r="O173" s="12"/>
    </row>
    <row r="174" spans="1:15" x14ac:dyDescent="0.2">
      <c r="A174" s="1" t="s">
        <v>263</v>
      </c>
      <c r="B174" s="1" t="s">
        <v>264</v>
      </c>
      <c r="C174" s="1"/>
      <c r="D174" s="2">
        <f>IFERROR(VLOOKUP(B174,[1]Sheet2!$B:$G,6,0),"")</f>
        <v>4000</v>
      </c>
      <c r="E174" s="1">
        <v>4000</v>
      </c>
      <c r="F174" s="1">
        <v>10000</v>
      </c>
      <c r="G174" s="1">
        <v>20000</v>
      </c>
      <c r="H174" s="1">
        <v>20000</v>
      </c>
      <c r="I174" s="1">
        <v>20000</v>
      </c>
      <c r="J174" s="1">
        <v>20000</v>
      </c>
      <c r="K174" s="4">
        <f t="shared" si="2"/>
        <v>98000</v>
      </c>
      <c r="N174" s="12"/>
      <c r="O174" s="12"/>
    </row>
    <row r="175" spans="1:15" x14ac:dyDescent="0.2">
      <c r="A175" s="1" t="s">
        <v>265</v>
      </c>
      <c r="B175" s="1" t="s">
        <v>265</v>
      </c>
      <c r="C175" s="1"/>
      <c r="D175" s="2">
        <f>IFERROR(VLOOKUP(B175,[1]Sheet2!$B:$G,6,0),"")</f>
        <v>12000</v>
      </c>
      <c r="E175" s="1">
        <v>12000</v>
      </c>
      <c r="F175" s="1">
        <v>20000</v>
      </c>
      <c r="G175" s="1">
        <v>20000</v>
      </c>
      <c r="H175" s="1">
        <v>60000</v>
      </c>
      <c r="I175" s="1">
        <v>120000</v>
      </c>
      <c r="J175" s="1">
        <v>120000</v>
      </c>
      <c r="K175" s="4">
        <f t="shared" si="2"/>
        <v>364000</v>
      </c>
      <c r="N175" s="12"/>
      <c r="O175" s="12"/>
    </row>
    <row r="176" spans="1:15" ht="11.45" customHeight="1" x14ac:dyDescent="0.2">
      <c r="B176" t="s">
        <v>319</v>
      </c>
      <c r="D176" s="2">
        <f>IFERROR(VLOOKUP(B176,[1]Sheet2!$B:$G,6,0),"")</f>
        <v>10000</v>
      </c>
      <c r="K176" s="4">
        <f>SUM(D176:J176)</f>
        <v>10000</v>
      </c>
      <c r="N176" s="12"/>
      <c r="O176" s="12"/>
    </row>
    <row r="177" spans="2:15" x14ac:dyDescent="0.2">
      <c r="B177" t="s">
        <v>320</v>
      </c>
      <c r="D177" s="2">
        <f>IFERROR(VLOOKUP(B177,[1]Sheet2!$B:$G,6,0),"")</f>
        <v>840000</v>
      </c>
      <c r="K177" s="4">
        <f t="shared" ref="K177:K198" si="3">SUM(D177:J177)</f>
        <v>840000</v>
      </c>
      <c r="N177" s="12"/>
      <c r="O177" s="12"/>
    </row>
    <row r="178" spans="2:15" x14ac:dyDescent="0.2">
      <c r="B178" t="s">
        <v>321</v>
      </c>
      <c r="D178" s="2">
        <f>IFERROR(VLOOKUP(B178,[1]Sheet2!$B:$G,6,0),"")</f>
        <v>110000</v>
      </c>
      <c r="K178" s="4">
        <f t="shared" si="3"/>
        <v>110000</v>
      </c>
      <c r="N178" s="12"/>
      <c r="O178" s="12"/>
    </row>
    <row r="179" spans="2:15" x14ac:dyDescent="0.2">
      <c r="B179" t="s">
        <v>322</v>
      </c>
      <c r="D179" s="2">
        <f>IFERROR(VLOOKUP(B179,[1]Sheet2!$B:$G,6,0),"")</f>
        <v>380000</v>
      </c>
      <c r="K179" s="4">
        <f t="shared" si="3"/>
        <v>380000</v>
      </c>
      <c r="N179" s="12"/>
      <c r="O179" s="12"/>
    </row>
    <row r="180" spans="2:15" x14ac:dyDescent="0.2">
      <c r="B180" t="s">
        <v>323</v>
      </c>
      <c r="D180" s="2">
        <f>IFERROR(VLOOKUP(B180,[1]Sheet2!$B:$G,6,0),"")</f>
        <v>250000</v>
      </c>
      <c r="K180" s="4">
        <f t="shared" si="3"/>
        <v>250000</v>
      </c>
      <c r="N180" s="12"/>
      <c r="O180" s="12"/>
    </row>
    <row r="181" spans="2:15" x14ac:dyDescent="0.2">
      <c r="B181" t="s">
        <v>324</v>
      </c>
      <c r="D181" s="2">
        <f>IFERROR(VLOOKUP(B181,[1]Sheet2!$B:$G,6,0),"")</f>
        <v>3000000</v>
      </c>
      <c r="K181" s="4">
        <f t="shared" si="3"/>
        <v>3000000</v>
      </c>
      <c r="N181" s="12"/>
      <c r="O181" s="12"/>
    </row>
    <row r="182" spans="2:15" x14ac:dyDescent="0.2">
      <c r="B182" t="s">
        <v>325</v>
      </c>
      <c r="D182" s="2">
        <f>IFERROR(VLOOKUP(B182,[1]Sheet2!$B:$G,6,0),"")</f>
        <v>3855000</v>
      </c>
      <c r="K182" s="4">
        <f t="shared" si="3"/>
        <v>3855000</v>
      </c>
      <c r="N182" s="12"/>
      <c r="O182" s="12"/>
    </row>
    <row r="183" spans="2:15" x14ac:dyDescent="0.2">
      <c r="B183" t="s">
        <v>326</v>
      </c>
      <c r="D183" s="2">
        <f>IFERROR(VLOOKUP(B183,[1]Sheet2!$B:$G,6,0),"")</f>
        <v>900000</v>
      </c>
      <c r="K183" s="4">
        <f t="shared" si="3"/>
        <v>900000</v>
      </c>
      <c r="N183" s="12"/>
      <c r="O183" s="12"/>
    </row>
    <row r="184" spans="2:15" x14ac:dyDescent="0.2">
      <c r="B184" t="s">
        <v>327</v>
      </c>
      <c r="D184" s="2">
        <f>IFERROR(VLOOKUP(B184,[1]Sheet2!$B:$G,6,0),"")</f>
        <v>600000</v>
      </c>
      <c r="K184" s="4">
        <f t="shared" si="3"/>
        <v>600000</v>
      </c>
      <c r="N184" s="12"/>
      <c r="O184" s="12"/>
    </row>
    <row r="185" spans="2:15" x14ac:dyDescent="0.2">
      <c r="B185" t="s">
        <v>328</v>
      </c>
      <c r="D185" s="2">
        <f>IFERROR(VLOOKUP(B185,[1]Sheet2!$B:$G,6,0),"")</f>
        <v>200000</v>
      </c>
      <c r="K185" s="4">
        <f t="shared" si="3"/>
        <v>200000</v>
      </c>
      <c r="N185" s="12"/>
      <c r="O185" s="12"/>
    </row>
    <row r="186" spans="2:15" x14ac:dyDescent="0.2">
      <c r="B186" t="s">
        <v>329</v>
      </c>
      <c r="D186" s="2">
        <f>IFERROR(VLOOKUP(B186,[1]Sheet2!$B:$G,6,0),"")</f>
        <v>400000</v>
      </c>
      <c r="K186" s="4">
        <f t="shared" si="3"/>
        <v>400000</v>
      </c>
      <c r="N186" s="12"/>
      <c r="O186" s="12"/>
    </row>
    <row r="187" spans="2:15" x14ac:dyDescent="0.2">
      <c r="B187" t="s">
        <v>330</v>
      </c>
      <c r="D187" s="2">
        <f>IFERROR(VLOOKUP(B187,[1]Sheet2!$B:$G,6,0),"")</f>
        <v>150000</v>
      </c>
      <c r="K187" s="4">
        <f t="shared" si="3"/>
        <v>150000</v>
      </c>
      <c r="N187" s="12"/>
      <c r="O187" s="12"/>
    </row>
    <row r="188" spans="2:15" x14ac:dyDescent="0.2">
      <c r="B188" t="s">
        <v>331</v>
      </c>
      <c r="D188" s="2">
        <f>IFERROR(VLOOKUP(B188,[1]Sheet2!$B:$G,6,0),"")</f>
        <v>991156</v>
      </c>
      <c r="K188" s="4">
        <f t="shared" si="3"/>
        <v>991156</v>
      </c>
      <c r="N188" s="12"/>
      <c r="O188" s="12"/>
    </row>
    <row r="189" spans="2:15" x14ac:dyDescent="0.2">
      <c r="B189" t="s">
        <v>332</v>
      </c>
      <c r="D189" s="2">
        <f>IFERROR(VLOOKUP(B189,[1]Sheet2!$B:$G,6,0),"")</f>
        <v>12000</v>
      </c>
      <c r="K189" s="4">
        <f t="shared" si="3"/>
        <v>12000</v>
      </c>
      <c r="N189" s="12"/>
      <c r="O189" s="12"/>
    </row>
    <row r="190" spans="2:15" x14ac:dyDescent="0.2">
      <c r="B190" t="s">
        <v>333</v>
      </c>
      <c r="D190" s="2">
        <f>IFERROR(VLOOKUP(B190,[1]Sheet2!$B:$G,6,0),"")</f>
        <v>11000</v>
      </c>
      <c r="K190" s="4">
        <f t="shared" si="3"/>
        <v>11000</v>
      </c>
      <c r="N190" s="12"/>
      <c r="O190" s="12"/>
    </row>
    <row r="191" spans="2:15" x14ac:dyDescent="0.2">
      <c r="B191" t="s">
        <v>334</v>
      </c>
      <c r="D191" s="2">
        <f>IFERROR(VLOOKUP(B191,[1]Sheet2!$B:$G,6,0),"")</f>
        <v>160000</v>
      </c>
      <c r="K191" s="4">
        <f t="shared" si="3"/>
        <v>160000</v>
      </c>
      <c r="N191" s="12"/>
      <c r="O191" s="12"/>
    </row>
    <row r="192" spans="2:15" x14ac:dyDescent="0.2">
      <c r="B192" t="s">
        <v>335</v>
      </c>
      <c r="D192" s="2">
        <f>IFERROR(VLOOKUP(B192,[1]Sheet2!$B:$G,6,0),"")</f>
        <v>40000</v>
      </c>
      <c r="K192" s="4">
        <f t="shared" si="3"/>
        <v>40000</v>
      </c>
      <c r="N192" s="12"/>
      <c r="O192" s="12"/>
    </row>
    <row r="193" spans="2:15" x14ac:dyDescent="0.2">
      <c r="B193" t="s">
        <v>336</v>
      </c>
      <c r="D193" s="2">
        <f>IFERROR(VLOOKUP(B193,[1]Sheet2!$B:$G,6,0),"")</f>
        <v>10000</v>
      </c>
      <c r="K193" s="4">
        <f t="shared" si="3"/>
        <v>10000</v>
      </c>
      <c r="N193" s="12"/>
      <c r="O193" s="12"/>
    </row>
    <row r="194" spans="2:15" x14ac:dyDescent="0.2">
      <c r="B194" t="s">
        <v>337</v>
      </c>
      <c r="D194" s="2">
        <f>IFERROR(VLOOKUP(B194,[1]Sheet2!$B:$G,6,0),"")</f>
        <v>1000</v>
      </c>
      <c r="K194" s="4">
        <f t="shared" si="3"/>
        <v>1000</v>
      </c>
      <c r="N194" s="12"/>
      <c r="O194" s="12"/>
    </row>
    <row r="195" spans="2:15" x14ac:dyDescent="0.2">
      <c r="B195" t="s">
        <v>338</v>
      </c>
      <c r="D195" s="2">
        <f>IFERROR(VLOOKUP(B195,[1]Sheet2!$B:$G,6,0),"")</f>
        <v>10000</v>
      </c>
      <c r="K195" s="4">
        <f t="shared" si="3"/>
        <v>10000</v>
      </c>
      <c r="N195" s="12"/>
      <c r="O195" s="12"/>
    </row>
    <row r="196" spans="2:15" x14ac:dyDescent="0.2">
      <c r="B196" t="s">
        <v>339</v>
      </c>
      <c r="D196" s="2">
        <f>IFERROR(VLOOKUP(B196,[1]Sheet2!$B:$G,6,0),"")</f>
        <v>1000000</v>
      </c>
      <c r="K196" s="4">
        <f t="shared" si="3"/>
        <v>1000000</v>
      </c>
      <c r="N196" s="12"/>
      <c r="O196" s="12"/>
    </row>
    <row r="197" spans="2:15" x14ac:dyDescent="0.2">
      <c r="B197" t="s">
        <v>340</v>
      </c>
      <c r="D197" s="2">
        <f>IFERROR(VLOOKUP(B197,[1]Sheet2!$B:$G,6,0),"")</f>
        <v>46000</v>
      </c>
      <c r="K197" s="4">
        <f t="shared" si="3"/>
        <v>46000</v>
      </c>
      <c r="N197" s="12"/>
      <c r="O197" s="12"/>
    </row>
    <row r="198" spans="2:15" x14ac:dyDescent="0.2">
      <c r="B198" t="s">
        <v>341</v>
      </c>
      <c r="D198" s="2">
        <f>IFERROR(VLOOKUP(B198,[1]Sheet2!$B:$G,6,0),"")</f>
        <v>200000</v>
      </c>
      <c r="K198" s="4">
        <f t="shared" si="3"/>
        <v>200000</v>
      </c>
      <c r="N198" s="12"/>
      <c r="O198" s="12"/>
    </row>
    <row r="199" spans="2:15" x14ac:dyDescent="0.2">
      <c r="B199" t="s">
        <v>342</v>
      </c>
      <c r="D199" s="2">
        <f>IFERROR(VLOOKUP(B199,[1]Sheet2!$B:$G,6,0),"")</f>
        <v>10000</v>
      </c>
      <c r="N199" s="12"/>
      <c r="O199" s="12"/>
    </row>
  </sheetData>
  <autoFilter ref="A1:O1" xr:uid="{C76EF22F-A71C-44DB-B988-C97D9CF97379}"/>
  <phoneticPr fontId="2" type="noConversion"/>
  <conditionalFormatting sqref="B2:B199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2025-07-16T01:48:18Z</dcterms:modified>
</cp:coreProperties>
</file>