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Tombolini\OneDrive - Echo Global Logistics Inc\Desktop\"/>
    </mc:Choice>
  </mc:AlternateContent>
  <bookViews>
    <workbookView xWindow="0" yWindow="0" windowWidth="11670" windowHeight="6765" firstSheet="14" activeTab="17"/>
  </bookViews>
  <sheets>
    <sheet name="May 2019" sheetId="1" r:id="rId1"/>
    <sheet name="June 2019" sheetId="2" r:id="rId2"/>
    <sheet name="July 2019" sheetId="3" r:id="rId3"/>
    <sheet name="August 2019" sheetId="4" r:id="rId4"/>
    <sheet name="September 2019" sheetId="5" r:id="rId5"/>
    <sheet name="October 2019" sheetId="6" r:id="rId6"/>
    <sheet name="November 2019" sheetId="7" r:id="rId7"/>
    <sheet name="December 2019" sheetId="8" r:id="rId8"/>
    <sheet name="January 2020" sheetId="9" r:id="rId9"/>
    <sheet name="Feb 2020" sheetId="10" r:id="rId10"/>
    <sheet name="March 2020" sheetId="11" r:id="rId11"/>
    <sheet name="April 2020" sheetId="12" r:id="rId12"/>
    <sheet name="May 2020" sheetId="13" r:id="rId13"/>
    <sheet name="June 2020" sheetId="14" r:id="rId14"/>
    <sheet name="July 2020" sheetId="15" r:id="rId15"/>
    <sheet name="August 2020" sheetId="16" r:id="rId16"/>
    <sheet name="September 2020" sheetId="17" r:id="rId17"/>
    <sheet name="October 2020" sheetId="18" r:id="rId1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8" l="1"/>
  <c r="E2" i="18"/>
  <c r="K2" i="17" l="1"/>
  <c r="E2" i="17"/>
  <c r="K2" i="16" l="1"/>
  <c r="E2" i="16" l="1"/>
  <c r="K2" i="15" l="1"/>
  <c r="E2" i="15"/>
  <c r="K2" i="14" l="1"/>
  <c r="E2" i="14"/>
  <c r="K2" i="13" l="1"/>
  <c r="E2" i="13"/>
  <c r="K2" i="12" l="1"/>
  <c r="E2" i="12"/>
  <c r="K2" i="11" l="1"/>
  <c r="E2" i="11"/>
  <c r="K2" i="10" l="1"/>
  <c r="E2" i="10"/>
  <c r="K2" i="9" l="1"/>
  <c r="E2" i="9" l="1"/>
  <c r="E2" i="8" l="1"/>
  <c r="K2" i="8" l="1"/>
  <c r="E2" i="7" l="1"/>
  <c r="K2" i="7" l="1"/>
  <c r="E2" i="6" l="1"/>
  <c r="K2" i="6" l="1"/>
  <c r="K2" i="5" l="1"/>
  <c r="E2" i="5"/>
  <c r="K2" i="4" l="1"/>
  <c r="E2" i="4"/>
  <c r="E2" i="3"/>
  <c r="K2" i="3"/>
  <c r="E2" i="2" l="1"/>
</calcChain>
</file>

<file path=xl/sharedStrings.xml><?xml version="1.0" encoding="utf-8"?>
<sst xmlns="http://schemas.openxmlformats.org/spreadsheetml/2006/main" count="5874" uniqueCount="1614">
  <si>
    <t>RED = NOTHING DONE</t>
  </si>
  <si>
    <t>YELLOW = BOL SENT/SCHEDULED</t>
  </si>
  <si>
    <t>Purple = OFF</t>
  </si>
  <si>
    <t>COMISSION AUDITED</t>
  </si>
  <si>
    <t>URGENT / HELP</t>
  </si>
  <si>
    <t>TOTAL GP</t>
  </si>
  <si>
    <t>OPERATING RATIO</t>
  </si>
  <si>
    <t>TOTAL GP %</t>
  </si>
  <si>
    <t>Notes</t>
  </si>
  <si>
    <t>DATE</t>
  </si>
  <si>
    <t>BILL TO</t>
  </si>
  <si>
    <t>LOAD ID#</t>
  </si>
  <si>
    <t>SHIPPER</t>
  </si>
  <si>
    <t>CONSIGNEE</t>
  </si>
  <si>
    <t>CARRIER</t>
  </si>
  <si>
    <t>PRO#</t>
  </si>
  <si>
    <t>RATE</t>
  </si>
  <si>
    <t>PAY</t>
  </si>
  <si>
    <t>NET</t>
  </si>
  <si>
    <t>Monthly Log</t>
  </si>
  <si>
    <t>5.20.19</t>
  </si>
  <si>
    <t>Bennie sales</t>
  </si>
  <si>
    <t>Bennie Sales</t>
  </si>
  <si>
    <t>Garner Lanfeld</t>
  </si>
  <si>
    <t>Lehr Brothers</t>
  </si>
  <si>
    <t>Reddaway</t>
  </si>
  <si>
    <t>5.21.19</t>
  </si>
  <si>
    <t>International Garlic Exchange</t>
  </si>
  <si>
    <t>6.3.19</t>
  </si>
  <si>
    <t>PHL Associates</t>
  </si>
  <si>
    <t>Valois of America</t>
  </si>
  <si>
    <t>YRC Freight</t>
  </si>
  <si>
    <t>FI Sales LLC</t>
  </si>
  <si>
    <t>Tower Medical</t>
  </si>
  <si>
    <t>MCW Dock</t>
  </si>
  <si>
    <t>6.4.19</t>
  </si>
  <si>
    <t>Leoben</t>
  </si>
  <si>
    <t>Gerreshimer</t>
  </si>
  <si>
    <t>Picked up</t>
  </si>
  <si>
    <t>6.6.19</t>
  </si>
  <si>
    <t>General Physiotherapy</t>
  </si>
  <si>
    <t>Mateials management warehouse</t>
  </si>
  <si>
    <t>Saia</t>
  </si>
  <si>
    <t>American Garden Perlite</t>
  </si>
  <si>
    <t>YFedEx Economy</t>
  </si>
  <si>
    <t>Route 76</t>
  </si>
  <si>
    <t>6.10.19</t>
  </si>
  <si>
    <t>Vitamin Center</t>
  </si>
  <si>
    <t>LA Fitness</t>
  </si>
  <si>
    <t>R &amp; L</t>
  </si>
  <si>
    <t>6.12.19</t>
  </si>
  <si>
    <t>6.11.19</t>
  </si>
  <si>
    <t>Kasha Industries</t>
  </si>
  <si>
    <t>Royal Vista Plastics</t>
  </si>
  <si>
    <t>Estes</t>
  </si>
  <si>
    <t>Natures Research</t>
  </si>
  <si>
    <t>Sports Supplements</t>
  </si>
  <si>
    <t>XPO</t>
  </si>
  <si>
    <t>PL</t>
  </si>
  <si>
    <t>LTL</t>
  </si>
  <si>
    <t>VOL</t>
  </si>
  <si>
    <t>DELIVERED</t>
  </si>
  <si>
    <t>6.13.19</t>
  </si>
  <si>
    <t>Discount Natural Foods</t>
  </si>
  <si>
    <t>Sun Pacific Industries</t>
  </si>
  <si>
    <t>Sun Pacific</t>
  </si>
  <si>
    <t>Chukchansi Casino</t>
  </si>
  <si>
    <t>TL</t>
  </si>
  <si>
    <t>RB TRANS INC</t>
  </si>
  <si>
    <t>Cancelled!</t>
  </si>
  <si>
    <t>INVOICED</t>
  </si>
  <si>
    <t>BOL SENT/SCHEDULED</t>
  </si>
  <si>
    <t>NOTHING DONE</t>
  </si>
  <si>
    <t>6.17.19</t>
  </si>
  <si>
    <t>Inflatable Marine Products</t>
  </si>
  <si>
    <t>Waterland Trailers</t>
  </si>
  <si>
    <t>Approved</t>
  </si>
  <si>
    <t>Filed Claime</t>
  </si>
  <si>
    <t>6.21.19</t>
  </si>
  <si>
    <t>Dyno Nobel Inc</t>
  </si>
  <si>
    <t>Ate $30</t>
  </si>
  <si>
    <t>Ate $80</t>
  </si>
  <si>
    <t>6.24.19</t>
  </si>
  <si>
    <t>Dalee Enterprises</t>
  </si>
  <si>
    <t>B&amp;J Rocket America</t>
  </si>
  <si>
    <t>Standard Forwarding Co.</t>
  </si>
  <si>
    <t>6.25.19</t>
  </si>
  <si>
    <t>Nutrtion Outlet</t>
  </si>
  <si>
    <t>6.27.19</t>
  </si>
  <si>
    <t>Smiley Honey</t>
  </si>
  <si>
    <t>Cocktail Courier</t>
  </si>
  <si>
    <t>AAA Couper</t>
  </si>
  <si>
    <t>7.1.19</t>
  </si>
  <si>
    <t>Roth Sharp Tools</t>
  </si>
  <si>
    <t>Interfood Plaza Latina</t>
  </si>
  <si>
    <t>Ward</t>
  </si>
  <si>
    <t>oo84074489</t>
  </si>
  <si>
    <t>7.8.19</t>
  </si>
  <si>
    <t>LA Fitness/Rock Hard Café</t>
  </si>
  <si>
    <t>A.Du Pyle</t>
  </si>
  <si>
    <t>Best4Less</t>
  </si>
  <si>
    <t>best4less</t>
  </si>
  <si>
    <t>Joe Medina</t>
  </si>
  <si>
    <t>SwipeSense</t>
  </si>
  <si>
    <t>General Asembly</t>
  </si>
  <si>
    <t>Natividad Med Center</t>
  </si>
  <si>
    <t>Expeditited</t>
  </si>
  <si>
    <t>EX</t>
  </si>
  <si>
    <t>refund liftgate at pick up</t>
  </si>
  <si>
    <t>Expedited</t>
  </si>
  <si>
    <t>7.9.19</t>
  </si>
  <si>
    <t>Softair Difusers</t>
  </si>
  <si>
    <t>Davison Tool</t>
  </si>
  <si>
    <t>Kuck Mechanical</t>
  </si>
  <si>
    <t>Mt Sunrise Feed</t>
  </si>
  <si>
    <t>additional charges</t>
  </si>
  <si>
    <t>o690622365</t>
  </si>
  <si>
    <t>7.10.19</t>
  </si>
  <si>
    <t>Traco Manufacturing</t>
  </si>
  <si>
    <t>7.11.19</t>
  </si>
  <si>
    <t>Blue Chip Group</t>
  </si>
  <si>
    <t>OFD</t>
  </si>
  <si>
    <t>7.12.19</t>
  </si>
  <si>
    <t>Rigby Produce</t>
  </si>
  <si>
    <t>7.15.19</t>
  </si>
  <si>
    <t>Hensley Hay &amp; Grain</t>
  </si>
  <si>
    <t>Hobbe Container Co</t>
  </si>
  <si>
    <t>Dependable Hwy</t>
  </si>
  <si>
    <t>7.16.19</t>
  </si>
  <si>
    <t>FI Sales</t>
  </si>
  <si>
    <t>Contro-X Medical</t>
  </si>
  <si>
    <t>Univercity of Utah</t>
  </si>
  <si>
    <t>UPS</t>
  </si>
  <si>
    <t>General Assembly</t>
  </si>
  <si>
    <t>FedEx Economy</t>
  </si>
  <si>
    <t>Tutuly's Distribution</t>
  </si>
  <si>
    <t>Shelton Turnbull</t>
  </si>
  <si>
    <t>Villanueva Warhouse</t>
  </si>
  <si>
    <t>7.17.19</t>
  </si>
  <si>
    <t>Next Resins</t>
  </si>
  <si>
    <t>Holland</t>
  </si>
  <si>
    <t>Nu Earth Labs</t>
  </si>
  <si>
    <t>Bottlemate</t>
  </si>
  <si>
    <t>Creative concepts</t>
  </si>
  <si>
    <t>Roadrunner</t>
  </si>
  <si>
    <t>7.18.19</t>
  </si>
  <si>
    <t>UnityPoint Health</t>
  </si>
  <si>
    <t>Standard Forwarding</t>
  </si>
  <si>
    <t>7.19.19</t>
  </si>
  <si>
    <t>Discount Nutrition</t>
  </si>
  <si>
    <t>7.22.19</t>
  </si>
  <si>
    <t>Co-Op Sauce</t>
  </si>
  <si>
    <t>Contract Comestible</t>
  </si>
  <si>
    <t>Midwest Motor Ecpress Inc.</t>
  </si>
  <si>
    <t>(-$50 discount)</t>
  </si>
  <si>
    <t>7.23.19</t>
  </si>
  <si>
    <t>EXT $</t>
  </si>
  <si>
    <t>7.24.19</t>
  </si>
  <si>
    <t>7.26.19</t>
  </si>
  <si>
    <t>ID Packaging Co</t>
  </si>
  <si>
    <t>7.29.19</t>
  </si>
  <si>
    <t>Proclamation Ales</t>
  </si>
  <si>
    <t>Finback Brewery</t>
  </si>
  <si>
    <t>FedEx Priority</t>
  </si>
  <si>
    <t>Berkel Midwest</t>
  </si>
  <si>
    <t>Green Hills Farm</t>
  </si>
  <si>
    <t>PTL</t>
  </si>
  <si>
    <t>Value paper</t>
  </si>
  <si>
    <t>Apple Valley</t>
  </si>
  <si>
    <t>7.30.19</t>
  </si>
  <si>
    <t>Softaire Diffusers</t>
  </si>
  <si>
    <t>William C Reynolds</t>
  </si>
  <si>
    <t>Ridgby Produce</t>
  </si>
  <si>
    <t>88 Trucking Inc</t>
  </si>
  <si>
    <t>Dayton Freight</t>
  </si>
  <si>
    <t>8.1.19</t>
  </si>
  <si>
    <t>Outdoor Gear Inc</t>
  </si>
  <si>
    <t>Outdoor Gear</t>
  </si>
  <si>
    <t>Retail Concepts</t>
  </si>
  <si>
    <t>Traco</t>
  </si>
  <si>
    <t>Cancelled</t>
  </si>
  <si>
    <t>Planet Mother Earth</t>
  </si>
  <si>
    <t>Monterey Bay Spice</t>
  </si>
  <si>
    <t>Spice discounters</t>
  </si>
  <si>
    <t>Central Trans</t>
  </si>
  <si>
    <t>8.2.19</t>
  </si>
  <si>
    <t>Heavenly Honey</t>
  </si>
  <si>
    <t>AAA Cooper</t>
  </si>
  <si>
    <t>8.6.19</t>
  </si>
  <si>
    <t>8.8.19</t>
  </si>
  <si>
    <t>Sports Supplments</t>
  </si>
  <si>
    <t>fighting Estes on reweigh that turn it into reclass that goes from class 175 to class 125 they save money not get charged more.</t>
  </si>
  <si>
    <t>YRC</t>
  </si>
  <si>
    <t>Mt. Sunrise Feed</t>
  </si>
  <si>
    <t>8.9.19</t>
  </si>
  <si>
    <t>Tu ME Beverage</t>
  </si>
  <si>
    <t>AMCOR</t>
  </si>
  <si>
    <t>H.A. Rider and Sons</t>
  </si>
  <si>
    <t>YHL Logistics Inc</t>
  </si>
  <si>
    <t>8.13.19</t>
  </si>
  <si>
    <t>AL's Sporting Goods</t>
  </si>
  <si>
    <t>M M E</t>
  </si>
  <si>
    <t>International Transloas logistics</t>
  </si>
  <si>
    <t>Kasha industries</t>
  </si>
  <si>
    <t>LA Fitness/ Rock Hard Café</t>
  </si>
  <si>
    <t>8.14.19</t>
  </si>
  <si>
    <t>Roth Sharp tools</t>
  </si>
  <si>
    <t>ProKraft inc</t>
  </si>
  <si>
    <t>Carniceria Los Amigos</t>
  </si>
  <si>
    <t>8.15.19</t>
  </si>
  <si>
    <t>A Touch of Country Magic</t>
  </si>
  <si>
    <t>TOCM LLC</t>
  </si>
  <si>
    <t>Delhaize/Food Lion</t>
  </si>
  <si>
    <t>Joe's Sporting Goods</t>
  </si>
  <si>
    <t>MME</t>
  </si>
  <si>
    <t>Sun Pacific Industry</t>
  </si>
  <si>
    <t>M Resort Spa</t>
  </si>
  <si>
    <t>8.16.19</t>
  </si>
  <si>
    <t>Fox Chase Cancer Center</t>
  </si>
  <si>
    <t>8.19.19</t>
  </si>
  <si>
    <t>Hobbs Container</t>
  </si>
  <si>
    <t>Dependable Highway</t>
  </si>
  <si>
    <t>8.20.19</t>
  </si>
  <si>
    <t>8.22.19</t>
  </si>
  <si>
    <t>Fruit Service</t>
  </si>
  <si>
    <t>8.23.19</t>
  </si>
  <si>
    <t>Pecan Inc</t>
  </si>
  <si>
    <t>FedEx</t>
  </si>
  <si>
    <t>Vol</t>
  </si>
  <si>
    <t>J &amp; G Transmissions</t>
  </si>
  <si>
    <t>Kelly's Transmissions</t>
  </si>
  <si>
    <t>Lovelace medical</t>
  </si>
  <si>
    <t>8.26.19</t>
  </si>
  <si>
    <t>Discount natural foods</t>
  </si>
  <si>
    <t>Southeastern Freight Lines</t>
  </si>
  <si>
    <t>Simon Metals</t>
  </si>
  <si>
    <t>UPS Freight</t>
  </si>
  <si>
    <t>Van Beek Nutrition</t>
  </si>
  <si>
    <t>8.27.19</t>
  </si>
  <si>
    <t>8.28.19</t>
  </si>
  <si>
    <t>Bahama Int Global</t>
  </si>
  <si>
    <t>Clean City Innovations</t>
  </si>
  <si>
    <t>Clean City</t>
  </si>
  <si>
    <t>Denver Public Schools</t>
  </si>
  <si>
    <t>Reed Grain &amp; Bean</t>
  </si>
  <si>
    <t>GFL Global</t>
  </si>
  <si>
    <t>8.29.19</t>
  </si>
  <si>
    <t>Marky Sparky</t>
  </si>
  <si>
    <t>Expedited LA</t>
  </si>
  <si>
    <t>FTL</t>
  </si>
  <si>
    <t>Jan O Kafka</t>
  </si>
  <si>
    <t>DS Nutirition</t>
  </si>
  <si>
    <t>8.30.19</t>
  </si>
  <si>
    <t>Wilbur Ellis Co</t>
  </si>
  <si>
    <t>9.3.19</t>
  </si>
  <si>
    <t>Brookwood Medical</t>
  </si>
  <si>
    <t>Lifebred</t>
  </si>
  <si>
    <t>eGourmet</t>
  </si>
  <si>
    <t>Preffered Freezer</t>
  </si>
  <si>
    <t>R W Bozel</t>
  </si>
  <si>
    <t>9.4.19</t>
  </si>
  <si>
    <t>Open MRI of Corpus</t>
  </si>
  <si>
    <t>9.5.19</t>
  </si>
  <si>
    <t>Hoffman Meats</t>
  </si>
  <si>
    <t>JPW Industries</t>
  </si>
  <si>
    <t>Dayton</t>
  </si>
  <si>
    <t>9.6.19</t>
  </si>
  <si>
    <t>NYU Hospital Center</t>
  </si>
  <si>
    <t>BlueChip</t>
  </si>
  <si>
    <t xml:space="preserve">Natures Research </t>
  </si>
  <si>
    <t>9.9.19</t>
  </si>
  <si>
    <t>Air Comfort</t>
  </si>
  <si>
    <t>9.10.19</t>
  </si>
  <si>
    <t>Contract Comestibles</t>
  </si>
  <si>
    <t>Co-OP Sauce</t>
  </si>
  <si>
    <t>Royal Pillow</t>
  </si>
  <si>
    <t>Skeen Decorative Fabrics</t>
  </si>
  <si>
    <t>Royal Pillows</t>
  </si>
  <si>
    <t>Cathay Pacific cargo</t>
  </si>
  <si>
    <t>Outdoor gear</t>
  </si>
  <si>
    <t>9.11.19</t>
  </si>
  <si>
    <t>NNZ J&amp;J Supply</t>
  </si>
  <si>
    <t>MDS Express</t>
  </si>
  <si>
    <t>9.12.19</t>
  </si>
  <si>
    <t>Kelly's Transmission</t>
  </si>
  <si>
    <t>J &amp; G Transmission</t>
  </si>
  <si>
    <t> 10348515910</t>
  </si>
  <si>
    <t>9.13.19</t>
  </si>
  <si>
    <t>King Richard's Snacks</t>
  </si>
  <si>
    <t>Half Moon Bay Brewing</t>
  </si>
  <si>
    <t>Mutt &amp; Jeff's</t>
  </si>
  <si>
    <t>Richard Maicon</t>
  </si>
  <si>
    <t>Devils Canyon Brewing Co</t>
  </si>
  <si>
    <t>Unis BevMo</t>
  </si>
  <si>
    <t>9.17.19</t>
  </si>
  <si>
    <t>Support Power</t>
  </si>
  <si>
    <t>Univercity of MA</t>
  </si>
  <si>
    <t>A Du Pile</t>
  </si>
  <si>
    <t>9.16.19</t>
  </si>
  <si>
    <t>Machinery Northwest</t>
  </si>
  <si>
    <t>Machinery NW</t>
  </si>
  <si>
    <t>Transporting Cars Champ</t>
  </si>
  <si>
    <t>Retail concepts</t>
  </si>
  <si>
    <t>Smeding Performance</t>
  </si>
  <si>
    <t>All Karz Shop</t>
  </si>
  <si>
    <t>Daylight</t>
  </si>
  <si>
    <t>9.18.19</t>
  </si>
  <si>
    <t>Gold State Nut Co</t>
  </si>
  <si>
    <t xml:space="preserve">Depnedable </t>
  </si>
  <si>
    <t>ABCO Laboratories</t>
  </si>
  <si>
    <t>Dependable</t>
  </si>
  <si>
    <t>9.19.19</t>
  </si>
  <si>
    <t>9.20.19</t>
  </si>
  <si>
    <t>FedEx Vol</t>
  </si>
  <si>
    <t>Pecan Grove</t>
  </si>
  <si>
    <t>Pecan Grove Brownwood</t>
  </si>
  <si>
    <t>Pecan Grove Cedar</t>
  </si>
  <si>
    <t>ProKraft Inc</t>
  </si>
  <si>
    <t>Commercial Kitchens</t>
  </si>
  <si>
    <t>Southwestern Motor</t>
  </si>
  <si>
    <t>9.23.19</t>
  </si>
  <si>
    <t>Kiwi Shipping</t>
  </si>
  <si>
    <t>9.24.19</t>
  </si>
  <si>
    <t>Mark Albrecht Studio</t>
  </si>
  <si>
    <t>Sur-Fin chemical</t>
  </si>
  <si>
    <t>Mark Albrecht Design</t>
  </si>
  <si>
    <t>9.25.19</t>
  </si>
  <si>
    <t>MT. Sunrise Feed</t>
  </si>
  <si>
    <t>Amazon</t>
  </si>
  <si>
    <t>9.27.19</t>
  </si>
  <si>
    <t>Loveline Industries</t>
  </si>
  <si>
    <t>Loveline</t>
  </si>
  <si>
    <t>Con Edison</t>
  </si>
  <si>
    <t>Central</t>
  </si>
  <si>
    <t>Erik GP $162.64</t>
  </si>
  <si>
    <t>9.30.19</t>
  </si>
  <si>
    <t>Method Innovation</t>
  </si>
  <si>
    <t>They Hydro Source</t>
  </si>
  <si>
    <t>Miguel A Dominguez</t>
  </si>
  <si>
    <t>Mander Bros Enterprises LTD</t>
  </si>
  <si>
    <t>Advance Ceramics</t>
  </si>
  <si>
    <t>Saint-Gobain Ceramic</t>
  </si>
  <si>
    <t>Advanced Ceramics</t>
  </si>
  <si>
    <t>RAIL</t>
  </si>
  <si>
    <t>Echo intermodal</t>
  </si>
  <si>
    <t>Kavanaugh Restaurant</t>
  </si>
  <si>
    <t>Restaurant Supply</t>
  </si>
  <si>
    <t xml:space="preserve">FedEx Proity </t>
  </si>
  <si>
    <t>Flamecheck International</t>
  </si>
  <si>
    <t>Strive Foods</t>
  </si>
  <si>
    <t>Flamecheck</t>
  </si>
  <si>
    <t>10.1.19</t>
  </si>
  <si>
    <t>More Prepared</t>
  </si>
  <si>
    <t>Sopakco</t>
  </si>
  <si>
    <t>Town of Edgartown</t>
  </si>
  <si>
    <t>10.2.19</t>
  </si>
  <si>
    <t>Natures research</t>
  </si>
  <si>
    <t>LA Fitness/Rock hard</t>
  </si>
  <si>
    <t>A Du Pyle</t>
  </si>
  <si>
    <t>Conquest West</t>
  </si>
  <si>
    <t>Aleksandar Aleksandrov</t>
  </si>
  <si>
    <t>10.4.19</t>
  </si>
  <si>
    <t>Swiss Cellars</t>
  </si>
  <si>
    <t>Stable DC</t>
  </si>
  <si>
    <t>10.7.19</t>
  </si>
  <si>
    <t>Bergseth Bros</t>
  </si>
  <si>
    <t>XPO VOL</t>
  </si>
  <si>
    <t>Engrave Incorp</t>
  </si>
  <si>
    <t>DOHRN</t>
  </si>
  <si>
    <t>10.8.19</t>
  </si>
  <si>
    <t>NYC TCW (056)</t>
  </si>
  <si>
    <t>xpo</t>
  </si>
  <si>
    <t>YRC $51.86</t>
  </si>
  <si>
    <t>10.9.19</t>
  </si>
  <si>
    <t>ProLine Sports</t>
  </si>
  <si>
    <t>Proline Sports</t>
  </si>
  <si>
    <t>Federated Co-Op</t>
  </si>
  <si>
    <t>YCR Tradeshow</t>
  </si>
  <si>
    <t xml:space="preserve">XPO   </t>
  </si>
  <si>
    <t>10.10.19</t>
  </si>
  <si>
    <t>Soltau Enterprises</t>
  </si>
  <si>
    <t>Midwest Theater Seating</t>
  </si>
  <si>
    <t>Ship Happends</t>
  </si>
  <si>
    <t>Kevin Deedorf</t>
  </si>
  <si>
    <t>NuEarth Labs</t>
  </si>
  <si>
    <t>Bottlemate USA</t>
  </si>
  <si>
    <t>NuEarth labs</t>
  </si>
  <si>
    <t>Xpress Global</t>
  </si>
  <si>
    <t>UPS $162.60</t>
  </si>
  <si>
    <t>10.11.19</t>
  </si>
  <si>
    <t>King Richard's</t>
  </si>
  <si>
    <t>richard maicon</t>
  </si>
  <si>
    <t>ReClassed dispute</t>
  </si>
  <si>
    <t>10.14.19</t>
  </si>
  <si>
    <t>Rhenus Projects</t>
  </si>
  <si>
    <t>Vitamin center</t>
  </si>
  <si>
    <t>10.15.19</t>
  </si>
  <si>
    <t>NNZJ&amp;J Supply</t>
  </si>
  <si>
    <t>10.16.19</t>
  </si>
  <si>
    <t>Expeditors</t>
  </si>
  <si>
    <t>10.17.19</t>
  </si>
  <si>
    <t>Gertex Hosiery</t>
  </si>
  <si>
    <t>Proline sports</t>
  </si>
  <si>
    <t xml:space="preserve">Adam &amp; Sons </t>
  </si>
  <si>
    <t>NG Trucking</t>
  </si>
  <si>
    <t>oo84149711</t>
  </si>
  <si>
    <t>10.18.19</t>
  </si>
  <si>
    <t>Endur-O-Seal</t>
  </si>
  <si>
    <t>Endur-o-Seal</t>
  </si>
  <si>
    <t>Texas HRE</t>
  </si>
  <si>
    <t>Southewest Motors</t>
  </si>
  <si>
    <t>oo157996630</t>
  </si>
  <si>
    <t>DISPUTE: add $170, FedEx didn’t reply, I messed up on putting charges in the system it got invoiced to client and carrier. Client has been instructed to short pay to what was quoted. Need to find out how we are covering the $170 diff</t>
  </si>
  <si>
    <t>10.21.19</t>
  </si>
  <si>
    <t>Lancer Textiles</t>
  </si>
  <si>
    <t>Myletex</t>
  </si>
  <si>
    <t>MSB Designs</t>
  </si>
  <si>
    <t>Forward Air</t>
  </si>
  <si>
    <t>Nova Safety</t>
  </si>
  <si>
    <t>Clean Earth Systems</t>
  </si>
  <si>
    <t>fabric Center</t>
  </si>
  <si>
    <t>148-5402602-9</t>
  </si>
  <si>
    <t>10.22.19</t>
  </si>
  <si>
    <t>Tu Me Beverage</t>
  </si>
  <si>
    <t>oo251782350</t>
  </si>
  <si>
    <t>10.23.19</t>
  </si>
  <si>
    <t>DS nutrition</t>
  </si>
  <si>
    <t>Nutrition outlet</t>
  </si>
  <si>
    <t xml:space="preserve">Bennie Sales </t>
  </si>
  <si>
    <t>Norcal Perlite</t>
  </si>
  <si>
    <t>Saia Vol</t>
  </si>
  <si>
    <t>Hooley Seed</t>
  </si>
  <si>
    <t>o45115587</t>
  </si>
  <si>
    <t>10.24.19</t>
  </si>
  <si>
    <t>Gunn Plastics</t>
  </si>
  <si>
    <t>Less $</t>
  </si>
  <si>
    <t>YRC (CAD)</t>
  </si>
  <si>
    <t>10.25.19</t>
  </si>
  <si>
    <t>Global Excellence Supply</t>
  </si>
  <si>
    <t>Tiopga Pipe</t>
  </si>
  <si>
    <t xml:space="preserve">Servicio Internacional </t>
  </si>
  <si>
    <t>10.28.19</t>
  </si>
  <si>
    <t>H. Arnold Wood Turning</t>
  </si>
  <si>
    <t>Durham's Pecan</t>
  </si>
  <si>
    <t>DHE</t>
  </si>
  <si>
    <t>Treasure Canyon calcium</t>
  </si>
  <si>
    <t>10.29.19</t>
  </si>
  <si>
    <t>Creative Concepts</t>
  </si>
  <si>
    <t>$$ UP</t>
  </si>
  <si>
    <t>$$ Down</t>
  </si>
  <si>
    <t>Urgent/Priority</t>
  </si>
  <si>
    <t>H. Sattler Plastics</t>
  </si>
  <si>
    <t>Phoenix Trading inc</t>
  </si>
  <si>
    <t>USNS Supply T-AOE 6</t>
  </si>
  <si>
    <t>Phoenix Trading</t>
  </si>
  <si>
    <t>Premier Wholesalers</t>
  </si>
  <si>
    <t>Distribution Center (blind)</t>
  </si>
  <si>
    <t>Annabell's This and That</t>
  </si>
  <si>
    <t>o261792583</t>
  </si>
  <si>
    <t>148-6116819-4</t>
  </si>
  <si>
    <t>USNS Yukon</t>
  </si>
  <si>
    <t>10.30.19</t>
  </si>
  <si>
    <t>Pro Line Sports</t>
  </si>
  <si>
    <t>Starmaker II</t>
  </si>
  <si>
    <t>London Drugs</t>
  </si>
  <si>
    <t>Idaho Packaging Co</t>
  </si>
  <si>
    <t>Buckhorn inc</t>
  </si>
  <si>
    <t>Trans-Epedite</t>
  </si>
  <si>
    <t xml:space="preserve">Coyote Express </t>
  </si>
  <si>
    <t>US Attachments</t>
  </si>
  <si>
    <t>US Attachments Inc</t>
  </si>
  <si>
    <t>Jerich International</t>
  </si>
  <si>
    <t>10.31.19</t>
  </si>
  <si>
    <t>Rodeo Dental</t>
  </si>
  <si>
    <t>o9909625</t>
  </si>
  <si>
    <t>11.1.19</t>
  </si>
  <si>
    <t>Natures Reseacrch</t>
  </si>
  <si>
    <t>Bannie Sales OAK</t>
  </si>
  <si>
    <t>MT Sunrise Feed</t>
  </si>
  <si>
    <t>Amazon CHA2</t>
  </si>
  <si>
    <t>Amazon DEN2</t>
  </si>
  <si>
    <t>Gold Way Express</t>
  </si>
  <si>
    <t>11.4.19</t>
  </si>
  <si>
    <t>Flamecheck internatinal</t>
  </si>
  <si>
    <t>Flamecheck international</t>
  </si>
  <si>
    <t>Adirondack Scenic</t>
  </si>
  <si>
    <t>Amazon ACY2</t>
  </si>
  <si>
    <t>UA Global</t>
  </si>
  <si>
    <t>Averitt Express</t>
  </si>
  <si>
    <t>Amazon LAX9</t>
  </si>
  <si>
    <t>E &amp; H Transport</t>
  </si>
  <si>
    <t xml:space="preserve">Liftgate at Delivery </t>
  </si>
  <si>
    <t>Freight Solutions</t>
  </si>
  <si>
    <t>Atlas Van Lines</t>
  </si>
  <si>
    <t>11.6.19</t>
  </si>
  <si>
    <t>Soltau Enerprises</t>
  </si>
  <si>
    <t>Aurora (residental)</t>
  </si>
  <si>
    <t xml:space="preserve">Kasha Industries </t>
  </si>
  <si>
    <t>LA Fitness/Rock hard café</t>
  </si>
  <si>
    <t>Cornerstone Industrial</t>
  </si>
  <si>
    <t>Amazon BF13</t>
  </si>
  <si>
    <t>L &amp; I Carriers Inc</t>
  </si>
  <si>
    <t>o45115749</t>
  </si>
  <si>
    <t>11.7.19</t>
  </si>
  <si>
    <t>Ingram Toledo</t>
  </si>
  <si>
    <t>View</t>
  </si>
  <si>
    <t>Vermont Commercial Warehouse</t>
  </si>
  <si>
    <t>NNZJ&amp;J</t>
  </si>
  <si>
    <t>ABF</t>
  </si>
  <si>
    <t>11.11.19</t>
  </si>
  <si>
    <t>Skeen Decorative</t>
  </si>
  <si>
    <t>Amazon PDX7</t>
  </si>
  <si>
    <t>S D Truck World</t>
  </si>
  <si>
    <t>11.12.19</t>
  </si>
  <si>
    <t>Phoenix Trading Inc</t>
  </si>
  <si>
    <t>Nielsen Hardware</t>
  </si>
  <si>
    <t>11.13.19</t>
  </si>
  <si>
    <t>o171567106</t>
  </si>
  <si>
    <t>Amazon IND5</t>
  </si>
  <si>
    <t>Highlander Transportation</t>
  </si>
  <si>
    <t>11.14.19</t>
  </si>
  <si>
    <t>Treasure Canyon</t>
  </si>
  <si>
    <t>Ski Sundries &amp; Supply</t>
  </si>
  <si>
    <t>11.15.19</t>
  </si>
  <si>
    <t>Amazon SAV3</t>
  </si>
  <si>
    <t>Sunset pacific</t>
  </si>
  <si>
    <t>Zorros Truck</t>
  </si>
  <si>
    <t>11.18.19</t>
  </si>
  <si>
    <t>Mix and Match Distributors</t>
  </si>
  <si>
    <t>AAA</t>
  </si>
  <si>
    <t>11.20.19</t>
  </si>
  <si>
    <t>Horizons inc</t>
  </si>
  <si>
    <t>United Coolair Corp</t>
  </si>
  <si>
    <t>oo84130185</t>
  </si>
  <si>
    <t>oo53709608</t>
  </si>
  <si>
    <t>11.21.19</t>
  </si>
  <si>
    <t>FLO-Tite</t>
  </si>
  <si>
    <t>ASG Logisitics/Global Excellence</t>
  </si>
  <si>
    <t>Valves &amp; Fittings</t>
  </si>
  <si>
    <t>oo158023580</t>
  </si>
  <si>
    <t>11.22.19</t>
  </si>
  <si>
    <t>Katie's Stores</t>
  </si>
  <si>
    <t>Kenyon Industries</t>
  </si>
  <si>
    <t>Owe them $75 discount on next shipment!</t>
  </si>
  <si>
    <t>Automatic Transmission</t>
  </si>
  <si>
    <t>11.25.19</t>
  </si>
  <si>
    <t xml:space="preserve">Cumberland Vacuume </t>
  </si>
  <si>
    <t>Eastern Metal</t>
  </si>
  <si>
    <t>INT</t>
  </si>
  <si>
    <t>Kuwait International Airport</t>
  </si>
  <si>
    <t>148-7918688-1</t>
  </si>
  <si>
    <t>11.26.19</t>
  </si>
  <si>
    <t>NCHF</t>
  </si>
  <si>
    <t>Evergreen</t>
  </si>
  <si>
    <t>Wallgreens</t>
  </si>
  <si>
    <t xml:space="preserve">rates@saia.com  call 800.765.7242 option 3 ext 2350 </t>
  </si>
  <si>
    <t>They did not authorize the liftgate at delivery. Ned tohave that charge removed!</t>
  </si>
  <si>
    <t>11.27.19</t>
  </si>
  <si>
    <t>12.2.19</t>
  </si>
  <si>
    <t>Pro Line Sparts CAD</t>
  </si>
  <si>
    <t>Katie's Store</t>
  </si>
  <si>
    <t>Minimax Group</t>
  </si>
  <si>
    <t>12.3.19</t>
  </si>
  <si>
    <t>Motor Casting company</t>
  </si>
  <si>
    <t>12.4.19</t>
  </si>
  <si>
    <t>Bennie OAK</t>
  </si>
  <si>
    <t>12.5.19</t>
  </si>
  <si>
    <t xml:space="preserve">Lancer Textiles </t>
  </si>
  <si>
    <t>COGS$85 Client $90 over length</t>
  </si>
  <si>
    <t>Invoiced in CAD $703 to client COGS $598</t>
  </si>
  <si>
    <t>Family Health Care</t>
  </si>
  <si>
    <t>General assembly</t>
  </si>
  <si>
    <t>12.6.19</t>
  </si>
  <si>
    <t>Pro Line Sports USD</t>
  </si>
  <si>
    <t>148-7450804-8</t>
  </si>
  <si>
    <t>12.9.19</t>
  </si>
  <si>
    <t xml:space="preserve">King Richard's </t>
  </si>
  <si>
    <t>Mutt &amp; Jeff's Porksin</t>
  </si>
  <si>
    <t>o451855856</t>
  </si>
  <si>
    <t>12.10.19</t>
  </si>
  <si>
    <t>12.12.19</t>
  </si>
  <si>
    <t>Dairy Specialty</t>
  </si>
  <si>
    <t>12.13.19</t>
  </si>
  <si>
    <t>FedEx Econ</t>
  </si>
  <si>
    <t>Cassady Closeout</t>
  </si>
  <si>
    <t>Monday Company</t>
  </si>
  <si>
    <t>Peak Furniture Sales</t>
  </si>
  <si>
    <t>Shepard Advanced</t>
  </si>
  <si>
    <t>Global Excellence</t>
  </si>
  <si>
    <t xml:space="preserve">Forged Compontents </t>
  </si>
  <si>
    <t>SMT</t>
  </si>
  <si>
    <t>Servicio Internacional</t>
  </si>
  <si>
    <t>12.16.19</t>
  </si>
  <si>
    <t>Hazard ARH</t>
  </si>
  <si>
    <t>City Food Equipment</t>
  </si>
  <si>
    <t>Carniceria Contreras</t>
  </si>
  <si>
    <t>148-7922260-3</t>
  </si>
  <si>
    <t>12.17.19</t>
  </si>
  <si>
    <t>SwipeSense Inc</t>
  </si>
  <si>
    <t>Unity Point Health</t>
  </si>
  <si>
    <t>Dohrn</t>
  </si>
  <si>
    <t>ABC Laboratories</t>
  </si>
  <si>
    <t>A Duie Pyle</t>
  </si>
  <si>
    <t>Pioneer Industries</t>
  </si>
  <si>
    <t>LTLH</t>
  </si>
  <si>
    <t>oo158051290</t>
  </si>
  <si>
    <t>12.18.19</t>
  </si>
  <si>
    <t>Alban Scientific</t>
  </si>
  <si>
    <t>National distribution</t>
  </si>
  <si>
    <t>12.19.19</t>
  </si>
  <si>
    <t>Top Value Fabrics</t>
  </si>
  <si>
    <t>12.20.19</t>
  </si>
  <si>
    <t>Swipesense</t>
  </si>
  <si>
    <t>George Wahlen VA</t>
  </si>
  <si>
    <t>148-7979705-9</t>
  </si>
  <si>
    <t>12.23.19</t>
  </si>
  <si>
    <t>Johnston Memorial</t>
  </si>
  <si>
    <t>Central Freight</t>
  </si>
  <si>
    <t>Cogs increase $372.94 Client $380 Discount -$40</t>
  </si>
  <si>
    <t xml:space="preserve">Detention dispute they want $100 they only qualify for $50 </t>
  </si>
  <si>
    <t>12.27.19</t>
  </si>
  <si>
    <t>Contract comestibles</t>
  </si>
  <si>
    <t>Midwest Motors</t>
  </si>
  <si>
    <t>Auto invoice paid the Carrier before my dispute was settled! GRRR</t>
  </si>
  <si>
    <t>12.30.19</t>
  </si>
  <si>
    <t>12.31.19</t>
  </si>
  <si>
    <t>Saia terminal CO</t>
  </si>
  <si>
    <t>Romn @ Saia Terminal</t>
  </si>
  <si>
    <t>Starmaker</t>
  </si>
  <si>
    <t>1.3.20</t>
  </si>
  <si>
    <t>Katie's</t>
  </si>
  <si>
    <t>Indiana Convention</t>
  </si>
  <si>
    <t>1.6.20</t>
  </si>
  <si>
    <t>Midwest Theater</t>
  </si>
  <si>
    <t>Coastal Manufacturing</t>
  </si>
  <si>
    <t>CMI</t>
  </si>
  <si>
    <t>Martin Commerce CA</t>
  </si>
  <si>
    <t>Martin Sacramento</t>
  </si>
  <si>
    <t>LA Fittness/Rock hard</t>
  </si>
  <si>
    <t>Rist Transport</t>
  </si>
  <si>
    <t>Wilson Trucking Dock</t>
  </si>
  <si>
    <t>Baylor Scott Medical</t>
  </si>
  <si>
    <t>Outdoor Gear inc</t>
  </si>
  <si>
    <t>Peter Glen Ski Direct</t>
  </si>
  <si>
    <t>1.7.20</t>
  </si>
  <si>
    <t>International Transload</t>
  </si>
  <si>
    <t>Pleasant Valley</t>
  </si>
  <si>
    <t>1.8.20</t>
  </si>
  <si>
    <t>Pro Line Sports CAD</t>
  </si>
  <si>
    <t>Imaging Publications</t>
  </si>
  <si>
    <t>YRC CAD</t>
  </si>
  <si>
    <t>JenJill Pkg Inc</t>
  </si>
  <si>
    <t>Invoice ready for Auto</t>
  </si>
  <si>
    <t>1.9.20</t>
  </si>
  <si>
    <t>Texline Meat Proc</t>
  </si>
  <si>
    <t>R&amp;L</t>
  </si>
  <si>
    <t>Proline Sports Windsor</t>
  </si>
  <si>
    <t>1.10.19</t>
  </si>
  <si>
    <t>1.10.20</t>
  </si>
  <si>
    <t>Radford Transport</t>
  </si>
  <si>
    <t>Maverick distirbution</t>
  </si>
  <si>
    <t>1.13.20</t>
  </si>
  <si>
    <t>Method innovation</t>
  </si>
  <si>
    <t>Ceres Greens</t>
  </si>
  <si>
    <t>Won dispute!</t>
  </si>
  <si>
    <t>1.15.20</t>
  </si>
  <si>
    <t>Pacha soap</t>
  </si>
  <si>
    <t>Silgan Plastics</t>
  </si>
  <si>
    <t>Smith &amp; Vandiver</t>
  </si>
  <si>
    <t>1.16.20</t>
  </si>
  <si>
    <t>Peter Glenn Ski Direct</t>
  </si>
  <si>
    <t>1.17.20</t>
  </si>
  <si>
    <t>1.21.20</t>
  </si>
  <si>
    <t>Metro Metals</t>
  </si>
  <si>
    <t>Idaho Select</t>
  </si>
  <si>
    <t>1.23.20</t>
  </si>
  <si>
    <t>Cord-Sets Inc</t>
  </si>
  <si>
    <t>Nova Safety Products</t>
  </si>
  <si>
    <t>1.24.20</t>
  </si>
  <si>
    <t>Opelousas General</t>
  </si>
  <si>
    <t>Dixon container</t>
  </si>
  <si>
    <t>1.27.20</t>
  </si>
  <si>
    <t>Al's Sporting Goods</t>
  </si>
  <si>
    <t>1.28.20</t>
  </si>
  <si>
    <t>Summit Industries</t>
  </si>
  <si>
    <t>Noalab medical Clinic</t>
  </si>
  <si>
    <t>Archive Data Solutions</t>
  </si>
  <si>
    <t>Archive data</t>
  </si>
  <si>
    <t>Citibank/ Graham Magnetics</t>
  </si>
  <si>
    <t>Landstar Ranger</t>
  </si>
  <si>
    <t>1.29.20</t>
  </si>
  <si>
    <t>Vermont Commercial</t>
  </si>
  <si>
    <t>1.29.30</t>
  </si>
  <si>
    <t xml:space="preserve">Bluewater Ropes </t>
  </si>
  <si>
    <t>Thread Works</t>
  </si>
  <si>
    <t>Drake Extrusion</t>
  </si>
  <si>
    <t>1.30.20</t>
  </si>
  <si>
    <t>Conductix</t>
  </si>
  <si>
    <t>Univercell Wireless</t>
  </si>
  <si>
    <t>Kavanuagh Reaturant</t>
  </si>
  <si>
    <t>Combro Manufacturing</t>
  </si>
  <si>
    <t>Abel</t>
  </si>
  <si>
    <t>2.3.20</t>
  </si>
  <si>
    <t>1.31.20</t>
  </si>
  <si>
    <t>Dairy Specialty Co</t>
  </si>
  <si>
    <t>Brown Transfer</t>
  </si>
  <si>
    <t>2.4.10</t>
  </si>
  <si>
    <t>T3 Expo Toy Fair</t>
  </si>
  <si>
    <t>2.4.20</t>
  </si>
  <si>
    <t>Wilbur-Ellis Co</t>
  </si>
  <si>
    <t>Warehouse 055 NYC</t>
  </si>
  <si>
    <t>148-8814361-8</t>
  </si>
  <si>
    <t>2.6.20</t>
  </si>
  <si>
    <t>MapArt</t>
  </si>
  <si>
    <t>Marin General Hospita</t>
  </si>
  <si>
    <t>Liftgate Delivery cogs $75 client $80</t>
  </si>
  <si>
    <t>2.7.20</t>
  </si>
  <si>
    <t>The Data media Source</t>
  </si>
  <si>
    <t>2.10.20</t>
  </si>
  <si>
    <t>reweigh causes reclass need new invoice to match.</t>
  </si>
  <si>
    <t>Pro Line sports USD</t>
  </si>
  <si>
    <t>Dream Gear</t>
  </si>
  <si>
    <t>2.11.20</t>
  </si>
  <si>
    <t>428080400X</t>
  </si>
  <si>
    <t>2.11.10</t>
  </si>
  <si>
    <t>Royal vista Plastics</t>
  </si>
  <si>
    <t>2.12.20</t>
  </si>
  <si>
    <t>Everest Linens LLC</t>
  </si>
  <si>
    <t>Yates Blachery</t>
  </si>
  <si>
    <t>Enriquest Materials</t>
  </si>
  <si>
    <t>2.13.20</t>
  </si>
  <si>
    <t>Utah State univercity</t>
  </si>
  <si>
    <t>Symak Sales</t>
  </si>
  <si>
    <t>NYC transit Warehouse 055</t>
  </si>
  <si>
    <t>Bristol Regional</t>
  </si>
  <si>
    <t>o642531505</t>
  </si>
  <si>
    <t>148-7845588-1</t>
  </si>
  <si>
    <t>2.14.20</t>
  </si>
  <si>
    <t>SuperSonic Inc</t>
  </si>
  <si>
    <t>Britman Industries</t>
  </si>
  <si>
    <t>Soltau Enterprise</t>
  </si>
  <si>
    <t>Jillybugs Furniture</t>
  </si>
  <si>
    <t>Traffic Team inc</t>
  </si>
  <si>
    <t>2.15.20</t>
  </si>
  <si>
    <t>AV Providers</t>
  </si>
  <si>
    <t>2.19.20</t>
  </si>
  <si>
    <t>BottleMate</t>
  </si>
  <si>
    <t>Frontline</t>
  </si>
  <si>
    <t xml:space="preserve">Phoenix Trading </t>
  </si>
  <si>
    <t>Contact corportation</t>
  </si>
  <si>
    <t>AMIX Systems</t>
  </si>
  <si>
    <t>AT Controls inc</t>
  </si>
  <si>
    <t>Remedial Construction Services</t>
  </si>
  <si>
    <t>GFP Global Inc</t>
  </si>
  <si>
    <t xml:space="preserve">FedEx </t>
  </si>
  <si>
    <t>2.20.20</t>
  </si>
  <si>
    <t>Channel Manufacturing</t>
  </si>
  <si>
    <t>Pro Line sports CAD</t>
  </si>
  <si>
    <t>Britman Idustries</t>
  </si>
  <si>
    <t>LFL Group Delta Distibution</t>
  </si>
  <si>
    <t>625 CAD</t>
  </si>
  <si>
    <t>533.10 CAD</t>
  </si>
  <si>
    <t>Brick Calgary</t>
  </si>
  <si>
    <t>543 CAD</t>
  </si>
  <si>
    <t>Brick Edmonton</t>
  </si>
  <si>
    <t>Brick Mississauga</t>
  </si>
  <si>
    <t>Papp Intl Whse</t>
  </si>
  <si>
    <t>2.21.20</t>
  </si>
  <si>
    <t>Jacob K Javits Convention Center</t>
  </si>
  <si>
    <t>Norcal Perlite inc</t>
  </si>
  <si>
    <t>Valet Orthopeadics</t>
  </si>
  <si>
    <t>870 CAD</t>
  </si>
  <si>
    <t xml:space="preserve">719.71 CAD </t>
  </si>
  <si>
    <t>2.24.20</t>
  </si>
  <si>
    <t>Murdock Webbing Co</t>
  </si>
  <si>
    <t>A Duie pyle</t>
  </si>
  <si>
    <t>2.25.20</t>
  </si>
  <si>
    <t>Amix Systems</t>
  </si>
  <si>
    <t>2.26.20</t>
  </si>
  <si>
    <t>Archive Data Ssolutions</t>
  </si>
  <si>
    <t>Sullivan Strickler</t>
  </si>
  <si>
    <t>2.27.20</t>
  </si>
  <si>
    <t>Wada Farms</t>
  </si>
  <si>
    <t>2.28.20</t>
  </si>
  <si>
    <t>DS Nurtion</t>
  </si>
  <si>
    <t>In Control Medical</t>
  </si>
  <si>
    <t>InControl Medical</t>
  </si>
  <si>
    <t>Viveve Inc</t>
  </si>
  <si>
    <t>3.2.20</t>
  </si>
  <si>
    <t>North Idahol Energy Log</t>
  </si>
  <si>
    <t>North Idaho Energy</t>
  </si>
  <si>
    <t>Western Pneumatics</t>
  </si>
  <si>
    <t>563 CAD</t>
  </si>
  <si>
    <t>480.31 CAD</t>
  </si>
  <si>
    <t>148-7681682-9</t>
  </si>
  <si>
    <t>3.3.20</t>
  </si>
  <si>
    <t xml:space="preserve">Starmaker </t>
  </si>
  <si>
    <t xml:space="preserve">Therma Tech </t>
  </si>
  <si>
    <t>Pitt</t>
  </si>
  <si>
    <t>3.4.20</t>
  </si>
  <si>
    <t>Romn Saia term</t>
  </si>
  <si>
    <t>DTC Computer</t>
  </si>
  <si>
    <t>Cargill Inc</t>
  </si>
  <si>
    <t>3.5.20</t>
  </si>
  <si>
    <t>Brittman</t>
  </si>
  <si>
    <t>kasha Industris</t>
  </si>
  <si>
    <t>Damaged!</t>
  </si>
  <si>
    <t>3.9.20</t>
  </si>
  <si>
    <t>Everest Linens</t>
  </si>
  <si>
    <t>Commerce CA and Rancho CA</t>
  </si>
  <si>
    <t>Everst Linens</t>
  </si>
  <si>
    <t>Unlimited Carrier inc</t>
  </si>
  <si>
    <t>3.10.10</t>
  </si>
  <si>
    <t>Univercell</t>
  </si>
  <si>
    <t>508.77 CAD</t>
  </si>
  <si>
    <t>592 CAD</t>
  </si>
  <si>
    <t>206.98 CAD</t>
  </si>
  <si>
    <t>288 CAD</t>
  </si>
  <si>
    <t>3.10.20</t>
  </si>
  <si>
    <t xml:space="preserve">Pro Line Sports </t>
  </si>
  <si>
    <t>3.11.20</t>
  </si>
  <si>
    <t>Bruin Plastics</t>
  </si>
  <si>
    <t>Saia SLC UT</t>
  </si>
  <si>
    <t>CoLinx</t>
  </si>
  <si>
    <t>CITI</t>
  </si>
  <si>
    <t>papp intl Whse</t>
  </si>
  <si>
    <t>148-9830198-2</t>
  </si>
  <si>
    <t>148-9684611-1</t>
  </si>
  <si>
    <t xml:space="preserve">FTL </t>
  </si>
  <si>
    <t>3.12.20</t>
  </si>
  <si>
    <t>S &amp; W Imaging systems</t>
  </si>
  <si>
    <t>Bykev international</t>
  </si>
  <si>
    <t>o184408962</t>
  </si>
  <si>
    <t>3.13.20</t>
  </si>
  <si>
    <t>RTI Institute</t>
  </si>
  <si>
    <t>3.16.20</t>
  </si>
  <si>
    <t>LA Fitness/Rockhard</t>
  </si>
  <si>
    <t>Uniplast c/o SCI</t>
  </si>
  <si>
    <t>Outdoor gear Inc</t>
  </si>
  <si>
    <t>Clear Lane</t>
  </si>
  <si>
    <t>3.17.20</t>
  </si>
  <si>
    <t>148-9829437-7</t>
  </si>
  <si>
    <t>679CAD</t>
  </si>
  <si>
    <t>595.29 CAD</t>
  </si>
  <si>
    <t>3.18.20</t>
  </si>
  <si>
    <t>HNR Logistics</t>
  </si>
  <si>
    <t>Eastern metal</t>
  </si>
  <si>
    <t>BlueChip Group</t>
  </si>
  <si>
    <t>062-610834-7</t>
  </si>
  <si>
    <t>Calgary free astry pro</t>
  </si>
  <si>
    <t>148-9472219-9</t>
  </si>
  <si>
    <t>3.19.20</t>
  </si>
  <si>
    <t>3.20.20</t>
  </si>
  <si>
    <t>Pro Line sports usd</t>
  </si>
  <si>
    <t>starmaker</t>
  </si>
  <si>
    <t>r &amp; L</t>
  </si>
  <si>
    <t>The Sea Salt Superstore</t>
  </si>
  <si>
    <t>Smart Logistics</t>
  </si>
  <si>
    <t>Rumiano Cheese</t>
  </si>
  <si>
    <t>3.23.20</t>
  </si>
  <si>
    <t>Saint Luke's</t>
  </si>
  <si>
    <t>3.24.20</t>
  </si>
  <si>
    <t>Modecraft Fashions</t>
  </si>
  <si>
    <t>Evergree Packaging</t>
  </si>
  <si>
    <t>Cacique</t>
  </si>
  <si>
    <t>Fast Delivry Express</t>
  </si>
  <si>
    <t>Pairris Trucking</t>
  </si>
  <si>
    <t>3.25.20</t>
  </si>
  <si>
    <t>Pacha Soap</t>
  </si>
  <si>
    <t>Canadian Pacific</t>
  </si>
  <si>
    <t>CDL 1000 Inc</t>
  </si>
  <si>
    <t>Graham Magnetics</t>
  </si>
  <si>
    <t>3.26.20</t>
  </si>
  <si>
    <t>NU Earth Labs</t>
  </si>
  <si>
    <t>Global Tansport</t>
  </si>
  <si>
    <t>checked in</t>
  </si>
  <si>
    <t>returned to shipper</t>
  </si>
  <si>
    <t>0899278978 return tracking number</t>
  </si>
  <si>
    <t>3.27.20</t>
  </si>
  <si>
    <t>Idaho Packaging</t>
  </si>
  <si>
    <t>Blue Sky Filters Inc</t>
  </si>
  <si>
    <t>Ilya Semenyuta</t>
  </si>
  <si>
    <t>3.31.20</t>
  </si>
  <si>
    <t>Organics and More</t>
  </si>
  <si>
    <t>3.30.20</t>
  </si>
  <si>
    <t xml:space="preserve">Western Foods </t>
  </si>
  <si>
    <t>Sunstar Company</t>
  </si>
  <si>
    <t>Contact Comestibles</t>
  </si>
  <si>
    <t>148-9078922-6</t>
  </si>
  <si>
    <t>148-9757035-5</t>
  </si>
  <si>
    <t>Koned Logist</t>
  </si>
  <si>
    <t xml:space="preserve">DTC Computer </t>
  </si>
  <si>
    <t xml:space="preserve">The Data Media </t>
  </si>
  <si>
    <t>4.1.20</t>
  </si>
  <si>
    <t>Amazon LAX 9</t>
  </si>
  <si>
    <t>4.2.20</t>
  </si>
  <si>
    <t>Pacha Soaps</t>
  </si>
  <si>
    <t>Vanguard Soap</t>
  </si>
  <si>
    <t>Osmose Utilites</t>
  </si>
  <si>
    <t>148-9374051-5</t>
  </si>
  <si>
    <t>4.6.20</t>
  </si>
  <si>
    <t>Fulton Pacific Co</t>
  </si>
  <si>
    <t>The Data Media Source</t>
  </si>
  <si>
    <t>USS-NSA</t>
  </si>
  <si>
    <t>4.7.20</t>
  </si>
  <si>
    <t>D &amp; D Technologies</t>
  </si>
  <si>
    <t>4.8.20</t>
  </si>
  <si>
    <t>NewCo3</t>
  </si>
  <si>
    <t>Pleasant Velley</t>
  </si>
  <si>
    <t>Nu Eath Labs</t>
  </si>
  <si>
    <t>4.10.20</t>
  </si>
  <si>
    <t>Regeneron</t>
  </si>
  <si>
    <t>4.13.20</t>
  </si>
  <si>
    <t>Major Warehouse Distribution</t>
  </si>
  <si>
    <t>4.14.20</t>
  </si>
  <si>
    <t>Viveve</t>
  </si>
  <si>
    <t>Kavanaugh Resturant</t>
  </si>
  <si>
    <t>Richard's Restaurant</t>
  </si>
  <si>
    <t>4.16.20</t>
  </si>
  <si>
    <t>Glenn Clawson Home</t>
  </si>
  <si>
    <t>148-9933919-7</t>
  </si>
  <si>
    <t>4.15.20</t>
  </si>
  <si>
    <t>JenJil Packaging</t>
  </si>
  <si>
    <t>Qorpak</t>
  </si>
  <si>
    <t>Nova</t>
  </si>
  <si>
    <t>4.17.20</t>
  </si>
  <si>
    <t>Patty O Matic</t>
  </si>
  <si>
    <t>Quartz</t>
  </si>
  <si>
    <t>VL</t>
  </si>
  <si>
    <t>Dyno Nobel</t>
  </si>
  <si>
    <t>4.20.20.</t>
  </si>
  <si>
    <t>Willbur-Ellis</t>
  </si>
  <si>
    <t>357393383X</t>
  </si>
  <si>
    <t>4.21.20</t>
  </si>
  <si>
    <t>Silkway Alliance Ground</t>
  </si>
  <si>
    <t>4.22.20</t>
  </si>
  <si>
    <t>Hydrology</t>
  </si>
  <si>
    <t>Sungistix</t>
  </si>
  <si>
    <t>Unix Montebello</t>
  </si>
  <si>
    <t>Custom</t>
  </si>
  <si>
    <t>4.27.20</t>
  </si>
  <si>
    <t>Joe Hagard Organics</t>
  </si>
  <si>
    <t>4.28.20</t>
  </si>
  <si>
    <t>UBS</t>
  </si>
  <si>
    <t>Pitt Ohio</t>
  </si>
  <si>
    <t>148-9152757-5</t>
  </si>
  <si>
    <t>4.29.20</t>
  </si>
  <si>
    <t>Narcote</t>
  </si>
  <si>
    <t>R&amp;C Supply</t>
  </si>
  <si>
    <t>148-9252510-7</t>
  </si>
  <si>
    <t>4.30.20</t>
  </si>
  <si>
    <t>Interfood 3 Hermanos</t>
  </si>
  <si>
    <t>Vitamin Canter</t>
  </si>
  <si>
    <t>Nature's Research</t>
  </si>
  <si>
    <t>Discount Natural foods</t>
  </si>
  <si>
    <t>A. Duie Pyle</t>
  </si>
  <si>
    <t>5.1.20</t>
  </si>
  <si>
    <t>NYCTCW (056)</t>
  </si>
  <si>
    <t>148-9413153-2</t>
  </si>
  <si>
    <t>5.4.20</t>
  </si>
  <si>
    <t>Air China Cargo</t>
  </si>
  <si>
    <t>Pacha soap Pure &amp; Gental</t>
  </si>
  <si>
    <t>Southeastern</t>
  </si>
  <si>
    <t>Triple H Food Processor</t>
  </si>
  <si>
    <t>NS Transport</t>
  </si>
  <si>
    <t>5.5.20</t>
  </si>
  <si>
    <t>Creative Displays</t>
  </si>
  <si>
    <t>G-P Designs</t>
  </si>
  <si>
    <t>coastal manufacturing</t>
  </si>
  <si>
    <t>Costco Wholesale</t>
  </si>
  <si>
    <t>5.6.20</t>
  </si>
  <si>
    <t>Klp Commercial</t>
  </si>
  <si>
    <t>Klp Yard</t>
  </si>
  <si>
    <t>Jones bros Construction</t>
  </si>
  <si>
    <t>Averitt Express inc</t>
  </si>
  <si>
    <t>5.7.20</t>
  </si>
  <si>
    <t>5.11.20</t>
  </si>
  <si>
    <t>Pretium-Custom</t>
  </si>
  <si>
    <t>Royal Express Adrew Brinkmann</t>
  </si>
  <si>
    <t>UnitPoint Health</t>
  </si>
  <si>
    <t>Bgeneral Assembly</t>
  </si>
  <si>
    <t>Distribifora Delhers</t>
  </si>
  <si>
    <t>5.12.20</t>
  </si>
  <si>
    <t>Widner Product</t>
  </si>
  <si>
    <t>Bredehoeft Millworks</t>
  </si>
  <si>
    <t>Widner Product Finishing</t>
  </si>
  <si>
    <t>5.13.20</t>
  </si>
  <si>
    <t>Engrave incorporated</t>
  </si>
  <si>
    <t>5.14.20</t>
  </si>
  <si>
    <t>148-8885130-1</t>
  </si>
  <si>
    <t>Surgical Specialists of Alaska</t>
  </si>
  <si>
    <t>Span-Alaska</t>
  </si>
  <si>
    <t>Widner</t>
  </si>
  <si>
    <t>Builders Alliance</t>
  </si>
  <si>
    <t>Southwestern</t>
  </si>
  <si>
    <t>5.15.20</t>
  </si>
  <si>
    <t>Bosch's Meat Market</t>
  </si>
  <si>
    <t>Royal Express Mike Kaufman</t>
  </si>
  <si>
    <t>oo160766650</t>
  </si>
  <si>
    <t>o75459540</t>
  </si>
  <si>
    <t>5.19.20</t>
  </si>
  <si>
    <t>Archive Data solutions</t>
  </si>
  <si>
    <t>Graham magnetics</t>
  </si>
  <si>
    <t>5.20.20</t>
  </si>
  <si>
    <t>Soap Creek</t>
  </si>
  <si>
    <t>Royal Express Andrew Brinkmann</t>
  </si>
  <si>
    <t>Unlimited Carrier Steve May</t>
  </si>
  <si>
    <t>5.21.20</t>
  </si>
  <si>
    <t xml:space="preserve">Widner </t>
  </si>
  <si>
    <t>Nations Cabinetry</t>
  </si>
  <si>
    <t>Doax LLC</t>
  </si>
  <si>
    <t>Williamston Municipal Center</t>
  </si>
  <si>
    <t>Bredeheoft Millworks</t>
  </si>
  <si>
    <t>Triple H Food</t>
  </si>
  <si>
    <t>USP bottling</t>
  </si>
  <si>
    <t>Shade USA</t>
  </si>
  <si>
    <t>Long Term Global</t>
  </si>
  <si>
    <t>5.22.20</t>
  </si>
  <si>
    <t>Family HealthCare Clinic</t>
  </si>
  <si>
    <t>Valley Cartage</t>
  </si>
  <si>
    <t>148-8885776-1</t>
  </si>
  <si>
    <t>Treasure Canyon Calcium</t>
  </si>
  <si>
    <t>5.26.20</t>
  </si>
  <si>
    <t>Kavanuagh Restaurant</t>
  </si>
  <si>
    <t>Food Warming Equipment</t>
  </si>
  <si>
    <t>Kavanaugh Restaruant</t>
  </si>
  <si>
    <t>5.27.20</t>
  </si>
  <si>
    <t>Promarks Vac Inc</t>
  </si>
  <si>
    <t>Foodtown</t>
  </si>
  <si>
    <t>Berkel midwest</t>
  </si>
  <si>
    <t>K &amp; R Custom Butchering</t>
  </si>
  <si>
    <t>Pacha Soap Pure and Gentle</t>
  </si>
  <si>
    <t>5.28.20</t>
  </si>
  <si>
    <t>Thermocal mines</t>
  </si>
  <si>
    <t>o72269572</t>
  </si>
  <si>
    <t>5.29.20</t>
  </si>
  <si>
    <t>wider products</t>
  </si>
  <si>
    <t>Yates Bleachery</t>
  </si>
  <si>
    <t xml:space="preserve">Enriquest materials </t>
  </si>
  <si>
    <t>Nitro Beverage</t>
  </si>
  <si>
    <t>Mossberg &amp; Company</t>
  </si>
  <si>
    <t>Nitro Beverage Co</t>
  </si>
  <si>
    <t>La Hacienda Meat market</t>
  </si>
  <si>
    <t>far156577</t>
  </si>
  <si>
    <t>6.1.20</t>
  </si>
  <si>
    <t>Novant Matthews Medical</t>
  </si>
  <si>
    <t>6.2.20</t>
  </si>
  <si>
    <t>The bee Folks</t>
  </si>
  <si>
    <t>SouthEastern</t>
  </si>
  <si>
    <t>Flamecheck Internatnional</t>
  </si>
  <si>
    <t>Frank Barbett</t>
  </si>
  <si>
    <t>Norcal Perlite Inc</t>
  </si>
  <si>
    <t>6.3.20</t>
  </si>
  <si>
    <t>Rosewell park</t>
  </si>
  <si>
    <t>Spiral Paper tube</t>
  </si>
  <si>
    <t>H Arnold Wood</t>
  </si>
  <si>
    <t>Myltetex</t>
  </si>
  <si>
    <t>EXP</t>
  </si>
  <si>
    <t>Millhouse</t>
  </si>
  <si>
    <t>Ocean Edge</t>
  </si>
  <si>
    <t>149-1255216-4</t>
  </si>
  <si>
    <t>6.4.20</t>
  </si>
  <si>
    <t>Richlin fabrics</t>
  </si>
  <si>
    <t>Kiwanis Mankato</t>
  </si>
  <si>
    <t>Westwood Millwork</t>
  </si>
  <si>
    <t>oo3148219</t>
  </si>
  <si>
    <t>148-9699309-5</t>
  </si>
  <si>
    <t>6.5.20</t>
  </si>
  <si>
    <t>Costco</t>
  </si>
  <si>
    <t>FedEx P</t>
  </si>
  <si>
    <t>148-9407950-9</t>
  </si>
  <si>
    <t>6.8.20</t>
  </si>
  <si>
    <t>MacNeal Hospital</t>
  </si>
  <si>
    <t>Sandy Beach</t>
  </si>
  <si>
    <t>City of Dublin</t>
  </si>
  <si>
    <t>Lake Erie Tobacco Company</t>
  </si>
  <si>
    <t>LLFLEX</t>
  </si>
  <si>
    <t>LETC</t>
  </si>
  <si>
    <t>6.9.20</t>
  </si>
  <si>
    <t>Round House Mfg</t>
  </si>
  <si>
    <t>Scovill Fasteners</t>
  </si>
  <si>
    <t>Round House</t>
  </si>
  <si>
    <t>o861639979</t>
  </si>
  <si>
    <t>Cal Pro sports</t>
  </si>
  <si>
    <t>Pertle Farms</t>
  </si>
  <si>
    <t>6.10.20</t>
  </si>
  <si>
    <t>St Francis Church</t>
  </si>
  <si>
    <t>Idaho Packaging co</t>
  </si>
  <si>
    <t>HNW/Stretch Products</t>
  </si>
  <si>
    <t>Ameripak</t>
  </si>
  <si>
    <t>Ameripak inc</t>
  </si>
  <si>
    <t>Kaufman Metals</t>
  </si>
  <si>
    <t>6.11.20</t>
  </si>
  <si>
    <t>Clearlane</t>
  </si>
  <si>
    <t>149-1320189-4</t>
  </si>
  <si>
    <t>148-9684695-4</t>
  </si>
  <si>
    <t>6.12.20</t>
  </si>
  <si>
    <t>Dectrinity</t>
  </si>
  <si>
    <t>6.15.20</t>
  </si>
  <si>
    <t>Elmhurst memorial</t>
  </si>
  <si>
    <t>Edward hospital</t>
  </si>
  <si>
    <t>Bredehoeft</t>
  </si>
  <si>
    <t>Ashely Garmon</t>
  </si>
  <si>
    <t>6.16.20</t>
  </si>
  <si>
    <t>City food Equipment</t>
  </si>
  <si>
    <t xml:space="preserve">Issac </t>
  </si>
  <si>
    <t>Shade USA EE Trading</t>
  </si>
  <si>
    <t>Duran Contracting</t>
  </si>
  <si>
    <t>Genesis North America</t>
  </si>
  <si>
    <t>6.18.20</t>
  </si>
  <si>
    <t>Suny Upstate Medical</t>
  </si>
  <si>
    <t>Churchill</t>
  </si>
  <si>
    <t>USDA/ ARS</t>
  </si>
  <si>
    <t>PLS</t>
  </si>
  <si>
    <t>o872140651</t>
  </si>
  <si>
    <t>6.19.20</t>
  </si>
  <si>
    <t>Always There</t>
  </si>
  <si>
    <t>Freymiller Inc</t>
  </si>
  <si>
    <t>Nu-Way Transportation</t>
  </si>
  <si>
    <t>Howard Univesity</t>
  </si>
  <si>
    <t>6.22.20</t>
  </si>
  <si>
    <t>JDS Trucking</t>
  </si>
  <si>
    <t>o80261253</t>
  </si>
  <si>
    <t xml:space="preserve">Gerald Champion Regional </t>
  </si>
  <si>
    <t>6.23.20</t>
  </si>
  <si>
    <t>Nations cabinetry</t>
  </si>
  <si>
    <t>North American Solutions</t>
  </si>
  <si>
    <t>o79091136</t>
  </si>
  <si>
    <t>6.24.20</t>
  </si>
  <si>
    <t>Dyno Season Solution</t>
  </si>
  <si>
    <t>Creative displays</t>
  </si>
  <si>
    <t>Powell Valley Millwork</t>
  </si>
  <si>
    <t>6.25.20</t>
  </si>
  <si>
    <t>oo160756660</t>
  </si>
  <si>
    <t>Jeff Van Huss</t>
  </si>
  <si>
    <t> 00160756900</t>
  </si>
  <si>
    <t>6.26.20</t>
  </si>
  <si>
    <t>Lakeshore Learning</t>
  </si>
  <si>
    <t>Central T</t>
  </si>
  <si>
    <t>6.29.20</t>
  </si>
  <si>
    <t>widner</t>
  </si>
  <si>
    <t>148-5124069-8</t>
  </si>
  <si>
    <t>6.30.20</t>
  </si>
  <si>
    <t>Neuco</t>
  </si>
  <si>
    <t>Nutrition Outlet</t>
  </si>
  <si>
    <t>149-1254956-6</t>
  </si>
  <si>
    <t>7.2.20</t>
  </si>
  <si>
    <t>Pure and Gentle</t>
  </si>
  <si>
    <t>The Pool Store</t>
  </si>
  <si>
    <t>RR</t>
  </si>
  <si>
    <t>Ameripak Inc</t>
  </si>
  <si>
    <t>Ameripak/Grigg</t>
  </si>
  <si>
    <t>Sintavia</t>
  </si>
  <si>
    <t>Purcell Jojoba int</t>
  </si>
  <si>
    <t>149-1402255-4</t>
  </si>
  <si>
    <t>J Alvarez Trucking</t>
  </si>
  <si>
    <t>7.6.20</t>
  </si>
  <si>
    <t>Mossberg &amp; company</t>
  </si>
  <si>
    <t>Nitro beverage</t>
  </si>
  <si>
    <t>LandstarExpress</t>
  </si>
  <si>
    <t>7.7.20</t>
  </si>
  <si>
    <t>APU Inc</t>
  </si>
  <si>
    <t>Franklin Hospital</t>
  </si>
  <si>
    <t>Nitro bev MD</t>
  </si>
  <si>
    <t>BlueChip group</t>
  </si>
  <si>
    <t>Best Yet</t>
  </si>
  <si>
    <t>7.8.20</t>
  </si>
  <si>
    <t>Monarch Products</t>
  </si>
  <si>
    <t>Burger Motorsports</t>
  </si>
  <si>
    <t>Schindler Service Center</t>
  </si>
  <si>
    <t>7.9.20</t>
  </si>
  <si>
    <t>Widner Finishing Products</t>
  </si>
  <si>
    <t>Bredegieft Mille works</t>
  </si>
  <si>
    <t>Nu-way Transportation</t>
  </si>
  <si>
    <t>Helbling's Supply</t>
  </si>
  <si>
    <t>Vulcan hart Co</t>
  </si>
  <si>
    <t>7.10.10</t>
  </si>
  <si>
    <t>S&amp;T CA Express</t>
  </si>
  <si>
    <t>7.10.20</t>
  </si>
  <si>
    <t>Calstone Company</t>
  </si>
  <si>
    <t>GMS Molds</t>
  </si>
  <si>
    <t>7.14.10</t>
  </si>
  <si>
    <t>Promarks Vac inc</t>
  </si>
  <si>
    <t>7.14.20</t>
  </si>
  <si>
    <t>Fit School</t>
  </si>
  <si>
    <t>Star manufacturing</t>
  </si>
  <si>
    <t>148-7702598-2</t>
  </si>
  <si>
    <t>Amazon BOS7</t>
  </si>
  <si>
    <t>Amazon DET2</t>
  </si>
  <si>
    <t>Cooper uninversity Hospital</t>
  </si>
  <si>
    <t>7.15.20</t>
  </si>
  <si>
    <t>Kind Spectrum</t>
  </si>
  <si>
    <t>7/15.20</t>
  </si>
  <si>
    <t>Blue Forest Farms</t>
  </si>
  <si>
    <t>148-9191536-6</t>
  </si>
  <si>
    <t>7.16.20</t>
  </si>
  <si>
    <t>Cable Moore</t>
  </si>
  <si>
    <t>MK Xpress inc</t>
  </si>
  <si>
    <t>7.17.20</t>
  </si>
  <si>
    <t>Nitro</t>
  </si>
  <si>
    <t>Allstar Packaging corp</t>
  </si>
  <si>
    <t>7.20.20</t>
  </si>
  <si>
    <t>Bak Foods</t>
  </si>
  <si>
    <t>St Anthony Memorial</t>
  </si>
  <si>
    <t>A2B Trucking &amp; Logistics</t>
  </si>
  <si>
    <t>Bazic Products</t>
  </si>
  <si>
    <t>Kaizen8 LLC</t>
  </si>
  <si>
    <t>7.21.20</t>
  </si>
  <si>
    <t>Indiana Railway Museum</t>
  </si>
  <si>
    <t>Hi Touch Distrobution</t>
  </si>
  <si>
    <t xml:space="preserve">Redbox c/O Sony </t>
  </si>
  <si>
    <t>Royal Express</t>
  </si>
  <si>
    <t>LTL Express Inc</t>
  </si>
  <si>
    <t>Bay Line Tools</t>
  </si>
  <si>
    <t>Bay Line Tool</t>
  </si>
  <si>
    <t>Klistoff Equipment</t>
  </si>
  <si>
    <t>Route 76 LLC</t>
  </si>
  <si>
    <t>7.22.20</t>
  </si>
  <si>
    <t>148-9317040-8</t>
  </si>
  <si>
    <t>A2B Trucking</t>
  </si>
  <si>
    <t>Vr Vertical</t>
  </si>
  <si>
    <t xml:space="preserve">Ameripak  </t>
  </si>
  <si>
    <t>Kollmorgen corp</t>
  </si>
  <si>
    <t>Liberty Tire Recycling</t>
  </si>
  <si>
    <t>7.23.20</t>
  </si>
  <si>
    <t>Plant 3</t>
  </si>
  <si>
    <t>Pacha Pure and Gentle</t>
  </si>
  <si>
    <t>Royal Express Inc</t>
  </si>
  <si>
    <t>GP Designs</t>
  </si>
  <si>
    <t>City of Owensboro</t>
  </si>
  <si>
    <t xml:space="preserve">R &amp; L </t>
  </si>
  <si>
    <t>148-9330003-9</t>
  </si>
  <si>
    <t>Revlon</t>
  </si>
  <si>
    <t>Opportunity Buying</t>
  </si>
  <si>
    <t>Private Label Supplements</t>
  </si>
  <si>
    <t>Lamarche MFg</t>
  </si>
  <si>
    <t>USA Canning</t>
  </si>
  <si>
    <t>Carolina Meadows</t>
  </si>
  <si>
    <t>CMC express</t>
  </si>
  <si>
    <t>Knoxville Rubber</t>
  </si>
  <si>
    <t>Aurora Cooperative</t>
  </si>
  <si>
    <t xml:space="preserve">7.23.20 </t>
  </si>
  <si>
    <t>7.24.20</t>
  </si>
  <si>
    <t>Logoplaste</t>
  </si>
  <si>
    <t>o810990144</t>
  </si>
  <si>
    <t>hobby Lobby stores inc</t>
  </si>
  <si>
    <t>Stonecreek cabinets</t>
  </si>
  <si>
    <t>7.27.20</t>
  </si>
  <si>
    <t>Themocal mines</t>
  </si>
  <si>
    <t>Power Allicance Inc</t>
  </si>
  <si>
    <t>Richlin facrics</t>
  </si>
  <si>
    <t>ETG</t>
  </si>
  <si>
    <t>Lyden Oil</t>
  </si>
  <si>
    <t>A A Studio</t>
  </si>
  <si>
    <t>A&amp;A Studios</t>
  </si>
  <si>
    <t xml:space="preserve">Bray Whaler </t>
  </si>
  <si>
    <t>o400253295</t>
  </si>
  <si>
    <t>03 Star trans</t>
  </si>
  <si>
    <t>7.28.20</t>
  </si>
  <si>
    <t>University of WA</t>
  </si>
  <si>
    <t>Antilliance</t>
  </si>
  <si>
    <t>7.29.20</t>
  </si>
  <si>
    <t>Tri-State Motor</t>
  </si>
  <si>
    <t>149-0495986-4</t>
  </si>
  <si>
    <t>oo156832030</t>
  </si>
  <si>
    <t>7.30.20</t>
  </si>
  <si>
    <t>Pro Line Sports NS</t>
  </si>
  <si>
    <t>7.31.20</t>
  </si>
  <si>
    <t xml:space="preserve">Katie's </t>
  </si>
  <si>
    <t>Charlie's Fixtures</t>
  </si>
  <si>
    <t>Metro RS LLC</t>
  </si>
  <si>
    <t>DTC Computer Supplies</t>
  </si>
  <si>
    <t>viveve inc</t>
  </si>
  <si>
    <t>Midwest Motor</t>
  </si>
  <si>
    <t>MBI</t>
  </si>
  <si>
    <t>Radford transportation</t>
  </si>
  <si>
    <t>8.3.20</t>
  </si>
  <si>
    <t>Ceramsource Inc</t>
  </si>
  <si>
    <t>Ceramsource</t>
  </si>
  <si>
    <t>Alltherm Services Inc</t>
  </si>
  <si>
    <t>CA Montessori project</t>
  </si>
  <si>
    <t>TAT</t>
  </si>
  <si>
    <t>MacPac Corp</t>
  </si>
  <si>
    <t>DOT</t>
  </si>
  <si>
    <t>The Wholesale House</t>
  </si>
  <si>
    <t>149-0512622-4</t>
  </si>
  <si>
    <t>149-0662181-9</t>
  </si>
  <si>
    <t>8.4.20</t>
  </si>
  <si>
    <t>Custom Blow Molding</t>
  </si>
  <si>
    <t>Private label system</t>
  </si>
  <si>
    <t xml:space="preserve">Pretium-Customs </t>
  </si>
  <si>
    <t>Pioneer Packaging</t>
  </si>
  <si>
    <t>Gio Transportation</t>
  </si>
  <si>
    <t>Northland Chemical</t>
  </si>
  <si>
    <t>Merchant Transfer</t>
  </si>
  <si>
    <t>Northland Checmical</t>
  </si>
  <si>
    <t>Regional food bank</t>
  </si>
  <si>
    <t>PBE LLC</t>
  </si>
  <si>
    <t>PBE llc</t>
  </si>
  <si>
    <t>MWI Components</t>
  </si>
  <si>
    <t>DIY Affordable Shipping</t>
  </si>
  <si>
    <t>Ace Customs</t>
  </si>
  <si>
    <t>Propstore</t>
  </si>
  <si>
    <t>Bariedades Oasis</t>
  </si>
  <si>
    <t>Cool Assist</t>
  </si>
  <si>
    <t>Blamar Trucking Inc</t>
  </si>
  <si>
    <t>Charlies Fixtures</t>
  </si>
  <si>
    <t>8.5.20</t>
  </si>
  <si>
    <t>Rays Auto parts</t>
  </si>
  <si>
    <t>Custom Freight</t>
  </si>
  <si>
    <t>Everest Linenes</t>
  </si>
  <si>
    <t>8.6.20</t>
  </si>
  <si>
    <t>Space Craft</t>
  </si>
  <si>
    <t>roadrunner</t>
  </si>
  <si>
    <t>Land Star</t>
  </si>
  <si>
    <t>BC Freightways</t>
  </si>
  <si>
    <t>Eastern Metal USA</t>
  </si>
  <si>
    <t xml:space="preserve">Central  </t>
  </si>
  <si>
    <t xml:space="preserve">Widner Product </t>
  </si>
  <si>
    <t>Saia GTD 1200</t>
  </si>
  <si>
    <t>Valley music Sales</t>
  </si>
  <si>
    <t>Gem Shavings</t>
  </si>
  <si>
    <t xml:space="preserve">Gem Shavings </t>
  </si>
  <si>
    <t>Idahoe Jersey Girl</t>
  </si>
  <si>
    <t>A2B trucking</t>
  </si>
  <si>
    <t>Thirfty Florist</t>
  </si>
  <si>
    <t>Monarch Prodcuts</t>
  </si>
  <si>
    <t>Monarch Product</t>
  </si>
  <si>
    <t>Burger Mototsports</t>
  </si>
  <si>
    <t>Revent</t>
  </si>
  <si>
    <t>149-1491119-4</t>
  </si>
  <si>
    <t>8.7.20</t>
  </si>
  <si>
    <t>Classic Distribution</t>
  </si>
  <si>
    <t>Raytech diagnostics</t>
  </si>
  <si>
    <t>Barclays</t>
  </si>
  <si>
    <t>ltl</t>
  </si>
  <si>
    <t>Washington Wong</t>
  </si>
  <si>
    <t xml:space="preserve">Kavanaugh Restaruant </t>
  </si>
  <si>
    <t>Nationwide Fabrication</t>
  </si>
  <si>
    <t>Kavanaugh</t>
  </si>
  <si>
    <t>8.10.20</t>
  </si>
  <si>
    <t>Tower medical</t>
  </si>
  <si>
    <t>Postal Planet</t>
  </si>
  <si>
    <t>o89005158</t>
  </si>
  <si>
    <t>New York (055)</t>
  </si>
  <si>
    <t>149-1491101-2</t>
  </si>
  <si>
    <t>8.11.20</t>
  </si>
  <si>
    <t>El rey Home Décor</t>
  </si>
  <si>
    <t>8.12.20</t>
  </si>
  <si>
    <t>natures research</t>
  </si>
  <si>
    <t>Discount natural</t>
  </si>
  <si>
    <t>A.Duie</t>
  </si>
  <si>
    <t>reddaway</t>
  </si>
  <si>
    <t>Wholesome Nut</t>
  </si>
  <si>
    <t>Pictum USA</t>
  </si>
  <si>
    <t>Robles Products</t>
  </si>
  <si>
    <t>SouthWestern</t>
  </si>
  <si>
    <t>oo159794070</t>
  </si>
  <si>
    <t>8.13.20</t>
  </si>
  <si>
    <t>LA Distributing</t>
  </si>
  <si>
    <t>Mossberg</t>
  </si>
  <si>
    <t>kasha industries</t>
  </si>
  <si>
    <t>LTL Express</t>
  </si>
  <si>
    <t>Willbur-Ellis Co</t>
  </si>
  <si>
    <t>Jerry Meyers Co</t>
  </si>
  <si>
    <t>o77244732</t>
  </si>
  <si>
    <t>o230073231</t>
  </si>
  <si>
    <t>o811002863</t>
  </si>
  <si>
    <t>Berbic Corp</t>
  </si>
  <si>
    <t>8.14.20</t>
  </si>
  <si>
    <t>8.17.20</t>
  </si>
  <si>
    <t>The Wells Group</t>
  </si>
  <si>
    <t>the Wells Group</t>
  </si>
  <si>
    <t>Curtesy Chevolet</t>
  </si>
  <si>
    <t>744062889-3</t>
  </si>
  <si>
    <t>oo159730680</t>
  </si>
  <si>
    <t>Echo has yet to get new invoice in system but it is $381.62</t>
  </si>
  <si>
    <t>8.18.20</t>
  </si>
  <si>
    <t>MGO</t>
  </si>
  <si>
    <t>Custom Companies</t>
  </si>
  <si>
    <t>Hooley Seed Company</t>
  </si>
  <si>
    <t>8.19.20</t>
  </si>
  <si>
    <t>Sysco Food Services</t>
  </si>
  <si>
    <t>Amazon SMF3</t>
  </si>
  <si>
    <t>Usmex Trucking inc</t>
  </si>
  <si>
    <t>DS Nutrition</t>
  </si>
  <si>
    <t>Bay line Tool</t>
  </si>
  <si>
    <t>race Shop</t>
  </si>
  <si>
    <t>Mindscope Products</t>
  </si>
  <si>
    <t xml:space="preserve">TST </t>
  </si>
  <si>
    <t>GFP Response</t>
  </si>
  <si>
    <t>8.20.20</t>
  </si>
  <si>
    <t>Sweetwater Creek Honey</t>
  </si>
  <si>
    <t>ATD-American</t>
  </si>
  <si>
    <t>148-4834814-1</t>
  </si>
  <si>
    <t>JenJil Pkg Inc</t>
  </si>
  <si>
    <t>8.21.20</t>
  </si>
  <si>
    <t>Desert Freight Services</t>
  </si>
  <si>
    <t>Freightforwarding.com</t>
  </si>
  <si>
    <t>central</t>
  </si>
  <si>
    <t>ABF freight</t>
  </si>
  <si>
    <t>Coastal manufacturing</t>
  </si>
  <si>
    <t>H2O Jet</t>
  </si>
  <si>
    <t>o73366515</t>
  </si>
  <si>
    <t>148-6098302-3</t>
  </si>
  <si>
    <t>EM for POD so I can invoice</t>
  </si>
  <si>
    <t>8.24.20</t>
  </si>
  <si>
    <t>Seven Zero Seven</t>
  </si>
  <si>
    <t>The Studio Bayman</t>
  </si>
  <si>
    <t>8.25.20</t>
  </si>
  <si>
    <t>Zoom Zoom Parts</t>
  </si>
  <si>
    <t>148-8327923-5</t>
  </si>
  <si>
    <t>Claims submitted</t>
  </si>
  <si>
    <t>Radford Transportation</t>
  </si>
  <si>
    <t>Chalet market</t>
  </si>
  <si>
    <t>Beaverton Foods Inc</t>
  </si>
  <si>
    <t>HTG inc</t>
  </si>
  <si>
    <t>149-0942832-9</t>
  </si>
  <si>
    <t>Mario Martiez</t>
  </si>
  <si>
    <t>8.26.20</t>
  </si>
  <si>
    <t xml:space="preserve">Da hinosa </t>
  </si>
  <si>
    <t>8.27.20</t>
  </si>
  <si>
    <t>Ourdoor Gear</t>
  </si>
  <si>
    <t>Al's Sporting</t>
  </si>
  <si>
    <t>Air Krete</t>
  </si>
  <si>
    <t>Don Price</t>
  </si>
  <si>
    <t>Go To Logistics Inc</t>
  </si>
  <si>
    <t>8.28.20</t>
  </si>
  <si>
    <t>Archive data Solutions</t>
  </si>
  <si>
    <t>YRC GTD</t>
  </si>
  <si>
    <t>U of WA lander hall</t>
  </si>
  <si>
    <t>U of WA Willow hall</t>
  </si>
  <si>
    <t>CSA transportaton</t>
  </si>
  <si>
    <t>Hogue Inc</t>
  </si>
  <si>
    <t>Current Composites</t>
  </si>
  <si>
    <t>8.31.20</t>
  </si>
  <si>
    <t xml:space="preserve">Gunn Plastics </t>
  </si>
  <si>
    <t xml:space="preserve">XPO </t>
  </si>
  <si>
    <t>kent Commercial Warehouse</t>
  </si>
  <si>
    <t>A Duie</t>
  </si>
  <si>
    <t>R &amp; J construction</t>
  </si>
  <si>
    <t>9.1.20</t>
  </si>
  <si>
    <t>Joe's Sporting</t>
  </si>
  <si>
    <t>Aurura Cooperative</t>
  </si>
  <si>
    <t>C3 Transport</t>
  </si>
  <si>
    <t>DCO Test Facility</t>
  </si>
  <si>
    <t>Fast Mark Cargo</t>
  </si>
  <si>
    <t xml:space="preserve">Unity Point Health </t>
  </si>
  <si>
    <t>Standard Forward</t>
  </si>
  <si>
    <t xml:space="preserve"> +$50 for what?</t>
  </si>
  <si>
    <t>148-6101883-7</t>
  </si>
  <si>
    <t>city of St Joseph</t>
  </si>
  <si>
    <t>9.2.20</t>
  </si>
  <si>
    <t>Narciso</t>
  </si>
  <si>
    <t>A A studio</t>
  </si>
  <si>
    <t>Barberio Entertainment</t>
  </si>
  <si>
    <t>Goshen Forest Products</t>
  </si>
  <si>
    <t>149-0850650-5</t>
  </si>
  <si>
    <t>148-5679748-6</t>
  </si>
  <si>
    <t>Sysco Food</t>
  </si>
  <si>
    <t>o21370581</t>
  </si>
  <si>
    <t>9.3.20</t>
  </si>
  <si>
    <t>PBE LLC DBA Innotech</t>
  </si>
  <si>
    <t>PBE</t>
  </si>
  <si>
    <t>Simco Of South IN</t>
  </si>
  <si>
    <t>South East Carriers</t>
  </si>
  <si>
    <t>City of Kimball</t>
  </si>
  <si>
    <t>9.4.20</t>
  </si>
  <si>
    <t>DIY Affordable</t>
  </si>
  <si>
    <t>FreightForwarding.com</t>
  </si>
  <si>
    <t>BC Canada</t>
  </si>
  <si>
    <t>WillCall Fee $25</t>
  </si>
  <si>
    <t>Automotive Ave</t>
  </si>
  <si>
    <t>Aire Krete</t>
  </si>
  <si>
    <t>Kevin page</t>
  </si>
  <si>
    <t>oo3816463</t>
  </si>
  <si>
    <t>Jack Kennedy metals</t>
  </si>
  <si>
    <t>148-7693638-7</t>
  </si>
  <si>
    <t>9.8.20</t>
  </si>
  <si>
    <t>Hobbs Container Company</t>
  </si>
  <si>
    <t>Ironway Steel Corp</t>
  </si>
  <si>
    <t>ISSI</t>
  </si>
  <si>
    <t>9.9.20</t>
  </si>
  <si>
    <t>JenJill Packaging</t>
  </si>
  <si>
    <t>Hogue inc</t>
  </si>
  <si>
    <t>Cousineau Wood Products</t>
  </si>
  <si>
    <t>Hobs Container Company</t>
  </si>
  <si>
    <t xml:space="preserve">PTL </t>
  </si>
  <si>
    <t>Unix</t>
  </si>
  <si>
    <t>USP</t>
  </si>
  <si>
    <t>Narciso Lucena</t>
  </si>
  <si>
    <t>9.10.20</t>
  </si>
  <si>
    <t>Genesis Industries</t>
  </si>
  <si>
    <t>NASO Corp</t>
  </si>
  <si>
    <t>149-2281015-6</t>
  </si>
  <si>
    <t>o811002934</t>
  </si>
  <si>
    <t>West Coast Trading</t>
  </si>
  <si>
    <t>9.11.20</t>
  </si>
  <si>
    <t xml:space="preserve">365-holdings </t>
  </si>
  <si>
    <t>9.14.20</t>
  </si>
  <si>
    <t>Aire Krete-Kathi</t>
  </si>
  <si>
    <t>Kent commercial Warehosue</t>
  </si>
  <si>
    <t>951 constructionKevin Page</t>
  </si>
  <si>
    <t>9.15.20</t>
  </si>
  <si>
    <t>Hefty Seed</t>
  </si>
  <si>
    <t>Gold State Nut co</t>
  </si>
  <si>
    <t>9.16.20</t>
  </si>
  <si>
    <t>Sugar Mountain Sports</t>
  </si>
  <si>
    <t xml:space="preserve">Incontrol Medical </t>
  </si>
  <si>
    <t>9.17.20</t>
  </si>
  <si>
    <t>LA distributing</t>
  </si>
  <si>
    <t>Go2</t>
  </si>
  <si>
    <t>Claim filed</t>
  </si>
  <si>
    <t>Magnet City</t>
  </si>
  <si>
    <t>Auction Group</t>
  </si>
  <si>
    <t>Robert</t>
  </si>
  <si>
    <t>Atlantic Shipping</t>
  </si>
  <si>
    <t>9.18.20</t>
  </si>
  <si>
    <t>149-2280999-2</t>
  </si>
  <si>
    <t>Continental Western cor</t>
  </si>
  <si>
    <t>9.21.20</t>
  </si>
  <si>
    <t>Owen Steel Company</t>
  </si>
  <si>
    <t>Missy Allen</t>
  </si>
  <si>
    <t>Sysco North TX</t>
  </si>
  <si>
    <t>Masserants Feed</t>
  </si>
  <si>
    <t>Biondo Brothers Meat</t>
  </si>
  <si>
    <t>9.22.20</t>
  </si>
  <si>
    <t>o34578558</t>
  </si>
  <si>
    <t>9.23.20</t>
  </si>
  <si>
    <t>kasha Industries</t>
  </si>
  <si>
    <t>Engrave Incorporation</t>
  </si>
  <si>
    <t>Pentabox</t>
  </si>
  <si>
    <t>Stonecreek</t>
  </si>
  <si>
    <t>Edward Hospital</t>
  </si>
  <si>
    <t>Valley Caratage</t>
  </si>
  <si>
    <t>148-6098701-6</t>
  </si>
  <si>
    <t>9.24.20</t>
  </si>
  <si>
    <t>A A Studios Inc</t>
  </si>
  <si>
    <t>Shaffer Distibuting</t>
  </si>
  <si>
    <t>Knit Kabob</t>
  </si>
  <si>
    <t>9.25.20</t>
  </si>
  <si>
    <t>Peruvian Import</t>
  </si>
  <si>
    <t>Food Solutions</t>
  </si>
  <si>
    <t>148-3785314-3</t>
  </si>
  <si>
    <t xml:space="preserve"> reweighed</t>
  </si>
  <si>
    <t>9.28.20</t>
  </si>
  <si>
    <t>Boston Properties</t>
  </si>
  <si>
    <t>9.29.20</t>
  </si>
  <si>
    <t>elite lighting</t>
  </si>
  <si>
    <t>Fsb Intenational</t>
  </si>
  <si>
    <t>Roller Express Inc</t>
  </si>
  <si>
    <t>9.30.10</t>
  </si>
  <si>
    <t>10.1.20</t>
  </si>
  <si>
    <t>Elmhurst mermorial</t>
  </si>
  <si>
    <t>Generl Assembly</t>
  </si>
  <si>
    <t>Kasha Insutries</t>
  </si>
  <si>
    <t>The Technology House</t>
  </si>
  <si>
    <t>Michael Schipper</t>
  </si>
  <si>
    <t>outdoor Gear</t>
  </si>
  <si>
    <t>10.2.20</t>
  </si>
  <si>
    <t>Verdant Landscape</t>
  </si>
  <si>
    <t>City of College Station</t>
  </si>
  <si>
    <t>Demarest Farms</t>
  </si>
  <si>
    <t>XPO didn’t charge for EL</t>
  </si>
  <si>
    <t>10.5.20</t>
  </si>
  <si>
    <t>God's Gym</t>
  </si>
  <si>
    <t>Top value fabrics</t>
  </si>
  <si>
    <t>Sysco idaho Inc</t>
  </si>
  <si>
    <t>Rewigh dispute Client $650 Cogs $601.53</t>
  </si>
  <si>
    <t>Del 10/9 reclass 125 increase $186.31 Client $195</t>
  </si>
  <si>
    <t>149-3249326-6</t>
  </si>
  <si>
    <t>10.6.20</t>
  </si>
  <si>
    <t>Round House mfg</t>
  </si>
  <si>
    <t>round house mfg</t>
  </si>
  <si>
    <t>Ortiz International</t>
  </si>
  <si>
    <t>PU 10/12</t>
  </si>
  <si>
    <t>need to bounce order not ready</t>
  </si>
  <si>
    <t>PU 10/9</t>
  </si>
  <si>
    <t>Los Angeles</t>
  </si>
  <si>
    <t>PU 10/8</t>
  </si>
  <si>
    <t>Texas M A Transport</t>
  </si>
  <si>
    <t>White Arrow</t>
  </si>
  <si>
    <t xml:space="preserve"> $45 liftgate added????</t>
  </si>
  <si>
    <t>Del 10/6 when is appointment</t>
  </si>
  <si>
    <t>Detention $59.81 Client $60</t>
  </si>
  <si>
    <t>10.7.20</t>
  </si>
  <si>
    <t>New Your 055</t>
  </si>
  <si>
    <t>Desert Freight</t>
  </si>
  <si>
    <t>H. Arnold</t>
  </si>
  <si>
    <t>Cantral</t>
  </si>
  <si>
    <t>DCO</t>
  </si>
  <si>
    <t>Fastmark Cargo</t>
  </si>
  <si>
    <t>10.8.20</t>
  </si>
  <si>
    <t>J&amp;V Cargo Service</t>
  </si>
  <si>
    <t>Watsonville Produce</t>
  </si>
  <si>
    <t>Won</t>
  </si>
  <si>
    <t>149-3079164-6</t>
  </si>
  <si>
    <t>LDL General Contractors</t>
  </si>
  <si>
    <t>UPS Store</t>
  </si>
  <si>
    <t>PU 10/13</t>
  </si>
  <si>
    <t>Able Paper</t>
  </si>
  <si>
    <t>able Paper</t>
  </si>
  <si>
    <t>Aim Distirbution</t>
  </si>
  <si>
    <t>Del 10/12</t>
  </si>
  <si>
    <t>Del 10/19</t>
  </si>
  <si>
    <t>148-7695513-0</t>
  </si>
  <si>
    <t>149-0974707-4</t>
  </si>
  <si>
    <t>Del 10/13</t>
  </si>
  <si>
    <t>Del 10/15</t>
  </si>
  <si>
    <t>Del 10/21</t>
  </si>
  <si>
    <t>10.9.20</t>
  </si>
  <si>
    <t>Opportunity buying</t>
  </si>
  <si>
    <t>Bannor Bros</t>
  </si>
  <si>
    <t>Current composites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</si>
</sst>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164" formatCode="00"/>
    <numFmt numFmtId="165" formatCode="000"/>
  </numFmts>
  <fonts count="22">
    <font>
      <sz val="11"/>
      <color theme="1"/>
      <name val="Calibri"/>
      <family val="2"/>
      <scheme val="minor"/>
    </font>
    <font>
      <b/>
      <sz val="10"/>
      <color theme="1"/>
      <name val="Arial"/>
      <family val="2"/>
    </font>
    <font>
      <b/>
      <sz val="10"/>
      <color rgb="FFFFFFFF"/>
      <name val="Arial"/>
      <family val="2"/>
    </font>
    <font>
      <b/>
      <sz val="11"/>
      <color theme="1"/>
      <name val="Arial"/>
      <family val="2"/>
    </font>
    <font>
      <sz val="10"/>
      <color theme="1"/>
      <name val="Arial"/>
      <family val="2"/>
    </font>
    <font>
      <b/>
      <sz val="14"/>
      <color theme="1"/>
      <name val="Arial"/>
      <family val="2"/>
    </font>
    <font>
      <b/>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000000"/>
      <name val="Georgia"/>
      <family val="1"/>
    </font>
    <font>
      <sz val="11"/>
      <color rgb="FF333333"/>
      <name val="Arial"/>
      <family val="2"/>
    </font>
    <font>
      <sz val="10"/>
      <color rgb="FF000000"/>
      <name val="Arial"/>
      <family val="2"/>
    </font>
    <font>
      <sz val="12"/>
      <name val="Calibri"/>
      <family val="2"/>
      <scheme val="minor"/>
    </font>
    <font>
      <b/>
      <sz val="10"/>
      <color rgb="FF000000"/>
      <name val="Tahoma"/>
      <family val="2"/>
    </font>
    <font>
      <sz val="9"/>
      <color rgb="FF000000"/>
      <name val="Arial"/>
      <family val="2"/>
    </font>
    <font>
      <sz val="10"/>
      <color rgb="FF000000"/>
      <name val="Open Sans"/>
    </font>
    <font>
      <sz val="11"/>
      <color rgb="FF1F497D"/>
      <name val="Times New Roman"/>
      <family val="1"/>
    </font>
    <font>
      <sz val="12"/>
      <color rgb="FF000000"/>
      <name val="Calibri"/>
      <family val="2"/>
      <scheme val="minor"/>
    </font>
    <font>
      <sz val="11"/>
      <color rgb="FF000000"/>
      <name val="Calibri"/>
      <family val="2"/>
      <scheme val="minor"/>
    </font>
    <font>
      <sz val="8"/>
      <color rgb="FF333333"/>
      <name val="Arial"/>
      <family val="2"/>
    </font>
    <font>
      <sz val="11"/>
      <color rgb="FFFF0000"/>
      <name val="Calibri"/>
      <family val="2"/>
      <scheme val="minor"/>
    </font>
  </fonts>
  <fills count="1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900FF"/>
        <bgColor indexed="64"/>
      </patternFill>
    </fill>
    <fill>
      <patternFill patternType="solid">
        <fgColor rgb="FF00FFFF"/>
        <bgColor indexed="64"/>
      </patternFill>
    </fill>
    <fill>
      <patternFill patternType="solid">
        <fgColor rgb="FF00FF00"/>
        <bgColor indexed="64"/>
      </patternFill>
    </fill>
    <fill>
      <patternFill patternType="solid">
        <fgColor rgb="FF0000FF"/>
        <bgColor indexed="64"/>
      </patternFill>
    </fill>
    <fill>
      <patternFill patternType="solid">
        <fgColor rgb="FFFFFFFF"/>
        <bgColor indexed="64"/>
      </patternFill>
    </fill>
    <fill>
      <patternFill patternType="solid">
        <fgColor rgb="FF7030A0"/>
        <bgColor indexed="64"/>
      </patternFill>
    </fill>
    <fill>
      <patternFill patternType="solid">
        <fgColor rgb="FFFFC000"/>
        <bgColor indexed="64"/>
      </patternFill>
    </fill>
    <fill>
      <patternFill patternType="solid">
        <fgColor rgb="FF66FF33"/>
        <bgColor indexed="64"/>
      </patternFill>
    </fill>
    <fill>
      <patternFill patternType="solid">
        <fgColor rgb="FFCCFFFF"/>
        <bgColor indexed="64"/>
      </patternFill>
    </fill>
    <fill>
      <patternFill patternType="solid">
        <fgColor rgb="FFFF0066"/>
        <bgColor indexed="64"/>
      </patternFill>
    </fill>
    <fill>
      <patternFill patternType="solid">
        <fgColor rgb="FF9999FF"/>
        <bgColor indexed="64"/>
      </patternFill>
    </fill>
    <fill>
      <patternFill patternType="solid">
        <fgColor theme="1"/>
        <bgColor indexed="64"/>
      </patternFill>
    </fill>
    <fill>
      <patternFill patternType="solid">
        <fgColor theme="0"/>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top style="medium">
        <color rgb="FF000000"/>
      </top>
      <bottom style="medium">
        <color rgb="FFCCCCCC"/>
      </bottom>
      <diagonal/>
    </border>
    <border>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s>
  <cellStyleXfs count="2">
    <xf numFmtId="0" fontId="0" fillId="0" borderId="0"/>
    <xf numFmtId="0" fontId="7" fillId="0" borderId="0" applyNumberFormat="0" applyFill="0" applyBorder="0" applyAlignment="0" applyProtection="0"/>
  </cellStyleXfs>
  <cellXfs count="84">
    <xf numFmtId="0" fontId="0" fillId="0" borderId="0" xfId="0"/>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horizontal="center" wrapText="1"/>
    </xf>
    <xf numFmtId="0" fontId="1" fillId="5" borderId="1" xfId="0" applyFont="1" applyFill="1" applyBorder="1" applyAlignment="1">
      <alignment horizontal="center" vertical="center"/>
    </xf>
    <xf numFmtId="0" fontId="1" fillId="6" borderId="1" xfId="0" applyFont="1" applyFill="1" applyBorder="1" applyAlignment="1">
      <alignment horizontal="center" wrapText="1"/>
    </xf>
    <xf numFmtId="0" fontId="1" fillId="6" borderId="2" xfId="0" applyFont="1" applyFill="1" applyBorder="1" applyAlignment="1">
      <alignment horizontal="center" wrapText="1"/>
    </xf>
    <xf numFmtId="8" fontId="1" fillId="6" borderId="2" xfId="0" applyNumberFormat="1" applyFont="1" applyFill="1" applyBorder="1" applyAlignment="1">
      <alignment horizontal="center" wrapText="1"/>
    </xf>
    <xf numFmtId="10" fontId="1" fillId="5" borderId="2" xfId="0" applyNumberFormat="1" applyFont="1" applyFill="1" applyBorder="1" applyAlignment="1">
      <alignment horizontal="center" wrapText="1"/>
    </xf>
    <xf numFmtId="10" fontId="2" fillId="7" borderId="2" xfId="0" applyNumberFormat="1" applyFont="1" applyFill="1" applyBorder="1" applyAlignment="1">
      <alignment horizontal="center" wrapText="1"/>
    </xf>
    <xf numFmtId="0" fontId="3" fillId="8" borderId="5" xfId="0" applyFont="1" applyFill="1" applyBorder="1" applyAlignment="1">
      <alignment horizontal="center" wrapText="1"/>
    </xf>
    <xf numFmtId="0" fontId="4" fillId="8" borderId="1" xfId="0" applyFont="1" applyFill="1" applyBorder="1" applyAlignment="1">
      <alignment wrapText="1"/>
    </xf>
    <xf numFmtId="0" fontId="3" fillId="8" borderId="1" xfId="0" applyFont="1" applyFill="1" applyBorder="1" applyAlignment="1">
      <alignment horizontal="center" wrapText="1"/>
    </xf>
    <xf numFmtId="0" fontId="5" fillId="0" borderId="0" xfId="0" applyFont="1"/>
    <xf numFmtId="0" fontId="0" fillId="9" borderId="0" xfId="0" applyFill="1"/>
    <xf numFmtId="0" fontId="6" fillId="10" borderId="0" xfId="0" applyFont="1" applyFill="1"/>
    <xf numFmtId="0" fontId="0" fillId="2" borderId="0" xfId="0" applyFill="1"/>
    <xf numFmtId="0" fontId="0" fillId="11" borderId="0" xfId="0" applyFill="1"/>
    <xf numFmtId="0" fontId="0" fillId="0" borderId="0" xfId="0" applyFill="1"/>
    <xf numFmtId="0" fontId="0" fillId="9" borderId="0" xfId="0" applyFill="1" applyBorder="1"/>
    <xf numFmtId="0" fontId="8" fillId="9" borderId="0" xfId="0" applyFont="1" applyFill="1"/>
    <xf numFmtId="0" fontId="9" fillId="9" borderId="0" xfId="1" applyFont="1" applyFill="1"/>
    <xf numFmtId="1" fontId="0" fillId="9" borderId="0" xfId="0" applyNumberFormat="1" applyFill="1"/>
    <xf numFmtId="164" fontId="0" fillId="9" borderId="0" xfId="0" applyNumberFormat="1" applyFill="1"/>
    <xf numFmtId="0" fontId="0" fillId="12" borderId="0" xfId="0" applyFill="1"/>
    <xf numFmtId="6" fontId="0" fillId="0" borderId="0" xfId="0" applyNumberFormat="1" applyFill="1"/>
    <xf numFmtId="0" fontId="8" fillId="0" borderId="0" xfId="0" applyFont="1" applyFill="1"/>
    <xf numFmtId="16" fontId="0" fillId="0" borderId="0" xfId="0" applyNumberFormat="1" applyFill="1"/>
    <xf numFmtId="0" fontId="0" fillId="11" borderId="0" xfId="0" applyFill="1" applyBorder="1"/>
    <xf numFmtId="0" fontId="0" fillId="0" borderId="0" xfId="0" applyFill="1" applyAlignment="1">
      <alignment horizontal="center"/>
    </xf>
    <xf numFmtId="0" fontId="10" fillId="9" borderId="0" xfId="0" applyFont="1" applyFill="1"/>
    <xf numFmtId="0" fontId="0" fillId="0" borderId="0" xfId="0" applyFill="1" applyBorder="1"/>
    <xf numFmtId="0" fontId="0" fillId="13" borderId="0" xfId="0" applyFill="1"/>
    <xf numFmtId="0" fontId="6" fillId="13" borderId="0" xfId="0" applyFont="1" applyFill="1"/>
    <xf numFmtId="0" fontId="6" fillId="12" borderId="0" xfId="0" applyFont="1" applyFill="1"/>
    <xf numFmtId="0" fontId="11" fillId="9" borderId="0" xfId="0" applyFont="1" applyFill="1"/>
    <xf numFmtId="165" fontId="0" fillId="9" borderId="0" xfId="0" applyNumberFormat="1" applyFill="1"/>
    <xf numFmtId="0" fontId="12" fillId="9" borderId="0" xfId="0" applyFont="1" applyFill="1"/>
    <xf numFmtId="0" fontId="7" fillId="0" borderId="0" xfId="1" applyFill="1"/>
    <xf numFmtId="165" fontId="8" fillId="9" borderId="0" xfId="0" applyNumberFormat="1" applyFont="1" applyFill="1"/>
    <xf numFmtId="0" fontId="13" fillId="9" borderId="0" xfId="0" applyFont="1" applyFill="1"/>
    <xf numFmtId="0" fontId="14" fillId="9" borderId="0" xfId="0" applyFont="1" applyFill="1"/>
    <xf numFmtId="0" fontId="0" fillId="14" borderId="0" xfId="0" applyFill="1"/>
    <xf numFmtId="0" fontId="15" fillId="9" borderId="0" xfId="0" applyFont="1" applyFill="1"/>
    <xf numFmtId="0" fontId="8" fillId="9" borderId="0" xfId="0" applyFont="1" applyFill="1" applyBorder="1"/>
    <xf numFmtId="0" fontId="0" fillId="15" borderId="0" xfId="0" applyFill="1"/>
    <xf numFmtId="0" fontId="16" fillId="9" borderId="0" xfId="0" applyFont="1" applyFill="1"/>
    <xf numFmtId="0" fontId="8" fillId="2" borderId="0" xfId="0" applyFont="1" applyFill="1"/>
    <xf numFmtId="0" fontId="17" fillId="0" borderId="0" xfId="0" applyFont="1"/>
    <xf numFmtId="16" fontId="0" fillId="0" borderId="0" xfId="0" applyNumberFormat="1"/>
    <xf numFmtId="0" fontId="0" fillId="0" borderId="8" xfId="0" applyFill="1" applyBorder="1" applyAlignment="1"/>
    <xf numFmtId="0" fontId="0" fillId="0" borderId="1" xfId="0" applyBorder="1" applyAlignment="1"/>
    <xf numFmtId="0" fontId="0" fillId="9" borderId="1" xfId="0" applyFill="1" applyBorder="1" applyAlignment="1"/>
    <xf numFmtId="0" fontId="0" fillId="9" borderId="1" xfId="0" applyFill="1" applyBorder="1" applyAlignment="1">
      <alignment horizontal="right"/>
    </xf>
    <xf numFmtId="0" fontId="0" fillId="0" borderId="1" xfId="0" applyFill="1" applyBorder="1" applyAlignment="1"/>
    <xf numFmtId="0" fontId="0" fillId="8" borderId="1" xfId="0" applyFill="1" applyBorder="1" applyAlignment="1"/>
    <xf numFmtId="0" fontId="0" fillId="9" borderId="8" xfId="0" applyFill="1" applyBorder="1" applyAlignment="1"/>
    <xf numFmtId="0" fontId="0" fillId="9" borderId="8" xfId="0" applyFill="1" applyBorder="1" applyAlignment="1">
      <alignment horizontal="right"/>
    </xf>
    <xf numFmtId="0" fontId="0" fillId="9" borderId="0" xfId="0" applyFill="1" applyAlignment="1"/>
    <xf numFmtId="0" fontId="0" fillId="9" borderId="9" xfId="0" applyFill="1" applyBorder="1" applyAlignment="1"/>
    <xf numFmtId="0" fontId="0" fillId="10" borderId="0" xfId="0" applyFill="1"/>
    <xf numFmtId="0" fontId="0" fillId="5" borderId="0" xfId="0" applyFill="1"/>
    <xf numFmtId="0" fontId="0" fillId="9" borderId="0" xfId="0" applyFill="1" applyBorder="1" applyAlignment="1"/>
    <xf numFmtId="0" fontId="0" fillId="9" borderId="0" xfId="0" applyFill="1" applyBorder="1" applyAlignment="1">
      <alignment horizontal="right"/>
    </xf>
    <xf numFmtId="16" fontId="0" fillId="0" borderId="1" xfId="0" applyNumberFormat="1" applyFill="1" applyBorder="1" applyAlignment="1"/>
    <xf numFmtId="0" fontId="0" fillId="3" borderId="0" xfId="0" applyFill="1"/>
    <xf numFmtId="0" fontId="18" fillId="9" borderId="0" xfId="0" applyFont="1" applyFill="1"/>
    <xf numFmtId="8" fontId="0" fillId="0" borderId="0" xfId="0" applyNumberFormat="1" applyFill="1"/>
    <xf numFmtId="0" fontId="8" fillId="9" borderId="0" xfId="0" applyFont="1" applyFill="1" applyAlignment="1"/>
    <xf numFmtId="0" fontId="19" fillId="9" borderId="0" xfId="0" applyFont="1" applyFill="1"/>
    <xf numFmtId="0" fontId="20" fillId="9" borderId="0" xfId="0" applyFont="1" applyFill="1"/>
    <xf numFmtId="0" fontId="0" fillId="9" borderId="0" xfId="0" applyFont="1" applyFill="1"/>
    <xf numFmtId="0" fontId="8" fillId="15" borderId="0" xfId="0" applyFont="1" applyFill="1"/>
    <xf numFmtId="0" fontId="0" fillId="5" borderId="0" xfId="0" applyFill="1" applyBorder="1"/>
    <xf numFmtId="0" fontId="21" fillId="0" borderId="0" xfId="0" applyFont="1" applyFill="1"/>
    <xf numFmtId="0" fontId="0" fillId="10" borderId="0" xfId="0" applyFill="1" applyBorder="1"/>
    <xf numFmtId="0" fontId="0" fillId="15" borderId="0" xfId="0" applyFill="1" applyBorder="1"/>
    <xf numFmtId="0" fontId="0" fillId="16" borderId="0" xfId="0" applyFill="1"/>
    <xf numFmtId="0" fontId="1" fillId="5" borderId="3" xfId="0" applyFont="1" applyFill="1" applyBorder="1" applyAlignment="1">
      <alignment horizontal="center" wrapText="1"/>
    </xf>
    <xf numFmtId="0" fontId="1" fillId="5" borderId="4" xfId="0" applyFont="1" applyFill="1" applyBorder="1" applyAlignment="1">
      <alignment horizontal="center" wrapText="1"/>
    </xf>
    <xf numFmtId="0" fontId="2" fillId="7" borderId="3" xfId="0" applyFont="1" applyFill="1" applyBorder="1" applyAlignment="1">
      <alignment horizontal="center" wrapText="1"/>
    </xf>
    <xf numFmtId="0" fontId="2" fillId="7" borderId="4" xfId="0" applyFont="1" applyFill="1" applyBorder="1" applyAlignment="1">
      <alignment horizontal="center" wrapText="1"/>
    </xf>
    <xf numFmtId="0" fontId="0" fillId="9" borderId="6" xfId="0" applyFill="1" applyBorder="1" applyAlignment="1"/>
    <xf numFmtId="0" fontId="0" fillId="9" borderId="7" xfId="0" applyFill="1" applyBorder="1" applyAlignment="1"/>
  </cellXfs>
  <cellStyles count="2">
    <cellStyle name="Hyperlink" xfId="1" builtinId="8"/>
    <cellStyle name="Normal" xfId="0" builtinId="0"/>
  </cellStyles>
  <dxfs count="0"/>
  <tableStyles count="0" defaultTableStyle="TableStyleMedium2" defaultPivotStyle="PivotStyleLight16"/>
  <colors>
    <mruColors>
      <color rgb="FF00FFFF"/>
      <color rgb="FF9999FF"/>
      <color rgb="FFCCFFFF"/>
      <color rgb="FF66FF33"/>
      <color rgb="FFFF0066"/>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cho.com/optimizer/LoadDetails.aspx?LId=3a46aede-801d-415d-bee3-820b30d6ff7c"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H19" sqref="H19"/>
    </sheetView>
  </sheetViews>
  <sheetFormatPr defaultRowHeight="15"/>
  <cols>
    <col min="1" max="1" width="18" customWidth="1"/>
    <col min="2" max="2" width="9.28515625" customWidth="1"/>
    <col min="3" max="3" width="9.42578125" customWidth="1"/>
    <col min="4" max="4" width="18.28515625" customWidth="1"/>
    <col min="5" max="5" width="14.85546875" customWidth="1"/>
    <col min="6" max="6" width="22.42578125" customWidth="1"/>
    <col min="7" max="7" width="21.85546875" customWidth="1"/>
    <col min="8" max="8" width="27.42578125" customWidth="1"/>
    <col min="9" max="9" width="18.140625" customWidth="1"/>
    <col min="10" max="10" width="9.28515625" customWidth="1"/>
  </cols>
  <sheetData>
    <row r="1" spans="1:12" ht="27.75" customHeight="1" thickBot="1">
      <c r="A1" s="1" t="s">
        <v>0</v>
      </c>
      <c r="G1" s="13" t="s">
        <v>19</v>
      </c>
    </row>
    <row r="2" spans="1:12" ht="28.5" customHeight="1" thickBot="1">
      <c r="A2" s="2" t="s">
        <v>1</v>
      </c>
      <c r="D2" s="6" t="s">
        <v>5</v>
      </c>
      <c r="E2" s="7">
        <v>2225.0300000000002</v>
      </c>
      <c r="F2" s="78" t="s">
        <v>6</v>
      </c>
      <c r="G2" s="79"/>
      <c r="H2" s="8">
        <v>0.83440000000000003</v>
      </c>
      <c r="I2" s="80" t="s">
        <v>7</v>
      </c>
      <c r="J2" s="81"/>
      <c r="K2" s="9">
        <v>0.16600000000000001</v>
      </c>
    </row>
    <row r="3" spans="1:12" ht="19.5" customHeight="1" thickBot="1">
      <c r="A3" s="3" t="s">
        <v>2</v>
      </c>
    </row>
    <row r="4" spans="1:12" ht="15.75" thickBot="1">
      <c r="A4" s="4" t="s">
        <v>3</v>
      </c>
    </row>
    <row r="5" spans="1:12" ht="18" customHeight="1" thickBot="1">
      <c r="A5" s="5" t="s">
        <v>4</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C7" s="14" t="s">
        <v>20</v>
      </c>
      <c r="D7" s="14" t="s">
        <v>21</v>
      </c>
      <c r="E7" s="14">
        <v>35865812</v>
      </c>
      <c r="F7" s="14" t="s">
        <v>22</v>
      </c>
      <c r="G7" s="14" t="s">
        <v>27</v>
      </c>
      <c r="H7" s="14" t="s">
        <v>25</v>
      </c>
      <c r="I7" s="14">
        <v>39129281166</v>
      </c>
      <c r="J7" s="14">
        <v>269.51</v>
      </c>
      <c r="K7" s="14">
        <v>194.18</v>
      </c>
      <c r="L7" s="14">
        <v>75.33</v>
      </c>
    </row>
    <row r="8" spans="1:12">
      <c r="C8" s="14" t="s">
        <v>26</v>
      </c>
      <c r="D8" s="14" t="s">
        <v>21</v>
      </c>
      <c r="E8" s="14">
        <v>35877360</v>
      </c>
      <c r="F8" s="14" t="s">
        <v>23</v>
      </c>
      <c r="G8" s="14" t="s">
        <v>24</v>
      </c>
      <c r="H8" s="14" t="s">
        <v>25</v>
      </c>
      <c r="I8" s="14">
        <v>3912931118</v>
      </c>
      <c r="J8" s="14">
        <v>184.53</v>
      </c>
      <c r="K8" s="14">
        <v>109.99</v>
      </c>
      <c r="L8" s="14">
        <v>74.540000000000006</v>
      </c>
    </row>
  </sheetData>
  <mergeCells count="2">
    <mergeCell ref="F2:G2"/>
    <mergeCell ref="I2:J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43" workbookViewId="0">
      <selection activeCell="I36" sqref="I36"/>
    </sheetView>
  </sheetViews>
  <sheetFormatPr defaultRowHeight="15"/>
  <cols>
    <col min="2" max="2" width="3.28515625" customWidth="1"/>
    <col min="4" max="4" width="18.5703125" customWidth="1"/>
    <col min="5" max="5" width="12.28515625" customWidth="1"/>
    <col min="6" max="6" width="20.85546875" customWidth="1"/>
    <col min="7" max="7" width="23.5703125" customWidth="1"/>
    <col min="8" max="8" width="14.7109375" customWidth="1"/>
    <col min="9" max="9" width="15" customWidth="1"/>
  </cols>
  <sheetData>
    <row r="1" spans="1:12" ht="27" thickBot="1">
      <c r="A1" s="1" t="s">
        <v>450</v>
      </c>
      <c r="C1" s="15" t="s">
        <v>38</v>
      </c>
      <c r="G1" s="13" t="s">
        <v>19</v>
      </c>
    </row>
    <row r="2" spans="1:12" ht="52.5" thickBot="1">
      <c r="A2" s="2" t="s">
        <v>71</v>
      </c>
      <c r="D2" s="6" t="s">
        <v>5</v>
      </c>
      <c r="E2" s="7">
        <f>SUM(L:L)</f>
        <v>3451.22</v>
      </c>
      <c r="F2" s="78" t="s">
        <v>6</v>
      </c>
      <c r="G2" s="79"/>
      <c r="H2" s="8"/>
      <c r="I2" s="80" t="s">
        <v>7</v>
      </c>
      <c r="J2" s="81"/>
      <c r="K2" s="9">
        <f>(SUM(L:L)/SUM(J:J))</f>
        <v>0.18093579416890179</v>
      </c>
    </row>
    <row r="3" spans="1:12" ht="27" thickBot="1">
      <c r="A3" s="3" t="s">
        <v>70</v>
      </c>
    </row>
    <row r="4" spans="1:12" ht="15.75" thickBot="1">
      <c r="A4" s="4" t="s">
        <v>61</v>
      </c>
      <c r="C4" s="34" t="s">
        <v>121</v>
      </c>
      <c r="D4" s="42" t="s">
        <v>652</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B7" t="s">
        <v>59</v>
      </c>
      <c r="C7" s="14" t="s">
        <v>702</v>
      </c>
      <c r="D7" s="14" t="s">
        <v>573</v>
      </c>
      <c r="E7" s="14">
        <v>38612877</v>
      </c>
      <c r="F7" s="14" t="s">
        <v>628</v>
      </c>
      <c r="G7" s="14" t="s">
        <v>462</v>
      </c>
      <c r="H7" s="14" t="s">
        <v>42</v>
      </c>
      <c r="I7" s="14">
        <v>10414146080</v>
      </c>
      <c r="J7" s="14">
        <v>1464</v>
      </c>
      <c r="K7" s="14">
        <v>1224.74</v>
      </c>
      <c r="L7" s="14">
        <v>239.26</v>
      </c>
    </row>
    <row r="8" spans="1:12">
      <c r="A8" s="18"/>
      <c r="B8" t="s">
        <v>59</v>
      </c>
      <c r="C8" s="14" t="s">
        <v>702</v>
      </c>
      <c r="D8" s="14" t="s">
        <v>22</v>
      </c>
      <c r="E8" s="14">
        <v>38620310</v>
      </c>
      <c r="F8" s="14" t="s">
        <v>22</v>
      </c>
      <c r="G8" s="14" t="s">
        <v>120</v>
      </c>
      <c r="H8" s="14" t="s">
        <v>54</v>
      </c>
      <c r="I8" s="14">
        <v>2110792051</v>
      </c>
      <c r="J8" s="14">
        <v>172.88</v>
      </c>
      <c r="K8" s="14">
        <v>141.69999999999999</v>
      </c>
      <c r="L8" s="14">
        <v>31.18</v>
      </c>
    </row>
    <row r="9" spans="1:12">
      <c r="A9" s="18"/>
      <c r="B9" t="s">
        <v>59</v>
      </c>
      <c r="C9" s="14" t="s">
        <v>702</v>
      </c>
      <c r="D9" s="14" t="s">
        <v>573</v>
      </c>
      <c r="E9" s="14">
        <v>38620419</v>
      </c>
      <c r="F9" s="14" t="s">
        <v>628</v>
      </c>
      <c r="G9" s="14" t="s">
        <v>704</v>
      </c>
      <c r="H9" s="14" t="s">
        <v>705</v>
      </c>
      <c r="I9" s="14">
        <v>117227660</v>
      </c>
      <c r="J9" s="14">
        <v>155</v>
      </c>
      <c r="K9" s="14">
        <v>96.95</v>
      </c>
      <c r="L9" s="14">
        <v>58.05</v>
      </c>
    </row>
    <row r="10" spans="1:12">
      <c r="A10" s="18"/>
      <c r="B10" t="s">
        <v>59</v>
      </c>
      <c r="C10" s="19" t="s">
        <v>706</v>
      </c>
      <c r="D10" s="19" t="s">
        <v>247</v>
      </c>
      <c r="E10" s="19">
        <v>38632663</v>
      </c>
      <c r="F10" s="19" t="s">
        <v>247</v>
      </c>
      <c r="G10" s="19" t="s">
        <v>707</v>
      </c>
      <c r="H10" s="19" t="s">
        <v>132</v>
      </c>
      <c r="I10" s="14">
        <v>901659150</v>
      </c>
      <c r="J10" s="19">
        <v>545</v>
      </c>
      <c r="K10" s="19">
        <v>443.55</v>
      </c>
      <c r="L10" s="19">
        <v>101.45</v>
      </c>
    </row>
    <row r="11" spans="1:12">
      <c r="A11" s="18"/>
      <c r="B11" t="s">
        <v>59</v>
      </c>
      <c r="C11" s="19" t="s">
        <v>708</v>
      </c>
      <c r="D11" s="19" t="s">
        <v>22</v>
      </c>
      <c r="E11" s="19">
        <v>38633944</v>
      </c>
      <c r="F11" s="19" t="s">
        <v>22</v>
      </c>
      <c r="G11" s="19" t="s">
        <v>507</v>
      </c>
      <c r="H11" s="19" t="s">
        <v>313</v>
      </c>
      <c r="I11" s="14">
        <v>5089188506</v>
      </c>
      <c r="J11" s="19">
        <v>1050</v>
      </c>
      <c r="K11" s="19">
        <v>868</v>
      </c>
      <c r="L11" s="19">
        <v>182</v>
      </c>
    </row>
    <row r="12" spans="1:12">
      <c r="A12" s="18"/>
      <c r="B12" t="s">
        <v>59</v>
      </c>
      <c r="C12" s="14" t="s">
        <v>708</v>
      </c>
      <c r="D12" s="14" t="s">
        <v>22</v>
      </c>
      <c r="E12" s="14">
        <v>38634762</v>
      </c>
      <c r="F12" s="14" t="s">
        <v>709</v>
      </c>
      <c r="G12" s="14" t="s">
        <v>507</v>
      </c>
      <c r="H12" s="14" t="s">
        <v>42</v>
      </c>
      <c r="I12" s="14">
        <v>10368153380</v>
      </c>
      <c r="J12" s="14">
        <v>490</v>
      </c>
      <c r="K12" s="14">
        <v>447.9</v>
      </c>
      <c r="L12" s="14">
        <v>42.1</v>
      </c>
    </row>
    <row r="13" spans="1:12">
      <c r="A13" s="18"/>
      <c r="B13" t="s">
        <v>59</v>
      </c>
      <c r="C13" s="14" t="s">
        <v>708</v>
      </c>
      <c r="D13" s="14" t="s">
        <v>330</v>
      </c>
      <c r="E13" s="14">
        <v>38635409</v>
      </c>
      <c r="F13" s="14" t="s">
        <v>330</v>
      </c>
      <c r="G13" s="14" t="s">
        <v>710</v>
      </c>
      <c r="H13" s="14" t="s">
        <v>333</v>
      </c>
      <c r="I13" s="14" t="s">
        <v>711</v>
      </c>
      <c r="J13" s="14">
        <v>95</v>
      </c>
      <c r="K13" s="14">
        <v>79.56</v>
      </c>
      <c r="L13" s="14">
        <v>15.44</v>
      </c>
    </row>
    <row r="14" spans="1:12">
      <c r="A14" s="18"/>
      <c r="B14" t="s">
        <v>59</v>
      </c>
      <c r="C14" s="14" t="s">
        <v>708</v>
      </c>
      <c r="D14" s="14" t="s">
        <v>573</v>
      </c>
      <c r="E14" s="14">
        <v>38639052</v>
      </c>
      <c r="F14" s="14" t="s">
        <v>504</v>
      </c>
      <c r="G14" s="14" t="s">
        <v>628</v>
      </c>
      <c r="H14" s="14" t="s">
        <v>192</v>
      </c>
      <c r="I14" s="14">
        <v>7921169356</v>
      </c>
      <c r="J14" s="14">
        <v>358</v>
      </c>
      <c r="K14" s="14">
        <v>286.82</v>
      </c>
      <c r="L14" s="14">
        <v>71.180000000000007</v>
      </c>
    </row>
    <row r="15" spans="1:12">
      <c r="A15" s="18"/>
      <c r="B15" t="s">
        <v>59</v>
      </c>
      <c r="C15" s="14" t="s">
        <v>712</v>
      </c>
      <c r="D15" s="14" t="s">
        <v>648</v>
      </c>
      <c r="E15" s="14">
        <v>38659672</v>
      </c>
      <c r="F15" s="14" t="s">
        <v>462</v>
      </c>
      <c r="G15" s="14" t="s">
        <v>713</v>
      </c>
      <c r="H15" s="14" t="s">
        <v>650</v>
      </c>
      <c r="I15" s="14" t="s">
        <v>723</v>
      </c>
      <c r="J15" s="14" t="s">
        <v>771</v>
      </c>
      <c r="K15" s="14" t="s">
        <v>772</v>
      </c>
      <c r="L15" s="14">
        <v>113.66</v>
      </c>
    </row>
    <row r="16" spans="1:12">
      <c r="A16" s="18"/>
      <c r="B16" t="s">
        <v>59</v>
      </c>
      <c r="C16" s="14" t="s">
        <v>712</v>
      </c>
      <c r="D16" s="14" t="s">
        <v>612</v>
      </c>
      <c r="E16" s="14">
        <v>38659893</v>
      </c>
      <c r="F16" s="14" t="s">
        <v>714</v>
      </c>
      <c r="G16" s="14" t="s">
        <v>133</v>
      </c>
      <c r="H16" s="14" t="s">
        <v>192</v>
      </c>
      <c r="I16" s="14">
        <v>7988770576</v>
      </c>
      <c r="J16" s="14">
        <v>345</v>
      </c>
      <c r="K16" s="14">
        <v>276.01</v>
      </c>
      <c r="L16" s="14">
        <v>68.989999999999995</v>
      </c>
    </row>
    <row r="17" spans="1:12">
      <c r="A17" s="18"/>
      <c r="B17" t="s">
        <v>59</v>
      </c>
      <c r="C17" s="14" t="s">
        <v>716</v>
      </c>
      <c r="D17" s="14" t="s">
        <v>573</v>
      </c>
      <c r="E17" s="14">
        <v>38675878</v>
      </c>
      <c r="F17" s="14" t="s">
        <v>505</v>
      </c>
      <c r="G17" s="14" t="s">
        <v>628</v>
      </c>
      <c r="H17" s="14" t="s">
        <v>192</v>
      </c>
      <c r="I17" s="14">
        <v>7820858633</v>
      </c>
      <c r="J17" s="14">
        <v>835</v>
      </c>
      <c r="K17" s="14">
        <v>686.02</v>
      </c>
      <c r="L17" s="14">
        <v>148.97999999999999</v>
      </c>
    </row>
    <row r="18" spans="1:12">
      <c r="A18" s="18"/>
      <c r="B18" t="s">
        <v>59</v>
      </c>
      <c r="C18" s="14" t="s">
        <v>716</v>
      </c>
      <c r="D18" s="14" t="s">
        <v>686</v>
      </c>
      <c r="E18" s="14">
        <v>38683793</v>
      </c>
      <c r="F18" s="14" t="s">
        <v>686</v>
      </c>
      <c r="G18" s="14" t="s">
        <v>717</v>
      </c>
      <c r="H18" s="14" t="s">
        <v>192</v>
      </c>
      <c r="I18" s="14">
        <v>8661468886</v>
      </c>
      <c r="J18" s="14">
        <v>195.89</v>
      </c>
      <c r="K18" s="14">
        <v>157.08000000000001</v>
      </c>
      <c r="L18" s="14">
        <v>38.81</v>
      </c>
    </row>
    <row r="19" spans="1:12">
      <c r="A19" s="18"/>
      <c r="B19" t="s">
        <v>59</v>
      </c>
      <c r="C19" s="14" t="s">
        <v>718</v>
      </c>
      <c r="D19" s="14" t="s">
        <v>22</v>
      </c>
      <c r="E19" s="14">
        <v>38699178</v>
      </c>
      <c r="F19" s="14" t="s">
        <v>22</v>
      </c>
      <c r="G19" s="14" t="s">
        <v>120</v>
      </c>
      <c r="H19" s="14" t="s">
        <v>54</v>
      </c>
      <c r="I19" s="14">
        <v>2110790221</v>
      </c>
      <c r="J19" s="14">
        <v>172.22</v>
      </c>
      <c r="K19" s="14">
        <v>141.13999999999999</v>
      </c>
      <c r="L19" s="14">
        <v>31.08</v>
      </c>
    </row>
    <row r="20" spans="1:12">
      <c r="B20" t="s">
        <v>59</v>
      </c>
      <c r="C20" s="14" t="s">
        <v>718</v>
      </c>
      <c r="D20" s="14" t="s">
        <v>720</v>
      </c>
      <c r="E20" s="14">
        <v>38702321</v>
      </c>
      <c r="F20" s="14" t="s">
        <v>721</v>
      </c>
      <c r="G20" s="14" t="s">
        <v>462</v>
      </c>
      <c r="H20" s="14" t="s">
        <v>42</v>
      </c>
      <c r="I20" s="46">
        <v>10414917400</v>
      </c>
      <c r="J20" s="14">
        <v>725</v>
      </c>
      <c r="K20" s="14">
        <v>623.21</v>
      </c>
      <c r="L20" s="14">
        <v>101.79</v>
      </c>
    </row>
    <row r="21" spans="1:12">
      <c r="A21" s="18"/>
      <c r="B21" t="s">
        <v>59</v>
      </c>
      <c r="C21" s="14" t="s">
        <v>722</v>
      </c>
      <c r="D21" s="14" t="s">
        <v>573</v>
      </c>
      <c r="E21" s="14">
        <v>38706385</v>
      </c>
      <c r="F21" s="14" t="s">
        <v>553</v>
      </c>
      <c r="G21" s="14" t="s">
        <v>628</v>
      </c>
      <c r="H21" s="14" t="s">
        <v>25</v>
      </c>
      <c r="I21" s="14">
        <v>51755292754</v>
      </c>
      <c r="J21" s="14">
        <v>375</v>
      </c>
      <c r="K21" s="14">
        <v>298.51</v>
      </c>
      <c r="L21" s="14">
        <v>75.489999999999995</v>
      </c>
    </row>
    <row r="22" spans="1:12">
      <c r="A22" s="18"/>
      <c r="B22" t="s">
        <v>166</v>
      </c>
      <c r="C22" s="14" t="s">
        <v>724</v>
      </c>
      <c r="D22" s="14" t="s">
        <v>52</v>
      </c>
      <c r="E22" s="14">
        <v>38712261</v>
      </c>
      <c r="F22" s="14" t="s">
        <v>52</v>
      </c>
      <c r="G22" s="14" t="s">
        <v>725</v>
      </c>
      <c r="H22" s="14" t="s">
        <v>192</v>
      </c>
      <c r="I22" s="14">
        <v>3067164145</v>
      </c>
      <c r="J22" s="14">
        <v>975</v>
      </c>
      <c r="K22" s="14">
        <v>874.2</v>
      </c>
      <c r="L22" s="14">
        <v>100.8</v>
      </c>
    </row>
    <row r="23" spans="1:12">
      <c r="A23" s="18"/>
      <c r="B23" t="s">
        <v>59</v>
      </c>
      <c r="C23" s="14" t="s">
        <v>726</v>
      </c>
      <c r="D23" s="14" t="s">
        <v>727</v>
      </c>
      <c r="E23" s="14">
        <v>38735738</v>
      </c>
      <c r="F23" s="14" t="s">
        <v>728</v>
      </c>
      <c r="G23" s="14" t="s">
        <v>729</v>
      </c>
      <c r="H23" s="14" t="s">
        <v>144</v>
      </c>
      <c r="I23" s="14">
        <v>427141577</v>
      </c>
      <c r="J23" s="14">
        <v>206.43</v>
      </c>
      <c r="K23" s="14">
        <v>165.47</v>
      </c>
      <c r="L23" s="14">
        <v>40.96</v>
      </c>
    </row>
    <row r="24" spans="1:12">
      <c r="A24" s="18"/>
      <c r="B24" t="s">
        <v>59</v>
      </c>
      <c r="C24" s="14" t="s">
        <v>730</v>
      </c>
      <c r="D24" s="14" t="s">
        <v>129</v>
      </c>
      <c r="E24" s="14">
        <v>38740649</v>
      </c>
      <c r="F24" s="14" t="s">
        <v>40</v>
      </c>
      <c r="G24" s="14" t="s">
        <v>731</v>
      </c>
      <c r="H24" s="14" t="s">
        <v>54</v>
      </c>
      <c r="I24" s="14" t="s">
        <v>735</v>
      </c>
      <c r="J24" s="14">
        <v>346</v>
      </c>
      <c r="K24" s="14">
        <v>294.38</v>
      </c>
      <c r="L24" s="14">
        <v>51.62</v>
      </c>
    </row>
    <row r="25" spans="1:12">
      <c r="A25" s="18"/>
      <c r="B25" t="s">
        <v>59</v>
      </c>
      <c r="C25" s="14" t="s">
        <v>730</v>
      </c>
      <c r="D25" s="14" t="s">
        <v>648</v>
      </c>
      <c r="E25" s="14">
        <v>38742328</v>
      </c>
      <c r="F25" s="14" t="s">
        <v>732</v>
      </c>
      <c r="G25" s="14" t="s">
        <v>462</v>
      </c>
      <c r="H25" s="14" t="s">
        <v>650</v>
      </c>
      <c r="I25" s="14">
        <v>2943960359</v>
      </c>
      <c r="J25" s="14">
        <v>1367</v>
      </c>
      <c r="K25" s="14">
        <v>1155.0899999999999</v>
      </c>
      <c r="L25" s="14">
        <v>160.26</v>
      </c>
    </row>
    <row r="26" spans="1:12">
      <c r="A26" s="18"/>
      <c r="B26" t="s">
        <v>59</v>
      </c>
      <c r="C26" s="14" t="s">
        <v>730</v>
      </c>
      <c r="D26" s="14" t="s">
        <v>330</v>
      </c>
      <c r="E26" s="14">
        <v>38743805</v>
      </c>
      <c r="F26" s="14" t="s">
        <v>330</v>
      </c>
      <c r="G26" s="14" t="s">
        <v>733</v>
      </c>
      <c r="H26" s="14" t="s">
        <v>333</v>
      </c>
      <c r="I26" s="14" t="s">
        <v>736</v>
      </c>
      <c r="J26" s="14">
        <v>110</v>
      </c>
      <c r="K26" s="14">
        <v>93.47</v>
      </c>
      <c r="L26" s="14">
        <v>16.53</v>
      </c>
    </row>
    <row r="27" spans="1:12">
      <c r="A27" s="18"/>
      <c r="B27" t="s">
        <v>59</v>
      </c>
      <c r="C27" s="14" t="s">
        <v>730</v>
      </c>
      <c r="D27" s="14" t="s">
        <v>612</v>
      </c>
      <c r="E27" s="14">
        <v>38748224</v>
      </c>
      <c r="F27" s="14" t="s">
        <v>734</v>
      </c>
      <c r="G27" s="14" t="s">
        <v>133</v>
      </c>
      <c r="H27" s="14" t="s">
        <v>529</v>
      </c>
      <c r="I27" s="14">
        <v>13721232</v>
      </c>
      <c r="J27" s="14">
        <v>183</v>
      </c>
      <c r="K27" s="14">
        <v>144.12</v>
      </c>
      <c r="L27" s="14">
        <v>38.880000000000003</v>
      </c>
    </row>
    <row r="28" spans="1:12">
      <c r="A28" s="18"/>
      <c r="B28" t="s">
        <v>166</v>
      </c>
      <c r="C28" s="14" t="s">
        <v>737</v>
      </c>
      <c r="D28" s="14" t="s">
        <v>573</v>
      </c>
      <c r="E28" s="14">
        <v>38755937</v>
      </c>
      <c r="F28" s="14" t="s">
        <v>738</v>
      </c>
      <c r="G28" s="14" t="s">
        <v>739</v>
      </c>
      <c r="H28" s="14" t="s">
        <v>742</v>
      </c>
      <c r="I28" s="14"/>
      <c r="J28" s="14">
        <v>3600</v>
      </c>
      <c r="K28" s="14">
        <v>3200</v>
      </c>
      <c r="L28" s="14">
        <v>400</v>
      </c>
    </row>
    <row r="29" spans="1:12">
      <c r="A29" s="18"/>
      <c r="B29" t="s">
        <v>59</v>
      </c>
      <c r="C29" s="14" t="s">
        <v>737</v>
      </c>
      <c r="D29" s="14" t="s">
        <v>740</v>
      </c>
      <c r="E29" s="14">
        <v>38758160</v>
      </c>
      <c r="F29" s="14" t="s">
        <v>633</v>
      </c>
      <c r="G29" s="14" t="s">
        <v>741</v>
      </c>
      <c r="H29" s="14" t="s">
        <v>192</v>
      </c>
      <c r="I29" s="14">
        <v>7914971203</v>
      </c>
      <c r="J29" s="14">
        <v>263.22000000000003</v>
      </c>
      <c r="K29" s="14">
        <v>196.93</v>
      </c>
      <c r="L29" s="14">
        <v>69.290000000000006</v>
      </c>
    </row>
    <row r="30" spans="1:12">
      <c r="A30" s="18"/>
      <c r="B30" t="s">
        <v>59</v>
      </c>
      <c r="C30" s="14" t="s">
        <v>737</v>
      </c>
      <c r="D30" s="14" t="s">
        <v>22</v>
      </c>
      <c r="E30" s="14">
        <v>38763111</v>
      </c>
      <c r="F30" s="14" t="s">
        <v>22</v>
      </c>
      <c r="G30" s="14" t="s">
        <v>120</v>
      </c>
      <c r="H30" s="14" t="s">
        <v>54</v>
      </c>
      <c r="I30" s="14">
        <v>2110790232</v>
      </c>
      <c r="J30" s="14">
        <v>171.55</v>
      </c>
      <c r="K30" s="14">
        <v>140.59</v>
      </c>
      <c r="L30" s="14">
        <v>30.96</v>
      </c>
    </row>
    <row r="31" spans="1:12">
      <c r="A31" s="18"/>
      <c r="B31" t="s">
        <v>59</v>
      </c>
      <c r="C31" s="14" t="s">
        <v>743</v>
      </c>
      <c r="D31" s="14" t="s">
        <v>740</v>
      </c>
      <c r="E31" s="14">
        <v>38765690</v>
      </c>
      <c r="F31" s="14" t="s">
        <v>633</v>
      </c>
      <c r="G31" s="14" t="s">
        <v>744</v>
      </c>
      <c r="H31" s="14" t="s">
        <v>192</v>
      </c>
      <c r="I31" s="14">
        <v>7853533943</v>
      </c>
      <c r="J31" s="14">
        <v>271.22000000000003</v>
      </c>
      <c r="K31" s="14">
        <v>199.81</v>
      </c>
      <c r="L31" s="14">
        <v>71.41</v>
      </c>
    </row>
    <row r="32" spans="1:12">
      <c r="A32" s="18"/>
      <c r="B32" t="s">
        <v>59</v>
      </c>
      <c r="C32" s="14" t="s">
        <v>745</v>
      </c>
      <c r="D32" s="14" t="s">
        <v>141</v>
      </c>
      <c r="E32" s="14">
        <v>38796863</v>
      </c>
      <c r="F32" s="14" t="s">
        <v>746</v>
      </c>
      <c r="G32" s="14" t="s">
        <v>447</v>
      </c>
      <c r="H32" s="14" t="s">
        <v>747</v>
      </c>
      <c r="I32" s="14">
        <v>2591870</v>
      </c>
      <c r="J32" s="14">
        <v>227</v>
      </c>
      <c r="K32" s="14">
        <v>181.14</v>
      </c>
      <c r="L32" s="14">
        <v>45.86</v>
      </c>
    </row>
    <row r="33" spans="1:12">
      <c r="A33" s="18"/>
      <c r="B33" t="s">
        <v>59</v>
      </c>
      <c r="C33" s="14" t="s">
        <v>745</v>
      </c>
      <c r="D33" s="14" t="s">
        <v>748</v>
      </c>
      <c r="E33" s="14">
        <v>38796624</v>
      </c>
      <c r="F33" s="14" t="s">
        <v>749</v>
      </c>
      <c r="G33" s="14" t="s">
        <v>454</v>
      </c>
      <c r="H33" s="14" t="s">
        <v>132</v>
      </c>
      <c r="I33" s="14">
        <v>866471233</v>
      </c>
      <c r="J33" s="14">
        <v>247.96</v>
      </c>
      <c r="K33" s="14">
        <v>227.94</v>
      </c>
      <c r="L33" s="14">
        <v>20.02</v>
      </c>
    </row>
    <row r="34" spans="1:12">
      <c r="A34" s="18"/>
      <c r="B34" t="s">
        <v>59</v>
      </c>
      <c r="C34" s="14" t="s">
        <v>745</v>
      </c>
      <c r="D34" s="14" t="s">
        <v>750</v>
      </c>
      <c r="E34" s="14">
        <v>38799026</v>
      </c>
      <c r="F34" s="14" t="s">
        <v>751</v>
      </c>
      <c r="G34" s="14" t="s">
        <v>752</v>
      </c>
      <c r="H34" s="14" t="s">
        <v>529</v>
      </c>
      <c r="I34" s="14">
        <v>16610017</v>
      </c>
      <c r="J34" s="14">
        <v>140</v>
      </c>
      <c r="K34" s="14">
        <v>91.12</v>
      </c>
      <c r="L34" s="14">
        <v>40.46</v>
      </c>
    </row>
    <row r="35" spans="1:12">
      <c r="A35" s="18"/>
      <c r="B35" t="s">
        <v>59</v>
      </c>
      <c r="C35" s="14" t="s">
        <v>745</v>
      </c>
      <c r="D35" s="14" t="s">
        <v>22</v>
      </c>
      <c r="E35" s="14">
        <v>38799707</v>
      </c>
      <c r="F35" s="14" t="s">
        <v>22</v>
      </c>
      <c r="G35" s="14" t="s">
        <v>753</v>
      </c>
      <c r="H35" s="14" t="s">
        <v>25</v>
      </c>
      <c r="I35" s="14">
        <v>39132701558</v>
      </c>
      <c r="J35" s="14">
        <v>189.98</v>
      </c>
      <c r="K35" s="14">
        <v>156.66</v>
      </c>
      <c r="L35" s="14">
        <v>33.32</v>
      </c>
    </row>
    <row r="36" spans="1:12">
      <c r="A36" s="18"/>
      <c r="B36" t="s">
        <v>59</v>
      </c>
      <c r="C36" s="14" t="s">
        <v>745</v>
      </c>
      <c r="D36" s="14" t="s">
        <v>612</v>
      </c>
      <c r="E36" s="14">
        <v>38808611</v>
      </c>
      <c r="F36" s="14" t="s">
        <v>231</v>
      </c>
      <c r="G36" s="14" t="s">
        <v>133</v>
      </c>
      <c r="H36" s="14" t="s">
        <v>754</v>
      </c>
      <c r="I36" s="14">
        <v>5281745814</v>
      </c>
      <c r="J36" s="14">
        <v>367</v>
      </c>
      <c r="K36" s="14">
        <v>259.24</v>
      </c>
      <c r="L36" s="14">
        <v>107.76</v>
      </c>
    </row>
    <row r="37" spans="1:12">
      <c r="A37" s="16" t="s">
        <v>877</v>
      </c>
      <c r="B37" t="s">
        <v>59</v>
      </c>
      <c r="C37" s="16" t="s">
        <v>755</v>
      </c>
      <c r="D37" s="16" t="s">
        <v>757</v>
      </c>
      <c r="E37" s="16">
        <v>38818318</v>
      </c>
      <c r="F37" s="16" t="s">
        <v>758</v>
      </c>
      <c r="G37" s="16" t="s">
        <v>759</v>
      </c>
      <c r="H37" s="16" t="s">
        <v>650</v>
      </c>
      <c r="I37" s="16">
        <v>8662509623</v>
      </c>
      <c r="J37" s="14" t="s">
        <v>760</v>
      </c>
      <c r="K37" s="14" t="s">
        <v>761</v>
      </c>
      <c r="L37" s="14">
        <v>69.430000000000007</v>
      </c>
    </row>
    <row r="38" spans="1:12">
      <c r="A38" s="16" t="s">
        <v>876</v>
      </c>
      <c r="B38" t="s">
        <v>59</v>
      </c>
      <c r="C38" s="16" t="s">
        <v>755</v>
      </c>
      <c r="D38" s="16" t="s">
        <v>757</v>
      </c>
      <c r="E38" s="16">
        <v>38820425</v>
      </c>
      <c r="F38" s="16" t="s">
        <v>758</v>
      </c>
      <c r="G38" s="16" t="s">
        <v>762</v>
      </c>
      <c r="H38" s="16" t="s">
        <v>650</v>
      </c>
      <c r="I38" s="16">
        <v>8662509614</v>
      </c>
      <c r="J38" s="14" t="s">
        <v>763</v>
      </c>
      <c r="K38" s="14">
        <v>459.31</v>
      </c>
      <c r="L38" s="14">
        <v>62.04</v>
      </c>
    </row>
    <row r="39" spans="1:12">
      <c r="A39" s="18"/>
      <c r="B39" t="s">
        <v>59</v>
      </c>
      <c r="C39" s="14" t="s">
        <v>755</v>
      </c>
      <c r="D39" s="14" t="s">
        <v>757</v>
      </c>
      <c r="E39" s="14">
        <v>38820488</v>
      </c>
      <c r="F39" s="14" t="s">
        <v>758</v>
      </c>
      <c r="G39" s="14" t="s">
        <v>764</v>
      </c>
      <c r="H39" s="14" t="s">
        <v>650</v>
      </c>
      <c r="I39" s="14">
        <v>8662509632</v>
      </c>
      <c r="J39" s="14" t="s">
        <v>792</v>
      </c>
      <c r="K39" s="14" t="s">
        <v>793</v>
      </c>
      <c r="L39" s="14">
        <v>62.04</v>
      </c>
    </row>
    <row r="40" spans="1:12">
      <c r="A40" s="18"/>
      <c r="B40" t="s">
        <v>59</v>
      </c>
      <c r="C40" s="14" t="s">
        <v>755</v>
      </c>
      <c r="D40" s="14" t="s">
        <v>648</v>
      </c>
      <c r="E40" s="14">
        <v>38821036</v>
      </c>
      <c r="F40" s="14" t="s">
        <v>758</v>
      </c>
      <c r="G40" s="14" t="s">
        <v>765</v>
      </c>
      <c r="H40" s="14" t="s">
        <v>650</v>
      </c>
      <c r="I40" s="14">
        <v>8662509632</v>
      </c>
      <c r="J40" s="14" t="s">
        <v>817</v>
      </c>
      <c r="K40" s="14" t="s">
        <v>816</v>
      </c>
      <c r="L40" s="14">
        <v>60.86</v>
      </c>
    </row>
    <row r="41" spans="1:12">
      <c r="A41" s="18"/>
      <c r="B41" t="s">
        <v>59</v>
      </c>
      <c r="C41" s="14" t="s">
        <v>755</v>
      </c>
      <c r="D41" s="14" t="s">
        <v>648</v>
      </c>
      <c r="E41" s="14">
        <v>38822602</v>
      </c>
      <c r="F41" s="14" t="s">
        <v>766</v>
      </c>
      <c r="G41" s="14" t="s">
        <v>462</v>
      </c>
      <c r="H41" s="14" t="s">
        <v>650</v>
      </c>
      <c r="I41" s="14">
        <v>3493228381</v>
      </c>
      <c r="J41" s="14" t="s">
        <v>815</v>
      </c>
      <c r="K41" s="14" t="s">
        <v>814</v>
      </c>
      <c r="L41" s="14">
        <v>62.97</v>
      </c>
    </row>
    <row r="42" spans="1:12">
      <c r="A42" s="18"/>
      <c r="B42" t="s">
        <v>59</v>
      </c>
      <c r="C42" s="14" t="s">
        <v>767</v>
      </c>
      <c r="D42" s="14" t="s">
        <v>247</v>
      </c>
      <c r="E42" s="14">
        <v>38831646</v>
      </c>
      <c r="F42" s="14" t="s">
        <v>768</v>
      </c>
      <c r="G42" s="14" t="s">
        <v>247</v>
      </c>
      <c r="H42" s="14" t="s">
        <v>192</v>
      </c>
      <c r="I42" s="14">
        <v>9797374355</v>
      </c>
      <c r="J42" s="14">
        <v>600</v>
      </c>
      <c r="K42" s="14">
        <v>490.64</v>
      </c>
      <c r="L42" s="14">
        <v>109.36</v>
      </c>
    </row>
    <row r="43" spans="1:12">
      <c r="A43" s="18"/>
      <c r="B43" t="s">
        <v>59</v>
      </c>
      <c r="C43" s="14" t="s">
        <v>767</v>
      </c>
      <c r="D43" s="14" t="s">
        <v>22</v>
      </c>
      <c r="E43" s="14">
        <v>38833875</v>
      </c>
      <c r="F43" s="14" t="s">
        <v>22</v>
      </c>
      <c r="G43" s="14" t="s">
        <v>769</v>
      </c>
      <c r="H43" s="14" t="s">
        <v>444</v>
      </c>
      <c r="I43" s="14">
        <v>200913946</v>
      </c>
      <c r="J43" s="14">
        <v>178.13</v>
      </c>
      <c r="K43" s="14">
        <v>146.03</v>
      </c>
      <c r="L43" s="14">
        <v>32.1</v>
      </c>
    </row>
    <row r="44" spans="1:12">
      <c r="A44" s="18"/>
      <c r="B44" t="s">
        <v>59</v>
      </c>
      <c r="C44" s="14" t="s">
        <v>767</v>
      </c>
      <c r="D44" s="14" t="s">
        <v>129</v>
      </c>
      <c r="E44" s="14">
        <v>38839697</v>
      </c>
      <c r="F44" s="14" t="s">
        <v>33</v>
      </c>
      <c r="G44" s="14" t="s">
        <v>770</v>
      </c>
      <c r="H44" s="14" t="s">
        <v>163</v>
      </c>
      <c r="I44" s="14">
        <v>5101491636</v>
      </c>
      <c r="J44" s="14">
        <v>597</v>
      </c>
      <c r="K44" s="14">
        <v>464.91</v>
      </c>
      <c r="L44" s="14">
        <v>107.09</v>
      </c>
    </row>
    <row r="45" spans="1:12">
      <c r="A45" s="18"/>
      <c r="B45" t="s">
        <v>59</v>
      </c>
      <c r="C45" s="14" t="s">
        <v>773</v>
      </c>
      <c r="D45" s="14" t="s">
        <v>514</v>
      </c>
      <c r="E45" s="14">
        <v>38848494</v>
      </c>
      <c r="F45" s="14" t="s">
        <v>774</v>
      </c>
      <c r="G45" s="14" t="s">
        <v>454</v>
      </c>
      <c r="H45" s="14" t="s">
        <v>775</v>
      </c>
      <c r="I45" s="14">
        <v>434893590</v>
      </c>
      <c r="J45" s="14">
        <v>127.66</v>
      </c>
      <c r="K45" s="14">
        <v>109.78</v>
      </c>
      <c r="L45" s="14">
        <v>17.88</v>
      </c>
    </row>
    <row r="46" spans="1:12">
      <c r="A46" s="26"/>
      <c r="B46" t="s">
        <v>59</v>
      </c>
      <c r="C46" s="14" t="s">
        <v>773</v>
      </c>
      <c r="D46" s="14" t="s">
        <v>22</v>
      </c>
      <c r="E46" s="14">
        <v>38852886</v>
      </c>
      <c r="F46" s="14" t="s">
        <v>22</v>
      </c>
      <c r="G46" s="14" t="s">
        <v>120</v>
      </c>
      <c r="H46" s="14" t="s">
        <v>54</v>
      </c>
      <c r="I46" s="14">
        <v>2110790769</v>
      </c>
      <c r="J46" s="14">
        <v>170.89</v>
      </c>
      <c r="K46" s="14">
        <v>140.04</v>
      </c>
      <c r="L46" s="14">
        <v>30.85</v>
      </c>
    </row>
    <row r="47" spans="1:12">
      <c r="A47" s="18"/>
      <c r="B47" t="s">
        <v>228</v>
      </c>
      <c r="C47" s="14" t="s">
        <v>776</v>
      </c>
      <c r="D47" s="14" t="s">
        <v>22</v>
      </c>
      <c r="E47" s="14">
        <v>38869328</v>
      </c>
      <c r="F47" s="14" t="s">
        <v>22</v>
      </c>
      <c r="G47" s="14" t="s">
        <v>507</v>
      </c>
      <c r="H47" s="14" t="s">
        <v>313</v>
      </c>
      <c r="I47" s="14">
        <v>5277113122</v>
      </c>
      <c r="J47" s="14">
        <v>630</v>
      </c>
      <c r="K47" s="14">
        <v>539</v>
      </c>
      <c r="L47" s="14">
        <v>91</v>
      </c>
    </row>
    <row r="48" spans="1:12">
      <c r="A48" s="18"/>
      <c r="B48" t="s">
        <v>59</v>
      </c>
      <c r="C48" s="14" t="s">
        <v>776</v>
      </c>
      <c r="D48" s="14" t="s">
        <v>750</v>
      </c>
      <c r="E48" s="14">
        <v>38871807</v>
      </c>
      <c r="F48" s="14" t="s">
        <v>777</v>
      </c>
      <c r="G48" s="14" t="s">
        <v>752</v>
      </c>
      <c r="H48" s="14" t="s">
        <v>54</v>
      </c>
      <c r="I48" s="14">
        <v>3510001063</v>
      </c>
      <c r="J48" s="14">
        <v>346</v>
      </c>
      <c r="K48" s="14">
        <v>270.55</v>
      </c>
      <c r="L48" s="14">
        <v>75.45</v>
      </c>
    </row>
    <row r="49" spans="1:12">
      <c r="A49" s="18"/>
      <c r="B49" t="s">
        <v>59</v>
      </c>
      <c r="C49" s="14" t="s">
        <v>778</v>
      </c>
      <c r="D49" s="14" t="s">
        <v>686</v>
      </c>
      <c r="E49" s="14">
        <v>38881718</v>
      </c>
      <c r="F49" s="14" t="s">
        <v>779</v>
      </c>
      <c r="G49" s="14" t="s">
        <v>780</v>
      </c>
      <c r="H49" s="14" t="s">
        <v>140</v>
      </c>
      <c r="I49" s="14">
        <v>1083169159</v>
      </c>
      <c r="J49" s="14">
        <v>393.36</v>
      </c>
      <c r="K49" s="14">
        <v>338.56</v>
      </c>
      <c r="L49" s="14">
        <v>54.8</v>
      </c>
    </row>
    <row r="50" spans="1:12">
      <c r="A50" s="18"/>
      <c r="B50" t="s">
        <v>59</v>
      </c>
      <c r="C50" s="14" t="s">
        <v>781</v>
      </c>
      <c r="D50" s="14" t="s">
        <v>22</v>
      </c>
      <c r="E50" s="14">
        <v>38901085</v>
      </c>
      <c r="F50" s="14" t="s">
        <v>22</v>
      </c>
      <c r="G50" s="14" t="s">
        <v>782</v>
      </c>
      <c r="H50" s="14" t="s">
        <v>54</v>
      </c>
      <c r="I50" s="14">
        <v>2110790247</v>
      </c>
      <c r="J50" s="14">
        <v>199.46</v>
      </c>
      <c r="K50" s="14">
        <v>165.63</v>
      </c>
      <c r="L50" s="14">
        <v>33.83</v>
      </c>
    </row>
    <row r="51" spans="1:12">
      <c r="A51" s="18"/>
      <c r="B51" t="s">
        <v>59</v>
      </c>
      <c r="C51" s="14" t="s">
        <v>781</v>
      </c>
      <c r="D51" s="14" t="s">
        <v>22</v>
      </c>
      <c r="E51" s="14">
        <v>38901591</v>
      </c>
      <c r="F51" s="14" t="s">
        <v>22</v>
      </c>
      <c r="G51" s="14" t="s">
        <v>309</v>
      </c>
      <c r="H51" s="14" t="s">
        <v>132</v>
      </c>
      <c r="I51" s="14">
        <v>125815675</v>
      </c>
      <c r="J51" s="14">
        <v>188.43</v>
      </c>
      <c r="K51" s="14">
        <v>154.5</v>
      </c>
      <c r="L51" s="14">
        <v>33.93</v>
      </c>
    </row>
  </sheetData>
  <mergeCells count="2">
    <mergeCell ref="F2:G2"/>
    <mergeCell ref="I2:J2"/>
  </mergeCell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topLeftCell="A52" workbookViewId="0">
      <selection activeCell="E28" sqref="E28"/>
    </sheetView>
  </sheetViews>
  <sheetFormatPr defaultRowHeight="15"/>
  <cols>
    <col min="2" max="2" width="3.7109375" customWidth="1"/>
    <col min="4" max="4" width="21.140625" customWidth="1"/>
    <col min="5" max="5" width="14.28515625" customWidth="1"/>
    <col min="6" max="6" width="20.5703125" customWidth="1"/>
    <col min="7" max="7" width="19.85546875" customWidth="1"/>
    <col min="8" max="8" width="14.42578125" customWidth="1"/>
    <col min="9" max="9" width="14.85546875" customWidth="1"/>
  </cols>
  <sheetData>
    <row r="1" spans="1:12" ht="27" thickBot="1">
      <c r="A1" s="1" t="s">
        <v>450</v>
      </c>
      <c r="C1" s="15" t="s">
        <v>38</v>
      </c>
      <c r="G1" s="13" t="s">
        <v>19</v>
      </c>
    </row>
    <row r="2" spans="1:12" ht="52.5" thickBot="1">
      <c r="A2" s="2" t="s">
        <v>71</v>
      </c>
      <c r="D2" s="6" t="s">
        <v>5</v>
      </c>
      <c r="E2" s="7">
        <f>SUM(L:L)</f>
        <v>4355.1099999999997</v>
      </c>
      <c r="F2" s="78" t="s">
        <v>6</v>
      </c>
      <c r="G2" s="79"/>
      <c r="H2" s="8"/>
      <c r="I2" s="80" t="s">
        <v>7</v>
      </c>
      <c r="J2" s="81"/>
      <c r="K2" s="9">
        <f>(SUM(L:L)/SUM(J:J))</f>
        <v>0.1544351557167046</v>
      </c>
    </row>
    <row r="3" spans="1:12" ht="27" thickBot="1">
      <c r="A3" s="3" t="s">
        <v>70</v>
      </c>
      <c r="F3" t="s">
        <v>849</v>
      </c>
      <c r="G3" s="48" t="s">
        <v>848</v>
      </c>
      <c r="H3" s="49">
        <v>43914</v>
      </c>
    </row>
    <row r="4" spans="1:12" ht="15.75" thickBot="1">
      <c r="A4" s="4" t="s">
        <v>61</v>
      </c>
      <c r="C4" s="34" t="s">
        <v>121</v>
      </c>
      <c r="D4" s="42" t="s">
        <v>652</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16" t="s">
        <v>806</v>
      </c>
      <c r="B7" t="s">
        <v>59</v>
      </c>
      <c r="C7" s="47" t="s">
        <v>755</v>
      </c>
      <c r="D7" s="47" t="s">
        <v>345</v>
      </c>
      <c r="E7" s="47">
        <v>38812730</v>
      </c>
      <c r="F7" s="47" t="s">
        <v>756</v>
      </c>
      <c r="G7" s="47" t="s">
        <v>345</v>
      </c>
      <c r="H7" s="47" t="s">
        <v>192</v>
      </c>
      <c r="I7" s="47">
        <v>7988253731</v>
      </c>
      <c r="J7" s="20">
        <v>165</v>
      </c>
      <c r="K7" s="20">
        <v>135.41</v>
      </c>
      <c r="L7" s="20">
        <v>29.59</v>
      </c>
    </row>
    <row r="8" spans="1:12">
      <c r="A8" s="18"/>
      <c r="B8" t="s">
        <v>59</v>
      </c>
      <c r="C8" s="14" t="s">
        <v>783</v>
      </c>
      <c r="D8" s="14" t="s">
        <v>47</v>
      </c>
      <c r="E8" s="14">
        <v>38917225</v>
      </c>
      <c r="F8" s="14" t="s">
        <v>55</v>
      </c>
      <c r="G8" s="14" t="s">
        <v>784</v>
      </c>
      <c r="H8" s="14" t="s">
        <v>49</v>
      </c>
      <c r="I8" s="14">
        <v>423370719</v>
      </c>
      <c r="J8" s="14">
        <v>265</v>
      </c>
      <c r="K8" s="14">
        <v>296.98</v>
      </c>
      <c r="L8" s="14">
        <v>-31.98</v>
      </c>
    </row>
    <row r="9" spans="1:12">
      <c r="A9" s="18"/>
      <c r="B9" t="s">
        <v>59</v>
      </c>
      <c r="C9" s="14" t="s">
        <v>783</v>
      </c>
      <c r="D9" s="14" t="s">
        <v>785</v>
      </c>
      <c r="E9" s="14">
        <v>38920787</v>
      </c>
      <c r="F9" s="14" t="s">
        <v>786</v>
      </c>
      <c r="G9" s="14" t="s">
        <v>787</v>
      </c>
      <c r="H9" s="14" t="s">
        <v>214</v>
      </c>
      <c r="I9" s="14">
        <v>55483092</v>
      </c>
      <c r="J9" s="14">
        <v>272</v>
      </c>
      <c r="K9" s="14">
        <v>192.96</v>
      </c>
      <c r="L9" s="14">
        <v>79.040000000000006</v>
      </c>
    </row>
    <row r="10" spans="1:12">
      <c r="A10" s="18"/>
      <c r="B10" t="s">
        <v>59</v>
      </c>
      <c r="C10" s="19" t="s">
        <v>788</v>
      </c>
      <c r="D10" s="19" t="s">
        <v>789</v>
      </c>
      <c r="E10" s="19">
        <v>38930459</v>
      </c>
      <c r="F10" s="19" t="s">
        <v>790</v>
      </c>
      <c r="G10" s="19" t="s">
        <v>791</v>
      </c>
      <c r="H10" s="19" t="s">
        <v>333</v>
      </c>
      <c r="I10" s="14" t="s">
        <v>794</v>
      </c>
      <c r="J10" s="19">
        <v>269</v>
      </c>
      <c r="K10" s="19">
        <v>188.97</v>
      </c>
      <c r="L10" s="19">
        <v>80.03</v>
      </c>
    </row>
    <row r="11" spans="1:12">
      <c r="B11" t="s">
        <v>166</v>
      </c>
      <c r="C11" s="19" t="s">
        <v>795</v>
      </c>
      <c r="D11" s="19" t="s">
        <v>573</v>
      </c>
      <c r="E11" s="19">
        <v>38941178</v>
      </c>
      <c r="F11" s="19" t="s">
        <v>504</v>
      </c>
      <c r="G11" s="19" t="s">
        <v>796</v>
      </c>
      <c r="H11" s="14"/>
      <c r="I11" s="14"/>
      <c r="J11" s="19">
        <v>1600</v>
      </c>
      <c r="K11" s="19">
        <v>1500</v>
      </c>
      <c r="L11" s="19">
        <v>100</v>
      </c>
    </row>
    <row r="12" spans="1:12">
      <c r="A12" s="18"/>
      <c r="B12" t="s">
        <v>59</v>
      </c>
      <c r="C12" s="19" t="s">
        <v>795</v>
      </c>
      <c r="D12" s="19" t="s">
        <v>454</v>
      </c>
      <c r="E12" s="19">
        <v>38941351</v>
      </c>
      <c r="F12" s="19" t="s">
        <v>797</v>
      </c>
      <c r="G12" s="19" t="s">
        <v>454</v>
      </c>
      <c r="H12" s="19" t="s">
        <v>798</v>
      </c>
      <c r="I12" s="14">
        <v>5026949493</v>
      </c>
      <c r="J12" s="19">
        <v>255</v>
      </c>
      <c r="K12" s="19">
        <v>224.47</v>
      </c>
      <c r="L12" s="19">
        <v>30.53</v>
      </c>
    </row>
    <row r="13" spans="1:12">
      <c r="A13" s="18"/>
      <c r="B13" t="s">
        <v>59</v>
      </c>
      <c r="C13" s="19" t="s">
        <v>799</v>
      </c>
      <c r="D13" s="19" t="s">
        <v>573</v>
      </c>
      <c r="E13" s="19">
        <v>38957978</v>
      </c>
      <c r="F13" s="19" t="s">
        <v>628</v>
      </c>
      <c r="G13" s="19" t="s">
        <v>800</v>
      </c>
      <c r="H13" s="19" t="s">
        <v>42</v>
      </c>
      <c r="I13" s="14">
        <v>10387954710</v>
      </c>
      <c r="J13" s="19">
        <v>256</v>
      </c>
      <c r="K13" s="19">
        <v>208.84</v>
      </c>
      <c r="L13" s="19">
        <v>47.16</v>
      </c>
    </row>
    <row r="14" spans="1:12">
      <c r="A14" s="18"/>
      <c r="B14" t="s">
        <v>59</v>
      </c>
      <c r="C14" s="19" t="s">
        <v>799</v>
      </c>
      <c r="D14" s="19" t="s">
        <v>573</v>
      </c>
      <c r="E14" s="19">
        <v>38958054</v>
      </c>
      <c r="F14" s="19" t="s">
        <v>628</v>
      </c>
      <c r="G14" s="19" t="s">
        <v>800</v>
      </c>
      <c r="H14" s="19" t="s">
        <v>42</v>
      </c>
      <c r="I14" s="14">
        <v>10387954790</v>
      </c>
      <c r="J14" s="19">
        <v>256</v>
      </c>
      <c r="K14" s="19">
        <v>208.84</v>
      </c>
      <c r="L14" s="19">
        <v>47.16</v>
      </c>
    </row>
    <row r="15" spans="1:12">
      <c r="A15" s="18"/>
      <c r="B15" t="s">
        <v>59</v>
      </c>
      <c r="C15" s="19" t="s">
        <v>799</v>
      </c>
      <c r="D15" s="19" t="s">
        <v>686</v>
      </c>
      <c r="E15" s="19">
        <v>38962229</v>
      </c>
      <c r="F15" s="19" t="s">
        <v>686</v>
      </c>
      <c r="G15" s="19" t="s">
        <v>801</v>
      </c>
      <c r="H15" s="19" t="s">
        <v>192</v>
      </c>
      <c r="I15" s="14">
        <v>8661457042</v>
      </c>
      <c r="J15" s="19">
        <v>229.08</v>
      </c>
      <c r="K15" s="19">
        <v>188.35</v>
      </c>
      <c r="L15" s="19">
        <v>41</v>
      </c>
    </row>
    <row r="16" spans="1:12">
      <c r="A16" s="18"/>
      <c r="B16" t="s">
        <v>59</v>
      </c>
      <c r="C16" s="19" t="s">
        <v>799</v>
      </c>
      <c r="D16" s="19" t="s">
        <v>22</v>
      </c>
      <c r="E16" s="19">
        <v>38967772</v>
      </c>
      <c r="F16" s="19" t="s">
        <v>22</v>
      </c>
      <c r="G16" s="19" t="s">
        <v>802</v>
      </c>
      <c r="H16" s="19" t="s">
        <v>25</v>
      </c>
      <c r="I16" s="14">
        <v>3913196661</v>
      </c>
      <c r="J16" s="19">
        <v>189.38</v>
      </c>
      <c r="K16" s="19">
        <v>157.16</v>
      </c>
      <c r="L16" s="19">
        <v>32.22</v>
      </c>
    </row>
    <row r="17" spans="1:12">
      <c r="A17" s="18"/>
      <c r="B17" t="s">
        <v>59</v>
      </c>
      <c r="C17" s="19" t="s">
        <v>799</v>
      </c>
      <c r="D17" s="19" t="s">
        <v>22</v>
      </c>
      <c r="E17" s="19">
        <v>38971060</v>
      </c>
      <c r="F17" s="19" t="s">
        <v>22</v>
      </c>
      <c r="G17" s="19" t="s">
        <v>521</v>
      </c>
      <c r="H17" s="19" t="s">
        <v>25</v>
      </c>
      <c r="I17" s="14">
        <v>39131963591</v>
      </c>
      <c r="J17" s="19">
        <v>178.46</v>
      </c>
      <c r="K17" s="19">
        <v>146.97</v>
      </c>
      <c r="L17" s="19">
        <v>31.49</v>
      </c>
    </row>
    <row r="18" spans="1:12">
      <c r="A18" s="18"/>
      <c r="B18" t="s">
        <v>59</v>
      </c>
      <c r="C18" s="19" t="s">
        <v>803</v>
      </c>
      <c r="D18" s="19" t="s">
        <v>573</v>
      </c>
      <c r="E18" s="19">
        <v>38977113</v>
      </c>
      <c r="F18" s="19" t="s">
        <v>628</v>
      </c>
      <c r="G18" s="19" t="s">
        <v>804</v>
      </c>
      <c r="H18" s="19" t="s">
        <v>192</v>
      </c>
      <c r="I18" s="14">
        <v>3494035332</v>
      </c>
      <c r="J18" s="19">
        <v>374</v>
      </c>
      <c r="K18" s="19">
        <v>283.39999999999998</v>
      </c>
      <c r="L18" s="19">
        <v>90.6</v>
      </c>
    </row>
    <row r="19" spans="1:12">
      <c r="A19" s="18"/>
      <c r="B19" t="s">
        <v>59</v>
      </c>
      <c r="C19" s="19" t="s">
        <v>803</v>
      </c>
      <c r="D19" s="19" t="s">
        <v>805</v>
      </c>
      <c r="E19" s="19">
        <v>38979167</v>
      </c>
      <c r="F19" s="19" t="s">
        <v>203</v>
      </c>
      <c r="G19" s="19" t="s">
        <v>434</v>
      </c>
      <c r="H19" s="19" t="s">
        <v>57</v>
      </c>
      <c r="I19" s="14">
        <v>936762304</v>
      </c>
      <c r="J19" s="19">
        <v>277</v>
      </c>
      <c r="K19" s="19">
        <v>236.49</v>
      </c>
      <c r="L19" s="19">
        <v>40.51</v>
      </c>
    </row>
    <row r="20" spans="1:12">
      <c r="A20" s="18"/>
      <c r="B20" t="s">
        <v>166</v>
      </c>
      <c r="C20" s="19" t="s">
        <v>807</v>
      </c>
      <c r="D20" s="19" t="s">
        <v>808</v>
      </c>
      <c r="E20" s="19">
        <v>39009181</v>
      </c>
      <c r="F20" s="19" t="s">
        <v>809</v>
      </c>
      <c r="G20" s="19" t="s">
        <v>810</v>
      </c>
      <c r="H20" s="14" t="s">
        <v>811</v>
      </c>
      <c r="I20" s="14"/>
      <c r="J20" s="19">
        <v>1300</v>
      </c>
      <c r="K20" s="14">
        <v>1100</v>
      </c>
      <c r="L20" s="19">
        <v>200</v>
      </c>
    </row>
    <row r="21" spans="1:12">
      <c r="A21" s="18"/>
      <c r="B21" t="s">
        <v>59</v>
      </c>
      <c r="C21" s="14" t="s">
        <v>812</v>
      </c>
      <c r="D21" s="14" t="s">
        <v>573</v>
      </c>
      <c r="E21" s="14">
        <v>39022443</v>
      </c>
      <c r="F21" s="14" t="s">
        <v>628</v>
      </c>
      <c r="G21" s="14" t="s">
        <v>813</v>
      </c>
      <c r="H21" s="14" t="s">
        <v>333</v>
      </c>
      <c r="I21" s="14" t="s">
        <v>826</v>
      </c>
      <c r="J21" s="14">
        <v>283</v>
      </c>
      <c r="K21" s="14">
        <v>213.12</v>
      </c>
      <c r="L21" s="14">
        <v>69.88</v>
      </c>
    </row>
    <row r="22" spans="1:12" ht="15.75" thickBot="1">
      <c r="A22" s="18"/>
      <c r="B22" t="s">
        <v>166</v>
      </c>
      <c r="C22" s="19" t="s">
        <v>818</v>
      </c>
      <c r="D22" s="19" t="s">
        <v>573</v>
      </c>
      <c r="E22" s="19">
        <v>39035173</v>
      </c>
      <c r="F22" s="19" t="s">
        <v>691</v>
      </c>
      <c r="G22" s="19" t="s">
        <v>819</v>
      </c>
      <c r="H22" s="14" t="s">
        <v>132</v>
      </c>
      <c r="I22" s="14">
        <v>214483964</v>
      </c>
      <c r="J22" s="19">
        <v>1010</v>
      </c>
      <c r="K22" s="14">
        <v>928.65</v>
      </c>
      <c r="L22" s="19">
        <v>81.349999999999994</v>
      </c>
    </row>
    <row r="23" spans="1:12" ht="15.75" thickBot="1">
      <c r="A23" s="51"/>
      <c r="B23" s="51" t="s">
        <v>59</v>
      </c>
      <c r="C23" s="52" t="s">
        <v>820</v>
      </c>
      <c r="D23" s="52" t="s">
        <v>345</v>
      </c>
      <c r="E23" s="53">
        <v>39038856</v>
      </c>
      <c r="F23" s="52" t="s">
        <v>756</v>
      </c>
      <c r="G23" s="52" t="s">
        <v>345</v>
      </c>
      <c r="H23" s="52" t="s">
        <v>192</v>
      </c>
      <c r="I23" s="53">
        <v>7988253668</v>
      </c>
      <c r="J23" s="53">
        <v>165</v>
      </c>
      <c r="K23" s="53">
        <v>135.19</v>
      </c>
      <c r="L23" s="53">
        <v>29.81</v>
      </c>
    </row>
    <row r="24" spans="1:12" ht="15.75" thickBot="1">
      <c r="A24" s="51"/>
      <c r="B24" s="51" t="s">
        <v>59</v>
      </c>
      <c r="C24" s="52" t="s">
        <v>820</v>
      </c>
      <c r="D24" s="52" t="s">
        <v>330</v>
      </c>
      <c r="E24" s="53">
        <v>39041088</v>
      </c>
      <c r="F24" s="52" t="s">
        <v>821</v>
      </c>
      <c r="G24" s="52" t="s">
        <v>330</v>
      </c>
      <c r="H24" s="52" t="s">
        <v>333</v>
      </c>
      <c r="I24" s="52" t="s">
        <v>827</v>
      </c>
      <c r="J24" s="53">
        <v>73</v>
      </c>
      <c r="K24" s="53">
        <v>58.99</v>
      </c>
      <c r="L24" s="53">
        <v>14.01</v>
      </c>
    </row>
    <row r="25" spans="1:12" ht="15.75" thickBot="1">
      <c r="A25" s="54"/>
      <c r="B25" s="51" t="s">
        <v>59</v>
      </c>
      <c r="C25" s="52" t="s">
        <v>820</v>
      </c>
      <c r="D25" s="52" t="s">
        <v>573</v>
      </c>
      <c r="E25" s="53">
        <v>39043212</v>
      </c>
      <c r="F25" s="52" t="s">
        <v>628</v>
      </c>
      <c r="G25" s="52" t="s">
        <v>822</v>
      </c>
      <c r="H25" s="52" t="s">
        <v>42</v>
      </c>
      <c r="I25" s="53">
        <v>10372451310</v>
      </c>
      <c r="J25" s="53">
        <v>190</v>
      </c>
      <c r="K25" s="53">
        <v>146.16</v>
      </c>
      <c r="L25" s="53">
        <v>43.84</v>
      </c>
    </row>
    <row r="26" spans="1:12" ht="15.75" thickBot="1">
      <c r="A26" s="51"/>
      <c r="B26" s="51" t="s">
        <v>59</v>
      </c>
      <c r="C26" s="52" t="s">
        <v>820</v>
      </c>
      <c r="D26" s="52" t="s">
        <v>454</v>
      </c>
      <c r="E26" s="53">
        <v>39044807</v>
      </c>
      <c r="F26" s="52" t="s">
        <v>823</v>
      </c>
      <c r="G26" s="52" t="s">
        <v>454</v>
      </c>
      <c r="H26" s="52" t="s">
        <v>49</v>
      </c>
      <c r="I26" s="53">
        <v>342889029</v>
      </c>
      <c r="J26" s="53">
        <v>212.31</v>
      </c>
      <c r="K26" s="53">
        <v>157.15</v>
      </c>
      <c r="L26" s="53">
        <v>55.16</v>
      </c>
    </row>
    <row r="27" spans="1:12" ht="15.75" thickBot="1">
      <c r="A27" s="51"/>
      <c r="B27" s="51" t="s">
        <v>59</v>
      </c>
      <c r="C27" s="52" t="s">
        <v>820</v>
      </c>
      <c r="D27" s="52" t="s">
        <v>686</v>
      </c>
      <c r="E27" s="53">
        <v>39051597</v>
      </c>
      <c r="F27" s="52" t="s">
        <v>824</v>
      </c>
      <c r="G27" s="52" t="s">
        <v>687</v>
      </c>
      <c r="H27" s="52" t="s">
        <v>95</v>
      </c>
      <c r="I27" s="52" t="s">
        <v>832</v>
      </c>
      <c r="J27" s="53">
        <v>372.31</v>
      </c>
      <c r="K27" s="53">
        <v>336.18</v>
      </c>
      <c r="L27" s="53">
        <v>36.130000000000003</v>
      </c>
    </row>
    <row r="28" spans="1:12" ht="15.75" thickBot="1">
      <c r="A28" s="54"/>
      <c r="B28" s="51" t="s">
        <v>59</v>
      </c>
      <c r="C28" s="52" t="s">
        <v>820</v>
      </c>
      <c r="D28" s="52" t="s">
        <v>648</v>
      </c>
      <c r="E28" s="53">
        <v>39051644</v>
      </c>
      <c r="F28" s="52" t="s">
        <v>825</v>
      </c>
      <c r="G28" s="52" t="s">
        <v>462</v>
      </c>
      <c r="H28" s="52" t="s">
        <v>650</v>
      </c>
      <c r="I28" s="53">
        <v>3493393529</v>
      </c>
      <c r="J28" s="52" t="s">
        <v>842</v>
      </c>
      <c r="K28" s="52" t="s">
        <v>843</v>
      </c>
      <c r="L28" s="53">
        <v>60.9</v>
      </c>
    </row>
    <row r="29" spans="1:12" ht="15.75" thickBot="1">
      <c r="A29" s="55"/>
      <c r="B29" s="51" t="s">
        <v>249</v>
      </c>
      <c r="C29" s="52" t="s">
        <v>829</v>
      </c>
      <c r="D29" s="52" t="s">
        <v>247</v>
      </c>
      <c r="E29" s="53">
        <v>39057406</v>
      </c>
      <c r="F29" s="52" t="s">
        <v>247</v>
      </c>
      <c r="G29" s="52" t="s">
        <v>489</v>
      </c>
      <c r="H29" s="82" t="s">
        <v>831</v>
      </c>
      <c r="I29" s="83"/>
      <c r="J29" s="53">
        <v>525</v>
      </c>
      <c r="K29" s="53">
        <v>350</v>
      </c>
      <c r="L29" s="53">
        <v>175</v>
      </c>
    </row>
    <row r="30" spans="1:12" ht="15.75" thickBot="1">
      <c r="A30" s="64"/>
      <c r="B30" s="54" t="s">
        <v>166</v>
      </c>
      <c r="C30" s="52" t="s">
        <v>829</v>
      </c>
      <c r="D30" s="52" t="s">
        <v>177</v>
      </c>
      <c r="E30" s="53">
        <v>39057630</v>
      </c>
      <c r="F30" s="52" t="s">
        <v>177</v>
      </c>
      <c r="G30" s="52" t="s">
        <v>862</v>
      </c>
      <c r="H30" s="52" t="s">
        <v>508</v>
      </c>
      <c r="I30" s="53">
        <v>334315909</v>
      </c>
      <c r="J30" s="53">
        <v>4000</v>
      </c>
      <c r="K30" s="53">
        <v>3941.66</v>
      </c>
      <c r="L30" s="53">
        <v>58.34</v>
      </c>
    </row>
    <row r="31" spans="1:12" ht="15.75" thickBot="1">
      <c r="A31" s="51"/>
      <c r="B31" s="51" t="s">
        <v>59</v>
      </c>
      <c r="C31" s="52" t="s">
        <v>829</v>
      </c>
      <c r="D31" s="52" t="s">
        <v>129</v>
      </c>
      <c r="E31" s="53">
        <v>39058958</v>
      </c>
      <c r="F31" s="52" t="s">
        <v>40</v>
      </c>
      <c r="G31" s="52" t="s">
        <v>830</v>
      </c>
      <c r="H31" s="52" t="s">
        <v>49</v>
      </c>
      <c r="I31" s="53">
        <v>372795984</v>
      </c>
      <c r="J31" s="53">
        <v>315</v>
      </c>
      <c r="K31" s="53">
        <v>249.5</v>
      </c>
      <c r="L31" s="53">
        <v>65.5</v>
      </c>
    </row>
    <row r="32" spans="1:12" ht="15.75" thickBot="1">
      <c r="A32" s="55"/>
      <c r="B32" s="51" t="s">
        <v>59</v>
      </c>
      <c r="C32" s="52" t="s">
        <v>833</v>
      </c>
      <c r="D32" s="52" t="s">
        <v>22</v>
      </c>
      <c r="E32" s="53">
        <v>39076882</v>
      </c>
      <c r="F32" s="52" t="s">
        <v>22</v>
      </c>
      <c r="G32" s="52" t="s">
        <v>834</v>
      </c>
      <c r="H32" s="52" t="s">
        <v>444</v>
      </c>
      <c r="I32" s="53">
        <v>200918570</v>
      </c>
      <c r="J32" s="53">
        <v>186.25</v>
      </c>
      <c r="K32" s="53">
        <v>152.78</v>
      </c>
      <c r="L32" s="53">
        <v>33.47</v>
      </c>
    </row>
    <row r="33" spans="1:12" ht="15.75" thickBot="1">
      <c r="A33" s="54"/>
      <c r="B33" s="51" t="s">
        <v>59</v>
      </c>
      <c r="C33" s="52" t="s">
        <v>833</v>
      </c>
      <c r="D33" s="52" t="s">
        <v>720</v>
      </c>
      <c r="E33" s="53">
        <v>39082941</v>
      </c>
      <c r="F33" s="52" t="s">
        <v>628</v>
      </c>
      <c r="G33" s="52" t="s">
        <v>822</v>
      </c>
      <c r="H33" s="52" t="s">
        <v>42</v>
      </c>
      <c r="I33" s="53">
        <v>10372451320</v>
      </c>
      <c r="J33" s="53">
        <v>190</v>
      </c>
      <c r="K33" s="53">
        <v>146.16</v>
      </c>
      <c r="L33" s="53">
        <v>43.84</v>
      </c>
    </row>
    <row r="34" spans="1:12" ht="15.75" thickBot="1">
      <c r="A34" s="51"/>
      <c r="B34" s="51" t="s">
        <v>59</v>
      </c>
      <c r="C34" s="52" t="s">
        <v>835</v>
      </c>
      <c r="D34" s="52" t="s">
        <v>47</v>
      </c>
      <c r="E34" s="53">
        <v>39091846</v>
      </c>
      <c r="F34" s="52" t="s">
        <v>55</v>
      </c>
      <c r="G34" s="52" t="s">
        <v>836</v>
      </c>
      <c r="H34" s="52" t="s">
        <v>49</v>
      </c>
      <c r="I34" s="53">
        <v>423332028</v>
      </c>
      <c r="J34" s="53">
        <v>175</v>
      </c>
      <c r="K34" s="53">
        <v>127.94</v>
      </c>
      <c r="L34" s="53">
        <v>47.06</v>
      </c>
    </row>
    <row r="35" spans="1:12" ht="15.75" thickBot="1">
      <c r="A35" s="54"/>
      <c r="B35" s="51" t="s">
        <v>59</v>
      </c>
      <c r="C35" s="52" t="s">
        <v>835</v>
      </c>
      <c r="D35" s="52" t="s">
        <v>573</v>
      </c>
      <c r="E35" s="53">
        <v>39094855</v>
      </c>
      <c r="F35" s="52" t="s">
        <v>628</v>
      </c>
      <c r="G35" s="52" t="s">
        <v>581</v>
      </c>
      <c r="H35" s="52" t="s">
        <v>333</v>
      </c>
      <c r="I35" s="52" t="s">
        <v>841</v>
      </c>
      <c r="J35" s="53">
        <v>167</v>
      </c>
      <c r="K35" s="53">
        <v>144.77000000000001</v>
      </c>
      <c r="L35" s="53">
        <v>22.23</v>
      </c>
    </row>
    <row r="36" spans="1:12" ht="15.75" thickBot="1">
      <c r="A36" s="54"/>
      <c r="B36" s="54" t="s">
        <v>59</v>
      </c>
      <c r="C36" s="52" t="s">
        <v>835</v>
      </c>
      <c r="D36" s="52" t="s">
        <v>177</v>
      </c>
      <c r="E36" s="53">
        <v>39097479</v>
      </c>
      <c r="F36" s="52" t="s">
        <v>837</v>
      </c>
      <c r="G36" s="52" t="s">
        <v>838</v>
      </c>
      <c r="H36" s="52" t="s">
        <v>839</v>
      </c>
      <c r="I36" s="53">
        <v>30027424</v>
      </c>
      <c r="J36" s="53">
        <v>936.71</v>
      </c>
      <c r="K36" s="53">
        <v>822.45</v>
      </c>
      <c r="L36" s="53">
        <v>114.26</v>
      </c>
    </row>
    <row r="37" spans="1:12" ht="15.75" customHeight="1" thickBot="1">
      <c r="A37" s="54"/>
      <c r="B37" s="51" t="s">
        <v>59</v>
      </c>
      <c r="C37" s="52" t="s">
        <v>840</v>
      </c>
      <c r="D37" s="52" t="s">
        <v>247</v>
      </c>
      <c r="E37" s="53">
        <v>39111968</v>
      </c>
      <c r="F37" s="52" t="s">
        <v>247</v>
      </c>
      <c r="G37" s="52" t="s">
        <v>489</v>
      </c>
      <c r="H37" s="82" t="s">
        <v>831</v>
      </c>
      <c r="I37" s="83"/>
      <c r="J37" s="53">
        <v>480</v>
      </c>
      <c r="K37" s="53">
        <v>350</v>
      </c>
      <c r="L37" s="53">
        <v>130</v>
      </c>
    </row>
    <row r="38" spans="1:12" ht="15.75" thickBot="1">
      <c r="A38" s="54"/>
      <c r="B38" s="51" t="s">
        <v>59</v>
      </c>
      <c r="C38" s="52" t="s">
        <v>844</v>
      </c>
      <c r="D38" s="52" t="s">
        <v>29</v>
      </c>
      <c r="E38" s="53">
        <v>39121012</v>
      </c>
      <c r="F38" s="52" t="s">
        <v>845</v>
      </c>
      <c r="G38" s="52" t="s">
        <v>29</v>
      </c>
      <c r="H38" s="52" t="s">
        <v>192</v>
      </c>
      <c r="I38" s="53">
        <v>8662587072</v>
      </c>
      <c r="J38" s="53">
        <v>705</v>
      </c>
      <c r="K38" s="53">
        <v>453.51</v>
      </c>
      <c r="L38" s="53">
        <v>251.49</v>
      </c>
    </row>
    <row r="39" spans="1:12" ht="15.75" thickBot="1">
      <c r="A39" s="54"/>
      <c r="B39" s="51" t="s">
        <v>59</v>
      </c>
      <c r="C39" s="52" t="s">
        <v>844</v>
      </c>
      <c r="D39" s="52" t="s">
        <v>22</v>
      </c>
      <c r="E39" s="53">
        <v>39122394</v>
      </c>
      <c r="F39" s="52" t="s">
        <v>22</v>
      </c>
      <c r="G39" s="52" t="s">
        <v>646</v>
      </c>
      <c r="H39" s="52" t="s">
        <v>54</v>
      </c>
      <c r="I39" s="53">
        <v>2110767199</v>
      </c>
      <c r="J39" s="53">
        <v>192.45</v>
      </c>
      <c r="K39" s="53">
        <v>159.72999999999999</v>
      </c>
      <c r="L39" s="53">
        <v>32.72</v>
      </c>
    </row>
    <row r="40" spans="1:12" ht="15.75" thickBot="1">
      <c r="A40" s="51"/>
      <c r="B40" s="51" t="s">
        <v>59</v>
      </c>
      <c r="C40" s="52" t="s">
        <v>844</v>
      </c>
      <c r="D40" s="52" t="s">
        <v>330</v>
      </c>
      <c r="E40" s="53">
        <v>39123983</v>
      </c>
      <c r="F40" s="52" t="s">
        <v>331</v>
      </c>
      <c r="G40" s="52" t="s">
        <v>846</v>
      </c>
      <c r="H40" s="52" t="s">
        <v>333</v>
      </c>
      <c r="I40" s="52" t="s">
        <v>850</v>
      </c>
      <c r="J40" s="53">
        <v>78</v>
      </c>
      <c r="K40" s="53">
        <v>65.3</v>
      </c>
      <c r="L40" s="53">
        <v>12.7</v>
      </c>
    </row>
    <row r="41" spans="1:12" ht="15.75" thickBot="1">
      <c r="A41" s="54"/>
      <c r="B41" s="51" t="s">
        <v>59</v>
      </c>
      <c r="C41" s="52" t="s">
        <v>844</v>
      </c>
      <c r="D41" s="52" t="s">
        <v>22</v>
      </c>
      <c r="E41" s="53">
        <v>39127021</v>
      </c>
      <c r="F41" s="52" t="s">
        <v>22</v>
      </c>
      <c r="G41" s="52" t="s">
        <v>847</v>
      </c>
      <c r="H41" s="52" t="s">
        <v>132</v>
      </c>
      <c r="I41" s="53">
        <v>996777110</v>
      </c>
      <c r="J41" s="53">
        <v>516</v>
      </c>
      <c r="K41" s="53">
        <v>456.98</v>
      </c>
      <c r="L41" s="53">
        <v>59.02</v>
      </c>
    </row>
    <row r="42" spans="1:12" ht="15.75" thickBot="1">
      <c r="A42" s="54"/>
      <c r="B42" s="51" t="s">
        <v>166</v>
      </c>
      <c r="C42" s="52" t="s">
        <v>851</v>
      </c>
      <c r="D42" s="52" t="s">
        <v>805</v>
      </c>
      <c r="E42" s="53">
        <v>39140559</v>
      </c>
      <c r="F42" s="52" t="s">
        <v>203</v>
      </c>
      <c r="G42" s="52" t="s">
        <v>53</v>
      </c>
      <c r="H42" s="52" t="s">
        <v>132</v>
      </c>
      <c r="I42" s="53">
        <v>580891931</v>
      </c>
      <c r="J42" s="53">
        <v>1050</v>
      </c>
      <c r="K42" s="53">
        <v>850.01</v>
      </c>
      <c r="L42" s="53">
        <v>199.99</v>
      </c>
    </row>
    <row r="43" spans="1:12" ht="15.75" thickBot="1">
      <c r="A43" s="55"/>
      <c r="B43" s="51" t="s">
        <v>59</v>
      </c>
      <c r="C43" s="52" t="s">
        <v>852</v>
      </c>
      <c r="D43" s="52" t="s">
        <v>853</v>
      </c>
      <c r="E43" s="53">
        <v>39153278</v>
      </c>
      <c r="F43" s="52" t="s">
        <v>854</v>
      </c>
      <c r="G43" s="52" t="s">
        <v>813</v>
      </c>
      <c r="H43" s="52" t="s">
        <v>855</v>
      </c>
      <c r="I43" s="53">
        <v>321281883</v>
      </c>
      <c r="J43" s="53">
        <v>176</v>
      </c>
      <c r="K43" s="53">
        <v>112.79</v>
      </c>
      <c r="L43" s="53">
        <v>63.21</v>
      </c>
    </row>
    <row r="44" spans="1:12" ht="15.75" thickBot="1">
      <c r="A44" s="54"/>
      <c r="B44" s="51" t="s">
        <v>249</v>
      </c>
      <c r="C44" s="52" t="s">
        <v>852</v>
      </c>
      <c r="D44" s="52" t="s">
        <v>856</v>
      </c>
      <c r="E44" s="53">
        <v>39156733</v>
      </c>
      <c r="F44" s="52" t="s">
        <v>857</v>
      </c>
      <c r="G44" s="52" t="s">
        <v>858</v>
      </c>
      <c r="H44" s="52"/>
      <c r="I44" s="52"/>
      <c r="J44" s="53">
        <v>2200</v>
      </c>
      <c r="K44" s="53">
        <v>2100</v>
      </c>
      <c r="L44" s="53">
        <v>100</v>
      </c>
    </row>
    <row r="45" spans="1:12" ht="15.75" thickBot="1">
      <c r="A45" s="54"/>
      <c r="B45" s="51" t="s">
        <v>59</v>
      </c>
      <c r="C45" s="52" t="s">
        <v>859</v>
      </c>
      <c r="D45" s="52" t="s">
        <v>612</v>
      </c>
      <c r="E45" s="53">
        <v>39171184</v>
      </c>
      <c r="F45" s="52" t="s">
        <v>860</v>
      </c>
      <c r="G45" s="52" t="s">
        <v>133</v>
      </c>
      <c r="H45" s="52" t="s">
        <v>368</v>
      </c>
      <c r="I45" s="52">
        <v>3207302780</v>
      </c>
      <c r="J45" s="53">
        <v>220</v>
      </c>
      <c r="K45" s="53">
        <v>165.88</v>
      </c>
      <c r="L45" s="53">
        <v>54.12</v>
      </c>
    </row>
    <row r="46" spans="1:12" ht="15.75" thickBot="1">
      <c r="A46" s="54"/>
      <c r="B46" s="51" t="s">
        <v>59</v>
      </c>
      <c r="C46" s="52" t="s">
        <v>861</v>
      </c>
      <c r="D46" s="52" t="s">
        <v>573</v>
      </c>
      <c r="E46" s="53">
        <v>39182222</v>
      </c>
      <c r="F46" s="52" t="s">
        <v>628</v>
      </c>
      <c r="G46" s="52" t="s">
        <v>581</v>
      </c>
      <c r="H46" s="52" t="s">
        <v>227</v>
      </c>
      <c r="I46" s="52">
        <v>5226977652</v>
      </c>
      <c r="J46" s="53">
        <v>171</v>
      </c>
      <c r="K46" s="53">
        <v>126.39</v>
      </c>
      <c r="L46" s="53">
        <v>44.61</v>
      </c>
    </row>
    <row r="47" spans="1:12">
      <c r="A47" s="50"/>
      <c r="B47" s="50" t="s">
        <v>59</v>
      </c>
      <c r="C47" s="56" t="s">
        <v>861</v>
      </c>
      <c r="D47" s="56" t="s">
        <v>22</v>
      </c>
      <c r="E47" s="57">
        <v>39187887</v>
      </c>
      <c r="F47" s="56" t="s">
        <v>22</v>
      </c>
      <c r="G47" s="56" t="s">
        <v>646</v>
      </c>
      <c r="H47" s="56" t="s">
        <v>54</v>
      </c>
      <c r="I47" s="58">
        <v>2110727930</v>
      </c>
      <c r="J47" s="57">
        <v>191.68</v>
      </c>
      <c r="K47" s="57">
        <v>159.72999999999999</v>
      </c>
      <c r="L47" s="57">
        <v>31.95</v>
      </c>
    </row>
    <row r="48" spans="1:12">
      <c r="A48" s="50"/>
      <c r="B48" s="50" t="s">
        <v>59</v>
      </c>
      <c r="C48" s="56" t="s">
        <v>861</v>
      </c>
      <c r="D48" s="56" t="s">
        <v>573</v>
      </c>
      <c r="E48" s="57">
        <v>39188685</v>
      </c>
      <c r="F48" s="56" t="s">
        <v>863</v>
      </c>
      <c r="G48" s="56" t="s">
        <v>796</v>
      </c>
      <c r="H48" s="56" t="s">
        <v>25</v>
      </c>
      <c r="I48" s="58">
        <v>5175620186</v>
      </c>
      <c r="J48" s="57">
        <v>286</v>
      </c>
      <c r="K48" s="57">
        <v>225.86</v>
      </c>
      <c r="L48" s="57">
        <v>60.14</v>
      </c>
    </row>
    <row r="49" spans="1:12">
      <c r="A49" s="50"/>
      <c r="B49" s="50" t="s">
        <v>249</v>
      </c>
      <c r="C49" s="56" t="s">
        <v>861</v>
      </c>
      <c r="D49" s="56" t="s">
        <v>856</v>
      </c>
      <c r="E49" s="57">
        <v>39188904</v>
      </c>
      <c r="F49" s="56" t="s">
        <v>857</v>
      </c>
      <c r="G49" s="56" t="s">
        <v>864</v>
      </c>
      <c r="H49" s="58" t="s">
        <v>865</v>
      </c>
      <c r="I49" s="58"/>
      <c r="J49" s="57">
        <v>400</v>
      </c>
      <c r="K49" s="57">
        <v>250</v>
      </c>
      <c r="L49" s="57">
        <v>150</v>
      </c>
    </row>
    <row r="50" spans="1:12">
      <c r="A50" s="50"/>
      <c r="B50" s="50" t="s">
        <v>828</v>
      </c>
      <c r="C50" s="56" t="s">
        <v>861</v>
      </c>
      <c r="D50" s="56" t="s">
        <v>856</v>
      </c>
      <c r="E50" s="57">
        <v>39189080</v>
      </c>
      <c r="F50" s="56" t="s">
        <v>857</v>
      </c>
      <c r="G50" s="56" t="s">
        <v>864</v>
      </c>
      <c r="H50" s="59" t="s">
        <v>866</v>
      </c>
      <c r="I50" s="58" t="s">
        <v>875</v>
      </c>
      <c r="J50" s="57">
        <v>400</v>
      </c>
      <c r="K50" s="57">
        <v>250</v>
      </c>
      <c r="L50" s="57">
        <v>150</v>
      </c>
    </row>
    <row r="51" spans="1:12">
      <c r="A51" s="50"/>
      <c r="B51" s="50" t="s">
        <v>59</v>
      </c>
      <c r="C51" s="56" t="s">
        <v>861</v>
      </c>
      <c r="D51" s="56" t="s">
        <v>805</v>
      </c>
      <c r="E51" s="57">
        <v>39190148</v>
      </c>
      <c r="F51" s="56" t="s">
        <v>203</v>
      </c>
      <c r="G51" s="56" t="s">
        <v>434</v>
      </c>
      <c r="H51" s="59" t="s">
        <v>57</v>
      </c>
      <c r="I51" s="58">
        <v>344835271</v>
      </c>
      <c r="J51" s="57">
        <v>217</v>
      </c>
      <c r="K51" s="57">
        <v>190.47</v>
      </c>
      <c r="L51" s="57">
        <v>26.53</v>
      </c>
    </row>
    <row r="52" spans="1:12">
      <c r="A52" s="50"/>
      <c r="B52" s="50" t="s">
        <v>166</v>
      </c>
      <c r="C52" s="56" t="s">
        <v>867</v>
      </c>
      <c r="D52" s="56" t="s">
        <v>868</v>
      </c>
      <c r="E52" s="57">
        <v>39202174</v>
      </c>
      <c r="F52" s="56" t="s">
        <v>869</v>
      </c>
      <c r="G52" s="56" t="s">
        <v>868</v>
      </c>
      <c r="H52" s="58" t="s">
        <v>890</v>
      </c>
      <c r="I52" s="58"/>
      <c r="J52" s="57">
        <v>1550</v>
      </c>
      <c r="K52" s="57">
        <v>1100</v>
      </c>
      <c r="L52" s="57">
        <v>450</v>
      </c>
    </row>
    <row r="53" spans="1:12">
      <c r="A53" s="50"/>
      <c r="B53" s="50" t="s">
        <v>166</v>
      </c>
      <c r="C53" s="56" t="s">
        <v>867</v>
      </c>
      <c r="D53" s="56" t="s">
        <v>868</v>
      </c>
      <c r="E53" s="57">
        <v>39204904</v>
      </c>
      <c r="F53" s="56" t="s">
        <v>869</v>
      </c>
      <c r="G53" s="56" t="s">
        <v>868</v>
      </c>
      <c r="H53" s="56" t="s">
        <v>870</v>
      </c>
      <c r="I53" s="58"/>
      <c r="J53" s="57">
        <v>600</v>
      </c>
      <c r="K53" s="57">
        <v>460</v>
      </c>
      <c r="L53" s="57">
        <v>140</v>
      </c>
    </row>
    <row r="54" spans="1:12">
      <c r="A54" s="50"/>
      <c r="B54" s="50" t="s">
        <v>59</v>
      </c>
      <c r="C54" s="56" t="s">
        <v>867</v>
      </c>
      <c r="D54" s="56" t="s">
        <v>686</v>
      </c>
      <c r="E54" s="57">
        <v>39207686</v>
      </c>
      <c r="F54" s="56" t="s">
        <v>891</v>
      </c>
      <c r="G54" s="56" t="s">
        <v>871</v>
      </c>
      <c r="H54" s="56" t="s">
        <v>192</v>
      </c>
      <c r="I54" s="58">
        <v>3307942716</v>
      </c>
      <c r="J54" s="57">
        <v>230.16</v>
      </c>
      <c r="K54" s="57">
        <v>179.02</v>
      </c>
      <c r="L54" s="57">
        <v>51.14</v>
      </c>
    </row>
    <row r="55" spans="1:12">
      <c r="A55" s="50"/>
      <c r="B55" s="50" t="s">
        <v>59</v>
      </c>
      <c r="C55" s="56" t="s">
        <v>872</v>
      </c>
      <c r="D55" s="56" t="s">
        <v>686</v>
      </c>
      <c r="E55" s="57">
        <v>39215828</v>
      </c>
      <c r="F55" s="56" t="s">
        <v>892</v>
      </c>
      <c r="G55" s="56" t="s">
        <v>871</v>
      </c>
      <c r="H55" s="56" t="s">
        <v>54</v>
      </c>
      <c r="I55" s="58">
        <v>2190322998</v>
      </c>
      <c r="J55" s="57">
        <v>216.99</v>
      </c>
      <c r="K55" s="57">
        <v>178.6</v>
      </c>
      <c r="L55" s="57">
        <v>38.39</v>
      </c>
    </row>
    <row r="56" spans="1:12">
      <c r="A56" s="50"/>
      <c r="B56" s="50" t="s">
        <v>166</v>
      </c>
      <c r="C56" s="56" t="s">
        <v>872</v>
      </c>
      <c r="D56" s="56" t="s">
        <v>177</v>
      </c>
      <c r="E56" s="57">
        <v>39220831</v>
      </c>
      <c r="F56" s="56" t="s">
        <v>837</v>
      </c>
      <c r="G56" s="56" t="s">
        <v>838</v>
      </c>
      <c r="H56" s="58" t="s">
        <v>874</v>
      </c>
      <c r="I56" s="58"/>
      <c r="J56" s="57">
        <v>200</v>
      </c>
      <c r="K56" s="57">
        <v>150</v>
      </c>
      <c r="L56" s="57">
        <v>50</v>
      </c>
    </row>
    <row r="57" spans="1:12">
      <c r="A57" s="50"/>
      <c r="B57" s="50" t="s">
        <v>59</v>
      </c>
      <c r="C57" s="56" t="s">
        <v>872</v>
      </c>
      <c r="D57" s="56" t="s">
        <v>873</v>
      </c>
      <c r="E57" s="57">
        <v>39220989</v>
      </c>
      <c r="F57" s="56" t="s">
        <v>142</v>
      </c>
      <c r="G57" s="56" t="s">
        <v>447</v>
      </c>
      <c r="H57" s="56" t="s">
        <v>132</v>
      </c>
      <c r="I57" s="58">
        <v>990250424</v>
      </c>
      <c r="J57" s="57">
        <v>336</v>
      </c>
      <c r="K57" s="57">
        <v>268.93</v>
      </c>
      <c r="L57" s="57">
        <v>67.069999999999993</v>
      </c>
    </row>
    <row r="58" spans="1:12">
      <c r="A58" s="50"/>
      <c r="B58" s="50" t="s">
        <v>59</v>
      </c>
      <c r="C58" s="56" t="s">
        <v>878</v>
      </c>
      <c r="D58" s="56" t="s">
        <v>22</v>
      </c>
      <c r="E58" s="57">
        <v>39233120</v>
      </c>
      <c r="F58" s="56" t="s">
        <v>22</v>
      </c>
      <c r="G58" s="56" t="s">
        <v>879</v>
      </c>
      <c r="H58" s="59" t="s">
        <v>25</v>
      </c>
      <c r="I58" s="58">
        <v>39132140483</v>
      </c>
      <c r="J58" s="57">
        <v>265.95999999999998</v>
      </c>
      <c r="K58" s="58">
        <v>222.82</v>
      </c>
      <c r="L58" s="57">
        <v>43.14</v>
      </c>
    </row>
    <row r="59" spans="1:12">
      <c r="A59" s="50"/>
      <c r="B59" s="50" t="s">
        <v>59</v>
      </c>
      <c r="C59" s="56" t="s">
        <v>878</v>
      </c>
      <c r="D59" s="56" t="s">
        <v>177</v>
      </c>
      <c r="E59" s="57">
        <v>39234432</v>
      </c>
      <c r="F59" s="56" t="s">
        <v>837</v>
      </c>
      <c r="G59" s="56" t="s">
        <v>838</v>
      </c>
      <c r="H59" s="59" t="s">
        <v>839</v>
      </c>
      <c r="I59" s="58">
        <v>30027908</v>
      </c>
      <c r="J59" s="57">
        <v>1070</v>
      </c>
      <c r="K59" s="58">
        <v>951.73</v>
      </c>
      <c r="L59" s="57">
        <v>118.27</v>
      </c>
    </row>
    <row r="60" spans="1:12">
      <c r="A60" s="50"/>
      <c r="B60" s="50" t="s">
        <v>166</v>
      </c>
      <c r="C60" s="58" t="s">
        <v>878</v>
      </c>
      <c r="D60" s="58" t="s">
        <v>789</v>
      </c>
      <c r="E60" s="58">
        <v>39236585</v>
      </c>
      <c r="F60" s="58" t="s">
        <v>880</v>
      </c>
      <c r="G60" s="58" t="s">
        <v>790</v>
      </c>
      <c r="H60" s="58" t="s">
        <v>881</v>
      </c>
      <c r="I60" s="58"/>
      <c r="J60" s="58">
        <v>850</v>
      </c>
      <c r="K60" s="58">
        <v>700</v>
      </c>
      <c r="L60" s="58">
        <v>150</v>
      </c>
    </row>
    <row r="61" spans="1:12">
      <c r="A61" s="50"/>
      <c r="B61" s="50" t="s">
        <v>59</v>
      </c>
      <c r="C61" s="59" t="s">
        <v>884</v>
      </c>
      <c r="D61" s="62" t="s">
        <v>808</v>
      </c>
      <c r="E61" s="63">
        <v>39252194</v>
      </c>
      <c r="F61" s="58" t="s">
        <v>883</v>
      </c>
      <c r="G61" s="62" t="s">
        <v>810</v>
      </c>
      <c r="H61" s="62" t="s">
        <v>333</v>
      </c>
      <c r="I61" s="58" t="s">
        <v>888</v>
      </c>
      <c r="J61" s="63">
        <v>485.8</v>
      </c>
      <c r="K61" s="58">
        <v>450.7</v>
      </c>
      <c r="L61" s="63">
        <v>35.1</v>
      </c>
    </row>
    <row r="62" spans="1:12">
      <c r="A62" s="50"/>
      <c r="B62" s="50" t="s">
        <v>59</v>
      </c>
      <c r="C62" s="59" t="s">
        <v>882</v>
      </c>
      <c r="D62" s="62" t="s">
        <v>330</v>
      </c>
      <c r="E62" s="63">
        <v>39255544</v>
      </c>
      <c r="F62" s="62" t="s">
        <v>610</v>
      </c>
      <c r="G62" s="62" t="s">
        <v>330</v>
      </c>
      <c r="H62" s="62" t="s">
        <v>333</v>
      </c>
      <c r="I62" s="58" t="s">
        <v>889</v>
      </c>
      <c r="J62" s="63">
        <v>79.5</v>
      </c>
      <c r="K62" s="58">
        <v>65.61</v>
      </c>
      <c r="L62" s="63">
        <v>13.89</v>
      </c>
    </row>
    <row r="63" spans="1:12">
      <c r="A63" s="50"/>
      <c r="B63" s="50" t="s">
        <v>59</v>
      </c>
      <c r="C63" s="58" t="s">
        <v>882</v>
      </c>
      <c r="D63" s="58" t="s">
        <v>22</v>
      </c>
      <c r="E63" s="58">
        <v>39259788</v>
      </c>
      <c r="F63" s="58" t="s">
        <v>22</v>
      </c>
      <c r="G63" s="58" t="s">
        <v>885</v>
      </c>
      <c r="H63" s="58" t="s">
        <v>25</v>
      </c>
      <c r="I63" s="58">
        <v>39132169477</v>
      </c>
      <c r="J63" s="58">
        <v>161.13</v>
      </c>
      <c r="K63" s="58">
        <v>132.11000000000001</v>
      </c>
      <c r="L63" s="58">
        <v>29.02</v>
      </c>
    </row>
    <row r="64" spans="1:12">
      <c r="A64" s="50"/>
      <c r="B64" s="50" t="s">
        <v>59</v>
      </c>
      <c r="C64" s="58" t="s">
        <v>882</v>
      </c>
      <c r="D64" s="58" t="s">
        <v>686</v>
      </c>
      <c r="E64" s="58">
        <v>39260717</v>
      </c>
      <c r="F64" s="58" t="s">
        <v>886</v>
      </c>
      <c r="G64" s="58" t="s">
        <v>871</v>
      </c>
      <c r="H64" s="58" t="s">
        <v>144</v>
      </c>
      <c r="I64" s="58">
        <v>482768819</v>
      </c>
      <c r="J64" s="58">
        <v>185.08</v>
      </c>
      <c r="K64" s="62">
        <v>150.6</v>
      </c>
      <c r="L64" s="58">
        <v>34.479999999999997</v>
      </c>
    </row>
  </sheetData>
  <mergeCells count="4">
    <mergeCell ref="F2:G2"/>
    <mergeCell ref="I2:J2"/>
    <mergeCell ref="H29:I29"/>
    <mergeCell ref="H37:I3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opLeftCell="A37" workbookViewId="0">
      <selection activeCell="A7" sqref="A7"/>
    </sheetView>
  </sheetViews>
  <sheetFormatPr defaultRowHeight="15"/>
  <cols>
    <col min="2" max="2" width="3.42578125" customWidth="1"/>
    <col min="4" max="4" width="19.5703125" customWidth="1"/>
    <col min="5" max="5" width="12" customWidth="1"/>
    <col min="6" max="6" width="20.5703125" customWidth="1"/>
    <col min="7" max="7" width="21" customWidth="1"/>
    <col min="8" max="8" width="15.7109375" customWidth="1"/>
    <col min="9" max="9" width="18.140625" customWidth="1"/>
  </cols>
  <sheetData>
    <row r="1" spans="1:12" ht="27" thickBot="1">
      <c r="A1" s="1" t="s">
        <v>450</v>
      </c>
      <c r="C1" s="15" t="s">
        <v>38</v>
      </c>
      <c r="G1" s="13" t="s">
        <v>19</v>
      </c>
    </row>
    <row r="2" spans="1:12" ht="52.5" thickBot="1">
      <c r="A2" s="2" t="s">
        <v>71</v>
      </c>
      <c r="D2" s="6" t="s">
        <v>5</v>
      </c>
      <c r="E2" s="7">
        <f>SUM(L:L)</f>
        <v>2070.31</v>
      </c>
      <c r="F2" s="78" t="s">
        <v>6</v>
      </c>
      <c r="G2" s="79"/>
      <c r="H2" s="8"/>
      <c r="I2" s="80" t="s">
        <v>7</v>
      </c>
      <c r="J2" s="81"/>
      <c r="K2" s="9">
        <f>(SUM(L:L)/SUM(J:J))</f>
        <v>0.18925416685330243</v>
      </c>
    </row>
    <row r="3" spans="1:12" ht="27" thickBot="1">
      <c r="A3" s="3" t="s">
        <v>70</v>
      </c>
      <c r="F3" t="s">
        <v>849</v>
      </c>
      <c r="G3" s="48" t="s">
        <v>848</v>
      </c>
      <c r="H3" s="49">
        <v>43914</v>
      </c>
    </row>
    <row r="4" spans="1:12" ht="15.75" thickBot="1">
      <c r="A4" s="4" t="s">
        <v>61</v>
      </c>
      <c r="C4" s="34" t="s">
        <v>121</v>
      </c>
      <c r="D4" s="42" t="s">
        <v>652</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50"/>
      <c r="B7" s="50" t="s">
        <v>59</v>
      </c>
      <c r="C7" s="58" t="s">
        <v>882</v>
      </c>
      <c r="D7" s="58" t="s">
        <v>274</v>
      </c>
      <c r="E7" s="58">
        <v>39261596</v>
      </c>
      <c r="F7" s="58" t="s">
        <v>887</v>
      </c>
      <c r="G7" s="58" t="s">
        <v>274</v>
      </c>
      <c r="H7" s="58" t="s">
        <v>132</v>
      </c>
      <c r="I7" s="58">
        <v>654430173</v>
      </c>
      <c r="J7" s="58">
        <v>260</v>
      </c>
      <c r="K7" s="62">
        <v>227.15</v>
      </c>
      <c r="L7" s="58">
        <v>32.85</v>
      </c>
    </row>
    <row r="8" spans="1:12">
      <c r="A8" s="18"/>
      <c r="B8" t="s">
        <v>249</v>
      </c>
      <c r="C8" s="14" t="s">
        <v>893</v>
      </c>
      <c r="D8" s="14" t="s">
        <v>247</v>
      </c>
      <c r="E8" s="14">
        <v>39270848</v>
      </c>
      <c r="F8" s="14" t="s">
        <v>247</v>
      </c>
      <c r="G8" s="14" t="s">
        <v>894</v>
      </c>
      <c r="H8" s="14" t="s">
        <v>831</v>
      </c>
      <c r="I8" s="14"/>
      <c r="J8" s="14">
        <v>480</v>
      </c>
      <c r="K8" s="14">
        <v>350</v>
      </c>
      <c r="L8" s="14">
        <v>130</v>
      </c>
    </row>
    <row r="9" spans="1:12">
      <c r="A9" s="18"/>
      <c r="B9" t="s">
        <v>59</v>
      </c>
      <c r="C9" s="14" t="s">
        <v>893</v>
      </c>
      <c r="D9" s="14" t="s">
        <v>52</v>
      </c>
      <c r="E9" s="14">
        <v>39272470</v>
      </c>
      <c r="F9" s="14" t="s">
        <v>52</v>
      </c>
      <c r="G9" s="14" t="s">
        <v>434</v>
      </c>
      <c r="H9" s="14" t="s">
        <v>57</v>
      </c>
      <c r="I9" s="14">
        <v>344835643</v>
      </c>
      <c r="J9" s="14">
        <v>333</v>
      </c>
      <c r="K9" s="14">
        <v>296.24</v>
      </c>
      <c r="L9" s="14">
        <v>36.76</v>
      </c>
    </row>
    <row r="10" spans="1:12">
      <c r="A10" s="18"/>
      <c r="B10" t="s">
        <v>59</v>
      </c>
      <c r="C10" s="14" t="s">
        <v>893</v>
      </c>
      <c r="D10" s="14" t="s">
        <v>22</v>
      </c>
      <c r="E10" s="14">
        <v>39272453</v>
      </c>
      <c r="F10" s="14" t="s">
        <v>22</v>
      </c>
      <c r="G10" s="14" t="s">
        <v>120</v>
      </c>
      <c r="H10" s="14" t="s">
        <v>42</v>
      </c>
      <c r="I10" s="14">
        <v>10419344380</v>
      </c>
      <c r="J10" s="14">
        <v>144.19</v>
      </c>
      <c r="K10" s="14">
        <v>113.59</v>
      </c>
      <c r="L10" s="14">
        <v>30.6</v>
      </c>
    </row>
    <row r="11" spans="1:12">
      <c r="A11" s="18"/>
      <c r="B11" t="s">
        <v>59</v>
      </c>
      <c r="C11" s="14" t="s">
        <v>895</v>
      </c>
      <c r="D11" s="14" t="s">
        <v>896</v>
      </c>
      <c r="E11" s="14">
        <v>39283110</v>
      </c>
      <c r="F11" s="14" t="s">
        <v>897</v>
      </c>
      <c r="G11" s="14" t="s">
        <v>868</v>
      </c>
      <c r="H11" s="14" t="s">
        <v>132</v>
      </c>
      <c r="I11" s="14">
        <v>335947894</v>
      </c>
      <c r="J11" s="14">
        <v>655</v>
      </c>
      <c r="K11" s="14">
        <v>522.98</v>
      </c>
      <c r="L11" s="14">
        <v>132.02000000000001</v>
      </c>
    </row>
    <row r="12" spans="1:12">
      <c r="A12" s="18"/>
      <c r="B12" t="s">
        <v>59</v>
      </c>
      <c r="C12" s="19" t="s">
        <v>895</v>
      </c>
      <c r="D12" s="14" t="s">
        <v>330</v>
      </c>
      <c r="E12" s="14">
        <v>39284411</v>
      </c>
      <c r="F12" s="14" t="s">
        <v>330</v>
      </c>
      <c r="G12" s="14" t="s">
        <v>898</v>
      </c>
      <c r="H12" s="14" t="s">
        <v>333</v>
      </c>
      <c r="I12" s="14" t="s">
        <v>899</v>
      </c>
      <c r="J12" s="14">
        <v>89</v>
      </c>
      <c r="K12" s="14">
        <v>75.459999999999994</v>
      </c>
      <c r="L12" s="14">
        <v>13.54</v>
      </c>
    </row>
    <row r="13" spans="1:12">
      <c r="A13" s="18"/>
      <c r="B13" t="s">
        <v>249</v>
      </c>
      <c r="C13" s="19" t="s">
        <v>900</v>
      </c>
      <c r="D13" s="14" t="s">
        <v>247</v>
      </c>
      <c r="E13" s="14">
        <v>39307196</v>
      </c>
      <c r="F13" s="14" t="s">
        <v>247</v>
      </c>
      <c r="G13" s="14" t="s">
        <v>894</v>
      </c>
      <c r="H13" s="14" t="s">
        <v>831</v>
      </c>
      <c r="I13" s="14"/>
      <c r="J13" s="14">
        <v>480</v>
      </c>
      <c r="K13" s="14">
        <v>350</v>
      </c>
      <c r="L13" s="14">
        <v>130</v>
      </c>
    </row>
    <row r="14" spans="1:12">
      <c r="A14" s="18"/>
      <c r="B14" t="s">
        <v>59</v>
      </c>
      <c r="C14" s="14" t="s">
        <v>900</v>
      </c>
      <c r="D14" s="14" t="s">
        <v>22</v>
      </c>
      <c r="E14" s="14">
        <v>39311381</v>
      </c>
      <c r="F14" s="14" t="s">
        <v>22</v>
      </c>
      <c r="G14" s="14" t="s">
        <v>901</v>
      </c>
      <c r="H14" s="14" t="s">
        <v>25</v>
      </c>
      <c r="I14" s="14">
        <v>39132140232</v>
      </c>
      <c r="J14" s="14">
        <v>150.58000000000001</v>
      </c>
      <c r="K14" s="14">
        <v>123.36</v>
      </c>
      <c r="L14" s="14">
        <v>27.22</v>
      </c>
    </row>
    <row r="15" spans="1:12">
      <c r="A15" s="18"/>
      <c r="B15" t="s">
        <v>59</v>
      </c>
      <c r="C15" s="14" t="s">
        <v>900</v>
      </c>
      <c r="D15" s="14" t="s">
        <v>686</v>
      </c>
      <c r="E15" s="14">
        <v>39312671</v>
      </c>
      <c r="F15" s="14" t="s">
        <v>902</v>
      </c>
      <c r="G15" s="14" t="s">
        <v>686</v>
      </c>
      <c r="H15" s="14" t="s">
        <v>192</v>
      </c>
      <c r="I15" s="14">
        <v>2942601749</v>
      </c>
      <c r="J15" s="14">
        <v>328.48</v>
      </c>
      <c r="K15" s="14">
        <v>277.3</v>
      </c>
      <c r="L15" s="14">
        <v>51.18</v>
      </c>
    </row>
    <row r="16" spans="1:12">
      <c r="A16" s="18"/>
      <c r="B16" t="s">
        <v>59</v>
      </c>
      <c r="C16" s="14" t="s">
        <v>900</v>
      </c>
      <c r="D16" s="14" t="s">
        <v>686</v>
      </c>
      <c r="E16" s="14">
        <v>39314948</v>
      </c>
      <c r="F16" s="14" t="s">
        <v>903</v>
      </c>
      <c r="G16" s="14" t="s">
        <v>686</v>
      </c>
      <c r="H16" s="14" t="s">
        <v>192</v>
      </c>
      <c r="I16" s="14">
        <v>7531986299</v>
      </c>
      <c r="J16" s="14">
        <v>155.43</v>
      </c>
      <c r="K16" s="14">
        <v>124.98</v>
      </c>
      <c r="L16" s="14">
        <v>30.45</v>
      </c>
    </row>
    <row r="17" spans="1:12">
      <c r="A17" s="18"/>
      <c r="B17" t="s">
        <v>59</v>
      </c>
      <c r="C17" s="14" t="s">
        <v>904</v>
      </c>
      <c r="D17" s="14" t="s">
        <v>52</v>
      </c>
      <c r="E17" s="14">
        <v>39322552</v>
      </c>
      <c r="F17" s="14" t="s">
        <v>52</v>
      </c>
      <c r="G17" s="14" t="s">
        <v>905</v>
      </c>
      <c r="H17" s="14" t="s">
        <v>132</v>
      </c>
      <c r="I17" s="14">
        <v>580890984</v>
      </c>
      <c r="J17" s="14">
        <v>155</v>
      </c>
      <c r="K17" s="14">
        <v>128.47</v>
      </c>
      <c r="L17" s="14">
        <v>26.53</v>
      </c>
    </row>
    <row r="18" spans="1:12">
      <c r="A18" s="18"/>
      <c r="B18" t="s">
        <v>59</v>
      </c>
      <c r="C18" s="14" t="s">
        <v>906</v>
      </c>
      <c r="D18" s="14" t="s">
        <v>686</v>
      </c>
      <c r="E18" s="14">
        <v>39333821</v>
      </c>
      <c r="F18" s="14" t="s">
        <v>903</v>
      </c>
      <c r="G18" s="14" t="s">
        <v>686</v>
      </c>
      <c r="H18" s="14" t="s">
        <v>192</v>
      </c>
      <c r="I18" s="14">
        <v>7531986362</v>
      </c>
      <c r="J18" s="14">
        <v>151.75</v>
      </c>
      <c r="K18" s="14">
        <v>121.4</v>
      </c>
      <c r="L18" s="14">
        <v>30.35</v>
      </c>
    </row>
    <row r="19" spans="1:12">
      <c r="A19" s="18"/>
      <c r="B19" t="s">
        <v>59</v>
      </c>
      <c r="C19" s="14" t="s">
        <v>906</v>
      </c>
      <c r="D19" s="14" t="s">
        <v>52</v>
      </c>
      <c r="E19" s="14">
        <v>39334278</v>
      </c>
      <c r="F19" s="14" t="s">
        <v>52</v>
      </c>
      <c r="G19" s="14" t="s">
        <v>907</v>
      </c>
      <c r="H19" s="14" t="s">
        <v>140</v>
      </c>
      <c r="I19" s="14">
        <v>1081048162</v>
      </c>
      <c r="J19" s="14">
        <v>155</v>
      </c>
      <c r="K19" s="14">
        <v>127.35</v>
      </c>
      <c r="L19" s="14">
        <v>27.65</v>
      </c>
    </row>
    <row r="20" spans="1:12">
      <c r="A20" s="18"/>
      <c r="B20" t="s">
        <v>59</v>
      </c>
      <c r="C20" s="14" t="s">
        <v>906</v>
      </c>
      <c r="D20" s="14" t="s">
        <v>22</v>
      </c>
      <c r="E20" s="14">
        <v>39336725</v>
      </c>
      <c r="F20" s="14" t="s">
        <v>22</v>
      </c>
      <c r="G20" s="14" t="s">
        <v>908</v>
      </c>
      <c r="H20" s="14" t="s">
        <v>54</v>
      </c>
      <c r="I20" s="14">
        <v>2110764991</v>
      </c>
      <c r="J20" s="14">
        <v>190.16</v>
      </c>
      <c r="K20" s="14">
        <v>157.81</v>
      </c>
      <c r="L20" s="14">
        <v>32.35</v>
      </c>
    </row>
    <row r="21" spans="1:12">
      <c r="A21" s="18"/>
      <c r="B21" t="s">
        <v>59</v>
      </c>
      <c r="C21" s="14" t="s">
        <v>906</v>
      </c>
      <c r="D21" s="14" t="s">
        <v>909</v>
      </c>
      <c r="E21" s="14">
        <v>39339597</v>
      </c>
      <c r="F21" s="14" t="s">
        <v>142</v>
      </c>
      <c r="G21" s="14" t="s">
        <v>447</v>
      </c>
      <c r="H21" s="14" t="s">
        <v>132</v>
      </c>
      <c r="I21" s="14">
        <v>941564665</v>
      </c>
      <c r="J21" s="14">
        <v>235</v>
      </c>
      <c r="K21" s="14">
        <v>182.13</v>
      </c>
      <c r="L21" s="14">
        <v>52.87</v>
      </c>
    </row>
    <row r="22" spans="1:12">
      <c r="A22" s="18"/>
      <c r="B22" t="s">
        <v>59</v>
      </c>
      <c r="C22" s="14" t="s">
        <v>910</v>
      </c>
      <c r="D22" s="14" t="s">
        <v>22</v>
      </c>
      <c r="E22" s="14">
        <v>39358307</v>
      </c>
      <c r="F22" s="14" t="s">
        <v>22</v>
      </c>
      <c r="G22" s="14" t="s">
        <v>120</v>
      </c>
      <c r="H22" s="14" t="s">
        <v>132</v>
      </c>
      <c r="I22" s="14">
        <v>996772954</v>
      </c>
      <c r="J22" s="14">
        <v>228.88</v>
      </c>
      <c r="K22" s="14">
        <v>188.78</v>
      </c>
      <c r="L22" s="14">
        <v>40.1</v>
      </c>
    </row>
    <row r="23" spans="1:12">
      <c r="A23" s="18"/>
      <c r="B23" t="s">
        <v>59</v>
      </c>
      <c r="C23" s="14" t="s">
        <v>910</v>
      </c>
      <c r="D23" s="14" t="s">
        <v>686</v>
      </c>
      <c r="E23" s="14">
        <v>39360401</v>
      </c>
      <c r="F23" s="14" t="s">
        <v>686</v>
      </c>
      <c r="G23" s="14" t="s">
        <v>911</v>
      </c>
      <c r="H23" s="14" t="s">
        <v>163</v>
      </c>
      <c r="I23" s="14">
        <v>5264549474</v>
      </c>
      <c r="J23" s="14">
        <v>169.44</v>
      </c>
      <c r="K23" s="14">
        <v>137.24</v>
      </c>
      <c r="L23" s="14">
        <v>32.200000000000003</v>
      </c>
    </row>
    <row r="24" spans="1:12">
      <c r="A24" s="18"/>
      <c r="B24" t="s">
        <v>59</v>
      </c>
      <c r="C24" s="14" t="s">
        <v>912</v>
      </c>
      <c r="D24" s="14" t="s">
        <v>22</v>
      </c>
      <c r="E24" s="14">
        <v>39367501</v>
      </c>
      <c r="F24" s="14" t="s">
        <v>22</v>
      </c>
      <c r="G24" s="14" t="s">
        <v>521</v>
      </c>
      <c r="H24" s="14" t="s">
        <v>25</v>
      </c>
      <c r="I24" s="14">
        <v>39132694144</v>
      </c>
      <c r="J24" s="14">
        <v>175.27</v>
      </c>
      <c r="K24" s="14">
        <v>145.46</v>
      </c>
      <c r="L24" s="14">
        <v>29.81</v>
      </c>
    </row>
    <row r="25" spans="1:12">
      <c r="A25" s="18"/>
      <c r="B25" t="s">
        <v>59</v>
      </c>
      <c r="C25" s="14" t="s">
        <v>912</v>
      </c>
      <c r="D25" s="14" t="s">
        <v>909</v>
      </c>
      <c r="E25" s="14">
        <v>39371684</v>
      </c>
      <c r="F25" s="14" t="s">
        <v>913</v>
      </c>
      <c r="G25" s="14" t="s">
        <v>447</v>
      </c>
      <c r="H25" s="14" t="s">
        <v>132</v>
      </c>
      <c r="I25" s="14">
        <v>511473944</v>
      </c>
      <c r="J25" s="14">
        <v>212</v>
      </c>
      <c r="K25" s="14">
        <v>160.12</v>
      </c>
      <c r="L25" s="14">
        <v>51.88</v>
      </c>
    </row>
    <row r="26" spans="1:12">
      <c r="A26" s="18"/>
      <c r="B26" t="s">
        <v>59</v>
      </c>
      <c r="C26" s="14" t="s">
        <v>914</v>
      </c>
      <c r="D26" s="14" t="s">
        <v>785</v>
      </c>
      <c r="E26" s="14">
        <v>39376702</v>
      </c>
      <c r="F26" s="14" t="s">
        <v>786</v>
      </c>
      <c r="G26" s="14" t="s">
        <v>915</v>
      </c>
      <c r="H26" s="14" t="s">
        <v>333</v>
      </c>
      <c r="I26" s="14" t="s">
        <v>920</v>
      </c>
      <c r="J26" s="14">
        <v>190</v>
      </c>
      <c r="K26" s="14">
        <v>134.94</v>
      </c>
      <c r="L26" s="14">
        <v>55.06</v>
      </c>
    </row>
    <row r="27" spans="1:12">
      <c r="A27" s="18"/>
      <c r="B27" t="s">
        <v>59</v>
      </c>
      <c r="C27" s="14" t="s">
        <v>914</v>
      </c>
      <c r="D27" s="14" t="s">
        <v>686</v>
      </c>
      <c r="E27" s="14">
        <v>39382623</v>
      </c>
      <c r="F27" s="14" t="s">
        <v>903</v>
      </c>
      <c r="G27" s="14" t="s">
        <v>686</v>
      </c>
      <c r="H27" s="14" t="s">
        <v>192</v>
      </c>
      <c r="I27" s="14">
        <v>8663229537</v>
      </c>
      <c r="J27" s="14">
        <v>196.42</v>
      </c>
      <c r="K27" s="14">
        <v>161.06</v>
      </c>
      <c r="L27" s="14">
        <v>35.36</v>
      </c>
    </row>
    <row r="28" spans="1:12">
      <c r="A28" s="18"/>
      <c r="B28" t="s">
        <v>59</v>
      </c>
      <c r="C28" s="14" t="s">
        <v>914</v>
      </c>
      <c r="D28" s="14" t="s">
        <v>345</v>
      </c>
      <c r="E28" s="14">
        <v>39384998</v>
      </c>
      <c r="F28" s="14" t="s">
        <v>916</v>
      </c>
      <c r="G28" s="14" t="s">
        <v>917</v>
      </c>
      <c r="H28" s="14" t="s">
        <v>49</v>
      </c>
      <c r="I28" s="14">
        <v>243651807</v>
      </c>
      <c r="J28" s="14">
        <v>205</v>
      </c>
      <c r="K28" s="14">
        <v>155.80000000000001</v>
      </c>
      <c r="L28" s="14">
        <v>49.2</v>
      </c>
    </row>
    <row r="29" spans="1:12">
      <c r="A29" s="18"/>
      <c r="B29" t="s">
        <v>59</v>
      </c>
      <c r="C29" s="14" t="s">
        <v>921</v>
      </c>
      <c r="D29" s="14" t="s">
        <v>727</v>
      </c>
      <c r="E29" s="14">
        <v>39400356</v>
      </c>
      <c r="F29" s="14" t="s">
        <v>808</v>
      </c>
      <c r="G29" s="14" t="s">
        <v>919</v>
      </c>
      <c r="H29" s="14" t="s">
        <v>25</v>
      </c>
      <c r="I29" s="14">
        <v>52756620357</v>
      </c>
      <c r="J29" s="14">
        <v>201.02</v>
      </c>
      <c r="K29" s="14">
        <v>152.29</v>
      </c>
      <c r="L29" s="14">
        <v>48.73</v>
      </c>
    </row>
    <row r="30" spans="1:12">
      <c r="A30" s="18"/>
      <c r="B30" t="s">
        <v>59</v>
      </c>
      <c r="C30" s="14" t="s">
        <v>918</v>
      </c>
      <c r="D30" s="14" t="s">
        <v>22</v>
      </c>
      <c r="E30" s="14">
        <v>39405009</v>
      </c>
      <c r="F30" s="14" t="s">
        <v>22</v>
      </c>
      <c r="G30" s="14" t="s">
        <v>908</v>
      </c>
      <c r="H30" s="14" t="s">
        <v>54</v>
      </c>
      <c r="I30" s="14">
        <v>2110760703</v>
      </c>
      <c r="J30" s="14">
        <v>189.39</v>
      </c>
      <c r="K30" s="14">
        <v>157.16</v>
      </c>
      <c r="L30" s="14">
        <v>32.229999999999997</v>
      </c>
    </row>
    <row r="31" spans="1:12">
      <c r="A31" s="18"/>
      <c r="B31" t="s">
        <v>59</v>
      </c>
      <c r="C31" s="14" t="s">
        <v>918</v>
      </c>
      <c r="D31" s="14" t="s">
        <v>22</v>
      </c>
      <c r="E31" s="14">
        <v>39407299</v>
      </c>
      <c r="F31" s="14" t="s">
        <v>22</v>
      </c>
      <c r="G31" s="14" t="s">
        <v>922</v>
      </c>
      <c r="H31" s="14" t="s">
        <v>25</v>
      </c>
      <c r="I31" s="14">
        <v>39131365911</v>
      </c>
      <c r="J31" s="14">
        <v>157.08000000000001</v>
      </c>
      <c r="K31" s="14">
        <v>128.74</v>
      </c>
      <c r="L31" s="14">
        <v>28.34</v>
      </c>
    </row>
    <row r="32" spans="1:12">
      <c r="A32" s="18"/>
      <c r="B32" t="s">
        <v>59</v>
      </c>
      <c r="C32" s="14" t="s">
        <v>918</v>
      </c>
      <c r="D32" s="14" t="s">
        <v>418</v>
      </c>
      <c r="E32" s="14">
        <v>39409901</v>
      </c>
      <c r="F32" s="14" t="s">
        <v>923</v>
      </c>
      <c r="G32" s="14" t="s">
        <v>924</v>
      </c>
      <c r="H32" s="14" t="s">
        <v>417</v>
      </c>
      <c r="I32" s="14">
        <v>71628997</v>
      </c>
      <c r="J32" s="14">
        <v>135</v>
      </c>
      <c r="K32" s="14">
        <v>113.52</v>
      </c>
      <c r="L32" s="14">
        <v>21.48</v>
      </c>
    </row>
    <row r="33" spans="1:12">
      <c r="A33" s="18"/>
      <c r="B33" t="s">
        <v>59</v>
      </c>
      <c r="C33" s="14" t="s">
        <v>925</v>
      </c>
      <c r="D33" s="14" t="s">
        <v>93</v>
      </c>
      <c r="E33" s="14">
        <v>39421459</v>
      </c>
      <c r="F33" s="14" t="s">
        <v>926</v>
      </c>
      <c r="G33" s="14" t="s">
        <v>927</v>
      </c>
      <c r="H33" s="14" t="s">
        <v>192</v>
      </c>
      <c r="I33" s="14" t="s">
        <v>932</v>
      </c>
      <c r="J33" s="14">
        <v>202</v>
      </c>
      <c r="K33" s="14">
        <v>151.5</v>
      </c>
      <c r="L33" s="14">
        <v>50.5</v>
      </c>
    </row>
    <row r="34" spans="1:12">
      <c r="A34" s="18"/>
      <c r="B34" s="18" t="s">
        <v>928</v>
      </c>
      <c r="C34" s="14" t="s">
        <v>925</v>
      </c>
      <c r="D34" s="14" t="s">
        <v>22</v>
      </c>
      <c r="E34" s="14">
        <v>39423171</v>
      </c>
      <c r="F34" s="14" t="s">
        <v>22</v>
      </c>
      <c r="G34" s="14" t="s">
        <v>931</v>
      </c>
      <c r="H34" s="14" t="s">
        <v>313</v>
      </c>
      <c r="I34" s="14">
        <v>7171752884</v>
      </c>
      <c r="J34" s="14">
        <v>535</v>
      </c>
      <c r="K34" s="14">
        <v>484</v>
      </c>
      <c r="L34" s="14">
        <v>51</v>
      </c>
    </row>
    <row r="35" spans="1:12">
      <c r="A35" s="18"/>
      <c r="B35" t="s">
        <v>59</v>
      </c>
      <c r="C35" s="14" t="s">
        <v>930</v>
      </c>
      <c r="D35" s="14" t="s">
        <v>22</v>
      </c>
      <c r="E35" s="14">
        <v>39433684</v>
      </c>
      <c r="F35" s="14" t="s">
        <v>22</v>
      </c>
      <c r="G35" s="14" t="s">
        <v>929</v>
      </c>
      <c r="H35" s="14" t="s">
        <v>144</v>
      </c>
      <c r="I35" s="14">
        <v>505357806</v>
      </c>
      <c r="J35" s="14">
        <v>315.47000000000003</v>
      </c>
      <c r="K35" s="14">
        <v>272.02</v>
      </c>
      <c r="L35" s="14">
        <v>43.45</v>
      </c>
    </row>
    <row r="36" spans="1:12">
      <c r="A36" s="18"/>
      <c r="B36" t="s">
        <v>59</v>
      </c>
      <c r="C36" s="14" t="s">
        <v>933</v>
      </c>
      <c r="D36" s="14" t="s">
        <v>896</v>
      </c>
      <c r="E36" s="14">
        <v>39451136</v>
      </c>
      <c r="F36" s="14" t="s">
        <v>934</v>
      </c>
      <c r="G36" s="14" t="s">
        <v>868</v>
      </c>
      <c r="H36" s="14" t="s">
        <v>192</v>
      </c>
      <c r="I36" s="14">
        <v>3302861046</v>
      </c>
      <c r="J36" s="14">
        <v>335</v>
      </c>
      <c r="K36" s="14">
        <v>171.31</v>
      </c>
      <c r="L36" s="14">
        <v>163.69</v>
      </c>
    </row>
    <row r="37" spans="1:12">
      <c r="A37" s="18"/>
      <c r="B37" t="s">
        <v>59</v>
      </c>
      <c r="C37" s="14" t="s">
        <v>935</v>
      </c>
      <c r="D37" s="14" t="s">
        <v>936</v>
      </c>
      <c r="E37" s="14">
        <v>39465572</v>
      </c>
      <c r="F37" s="14" t="s">
        <v>937</v>
      </c>
      <c r="G37" s="14" t="s">
        <v>938</v>
      </c>
      <c r="H37" s="14" t="s">
        <v>939</v>
      </c>
      <c r="I37" s="14"/>
      <c r="J37" s="14">
        <v>132</v>
      </c>
      <c r="K37" s="14">
        <v>89.4</v>
      </c>
      <c r="L37" s="14">
        <v>42.6</v>
      </c>
    </row>
    <row r="38" spans="1:12">
      <c r="A38" s="18"/>
      <c r="B38" t="s">
        <v>59</v>
      </c>
      <c r="C38" s="14" t="s">
        <v>940</v>
      </c>
      <c r="D38" s="14" t="s">
        <v>22</v>
      </c>
      <c r="E38" s="14">
        <v>39500795</v>
      </c>
      <c r="F38" s="14" t="s">
        <v>22</v>
      </c>
      <c r="G38" s="14" t="s">
        <v>646</v>
      </c>
      <c r="H38" s="14" t="s">
        <v>54</v>
      </c>
      <c r="I38" s="14">
        <v>2110791740</v>
      </c>
      <c r="J38" s="14">
        <v>188.63</v>
      </c>
      <c r="K38" s="14">
        <v>156.52000000000001</v>
      </c>
      <c r="L38" s="14">
        <v>31.11</v>
      </c>
    </row>
    <row r="39" spans="1:12">
      <c r="A39" s="18"/>
      <c r="B39" t="s">
        <v>59</v>
      </c>
      <c r="C39" s="14" t="s">
        <v>940</v>
      </c>
      <c r="D39" s="14" t="s">
        <v>22</v>
      </c>
      <c r="E39" s="14">
        <v>39502247</v>
      </c>
      <c r="F39" s="14" t="s">
        <v>22</v>
      </c>
      <c r="G39" s="14" t="s">
        <v>941</v>
      </c>
      <c r="H39" s="14" t="s">
        <v>57</v>
      </c>
      <c r="I39" s="14">
        <v>384450500</v>
      </c>
      <c r="J39" s="14">
        <v>382.95</v>
      </c>
      <c r="K39" s="14">
        <v>360.23</v>
      </c>
      <c r="L39" s="14">
        <v>22.72</v>
      </c>
    </row>
    <row r="40" spans="1:12">
      <c r="A40" s="18"/>
      <c r="B40" t="s">
        <v>59</v>
      </c>
      <c r="C40" s="14" t="s">
        <v>940</v>
      </c>
      <c r="D40" s="14" t="s">
        <v>22</v>
      </c>
      <c r="E40" s="14">
        <v>39503427</v>
      </c>
      <c r="F40" s="14" t="s">
        <v>22</v>
      </c>
      <c r="G40" s="14" t="s">
        <v>397</v>
      </c>
      <c r="H40" s="14" t="s">
        <v>313</v>
      </c>
      <c r="I40" s="14">
        <v>7171748220</v>
      </c>
      <c r="J40" s="14">
        <v>500</v>
      </c>
      <c r="K40" s="14">
        <v>415</v>
      </c>
      <c r="L40" s="14">
        <v>85</v>
      </c>
    </row>
    <row r="41" spans="1:12">
      <c r="A41" s="18"/>
      <c r="B41" t="s">
        <v>59</v>
      </c>
      <c r="C41" s="14" t="s">
        <v>940</v>
      </c>
      <c r="D41" s="14" t="s">
        <v>727</v>
      </c>
      <c r="E41" s="14">
        <v>39506165</v>
      </c>
      <c r="F41" s="14" t="s">
        <v>883</v>
      </c>
      <c r="G41" s="14" t="s">
        <v>808</v>
      </c>
      <c r="H41" s="14" t="s">
        <v>333</v>
      </c>
      <c r="I41" s="14" t="s">
        <v>945</v>
      </c>
      <c r="J41" s="14">
        <v>593.1</v>
      </c>
      <c r="K41" s="14">
        <v>535.84</v>
      </c>
      <c r="L41" s="14">
        <v>57.26</v>
      </c>
    </row>
    <row r="42" spans="1:12">
      <c r="A42" s="18"/>
      <c r="B42" t="s">
        <v>59</v>
      </c>
      <c r="C42" s="14" t="s">
        <v>942</v>
      </c>
      <c r="D42" s="14" t="s">
        <v>686</v>
      </c>
      <c r="E42" s="14">
        <v>39509440</v>
      </c>
      <c r="F42" s="14" t="s">
        <v>886</v>
      </c>
      <c r="G42" s="14" t="s">
        <v>871</v>
      </c>
      <c r="H42" s="14" t="s">
        <v>192</v>
      </c>
      <c r="I42" s="14">
        <v>3309439468</v>
      </c>
      <c r="J42" s="14">
        <v>186.1</v>
      </c>
      <c r="K42" s="14">
        <v>151.11000000000001</v>
      </c>
      <c r="L42" s="14">
        <v>34.99</v>
      </c>
    </row>
    <row r="43" spans="1:12">
      <c r="A43" s="18"/>
      <c r="B43" t="s">
        <v>59</v>
      </c>
      <c r="C43" s="14" t="s">
        <v>942</v>
      </c>
      <c r="D43" s="14" t="s">
        <v>686</v>
      </c>
      <c r="E43" s="14">
        <v>39514678</v>
      </c>
      <c r="F43" s="14" t="s">
        <v>686</v>
      </c>
      <c r="G43" s="14" t="s">
        <v>943</v>
      </c>
      <c r="H43" s="14" t="s">
        <v>944</v>
      </c>
      <c r="I43" s="14">
        <v>5024862452</v>
      </c>
      <c r="J43" s="14">
        <v>281.35000000000002</v>
      </c>
      <c r="K43" s="14">
        <v>239.14</v>
      </c>
      <c r="L43" s="14">
        <v>42.21</v>
      </c>
    </row>
    <row r="44" spans="1:12">
      <c r="A44" s="18"/>
      <c r="B44" t="s">
        <v>59</v>
      </c>
      <c r="C44" s="14" t="s">
        <v>946</v>
      </c>
      <c r="D44" s="14" t="s">
        <v>22</v>
      </c>
      <c r="E44" s="14">
        <v>39528238</v>
      </c>
      <c r="F44" s="14" t="s">
        <v>22</v>
      </c>
      <c r="G44" s="14" t="s">
        <v>120</v>
      </c>
      <c r="H44" s="14" t="s">
        <v>132</v>
      </c>
      <c r="I44" s="14">
        <v>903315372</v>
      </c>
      <c r="J44" s="14">
        <v>424.6</v>
      </c>
      <c r="K44" s="14">
        <v>361.51</v>
      </c>
      <c r="L44" s="14">
        <v>63.09</v>
      </c>
    </row>
    <row r="45" spans="1:12">
      <c r="A45" s="18"/>
      <c r="B45" t="s">
        <v>59</v>
      </c>
      <c r="C45" s="14" t="s">
        <v>946</v>
      </c>
      <c r="D45" s="14" t="s">
        <v>727</v>
      </c>
      <c r="E45" s="14">
        <v>39529252</v>
      </c>
      <c r="F45" s="14" t="s">
        <v>947</v>
      </c>
      <c r="G45" s="14" t="s">
        <v>808</v>
      </c>
      <c r="H45" s="14" t="s">
        <v>333</v>
      </c>
      <c r="I45" s="14" t="s">
        <v>949</v>
      </c>
      <c r="J45" s="14">
        <v>184.86</v>
      </c>
      <c r="K45" s="14">
        <v>149.58000000000001</v>
      </c>
      <c r="L45" s="14">
        <v>35.28</v>
      </c>
    </row>
    <row r="46" spans="1:12">
      <c r="A46" s="26"/>
      <c r="B46" t="s">
        <v>59</v>
      </c>
      <c r="C46" s="14" t="s">
        <v>946</v>
      </c>
      <c r="D46" s="14" t="s">
        <v>22</v>
      </c>
      <c r="E46" s="14">
        <v>39529963</v>
      </c>
      <c r="F46" s="14" t="s">
        <v>22</v>
      </c>
      <c r="G46" s="14" t="s">
        <v>948</v>
      </c>
      <c r="H46" s="14" t="s">
        <v>132</v>
      </c>
      <c r="I46" s="14">
        <v>903315383</v>
      </c>
      <c r="J46" s="14">
        <v>315.16000000000003</v>
      </c>
      <c r="K46" s="14">
        <v>268.64</v>
      </c>
      <c r="L46" s="14">
        <v>46.52</v>
      </c>
    </row>
    <row r="47" spans="1:12">
      <c r="A47" s="18"/>
      <c r="B47" t="s">
        <v>59</v>
      </c>
      <c r="C47" s="14" t="s">
        <v>950</v>
      </c>
      <c r="D47" s="14" t="s">
        <v>93</v>
      </c>
      <c r="E47" s="14">
        <v>39538324</v>
      </c>
      <c r="F47" s="14" t="s">
        <v>317</v>
      </c>
      <c r="G47" s="14" t="s">
        <v>951</v>
      </c>
      <c r="H47" s="14" t="s">
        <v>529</v>
      </c>
      <c r="I47" s="14">
        <v>15551576</v>
      </c>
      <c r="J47" s="14">
        <v>143</v>
      </c>
      <c r="K47" s="14">
        <v>97.89</v>
      </c>
      <c r="L47" s="14">
        <v>45.11</v>
      </c>
    </row>
    <row r="48" spans="1:12">
      <c r="A48" s="18"/>
      <c r="B48" t="s">
        <v>59</v>
      </c>
      <c r="C48" s="14" t="s">
        <v>950</v>
      </c>
      <c r="D48" s="14" t="s">
        <v>952</v>
      </c>
      <c r="E48" s="14">
        <v>39546751</v>
      </c>
      <c r="F48" s="14" t="s">
        <v>953</v>
      </c>
      <c r="G48" s="14" t="s">
        <v>954</v>
      </c>
      <c r="H48" s="14" t="s">
        <v>955</v>
      </c>
      <c r="I48" s="14">
        <v>444273312</v>
      </c>
      <c r="J48" s="14">
        <v>198</v>
      </c>
      <c r="K48" s="14">
        <v>150.97999999999999</v>
      </c>
      <c r="L48" s="14">
        <v>47.02</v>
      </c>
    </row>
  </sheetData>
  <mergeCells count="2">
    <mergeCell ref="F2:G2"/>
    <mergeCell ref="I2:J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A52" workbookViewId="0">
      <selection activeCell="E21" sqref="E21"/>
    </sheetView>
  </sheetViews>
  <sheetFormatPr defaultRowHeight="15"/>
  <cols>
    <col min="2" max="2" width="3.7109375" customWidth="1"/>
    <col min="3" max="3" width="8.42578125" customWidth="1"/>
    <col min="4" max="4" width="18" customWidth="1"/>
    <col min="5" max="5" width="11.140625" customWidth="1"/>
    <col min="6" max="6" width="22.5703125" customWidth="1"/>
    <col min="7" max="7" width="23.140625" customWidth="1"/>
    <col min="8" max="8" width="17" customWidth="1"/>
    <col min="9" max="9" width="18.5703125" customWidth="1"/>
    <col min="10" max="10" width="7.85546875" customWidth="1"/>
    <col min="11" max="11" width="8" customWidth="1"/>
  </cols>
  <sheetData>
    <row r="1" spans="1:12" ht="27" thickBot="1">
      <c r="A1" s="1" t="s">
        <v>450</v>
      </c>
      <c r="C1" s="15" t="s">
        <v>38</v>
      </c>
      <c r="G1" s="13" t="s">
        <v>19</v>
      </c>
    </row>
    <row r="2" spans="1:12" ht="52.5" thickBot="1">
      <c r="A2" s="2" t="s">
        <v>71</v>
      </c>
      <c r="D2" s="6" t="s">
        <v>5</v>
      </c>
      <c r="E2" s="7">
        <f>SUM(L:L)</f>
        <v>4891.72</v>
      </c>
      <c r="F2" s="78" t="s">
        <v>6</v>
      </c>
      <c r="G2" s="79"/>
      <c r="H2" s="8"/>
      <c r="I2" s="80" t="s">
        <v>7</v>
      </c>
      <c r="J2" s="81"/>
      <c r="K2" s="9">
        <f>(SUM(L:L)/SUM(J:J))</f>
        <v>0.16050566772965649</v>
      </c>
    </row>
    <row r="3" spans="1:12" ht="27" thickBot="1">
      <c r="A3" s="3" t="s">
        <v>70</v>
      </c>
      <c r="G3" s="48"/>
      <c r="H3" s="49"/>
    </row>
    <row r="4" spans="1:12" ht="15.75" thickBot="1">
      <c r="A4" s="4" t="s">
        <v>61</v>
      </c>
      <c r="C4" s="34" t="s">
        <v>121</v>
      </c>
      <c r="D4" s="42" t="s">
        <v>652</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18"/>
      <c r="B7" t="s">
        <v>59</v>
      </c>
      <c r="C7" s="14" t="s">
        <v>956</v>
      </c>
      <c r="D7" s="14" t="s">
        <v>330</v>
      </c>
      <c r="E7" s="14">
        <v>39553377</v>
      </c>
      <c r="F7" s="14" t="s">
        <v>331</v>
      </c>
      <c r="G7" s="14" t="s">
        <v>957</v>
      </c>
      <c r="H7" s="14" t="s">
        <v>333</v>
      </c>
      <c r="I7" s="14" t="s">
        <v>958</v>
      </c>
      <c r="J7" s="14">
        <v>74.5</v>
      </c>
      <c r="K7" s="14">
        <v>64.48</v>
      </c>
      <c r="L7" s="14">
        <v>10.02</v>
      </c>
    </row>
    <row r="8" spans="1:12">
      <c r="A8" s="18"/>
      <c r="B8" t="s">
        <v>59</v>
      </c>
      <c r="C8" s="14" t="s">
        <v>956</v>
      </c>
      <c r="D8" s="14" t="s">
        <v>380</v>
      </c>
      <c r="E8" s="14">
        <v>39554088</v>
      </c>
      <c r="F8" s="14" t="s">
        <v>633</v>
      </c>
      <c r="G8" s="14" t="s">
        <v>744</v>
      </c>
      <c r="H8" s="14" t="s">
        <v>192</v>
      </c>
      <c r="I8" s="14">
        <v>7914971735</v>
      </c>
      <c r="J8" s="14">
        <v>884.05</v>
      </c>
      <c r="K8" s="14">
        <v>838.77</v>
      </c>
      <c r="L8" s="14">
        <v>45.28</v>
      </c>
    </row>
    <row r="9" spans="1:12">
      <c r="A9" s="18"/>
      <c r="B9" t="s">
        <v>59</v>
      </c>
      <c r="C9" s="14" t="s">
        <v>959</v>
      </c>
      <c r="D9" s="14" t="s">
        <v>868</v>
      </c>
      <c r="E9" s="14">
        <v>39567251</v>
      </c>
      <c r="F9" s="14" t="s">
        <v>960</v>
      </c>
      <c r="G9" s="14" t="s">
        <v>961</v>
      </c>
      <c r="H9" s="14" t="s">
        <v>962</v>
      </c>
      <c r="I9" s="14">
        <v>624445097</v>
      </c>
      <c r="J9" s="14">
        <v>299</v>
      </c>
      <c r="K9" s="14">
        <v>235.69</v>
      </c>
      <c r="L9" s="14">
        <v>64.31</v>
      </c>
    </row>
    <row r="10" spans="1:12">
      <c r="A10" s="18"/>
      <c r="B10" t="s">
        <v>166</v>
      </c>
      <c r="C10" s="14" t="s">
        <v>959</v>
      </c>
      <c r="D10" s="14" t="s">
        <v>936</v>
      </c>
      <c r="E10" s="14">
        <v>39571010</v>
      </c>
      <c r="F10" s="14" t="s">
        <v>938</v>
      </c>
      <c r="G10" s="14" t="s">
        <v>963</v>
      </c>
      <c r="H10" s="14" t="s">
        <v>964</v>
      </c>
      <c r="I10" s="14"/>
      <c r="J10" s="14">
        <v>300</v>
      </c>
      <c r="K10" s="14">
        <v>225</v>
      </c>
      <c r="L10" s="14">
        <v>75</v>
      </c>
    </row>
    <row r="11" spans="1:12">
      <c r="A11" s="18"/>
      <c r="B11" t="s">
        <v>59</v>
      </c>
      <c r="C11" s="14" t="s">
        <v>965</v>
      </c>
      <c r="D11" s="14" t="s">
        <v>22</v>
      </c>
      <c r="E11" s="14">
        <v>39584120</v>
      </c>
      <c r="F11" s="14" t="s">
        <v>22</v>
      </c>
      <c r="G11" s="14" t="s">
        <v>646</v>
      </c>
      <c r="H11" s="14" t="s">
        <v>54</v>
      </c>
      <c r="I11" s="14">
        <v>2110758751</v>
      </c>
      <c r="J11" s="14">
        <v>187.86</v>
      </c>
      <c r="K11" s="14">
        <v>155.88</v>
      </c>
      <c r="L11" s="14">
        <v>31.98</v>
      </c>
    </row>
    <row r="12" spans="1:12">
      <c r="A12" s="18"/>
      <c r="B12" t="s">
        <v>59</v>
      </c>
      <c r="C12" s="14" t="s">
        <v>965</v>
      </c>
      <c r="D12" s="14" t="s">
        <v>966</v>
      </c>
      <c r="E12" s="14">
        <v>39585728</v>
      </c>
      <c r="F12" s="14" t="s">
        <v>967</v>
      </c>
      <c r="G12" s="14" t="s">
        <v>966</v>
      </c>
      <c r="H12" s="14" t="s">
        <v>49</v>
      </c>
      <c r="I12" s="14">
        <v>869314095</v>
      </c>
      <c r="J12" s="14">
        <v>263</v>
      </c>
      <c r="K12" s="14">
        <v>117.32</v>
      </c>
      <c r="L12" s="14">
        <v>145.68</v>
      </c>
    </row>
    <row r="13" spans="1:12">
      <c r="A13" s="18"/>
      <c r="B13" t="s">
        <v>166</v>
      </c>
      <c r="C13" s="14" t="s">
        <v>965</v>
      </c>
      <c r="D13" s="14" t="s">
        <v>634</v>
      </c>
      <c r="E13" s="14">
        <v>39588297</v>
      </c>
      <c r="F13" s="14" t="s">
        <v>968</v>
      </c>
      <c r="G13" s="14" t="s">
        <v>969</v>
      </c>
      <c r="H13" s="14"/>
      <c r="I13" s="14"/>
      <c r="J13" s="14">
        <v>1050</v>
      </c>
      <c r="K13" s="14">
        <v>890</v>
      </c>
      <c r="L13" s="14">
        <v>160</v>
      </c>
    </row>
    <row r="14" spans="1:12">
      <c r="A14" s="18"/>
      <c r="B14" t="s">
        <v>59</v>
      </c>
      <c r="C14" s="14" t="s">
        <v>970</v>
      </c>
      <c r="D14" s="14" t="s">
        <v>971</v>
      </c>
      <c r="E14" s="14">
        <v>39601540</v>
      </c>
      <c r="F14" s="14" t="s">
        <v>972</v>
      </c>
      <c r="G14" s="14" t="s">
        <v>973</v>
      </c>
      <c r="H14" s="14" t="s">
        <v>974</v>
      </c>
      <c r="I14" s="14">
        <v>1091520729</v>
      </c>
      <c r="J14" s="14">
        <v>290</v>
      </c>
      <c r="K14" s="14">
        <v>232.6</v>
      </c>
      <c r="L14" s="14">
        <v>57.4</v>
      </c>
    </row>
    <row r="15" spans="1:12">
      <c r="A15" s="18"/>
      <c r="B15" t="s">
        <v>59</v>
      </c>
      <c r="C15" s="14" t="s">
        <v>975</v>
      </c>
      <c r="D15" s="14" t="s">
        <v>22</v>
      </c>
      <c r="E15" s="14">
        <v>39610319</v>
      </c>
      <c r="F15" s="14" t="s">
        <v>22</v>
      </c>
      <c r="G15" s="14" t="s">
        <v>120</v>
      </c>
      <c r="H15" s="14" t="s">
        <v>132</v>
      </c>
      <c r="I15" s="14">
        <v>936699304</v>
      </c>
      <c r="J15" s="14">
        <v>420.42</v>
      </c>
      <c r="K15" s="14">
        <v>355.59</v>
      </c>
      <c r="L15" s="14">
        <v>64.83</v>
      </c>
    </row>
    <row r="16" spans="1:12">
      <c r="A16" s="18"/>
      <c r="B16" t="s">
        <v>249</v>
      </c>
      <c r="C16" s="14" t="s">
        <v>976</v>
      </c>
      <c r="D16" s="14" t="s">
        <v>868</v>
      </c>
      <c r="E16" s="14">
        <v>39639493</v>
      </c>
      <c r="F16" s="14" t="s">
        <v>977</v>
      </c>
      <c r="G16" s="14" t="s">
        <v>961</v>
      </c>
      <c r="H16" s="14" t="s">
        <v>978</v>
      </c>
      <c r="I16" s="14"/>
      <c r="J16" s="14">
        <v>1700</v>
      </c>
      <c r="K16" s="14">
        <v>1550</v>
      </c>
      <c r="L16" s="14">
        <v>150</v>
      </c>
    </row>
    <row r="17" spans="1:12">
      <c r="A17" s="18"/>
      <c r="B17" t="s">
        <v>59</v>
      </c>
      <c r="C17" s="14" t="s">
        <v>976</v>
      </c>
      <c r="D17" s="14" t="s">
        <v>612</v>
      </c>
      <c r="E17" s="14">
        <v>39644198</v>
      </c>
      <c r="F17" s="14" t="s">
        <v>979</v>
      </c>
      <c r="G17" s="14" t="s">
        <v>980</v>
      </c>
      <c r="H17" s="14" t="s">
        <v>600</v>
      </c>
      <c r="I17" s="14">
        <v>1156618646</v>
      </c>
      <c r="J17" s="14">
        <v>140</v>
      </c>
      <c r="K17" s="14">
        <v>80.41</v>
      </c>
      <c r="L17" s="14">
        <v>59.59</v>
      </c>
    </row>
    <row r="18" spans="1:12">
      <c r="A18" s="18"/>
      <c r="B18" t="s">
        <v>59</v>
      </c>
      <c r="C18" s="14" t="s">
        <v>976</v>
      </c>
      <c r="D18" s="14" t="s">
        <v>380</v>
      </c>
      <c r="E18" s="14">
        <v>39649040</v>
      </c>
      <c r="F18" s="14" t="s">
        <v>633</v>
      </c>
      <c r="G18" s="14" t="s">
        <v>981</v>
      </c>
      <c r="H18" s="14" t="s">
        <v>192</v>
      </c>
      <c r="I18" s="14">
        <v>3307292396</v>
      </c>
      <c r="J18" s="14">
        <v>362.17</v>
      </c>
      <c r="K18" s="14">
        <v>315.08999999999997</v>
      </c>
      <c r="L18" s="14">
        <v>47.08</v>
      </c>
    </row>
    <row r="19" spans="1:12">
      <c r="A19" s="18"/>
      <c r="B19" t="s">
        <v>59</v>
      </c>
      <c r="C19" s="14" t="s">
        <v>982</v>
      </c>
      <c r="D19" s="14" t="s">
        <v>983</v>
      </c>
      <c r="E19" s="14">
        <v>39653845</v>
      </c>
      <c r="F19" s="14" t="s">
        <v>984</v>
      </c>
      <c r="G19" s="14" t="s">
        <v>985</v>
      </c>
      <c r="H19" s="14" t="s">
        <v>333</v>
      </c>
      <c r="I19" s="14" t="s">
        <v>989</v>
      </c>
      <c r="J19" s="14">
        <v>336</v>
      </c>
      <c r="K19" s="14">
        <v>182.42</v>
      </c>
      <c r="L19" s="14">
        <v>153.58000000000001</v>
      </c>
    </row>
    <row r="20" spans="1:12">
      <c r="A20" s="18"/>
      <c r="B20" t="s">
        <v>59</v>
      </c>
      <c r="C20" s="14" t="s">
        <v>986</v>
      </c>
      <c r="D20" s="14" t="s">
        <v>52</v>
      </c>
      <c r="E20" s="14">
        <v>39670784</v>
      </c>
      <c r="F20" s="14" t="s">
        <v>52</v>
      </c>
      <c r="G20" s="14" t="s">
        <v>987</v>
      </c>
      <c r="H20" s="14" t="s">
        <v>600</v>
      </c>
      <c r="I20" s="14">
        <v>3105956785</v>
      </c>
      <c r="J20" s="14">
        <v>100</v>
      </c>
      <c r="K20" s="14">
        <v>80.41</v>
      </c>
      <c r="L20" s="14">
        <v>19.59</v>
      </c>
    </row>
    <row r="21" spans="1:12">
      <c r="A21" s="18"/>
      <c r="B21" t="s">
        <v>249</v>
      </c>
      <c r="C21" s="14" t="s">
        <v>988</v>
      </c>
      <c r="D21" s="14" t="s">
        <v>868</v>
      </c>
      <c r="E21" s="14">
        <v>39683228</v>
      </c>
      <c r="F21" s="14" t="s">
        <v>977</v>
      </c>
      <c r="G21" s="14" t="s">
        <v>961</v>
      </c>
      <c r="H21" s="14" t="s">
        <v>997</v>
      </c>
      <c r="I21" s="14"/>
      <c r="J21" s="14">
        <v>1700</v>
      </c>
      <c r="K21" s="14">
        <v>1500</v>
      </c>
      <c r="L21" s="14">
        <v>200</v>
      </c>
    </row>
    <row r="22" spans="1:12">
      <c r="A22" s="18"/>
      <c r="B22" t="s">
        <v>249</v>
      </c>
      <c r="C22" s="14" t="s">
        <v>988</v>
      </c>
      <c r="D22" s="14" t="s">
        <v>868</v>
      </c>
      <c r="E22" s="14">
        <v>39683333</v>
      </c>
      <c r="F22" s="14" t="s">
        <v>977</v>
      </c>
      <c r="G22" s="14" t="s">
        <v>961</v>
      </c>
      <c r="H22" s="14" t="s">
        <v>978</v>
      </c>
      <c r="I22" s="14"/>
      <c r="J22" s="14">
        <v>1700</v>
      </c>
      <c r="K22" s="14">
        <v>1600</v>
      </c>
      <c r="L22" s="14">
        <v>100</v>
      </c>
    </row>
    <row r="23" spans="1:12">
      <c r="A23" s="18"/>
      <c r="B23" t="s">
        <v>249</v>
      </c>
      <c r="C23" s="14" t="s">
        <v>988</v>
      </c>
      <c r="D23" s="14" t="s">
        <v>868</v>
      </c>
      <c r="E23" s="14">
        <v>39683387</v>
      </c>
      <c r="F23" s="14" t="s">
        <v>977</v>
      </c>
      <c r="G23" s="14" t="s">
        <v>961</v>
      </c>
      <c r="H23" s="14" t="s">
        <v>978</v>
      </c>
      <c r="I23" s="14"/>
      <c r="J23" s="14">
        <v>1700</v>
      </c>
      <c r="K23" s="14">
        <v>1600</v>
      </c>
      <c r="L23" s="14">
        <v>100</v>
      </c>
    </row>
    <row r="24" spans="1:12">
      <c r="A24" s="18"/>
      <c r="B24" t="s">
        <v>59</v>
      </c>
      <c r="C24" s="14" t="s">
        <v>988</v>
      </c>
      <c r="D24" s="14" t="s">
        <v>129</v>
      </c>
      <c r="E24" s="14">
        <v>39691225</v>
      </c>
      <c r="F24" s="14" t="s">
        <v>33</v>
      </c>
      <c r="G24" s="14" t="s">
        <v>990</v>
      </c>
      <c r="H24" s="14" t="s">
        <v>991</v>
      </c>
      <c r="I24" s="14">
        <v>2958069</v>
      </c>
      <c r="J24" s="14">
        <v>525</v>
      </c>
      <c r="K24" s="14">
        <v>357.13</v>
      </c>
      <c r="L24" s="14">
        <v>167.87</v>
      </c>
    </row>
    <row r="25" spans="1:12">
      <c r="B25" t="s">
        <v>59</v>
      </c>
      <c r="C25" s="14" t="s">
        <v>988</v>
      </c>
      <c r="D25" s="14" t="s">
        <v>985</v>
      </c>
      <c r="E25" s="14">
        <v>39692627</v>
      </c>
      <c r="F25" s="14" t="s">
        <v>992</v>
      </c>
      <c r="G25" s="14" t="s">
        <v>993</v>
      </c>
      <c r="H25" s="14" t="s">
        <v>994</v>
      </c>
      <c r="I25" s="14" t="s">
        <v>998</v>
      </c>
      <c r="J25" s="14">
        <v>285</v>
      </c>
      <c r="K25" s="14">
        <v>235.7</v>
      </c>
      <c r="L25" s="14">
        <v>49.3</v>
      </c>
    </row>
    <row r="26" spans="1:12">
      <c r="A26" s="18"/>
      <c r="B26" t="s">
        <v>59</v>
      </c>
      <c r="C26" s="14" t="s">
        <v>995</v>
      </c>
      <c r="D26" s="14" t="s">
        <v>93</v>
      </c>
      <c r="E26" s="14">
        <v>39704129</v>
      </c>
      <c r="F26" s="14" t="s">
        <v>317</v>
      </c>
      <c r="G26" s="14" t="s">
        <v>996</v>
      </c>
      <c r="H26" s="14" t="s">
        <v>508</v>
      </c>
      <c r="I26" s="14" t="s">
        <v>999</v>
      </c>
      <c r="J26" s="14">
        <v>215</v>
      </c>
      <c r="K26" s="14">
        <v>162.01</v>
      </c>
      <c r="L26" s="14">
        <v>52.99</v>
      </c>
    </row>
    <row r="27" spans="1:12">
      <c r="A27" s="18"/>
      <c r="B27" t="s">
        <v>59</v>
      </c>
      <c r="C27" s="14" t="s">
        <v>1000</v>
      </c>
      <c r="D27" s="14" t="s">
        <v>52</v>
      </c>
      <c r="E27" s="14">
        <v>39729902</v>
      </c>
      <c r="F27" s="14" t="s">
        <v>52</v>
      </c>
      <c r="G27" s="14" t="s">
        <v>987</v>
      </c>
      <c r="H27" s="14" t="s">
        <v>600</v>
      </c>
      <c r="I27" s="14">
        <v>3500873233</v>
      </c>
      <c r="J27" s="14">
        <v>101</v>
      </c>
      <c r="K27" s="14">
        <v>80.41</v>
      </c>
      <c r="L27" s="14">
        <v>20.59</v>
      </c>
    </row>
    <row r="28" spans="1:12">
      <c r="A28" s="18"/>
      <c r="B28" t="s">
        <v>59</v>
      </c>
      <c r="C28" s="14" t="s">
        <v>1000</v>
      </c>
      <c r="D28" s="14" t="s">
        <v>22</v>
      </c>
      <c r="E28" s="14">
        <v>39730365</v>
      </c>
      <c r="F28" s="14" t="s">
        <v>22</v>
      </c>
      <c r="G28" s="14" t="s">
        <v>120</v>
      </c>
      <c r="H28" s="14" t="s">
        <v>132</v>
      </c>
      <c r="I28" s="14">
        <v>660576766</v>
      </c>
      <c r="J28" s="14">
        <v>226.67</v>
      </c>
      <c r="K28" s="14">
        <v>186.89</v>
      </c>
      <c r="L28" s="14">
        <v>39.78</v>
      </c>
    </row>
    <row r="29" spans="1:12">
      <c r="A29" s="18"/>
      <c r="B29" t="s">
        <v>59</v>
      </c>
      <c r="C29" s="14" t="s">
        <v>1000</v>
      </c>
      <c r="D29" s="14" t="s">
        <v>1001</v>
      </c>
      <c r="E29" s="14">
        <v>39731357</v>
      </c>
      <c r="F29" s="14" t="s">
        <v>686</v>
      </c>
      <c r="G29" s="14" t="s">
        <v>1002</v>
      </c>
      <c r="H29" s="14" t="s">
        <v>192</v>
      </c>
      <c r="I29" s="14">
        <v>7963949880</v>
      </c>
      <c r="J29" s="14">
        <v>678.09</v>
      </c>
      <c r="K29" s="14">
        <v>589.94000000000005</v>
      </c>
      <c r="L29" s="14">
        <v>88.15</v>
      </c>
    </row>
    <row r="30" spans="1:12">
      <c r="A30" s="18"/>
      <c r="B30" t="s">
        <v>249</v>
      </c>
      <c r="C30" s="14" t="s">
        <v>1003</v>
      </c>
      <c r="D30" s="14" t="s">
        <v>868</v>
      </c>
      <c r="E30" s="14">
        <v>39745409</v>
      </c>
      <c r="F30" s="14" t="s">
        <v>977</v>
      </c>
      <c r="G30" s="14" t="s">
        <v>1004</v>
      </c>
      <c r="H30" s="14" t="s">
        <v>1006</v>
      </c>
      <c r="I30" s="14"/>
      <c r="J30" s="14">
        <v>2500</v>
      </c>
      <c r="K30" s="14">
        <v>2000</v>
      </c>
      <c r="L30" s="14">
        <v>500</v>
      </c>
    </row>
    <row r="31" spans="1:12">
      <c r="A31" s="18"/>
      <c r="B31" t="s">
        <v>249</v>
      </c>
      <c r="C31" s="14" t="s">
        <v>1003</v>
      </c>
      <c r="D31" s="14" t="s">
        <v>868</v>
      </c>
      <c r="E31" s="14">
        <v>39745713</v>
      </c>
      <c r="F31" s="14" t="s">
        <v>977</v>
      </c>
      <c r="G31" s="14" t="s">
        <v>1004</v>
      </c>
      <c r="H31" s="14" t="s">
        <v>1006</v>
      </c>
      <c r="I31" s="14"/>
      <c r="J31" s="14">
        <v>2500</v>
      </c>
      <c r="K31" s="14">
        <v>2000</v>
      </c>
      <c r="L31" s="14">
        <v>500</v>
      </c>
    </row>
    <row r="32" spans="1:12">
      <c r="A32" s="18"/>
      <c r="B32" t="s">
        <v>828</v>
      </c>
      <c r="C32" s="14" t="s">
        <v>1003</v>
      </c>
      <c r="D32" s="14" t="s">
        <v>868</v>
      </c>
      <c r="E32" s="14">
        <v>39745800</v>
      </c>
      <c r="F32" s="14" t="s">
        <v>977</v>
      </c>
      <c r="G32" s="14" t="s">
        <v>961</v>
      </c>
      <c r="H32" s="14" t="s">
        <v>1005</v>
      </c>
      <c r="I32" s="14"/>
      <c r="J32" s="14">
        <v>1700</v>
      </c>
      <c r="K32" s="14">
        <v>1600</v>
      </c>
      <c r="L32" s="14">
        <v>100</v>
      </c>
    </row>
    <row r="33" spans="1:12">
      <c r="A33" s="18"/>
      <c r="B33" t="s">
        <v>59</v>
      </c>
      <c r="C33" s="14" t="s">
        <v>1003</v>
      </c>
      <c r="D33" s="14" t="s">
        <v>141</v>
      </c>
      <c r="E33" s="14">
        <v>39753319</v>
      </c>
      <c r="F33" s="14" t="s">
        <v>385</v>
      </c>
      <c r="G33" s="14" t="s">
        <v>447</v>
      </c>
      <c r="H33" s="14" t="s">
        <v>132</v>
      </c>
      <c r="I33" s="14">
        <v>905618895</v>
      </c>
      <c r="J33" s="14">
        <v>326</v>
      </c>
      <c r="K33" s="14">
        <v>320.55</v>
      </c>
      <c r="L33" s="14">
        <v>5.45</v>
      </c>
    </row>
    <row r="34" spans="1:12">
      <c r="A34" s="18"/>
      <c r="B34" t="s">
        <v>59</v>
      </c>
      <c r="C34" s="14" t="s">
        <v>1003</v>
      </c>
      <c r="D34" s="14" t="s">
        <v>22</v>
      </c>
      <c r="E34" s="14">
        <v>39753625</v>
      </c>
      <c r="F34" s="14" t="s">
        <v>22</v>
      </c>
      <c r="G34" s="14" t="s">
        <v>237</v>
      </c>
      <c r="H34" s="14" t="s">
        <v>42</v>
      </c>
      <c r="I34" s="14">
        <v>10401957760</v>
      </c>
      <c r="J34" s="14">
        <v>172.2</v>
      </c>
      <c r="K34" s="14">
        <v>142.49</v>
      </c>
      <c r="L34" s="14">
        <v>29.71</v>
      </c>
    </row>
    <row r="35" spans="1:12">
      <c r="A35" s="18"/>
      <c r="B35" t="s">
        <v>166</v>
      </c>
      <c r="C35" s="14" t="s">
        <v>1007</v>
      </c>
      <c r="D35" s="14" t="s">
        <v>985</v>
      </c>
      <c r="E35" s="14">
        <v>39763663</v>
      </c>
      <c r="F35" s="14" t="s">
        <v>1008</v>
      </c>
      <c r="G35" s="14" t="s">
        <v>1009</v>
      </c>
      <c r="H35" s="14" t="s">
        <v>1010</v>
      </c>
      <c r="I35" s="14"/>
      <c r="J35" s="14">
        <v>495</v>
      </c>
      <c r="K35" s="14">
        <v>400</v>
      </c>
      <c r="L35" s="14">
        <v>95</v>
      </c>
    </row>
    <row r="36" spans="1:12">
      <c r="A36" s="18"/>
      <c r="B36" t="s">
        <v>59</v>
      </c>
      <c r="C36" s="14" t="s">
        <v>1007</v>
      </c>
      <c r="D36" s="14" t="s">
        <v>966</v>
      </c>
      <c r="E36" s="14">
        <v>39765644</v>
      </c>
      <c r="F36" s="14" t="s">
        <v>967</v>
      </c>
      <c r="G36" s="14" t="s">
        <v>1011</v>
      </c>
      <c r="H36" s="14" t="s">
        <v>49</v>
      </c>
      <c r="I36" s="14">
        <v>869314077</v>
      </c>
      <c r="J36" s="14">
        <v>295</v>
      </c>
      <c r="K36" s="14">
        <v>135.75</v>
      </c>
      <c r="L36" s="14">
        <v>159.25</v>
      </c>
    </row>
    <row r="37" spans="1:12">
      <c r="A37" s="18"/>
      <c r="B37" t="s">
        <v>59</v>
      </c>
      <c r="C37" s="14" t="s">
        <v>1007</v>
      </c>
      <c r="D37" s="14" t="s">
        <v>985</v>
      </c>
      <c r="E37" s="14">
        <v>39768712</v>
      </c>
      <c r="F37" s="14" t="s">
        <v>1012</v>
      </c>
      <c r="G37" s="14" t="s">
        <v>985</v>
      </c>
      <c r="H37" s="14" t="s">
        <v>333</v>
      </c>
      <c r="I37" s="14" t="s">
        <v>1020</v>
      </c>
      <c r="J37" s="14">
        <v>438</v>
      </c>
      <c r="K37" s="14">
        <v>371.39</v>
      </c>
      <c r="L37" s="14">
        <v>66.61</v>
      </c>
    </row>
    <row r="38" spans="1:12">
      <c r="A38" s="18"/>
      <c r="B38" t="s">
        <v>166</v>
      </c>
      <c r="C38" s="14" t="s">
        <v>1007</v>
      </c>
      <c r="D38" s="14" t="s">
        <v>936</v>
      </c>
      <c r="E38" s="14">
        <v>39768827</v>
      </c>
      <c r="F38" s="14" t="s">
        <v>1013</v>
      </c>
      <c r="G38" s="14" t="s">
        <v>1014</v>
      </c>
      <c r="H38" s="14"/>
      <c r="I38" s="14"/>
      <c r="J38" s="14">
        <v>275</v>
      </c>
      <c r="K38" s="14">
        <v>200</v>
      </c>
      <c r="L38" s="14">
        <v>75</v>
      </c>
    </row>
    <row r="39" spans="1:12">
      <c r="A39" s="18"/>
      <c r="B39" t="s">
        <v>59</v>
      </c>
      <c r="C39" s="14" t="s">
        <v>1007</v>
      </c>
      <c r="D39" s="14" t="s">
        <v>1015</v>
      </c>
      <c r="E39" s="14">
        <v>39776194</v>
      </c>
      <c r="F39" s="14" t="s">
        <v>1016</v>
      </c>
      <c r="G39" s="14" t="s">
        <v>1015</v>
      </c>
      <c r="H39" s="14" t="s">
        <v>617</v>
      </c>
      <c r="I39" s="14">
        <v>873795983</v>
      </c>
      <c r="J39" s="14">
        <v>165</v>
      </c>
      <c r="K39" s="14">
        <v>142.55000000000001</v>
      </c>
      <c r="L39" s="14">
        <v>22.45</v>
      </c>
    </row>
    <row r="40" spans="1:12">
      <c r="A40" s="18"/>
      <c r="B40" t="s">
        <v>59</v>
      </c>
      <c r="C40" s="14" t="s">
        <v>1017</v>
      </c>
      <c r="D40" s="14" t="s">
        <v>612</v>
      </c>
      <c r="E40" s="14">
        <v>39777509</v>
      </c>
      <c r="F40" s="14" t="s">
        <v>1018</v>
      </c>
      <c r="G40" s="14" t="s">
        <v>133</v>
      </c>
      <c r="H40" s="14" t="s">
        <v>1019</v>
      </c>
      <c r="I40" s="14" t="s">
        <v>1043</v>
      </c>
      <c r="J40" s="14">
        <v>125</v>
      </c>
      <c r="K40" s="14">
        <v>88.32</v>
      </c>
      <c r="L40" s="14">
        <v>36.68</v>
      </c>
    </row>
    <row r="41" spans="1:12">
      <c r="A41" s="18"/>
      <c r="B41" t="s">
        <v>59</v>
      </c>
      <c r="C41" s="14" t="s">
        <v>1017</v>
      </c>
      <c r="D41" s="14" t="s">
        <v>22</v>
      </c>
      <c r="E41" s="14">
        <v>39781380</v>
      </c>
      <c r="F41" s="14" t="s">
        <v>22</v>
      </c>
      <c r="G41" s="14" t="s">
        <v>120</v>
      </c>
      <c r="H41" s="14" t="s">
        <v>132</v>
      </c>
      <c r="I41" s="14">
        <v>996758070</v>
      </c>
      <c r="J41" s="14">
        <v>226.67</v>
      </c>
      <c r="K41" s="14">
        <v>186.89</v>
      </c>
      <c r="L41" s="14">
        <v>39.78</v>
      </c>
    </row>
    <row r="42" spans="1:12">
      <c r="B42" t="s">
        <v>59</v>
      </c>
      <c r="C42" s="14" t="s">
        <v>1017</v>
      </c>
      <c r="D42" s="14" t="s">
        <v>22</v>
      </c>
      <c r="E42" s="14">
        <v>39785591</v>
      </c>
      <c r="F42" s="14" t="s">
        <v>22</v>
      </c>
      <c r="G42" s="14" t="s">
        <v>1021</v>
      </c>
      <c r="H42" s="14" t="s">
        <v>25</v>
      </c>
      <c r="I42" s="14">
        <v>39132725879</v>
      </c>
      <c r="J42" s="14">
        <v>173.03</v>
      </c>
      <c r="K42" s="14">
        <v>143.58000000000001</v>
      </c>
      <c r="L42" s="14">
        <v>29.45</v>
      </c>
    </row>
    <row r="43" spans="1:12">
      <c r="A43" s="18"/>
      <c r="B43" t="s">
        <v>59</v>
      </c>
      <c r="C43" s="14" t="s">
        <v>1022</v>
      </c>
      <c r="D43" s="14" t="s">
        <v>1023</v>
      </c>
      <c r="E43" s="14">
        <v>39797703</v>
      </c>
      <c r="F43" s="14" t="s">
        <v>1024</v>
      </c>
      <c r="G43" s="14" t="s">
        <v>1025</v>
      </c>
      <c r="H43" s="14" t="s">
        <v>140</v>
      </c>
      <c r="I43" s="14">
        <v>1078571901</v>
      </c>
      <c r="J43" s="14">
        <v>235</v>
      </c>
      <c r="K43" s="14">
        <v>203.32</v>
      </c>
      <c r="L43" s="14">
        <v>31.68</v>
      </c>
    </row>
    <row r="44" spans="1:12">
      <c r="A44" s="18"/>
      <c r="B44" t="s">
        <v>59</v>
      </c>
      <c r="C44" s="14" t="s">
        <v>1026</v>
      </c>
      <c r="D44" s="14" t="s">
        <v>93</v>
      </c>
      <c r="E44" s="14">
        <v>39820345</v>
      </c>
      <c r="F44" s="14" t="s">
        <v>1029</v>
      </c>
      <c r="G44" s="14" t="s">
        <v>1030</v>
      </c>
      <c r="H44" s="14" t="s">
        <v>132</v>
      </c>
      <c r="I44" s="14">
        <v>330381192</v>
      </c>
      <c r="J44" s="14">
        <v>185</v>
      </c>
      <c r="K44" s="14">
        <v>174.22</v>
      </c>
      <c r="L44" s="14">
        <v>10.78</v>
      </c>
    </row>
    <row r="45" spans="1:12">
      <c r="A45" s="18"/>
      <c r="B45" t="s">
        <v>59</v>
      </c>
      <c r="C45" s="14" t="s">
        <v>1026</v>
      </c>
      <c r="D45" s="14" t="s">
        <v>93</v>
      </c>
      <c r="E45" s="14">
        <v>39820548</v>
      </c>
      <c r="F45" s="14" t="s">
        <v>1027</v>
      </c>
      <c r="G45" s="14" t="s">
        <v>1028</v>
      </c>
      <c r="H45" s="14" t="s">
        <v>227</v>
      </c>
      <c r="I45" s="14">
        <v>3047993104</v>
      </c>
      <c r="J45" s="14">
        <v>172</v>
      </c>
      <c r="K45" s="14">
        <v>131.53</v>
      </c>
      <c r="L45" s="14">
        <v>40.47</v>
      </c>
    </row>
    <row r="46" spans="1:12">
      <c r="A46" s="18"/>
      <c r="B46" t="s">
        <v>59</v>
      </c>
      <c r="C46" s="14" t="s">
        <v>1026</v>
      </c>
      <c r="D46" s="14" t="s">
        <v>868</v>
      </c>
      <c r="E46" s="14">
        <v>39822834</v>
      </c>
      <c r="F46" s="14" t="s">
        <v>1031</v>
      </c>
      <c r="G46" s="14" t="s">
        <v>1004</v>
      </c>
      <c r="H46" s="14" t="s">
        <v>508</v>
      </c>
      <c r="I46" s="14" t="s">
        <v>1034</v>
      </c>
      <c r="J46" s="14">
        <v>430</v>
      </c>
      <c r="K46" s="14">
        <v>362.4</v>
      </c>
      <c r="L46" s="14">
        <v>67.599999999999994</v>
      </c>
    </row>
    <row r="47" spans="1:12">
      <c r="A47" s="18"/>
      <c r="B47" t="s">
        <v>249</v>
      </c>
      <c r="C47" s="14" t="s">
        <v>1032</v>
      </c>
      <c r="D47" s="14" t="s">
        <v>868</v>
      </c>
      <c r="E47" s="14">
        <v>39827363</v>
      </c>
      <c r="F47" s="14" t="s">
        <v>977</v>
      </c>
      <c r="G47" s="14" t="s">
        <v>1004</v>
      </c>
      <c r="H47" s="14" t="s">
        <v>1006</v>
      </c>
      <c r="I47" s="14"/>
      <c r="J47" s="14">
        <v>2500</v>
      </c>
      <c r="K47" s="14">
        <v>2000</v>
      </c>
      <c r="L47" s="14">
        <v>500</v>
      </c>
    </row>
    <row r="48" spans="1:12">
      <c r="A48" s="18"/>
      <c r="B48" t="s">
        <v>249</v>
      </c>
      <c r="C48" s="14" t="s">
        <v>1032</v>
      </c>
      <c r="D48" s="14" t="s">
        <v>868</v>
      </c>
      <c r="E48" s="14">
        <v>39827429</v>
      </c>
      <c r="F48" s="14" t="s">
        <v>977</v>
      </c>
      <c r="G48" s="14" t="s">
        <v>1004</v>
      </c>
      <c r="H48" s="14" t="s">
        <v>1006</v>
      </c>
      <c r="I48" s="14"/>
      <c r="J48" s="14">
        <v>2500</v>
      </c>
      <c r="K48" s="14">
        <v>2000</v>
      </c>
      <c r="L48" s="14">
        <v>500</v>
      </c>
    </row>
    <row r="49" spans="1:12">
      <c r="A49" s="18"/>
      <c r="B49" t="s">
        <v>59</v>
      </c>
      <c r="C49" s="14" t="s">
        <v>1032</v>
      </c>
      <c r="D49" s="14" t="s">
        <v>22</v>
      </c>
      <c r="E49" s="14">
        <v>39828775</v>
      </c>
      <c r="F49" s="14" t="s">
        <v>22</v>
      </c>
      <c r="G49" s="14" t="s">
        <v>1033</v>
      </c>
      <c r="H49" s="14" t="s">
        <v>444</v>
      </c>
      <c r="I49" s="14">
        <v>200923870</v>
      </c>
      <c r="J49" s="14">
        <v>236.59</v>
      </c>
      <c r="K49" s="14">
        <v>204</v>
      </c>
      <c r="L49" s="14">
        <v>32.590000000000003</v>
      </c>
    </row>
    <row r="50" spans="1:12">
      <c r="A50" s="18"/>
      <c r="B50" t="s">
        <v>59</v>
      </c>
      <c r="C50" s="20" t="s">
        <v>1032</v>
      </c>
      <c r="D50" s="20" t="s">
        <v>22</v>
      </c>
      <c r="E50" s="20">
        <v>39829585</v>
      </c>
      <c r="F50" s="20" t="s">
        <v>22</v>
      </c>
      <c r="G50" s="20" t="s">
        <v>120</v>
      </c>
      <c r="H50" s="20" t="s">
        <v>132</v>
      </c>
      <c r="I50" s="20">
        <v>936698851</v>
      </c>
      <c r="J50" s="20">
        <v>215.34</v>
      </c>
      <c r="K50" s="20">
        <v>177.26</v>
      </c>
      <c r="L50" s="20">
        <v>38.08</v>
      </c>
    </row>
    <row r="51" spans="1:12">
      <c r="A51" s="18"/>
      <c r="B51" t="s">
        <v>59</v>
      </c>
      <c r="C51" s="14" t="s">
        <v>1035</v>
      </c>
      <c r="D51" s="14" t="s">
        <v>985</v>
      </c>
      <c r="E51" s="14">
        <v>39847608</v>
      </c>
      <c r="F51" s="14" t="s">
        <v>984</v>
      </c>
      <c r="G51" s="14" t="s">
        <v>1036</v>
      </c>
      <c r="H51" s="14" t="s">
        <v>42</v>
      </c>
      <c r="I51" s="14">
        <v>10402427490</v>
      </c>
      <c r="J51" s="14">
        <v>235</v>
      </c>
      <c r="K51" s="14">
        <v>230.5</v>
      </c>
      <c r="L51" s="14">
        <v>4.5</v>
      </c>
    </row>
    <row r="52" spans="1:12">
      <c r="A52" s="18"/>
      <c r="B52" t="s">
        <v>59</v>
      </c>
      <c r="C52" s="14" t="s">
        <v>1035</v>
      </c>
      <c r="D52" s="14" t="s">
        <v>22</v>
      </c>
      <c r="E52" s="14">
        <v>39848532</v>
      </c>
      <c r="F52" s="14" t="s">
        <v>22</v>
      </c>
      <c r="G52" s="14" t="s">
        <v>235</v>
      </c>
      <c r="H52" s="14" t="s">
        <v>144</v>
      </c>
      <c r="I52" s="14">
        <v>505295824</v>
      </c>
      <c r="J52" s="14">
        <v>340.66</v>
      </c>
      <c r="K52" s="14">
        <v>294.39</v>
      </c>
      <c r="L52" s="14">
        <v>46.27</v>
      </c>
    </row>
    <row r="53" spans="1:12">
      <c r="A53" s="18"/>
      <c r="B53" t="s">
        <v>59</v>
      </c>
      <c r="C53" s="14" t="s">
        <v>1035</v>
      </c>
      <c r="D53" s="14" t="s">
        <v>808</v>
      </c>
      <c r="E53" s="14">
        <v>39850598</v>
      </c>
      <c r="F53" s="14" t="s">
        <v>1037</v>
      </c>
      <c r="G53" s="14" t="s">
        <v>1038</v>
      </c>
      <c r="H53" s="14" t="s">
        <v>305</v>
      </c>
      <c r="I53" s="14">
        <v>110115334</v>
      </c>
      <c r="J53" s="14">
        <v>319.68</v>
      </c>
      <c r="K53" s="14">
        <v>299.14</v>
      </c>
      <c r="L53" s="14">
        <v>19.54</v>
      </c>
    </row>
    <row r="54" spans="1:12">
      <c r="A54" s="18"/>
      <c r="B54" t="s">
        <v>59</v>
      </c>
      <c r="C54" s="14" t="s">
        <v>1035</v>
      </c>
      <c r="D54" s="14" t="s">
        <v>93</v>
      </c>
      <c r="E54" s="14">
        <v>39852616</v>
      </c>
      <c r="F54" s="14" t="s">
        <v>1029</v>
      </c>
      <c r="G54" s="14" t="s">
        <v>1042</v>
      </c>
      <c r="H54" s="14" t="s">
        <v>49</v>
      </c>
      <c r="I54" s="14">
        <v>971846433</v>
      </c>
      <c r="J54" s="14">
        <v>179</v>
      </c>
      <c r="K54" s="14">
        <v>141.19</v>
      </c>
      <c r="L54" s="14">
        <v>37.81</v>
      </c>
    </row>
  </sheetData>
  <mergeCells count="2">
    <mergeCell ref="F2:G2"/>
    <mergeCell ref="I2:J2"/>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C10" workbookViewId="0">
      <selection activeCell="K80" sqref="K80"/>
    </sheetView>
  </sheetViews>
  <sheetFormatPr defaultRowHeight="15"/>
  <cols>
    <col min="2" max="2" width="3.7109375" customWidth="1"/>
    <col min="4" max="4" width="22.5703125" customWidth="1"/>
    <col min="5" max="5" width="9.7109375" customWidth="1"/>
    <col min="6" max="6" width="19.85546875" customWidth="1"/>
    <col min="7" max="7" width="23.85546875" customWidth="1"/>
    <col min="8" max="8" width="14.85546875" customWidth="1"/>
    <col min="9" max="9" width="15.85546875" customWidth="1"/>
  </cols>
  <sheetData>
    <row r="1" spans="1:12" ht="27" thickBot="1">
      <c r="A1" s="1" t="s">
        <v>450</v>
      </c>
      <c r="C1" s="15" t="s">
        <v>38</v>
      </c>
      <c r="G1" s="13" t="s">
        <v>19</v>
      </c>
    </row>
    <row r="2" spans="1:12" ht="52.5" thickBot="1">
      <c r="A2" s="2" t="s">
        <v>71</v>
      </c>
      <c r="D2" s="6" t="s">
        <v>5</v>
      </c>
      <c r="E2" s="7">
        <f>SUM(L:L)</f>
        <v>6627.94</v>
      </c>
      <c r="F2" s="78" t="s">
        <v>6</v>
      </c>
      <c r="G2" s="79"/>
      <c r="H2" s="8"/>
      <c r="I2" s="80" t="s">
        <v>7</v>
      </c>
      <c r="J2" s="81"/>
      <c r="K2" s="9">
        <f>(SUM(L:L)/SUM(J:J))</f>
        <v>0.16760754999443661</v>
      </c>
    </row>
    <row r="3" spans="1:12" ht="27" thickBot="1">
      <c r="A3" s="3" t="s">
        <v>70</v>
      </c>
      <c r="G3" s="48"/>
      <c r="H3" s="49"/>
    </row>
    <row r="4" spans="1:12" ht="15.75" thickBot="1">
      <c r="A4" s="4" t="s">
        <v>61</v>
      </c>
      <c r="C4" s="34" t="s">
        <v>121</v>
      </c>
      <c r="D4" s="42" t="s">
        <v>652</v>
      </c>
    </row>
    <row r="5" spans="1:12" ht="15.75" thickBot="1">
      <c r="A5" s="5" t="s">
        <v>448</v>
      </c>
      <c r="C5" s="33" t="s">
        <v>449</v>
      </c>
    </row>
    <row r="6" spans="1:12" ht="30.75" thickBot="1">
      <c r="A6" s="10" t="s">
        <v>8</v>
      </c>
      <c r="B6" s="11"/>
      <c r="C6" s="12" t="s">
        <v>9</v>
      </c>
      <c r="D6" s="12" t="s">
        <v>10</v>
      </c>
      <c r="E6" s="12" t="s">
        <v>11</v>
      </c>
      <c r="F6" s="12" t="s">
        <v>12</v>
      </c>
      <c r="G6" s="12" t="s">
        <v>13</v>
      </c>
      <c r="H6" s="12" t="s">
        <v>14</v>
      </c>
      <c r="I6" s="12" t="s">
        <v>15</v>
      </c>
      <c r="J6" s="12" t="s">
        <v>16</v>
      </c>
      <c r="K6" s="12" t="s">
        <v>17</v>
      </c>
      <c r="L6" s="12" t="s">
        <v>18</v>
      </c>
    </row>
    <row r="7" spans="1:12">
      <c r="A7" s="18"/>
      <c r="B7" t="s">
        <v>166</v>
      </c>
      <c r="C7" s="14" t="s">
        <v>1035</v>
      </c>
      <c r="D7" s="14" t="s">
        <v>1039</v>
      </c>
      <c r="E7" s="14">
        <v>39852110</v>
      </c>
      <c r="F7" s="14" t="s">
        <v>1040</v>
      </c>
      <c r="G7" s="14" t="s">
        <v>1041</v>
      </c>
      <c r="H7" s="14"/>
      <c r="I7" s="14"/>
      <c r="J7" s="14">
        <v>1075</v>
      </c>
      <c r="K7" s="14">
        <v>800</v>
      </c>
      <c r="L7" s="14">
        <v>275</v>
      </c>
    </row>
    <row r="8" spans="1:12">
      <c r="A8" s="18"/>
      <c r="B8" t="s">
        <v>59</v>
      </c>
      <c r="C8" s="14" t="s">
        <v>1044</v>
      </c>
      <c r="D8" s="14" t="s">
        <v>103</v>
      </c>
      <c r="E8" s="14">
        <v>39867781</v>
      </c>
      <c r="F8" s="14" t="s">
        <v>1045</v>
      </c>
      <c r="G8" s="14" t="s">
        <v>133</v>
      </c>
      <c r="H8" s="14" t="s">
        <v>529</v>
      </c>
      <c r="I8" s="14">
        <v>17858164</v>
      </c>
      <c r="J8" s="14">
        <v>145</v>
      </c>
      <c r="K8" s="14">
        <v>89.52</v>
      </c>
      <c r="L8" s="14">
        <v>55.48</v>
      </c>
    </row>
    <row r="9" spans="1:12">
      <c r="A9" s="18"/>
      <c r="B9" t="s">
        <v>59</v>
      </c>
      <c r="C9" s="14" t="s">
        <v>1044</v>
      </c>
      <c r="D9" s="14" t="s">
        <v>966</v>
      </c>
      <c r="E9" s="14">
        <v>39870375</v>
      </c>
      <c r="F9" s="14" t="s">
        <v>966</v>
      </c>
      <c r="G9" s="14" t="s">
        <v>967</v>
      </c>
      <c r="H9" s="14" t="s">
        <v>140</v>
      </c>
      <c r="I9" s="14">
        <v>1088959164</v>
      </c>
      <c r="J9" s="14">
        <v>246</v>
      </c>
      <c r="K9" s="14">
        <v>194.76</v>
      </c>
      <c r="L9" s="14">
        <v>51.24</v>
      </c>
    </row>
    <row r="10" spans="1:12">
      <c r="A10" s="18"/>
      <c r="B10" t="s">
        <v>59</v>
      </c>
      <c r="C10" s="14" t="s">
        <v>1046</v>
      </c>
      <c r="D10" s="14" t="s">
        <v>89</v>
      </c>
      <c r="E10" s="14">
        <v>39877727</v>
      </c>
      <c r="F10" s="14" t="s">
        <v>89</v>
      </c>
      <c r="G10" s="14" t="s">
        <v>1047</v>
      </c>
      <c r="H10" s="14" t="s">
        <v>1048</v>
      </c>
      <c r="I10" s="14">
        <v>641805047</v>
      </c>
      <c r="J10" s="14">
        <v>423</v>
      </c>
      <c r="K10" s="14">
        <v>363.36</v>
      </c>
      <c r="L10" s="14">
        <v>59.64</v>
      </c>
    </row>
    <row r="11" spans="1:12">
      <c r="A11" s="18"/>
      <c r="B11" t="s">
        <v>59</v>
      </c>
      <c r="C11" s="19" t="s">
        <v>1046</v>
      </c>
      <c r="D11" s="19" t="s">
        <v>348</v>
      </c>
      <c r="E11" s="19">
        <v>39882108</v>
      </c>
      <c r="F11" s="19" t="s">
        <v>1049</v>
      </c>
      <c r="G11" s="19" t="s">
        <v>1050</v>
      </c>
      <c r="H11" s="19" t="s">
        <v>49</v>
      </c>
      <c r="I11" s="14">
        <v>188451495</v>
      </c>
      <c r="J11" s="19">
        <v>192</v>
      </c>
      <c r="K11" s="19">
        <v>141.29</v>
      </c>
      <c r="L11" s="19">
        <v>50.71</v>
      </c>
    </row>
    <row r="12" spans="1:12">
      <c r="A12" s="18"/>
      <c r="B12" t="s">
        <v>59</v>
      </c>
      <c r="C12" s="19" t="s">
        <v>1046</v>
      </c>
      <c r="D12" s="19" t="s">
        <v>22</v>
      </c>
      <c r="E12" s="19">
        <v>39887376</v>
      </c>
      <c r="F12" s="19" t="s">
        <v>22</v>
      </c>
      <c r="G12" s="19" t="s">
        <v>1051</v>
      </c>
      <c r="H12" s="19" t="s">
        <v>144</v>
      </c>
      <c r="I12" s="14">
        <v>505219568</v>
      </c>
      <c r="J12" s="19">
        <v>142.38999999999999</v>
      </c>
      <c r="K12" s="19">
        <v>144.83000000000001</v>
      </c>
      <c r="L12" s="19">
        <v>-2.44</v>
      </c>
    </row>
    <row r="13" spans="1:12">
      <c r="A13" s="18"/>
      <c r="B13" t="s">
        <v>59</v>
      </c>
      <c r="C13" s="19" t="s">
        <v>1052</v>
      </c>
      <c r="D13" s="19" t="s">
        <v>103</v>
      </c>
      <c r="E13" s="19">
        <v>39894357</v>
      </c>
      <c r="F13" s="19" t="s">
        <v>1053</v>
      </c>
      <c r="G13" s="19" t="s">
        <v>133</v>
      </c>
      <c r="H13" s="19" t="s">
        <v>140</v>
      </c>
      <c r="I13" s="14">
        <v>1082649225</v>
      </c>
      <c r="J13" s="19">
        <v>235</v>
      </c>
      <c r="K13" s="19">
        <v>187.52</v>
      </c>
      <c r="L13" s="19">
        <v>47.48</v>
      </c>
    </row>
    <row r="14" spans="1:12">
      <c r="A14" s="18"/>
      <c r="B14" t="s">
        <v>59</v>
      </c>
      <c r="C14" s="19" t="s">
        <v>1052</v>
      </c>
      <c r="D14" s="19" t="s">
        <v>694</v>
      </c>
      <c r="E14" s="19">
        <v>39896353</v>
      </c>
      <c r="F14" s="19" t="s">
        <v>1054</v>
      </c>
      <c r="G14" s="19" t="s">
        <v>694</v>
      </c>
      <c r="H14" s="19" t="s">
        <v>747</v>
      </c>
      <c r="I14" s="14">
        <v>2614896</v>
      </c>
      <c r="J14" s="19">
        <v>370</v>
      </c>
      <c r="K14" s="19">
        <v>312.56</v>
      </c>
      <c r="L14" s="19">
        <v>57.44</v>
      </c>
    </row>
    <row r="15" spans="1:12">
      <c r="A15" s="18"/>
      <c r="B15" s="18" t="s">
        <v>249</v>
      </c>
      <c r="C15" s="14" t="s">
        <v>1032</v>
      </c>
      <c r="D15" s="14" t="s">
        <v>868</v>
      </c>
      <c r="E15" s="14">
        <v>39827490</v>
      </c>
      <c r="F15" s="14" t="s">
        <v>977</v>
      </c>
      <c r="G15" s="14" t="s">
        <v>961</v>
      </c>
      <c r="H15" s="14" t="s">
        <v>1005</v>
      </c>
      <c r="I15" s="14"/>
      <c r="J15" s="14">
        <v>1700</v>
      </c>
      <c r="K15" s="14">
        <v>1600</v>
      </c>
      <c r="L15" s="14">
        <v>100</v>
      </c>
    </row>
    <row r="16" spans="1:12">
      <c r="A16" s="18"/>
      <c r="B16" s="18" t="s">
        <v>59</v>
      </c>
      <c r="C16" s="14" t="s">
        <v>1052</v>
      </c>
      <c r="D16" s="14" t="s">
        <v>331</v>
      </c>
      <c r="E16" s="14">
        <v>39898674</v>
      </c>
      <c r="F16" s="14" t="s">
        <v>1055</v>
      </c>
      <c r="G16" s="14" t="s">
        <v>331</v>
      </c>
      <c r="H16" s="14" t="s">
        <v>333</v>
      </c>
      <c r="I16" s="14" t="s">
        <v>1066</v>
      </c>
      <c r="J16" s="14">
        <v>165</v>
      </c>
      <c r="K16" s="14">
        <v>151.13999999999999</v>
      </c>
      <c r="L16" s="14">
        <v>13.86</v>
      </c>
    </row>
    <row r="17" spans="1:12">
      <c r="A17" s="18"/>
      <c r="B17" s="18" t="s">
        <v>59</v>
      </c>
      <c r="C17" s="14" t="s">
        <v>1052</v>
      </c>
      <c r="D17" s="14" t="s">
        <v>808</v>
      </c>
      <c r="E17" s="14">
        <v>39900059</v>
      </c>
      <c r="F17" s="14" t="s">
        <v>1056</v>
      </c>
      <c r="G17" s="14" t="s">
        <v>808</v>
      </c>
      <c r="H17" s="14" t="s">
        <v>333</v>
      </c>
      <c r="I17" s="14" t="s">
        <v>1060</v>
      </c>
      <c r="J17" s="14">
        <v>402.5</v>
      </c>
      <c r="K17" s="14">
        <v>360.53</v>
      </c>
      <c r="L17" s="14">
        <v>41.97</v>
      </c>
    </row>
    <row r="18" spans="1:12">
      <c r="A18" s="18"/>
      <c r="B18" s="18" t="s">
        <v>1057</v>
      </c>
      <c r="C18" s="14" t="s">
        <v>1052</v>
      </c>
      <c r="D18" s="14" t="s">
        <v>1039</v>
      </c>
      <c r="E18" s="14">
        <v>39900780</v>
      </c>
      <c r="F18" s="14" t="s">
        <v>1040</v>
      </c>
      <c r="G18" s="14" t="s">
        <v>1041</v>
      </c>
      <c r="H18" s="14" t="s">
        <v>1058</v>
      </c>
      <c r="I18" s="14"/>
      <c r="J18" s="14">
        <v>850</v>
      </c>
      <c r="K18" s="14">
        <v>690</v>
      </c>
      <c r="L18" s="14">
        <v>160</v>
      </c>
    </row>
    <row r="19" spans="1:12">
      <c r="A19" s="67"/>
      <c r="B19" s="18" t="s">
        <v>59</v>
      </c>
      <c r="C19" s="14" t="s">
        <v>1052</v>
      </c>
      <c r="D19" s="14" t="s">
        <v>1015</v>
      </c>
      <c r="E19" s="14">
        <v>39904490</v>
      </c>
      <c r="F19" s="14" t="s">
        <v>1015</v>
      </c>
      <c r="G19" s="14" t="s">
        <v>1059</v>
      </c>
      <c r="H19" s="14" t="s">
        <v>144</v>
      </c>
      <c r="I19" s="14">
        <v>376425070</v>
      </c>
      <c r="J19" s="14">
        <v>1050</v>
      </c>
      <c r="K19" s="14">
        <v>727.01</v>
      </c>
      <c r="L19" s="14">
        <v>322.99</v>
      </c>
    </row>
    <row r="20" spans="1:12">
      <c r="A20" s="18"/>
      <c r="B20" s="18" t="s">
        <v>59</v>
      </c>
      <c r="C20" s="14" t="s">
        <v>1061</v>
      </c>
      <c r="D20" s="14" t="s">
        <v>808</v>
      </c>
      <c r="E20" s="14">
        <v>39917091</v>
      </c>
      <c r="F20" s="14" t="s">
        <v>1062</v>
      </c>
      <c r="G20" s="14" t="s">
        <v>808</v>
      </c>
      <c r="H20" s="14" t="s">
        <v>333</v>
      </c>
      <c r="I20" s="14" t="s">
        <v>1070</v>
      </c>
      <c r="J20" s="14">
        <v>119.37</v>
      </c>
      <c r="K20" s="14">
        <v>94.3</v>
      </c>
      <c r="L20" s="14">
        <v>25.07</v>
      </c>
    </row>
    <row r="21" spans="1:12">
      <c r="A21" s="18"/>
      <c r="B21" s="18" t="s">
        <v>59</v>
      </c>
      <c r="C21" s="14" t="s">
        <v>1061</v>
      </c>
      <c r="D21" s="14" t="s">
        <v>966</v>
      </c>
      <c r="E21" s="14">
        <v>39917629</v>
      </c>
      <c r="F21" s="14" t="s">
        <v>966</v>
      </c>
      <c r="G21" s="14" t="s">
        <v>1063</v>
      </c>
      <c r="H21" s="14" t="s">
        <v>508</v>
      </c>
      <c r="I21" s="14" t="s">
        <v>1065</v>
      </c>
      <c r="J21" s="14">
        <v>245</v>
      </c>
      <c r="K21" s="14">
        <v>157.82</v>
      </c>
      <c r="L21" s="14">
        <v>87.18</v>
      </c>
    </row>
    <row r="22" spans="1:12">
      <c r="A22" s="18"/>
      <c r="B22" s="18" t="s">
        <v>166</v>
      </c>
      <c r="C22" s="45" t="s">
        <v>1061</v>
      </c>
      <c r="D22" s="45" t="s">
        <v>985</v>
      </c>
      <c r="E22" s="45">
        <v>39922047</v>
      </c>
      <c r="F22" s="45" t="s">
        <v>992</v>
      </c>
      <c r="G22" s="45" t="s">
        <v>1064</v>
      </c>
      <c r="H22" s="45"/>
      <c r="I22" s="45"/>
      <c r="J22" s="45"/>
      <c r="K22" s="45"/>
      <c r="L22" s="45"/>
    </row>
    <row r="23" spans="1:12">
      <c r="A23" s="18"/>
      <c r="B23" s="18" t="s">
        <v>59</v>
      </c>
      <c r="C23" s="14" t="s">
        <v>1067</v>
      </c>
      <c r="D23" s="14" t="s">
        <v>634</v>
      </c>
      <c r="E23" s="14">
        <v>39927887</v>
      </c>
      <c r="F23" s="14" t="s">
        <v>634</v>
      </c>
      <c r="G23" s="14" t="s">
        <v>1068</v>
      </c>
      <c r="H23" s="14" t="s">
        <v>1069</v>
      </c>
      <c r="I23" s="14">
        <v>4876671951</v>
      </c>
      <c r="J23" s="14">
        <v>167</v>
      </c>
      <c r="K23" s="14">
        <v>131.53</v>
      </c>
      <c r="L23" s="14">
        <v>35.47</v>
      </c>
    </row>
    <row r="24" spans="1:12" ht="15.75">
      <c r="A24" s="18"/>
      <c r="B24" s="18" t="s">
        <v>59</v>
      </c>
      <c r="C24" s="14" t="s">
        <v>1071</v>
      </c>
      <c r="D24" s="14" t="s">
        <v>103</v>
      </c>
      <c r="E24" s="14">
        <v>39944151</v>
      </c>
      <c r="F24" s="14" t="s">
        <v>1072</v>
      </c>
      <c r="G24" s="14" t="s">
        <v>133</v>
      </c>
      <c r="H24" s="14" t="s">
        <v>1019</v>
      </c>
      <c r="I24" s="66">
        <v>7012359347</v>
      </c>
      <c r="J24" s="14">
        <v>132</v>
      </c>
      <c r="K24" s="14">
        <v>54.23</v>
      </c>
      <c r="L24" s="14">
        <v>77.77</v>
      </c>
    </row>
    <row r="25" spans="1:12">
      <c r="A25" s="18"/>
      <c r="B25" s="18" t="s">
        <v>59</v>
      </c>
      <c r="C25" s="14" t="s">
        <v>1071</v>
      </c>
      <c r="D25" s="14" t="s">
        <v>1015</v>
      </c>
      <c r="E25" s="14">
        <v>39944463</v>
      </c>
      <c r="F25" s="14" t="s">
        <v>1015</v>
      </c>
      <c r="G25" s="14" t="s">
        <v>1073</v>
      </c>
      <c r="H25" s="14" t="s">
        <v>144</v>
      </c>
      <c r="I25" s="14">
        <v>376424909</v>
      </c>
      <c r="J25" s="14">
        <v>356</v>
      </c>
      <c r="K25" s="14">
        <v>242.9</v>
      </c>
      <c r="L25" s="14">
        <v>113.1</v>
      </c>
    </row>
    <row r="26" spans="1:12">
      <c r="A26" s="18"/>
      <c r="B26" s="18" t="s">
        <v>59</v>
      </c>
      <c r="C26" s="20" t="s">
        <v>1071</v>
      </c>
      <c r="D26" s="20" t="s">
        <v>1015</v>
      </c>
      <c r="E26" s="20">
        <v>39944737</v>
      </c>
      <c r="F26" s="20" t="s">
        <v>1015</v>
      </c>
      <c r="G26" s="20" t="s">
        <v>1074</v>
      </c>
      <c r="H26" s="20" t="s">
        <v>42</v>
      </c>
      <c r="I26" s="20">
        <v>10465888690</v>
      </c>
      <c r="J26" s="20">
        <v>425</v>
      </c>
      <c r="K26" s="20">
        <v>332.12</v>
      </c>
      <c r="L26" s="20">
        <v>92.88</v>
      </c>
    </row>
    <row r="27" spans="1:12">
      <c r="A27" s="18"/>
      <c r="B27" s="18" t="s">
        <v>59</v>
      </c>
      <c r="C27" s="14" t="s">
        <v>1071</v>
      </c>
      <c r="D27" s="14" t="s">
        <v>1075</v>
      </c>
      <c r="E27" s="14">
        <v>39949495</v>
      </c>
      <c r="F27" s="14" t="s">
        <v>1076</v>
      </c>
      <c r="G27" s="14" t="s">
        <v>1077</v>
      </c>
      <c r="H27" s="14" t="s">
        <v>54</v>
      </c>
      <c r="I27" s="14" t="s">
        <v>1082</v>
      </c>
      <c r="J27" s="14">
        <v>417</v>
      </c>
      <c r="K27" s="14">
        <v>362.3</v>
      </c>
      <c r="L27" s="14">
        <v>54.7</v>
      </c>
    </row>
    <row r="28" spans="1:12">
      <c r="A28" s="18"/>
      <c r="B28" s="18" t="s">
        <v>59</v>
      </c>
      <c r="C28" s="14" t="s">
        <v>1071</v>
      </c>
      <c r="D28" s="14" t="s">
        <v>22</v>
      </c>
      <c r="E28" s="14">
        <v>39953154</v>
      </c>
      <c r="F28" s="14" t="s">
        <v>22</v>
      </c>
      <c r="G28" s="14" t="s">
        <v>120</v>
      </c>
      <c r="H28" s="14" t="s">
        <v>54</v>
      </c>
      <c r="I28" s="14">
        <v>2110774017</v>
      </c>
      <c r="J28" s="14">
        <v>219.36</v>
      </c>
      <c r="K28" s="14">
        <v>180.16</v>
      </c>
      <c r="L28" s="14">
        <v>39.200000000000003</v>
      </c>
    </row>
    <row r="29" spans="1:12">
      <c r="A29" s="18"/>
      <c r="B29" s="18" t="s">
        <v>59</v>
      </c>
      <c r="C29" s="14" t="s">
        <v>1078</v>
      </c>
      <c r="D29" s="14" t="s">
        <v>1079</v>
      </c>
      <c r="E29" s="14">
        <v>39954879</v>
      </c>
      <c r="F29" s="14" t="s">
        <v>1080</v>
      </c>
      <c r="G29" s="14" t="s">
        <v>1081</v>
      </c>
      <c r="H29" s="14" t="s">
        <v>333</v>
      </c>
      <c r="I29" s="14" t="s">
        <v>1094</v>
      </c>
      <c r="J29" s="14">
        <v>151</v>
      </c>
      <c r="K29" s="14">
        <v>122.27</v>
      </c>
      <c r="L29" s="14">
        <v>28.73</v>
      </c>
    </row>
    <row r="30" spans="1:12">
      <c r="A30" s="18"/>
      <c r="B30" s="18" t="s">
        <v>59</v>
      </c>
      <c r="C30" s="14" t="s">
        <v>1078</v>
      </c>
      <c r="D30" s="14" t="s">
        <v>1015</v>
      </c>
      <c r="E30" s="14">
        <v>39967051</v>
      </c>
      <c r="F30" s="14" t="s">
        <v>1015</v>
      </c>
      <c r="G30" s="14" t="s">
        <v>1083</v>
      </c>
      <c r="H30" s="14" t="s">
        <v>144</v>
      </c>
      <c r="I30" s="35">
        <v>376425203</v>
      </c>
      <c r="J30" s="14">
        <v>220</v>
      </c>
      <c r="K30" s="14">
        <v>131.08000000000001</v>
      </c>
      <c r="L30" s="14">
        <v>88.92</v>
      </c>
    </row>
    <row r="31" spans="1:12">
      <c r="A31" s="18"/>
      <c r="B31" s="18" t="s">
        <v>59</v>
      </c>
      <c r="C31" s="14" t="s">
        <v>1078</v>
      </c>
      <c r="D31" s="14" t="s">
        <v>22</v>
      </c>
      <c r="E31" s="14">
        <v>39971228</v>
      </c>
      <c r="F31" s="14" t="s">
        <v>22</v>
      </c>
      <c r="G31" s="14" t="s">
        <v>1084</v>
      </c>
      <c r="H31" s="14" t="s">
        <v>54</v>
      </c>
      <c r="I31" s="14">
        <v>2110774018</v>
      </c>
      <c r="J31" s="14">
        <v>475.64</v>
      </c>
      <c r="K31" s="14">
        <v>435.76</v>
      </c>
      <c r="L31" s="14">
        <v>39.880000000000003</v>
      </c>
    </row>
    <row r="32" spans="1:12">
      <c r="A32" s="18"/>
      <c r="B32" s="18" t="s">
        <v>59</v>
      </c>
      <c r="C32" s="14" t="s">
        <v>1085</v>
      </c>
      <c r="D32" s="14" t="s">
        <v>966</v>
      </c>
      <c r="E32" s="14">
        <v>39981021</v>
      </c>
      <c r="F32" s="14" t="s">
        <v>967</v>
      </c>
      <c r="G32" s="14" t="s">
        <v>1086</v>
      </c>
      <c r="H32" s="14" t="s">
        <v>132</v>
      </c>
      <c r="I32" s="14">
        <v>642262843</v>
      </c>
      <c r="J32" s="14">
        <v>412</v>
      </c>
      <c r="K32" s="14">
        <v>336.65</v>
      </c>
      <c r="L32" s="14">
        <v>75.349999999999994</v>
      </c>
    </row>
    <row r="33" spans="1:12">
      <c r="A33" s="18"/>
      <c r="B33" s="18" t="s">
        <v>59</v>
      </c>
      <c r="C33" s="14" t="s">
        <v>1085</v>
      </c>
      <c r="D33" s="14" t="s">
        <v>22</v>
      </c>
      <c r="E33" s="14">
        <v>39981828</v>
      </c>
      <c r="F33" s="14" t="s">
        <v>22</v>
      </c>
      <c r="G33" s="14" t="s">
        <v>1087</v>
      </c>
      <c r="H33" s="14" t="s">
        <v>25</v>
      </c>
      <c r="I33" s="14">
        <v>39130346588</v>
      </c>
      <c r="J33" s="14">
        <v>303.32</v>
      </c>
      <c r="K33" s="14">
        <v>258.8</v>
      </c>
      <c r="L33" s="14">
        <v>44.52</v>
      </c>
    </row>
    <row r="34" spans="1:12">
      <c r="A34" s="18"/>
      <c r="B34" s="18" t="s">
        <v>59</v>
      </c>
      <c r="C34" s="14" t="s">
        <v>1085</v>
      </c>
      <c r="D34" s="14" t="s">
        <v>808</v>
      </c>
      <c r="E34" s="14">
        <v>39985421</v>
      </c>
      <c r="F34" s="14" t="s">
        <v>883</v>
      </c>
      <c r="G34" s="14" t="s">
        <v>808</v>
      </c>
      <c r="H34" s="14" t="s">
        <v>42</v>
      </c>
      <c r="I34" s="14">
        <v>10469425480</v>
      </c>
      <c r="J34" s="14">
        <v>569.20000000000005</v>
      </c>
      <c r="K34" s="14">
        <v>476.28</v>
      </c>
      <c r="L34" s="14">
        <v>92.92</v>
      </c>
    </row>
    <row r="35" spans="1:12">
      <c r="A35" s="18"/>
      <c r="B35" s="18" t="s">
        <v>59</v>
      </c>
      <c r="C35" s="14" t="s">
        <v>1085</v>
      </c>
      <c r="D35" s="14" t="s">
        <v>808</v>
      </c>
      <c r="E35" s="14">
        <v>39986662</v>
      </c>
      <c r="F35" s="14" t="s">
        <v>1088</v>
      </c>
      <c r="G35" s="14" t="s">
        <v>808</v>
      </c>
      <c r="H35" s="14" t="s">
        <v>333</v>
      </c>
      <c r="I35" s="14" t="s">
        <v>1095</v>
      </c>
      <c r="J35" s="14">
        <v>168.35</v>
      </c>
      <c r="K35" s="14">
        <v>132.66999999999999</v>
      </c>
      <c r="L35" s="14">
        <v>35.68</v>
      </c>
    </row>
    <row r="36" spans="1:12">
      <c r="A36" s="18"/>
      <c r="B36" s="18" t="s">
        <v>59</v>
      </c>
      <c r="C36" s="14" t="s">
        <v>1085</v>
      </c>
      <c r="D36" s="14" t="s">
        <v>1089</v>
      </c>
      <c r="E36" s="14">
        <v>39988127</v>
      </c>
      <c r="F36" s="14" t="s">
        <v>1090</v>
      </c>
      <c r="G36" s="14" t="s">
        <v>1091</v>
      </c>
      <c r="H36" s="14" t="s">
        <v>42</v>
      </c>
      <c r="I36" s="14">
        <v>10400838280</v>
      </c>
      <c r="J36" s="14">
        <v>289</v>
      </c>
      <c r="K36" s="14">
        <v>257.3</v>
      </c>
      <c r="L36" s="14">
        <v>31.7</v>
      </c>
    </row>
    <row r="37" spans="1:12">
      <c r="A37" s="18"/>
      <c r="B37" s="18" t="s">
        <v>59</v>
      </c>
      <c r="C37" s="14" t="s">
        <v>1092</v>
      </c>
      <c r="D37" s="14" t="s">
        <v>177</v>
      </c>
      <c r="E37" s="14">
        <v>39993078</v>
      </c>
      <c r="F37" s="14" t="s">
        <v>837</v>
      </c>
      <c r="G37" s="14" t="s">
        <v>177</v>
      </c>
      <c r="H37" s="14" t="s">
        <v>1093</v>
      </c>
      <c r="I37" s="14">
        <v>30031341</v>
      </c>
      <c r="J37" s="14">
        <v>1421.8</v>
      </c>
      <c r="K37" s="14">
        <v>1310</v>
      </c>
      <c r="L37" s="14">
        <v>111.8</v>
      </c>
    </row>
    <row r="38" spans="1:12">
      <c r="A38" s="18"/>
      <c r="B38" s="18" t="s">
        <v>59</v>
      </c>
      <c r="C38" s="14" t="s">
        <v>1096</v>
      </c>
      <c r="D38" s="14" t="s">
        <v>1015</v>
      </c>
      <c r="E38" s="14">
        <v>40012627</v>
      </c>
      <c r="F38" s="14" t="s">
        <v>1015</v>
      </c>
      <c r="G38" s="14" t="s">
        <v>1097</v>
      </c>
      <c r="H38" s="14" t="s">
        <v>144</v>
      </c>
      <c r="I38" s="14">
        <v>376478582</v>
      </c>
      <c r="J38" s="14">
        <v>445</v>
      </c>
      <c r="K38" s="14">
        <v>320.66000000000003</v>
      </c>
      <c r="L38" s="14">
        <v>124.34</v>
      </c>
    </row>
    <row r="39" spans="1:12">
      <c r="A39" s="18"/>
      <c r="B39" s="18" t="s">
        <v>59</v>
      </c>
      <c r="C39" s="14" t="s">
        <v>1098</v>
      </c>
      <c r="D39" s="14" t="s">
        <v>103</v>
      </c>
      <c r="E39" s="14">
        <v>40033264</v>
      </c>
      <c r="F39" s="14" t="s">
        <v>1099</v>
      </c>
      <c r="G39" s="14" t="s">
        <v>133</v>
      </c>
      <c r="H39" s="14" t="s">
        <v>1019</v>
      </c>
      <c r="I39" s="14">
        <v>7012383809</v>
      </c>
      <c r="J39" s="14">
        <v>118</v>
      </c>
      <c r="K39" s="14">
        <v>97.17</v>
      </c>
      <c r="L39" s="14">
        <v>20.83</v>
      </c>
    </row>
    <row r="40" spans="1:12">
      <c r="A40" s="18"/>
      <c r="B40" s="18" t="s">
        <v>59</v>
      </c>
      <c r="C40" s="14" t="s">
        <v>1098</v>
      </c>
      <c r="D40" s="14" t="s">
        <v>103</v>
      </c>
      <c r="E40" s="14">
        <v>40039476</v>
      </c>
      <c r="F40" s="14" t="s">
        <v>1100</v>
      </c>
      <c r="G40" s="14" t="s">
        <v>133</v>
      </c>
      <c r="H40" s="14" t="s">
        <v>1019</v>
      </c>
      <c r="I40" s="14">
        <v>7012384195</v>
      </c>
      <c r="J40" s="14">
        <v>118</v>
      </c>
      <c r="K40" s="14">
        <v>97.17</v>
      </c>
      <c r="L40" s="14">
        <v>20.83</v>
      </c>
    </row>
    <row r="41" spans="1:12">
      <c r="A41" s="18"/>
      <c r="B41" s="18" t="s">
        <v>59</v>
      </c>
      <c r="C41" s="14" t="s">
        <v>1098</v>
      </c>
      <c r="D41" s="14" t="s">
        <v>985</v>
      </c>
      <c r="E41" s="14">
        <v>40040957</v>
      </c>
      <c r="F41" s="14" t="s">
        <v>1101</v>
      </c>
      <c r="G41" s="14" t="s">
        <v>1102</v>
      </c>
      <c r="H41" s="14" t="s">
        <v>49</v>
      </c>
      <c r="I41" s="14">
        <v>345155913</v>
      </c>
      <c r="J41" s="14">
        <v>332</v>
      </c>
      <c r="K41" s="14">
        <v>271.2</v>
      </c>
      <c r="L41" s="14">
        <v>60.8</v>
      </c>
    </row>
    <row r="42" spans="1:12">
      <c r="A42" s="18"/>
      <c r="B42" s="18" t="s">
        <v>59</v>
      </c>
      <c r="C42" s="14" t="s">
        <v>1103</v>
      </c>
      <c r="D42" s="14" t="s">
        <v>93</v>
      </c>
      <c r="E42" s="14">
        <v>40046488</v>
      </c>
      <c r="F42" s="14" t="s">
        <v>1104</v>
      </c>
      <c r="G42" s="14" t="s">
        <v>1105</v>
      </c>
      <c r="H42" s="14" t="s">
        <v>144</v>
      </c>
      <c r="I42" s="14">
        <v>510520505</v>
      </c>
      <c r="J42" s="14">
        <v>365</v>
      </c>
      <c r="K42" s="14">
        <v>298.33</v>
      </c>
      <c r="L42" s="14">
        <v>66.67</v>
      </c>
    </row>
    <row r="43" spans="1:12">
      <c r="A43" s="18"/>
      <c r="B43" s="18" t="s">
        <v>59</v>
      </c>
      <c r="C43" s="14" t="s">
        <v>1103</v>
      </c>
      <c r="D43" s="14" t="s">
        <v>1015</v>
      </c>
      <c r="E43" s="14">
        <v>40047404</v>
      </c>
      <c r="F43" s="14" t="s">
        <v>1106</v>
      </c>
      <c r="G43" s="14" t="s">
        <v>1107</v>
      </c>
      <c r="H43" s="14" t="s">
        <v>25</v>
      </c>
      <c r="I43" s="14">
        <v>57508526798</v>
      </c>
      <c r="J43" s="14">
        <v>335</v>
      </c>
      <c r="K43" s="14">
        <v>195.04</v>
      </c>
      <c r="L43" s="14">
        <v>139.6</v>
      </c>
    </row>
    <row r="44" spans="1:12">
      <c r="A44" s="18"/>
      <c r="B44" s="18" t="s">
        <v>59</v>
      </c>
      <c r="C44" s="14" t="s">
        <v>1103</v>
      </c>
      <c r="D44" s="14" t="s">
        <v>686</v>
      </c>
      <c r="E44" s="14">
        <v>40051292</v>
      </c>
      <c r="F44" s="14" t="s">
        <v>686</v>
      </c>
      <c r="G44" s="14" t="s">
        <v>1108</v>
      </c>
      <c r="H44" s="14" t="s">
        <v>1111</v>
      </c>
      <c r="I44" s="14"/>
      <c r="J44" s="14">
        <v>525</v>
      </c>
      <c r="K44" s="14">
        <v>425</v>
      </c>
      <c r="L44" s="14">
        <v>100</v>
      </c>
    </row>
    <row r="45" spans="1:12">
      <c r="A45" s="18"/>
      <c r="B45" s="18" t="s">
        <v>59</v>
      </c>
      <c r="C45" s="14" t="s">
        <v>1103</v>
      </c>
      <c r="D45" s="14" t="s">
        <v>103</v>
      </c>
      <c r="E45" s="14">
        <v>40058356</v>
      </c>
      <c r="F45" s="14" t="s">
        <v>1110</v>
      </c>
      <c r="G45" s="14" t="s">
        <v>133</v>
      </c>
      <c r="H45" s="14" t="s">
        <v>49</v>
      </c>
      <c r="I45" s="14" t="s">
        <v>1122</v>
      </c>
      <c r="J45" s="14">
        <v>242</v>
      </c>
      <c r="K45" s="14">
        <v>194384</v>
      </c>
      <c r="L45" s="14">
        <v>47.16</v>
      </c>
    </row>
    <row r="46" spans="1:12">
      <c r="A46" s="18"/>
      <c r="B46" s="18" t="s">
        <v>59</v>
      </c>
      <c r="C46" s="14" t="s">
        <v>1109</v>
      </c>
      <c r="D46" s="14" t="s">
        <v>22</v>
      </c>
      <c r="E46" s="14">
        <v>40086732</v>
      </c>
      <c r="F46" s="14" t="s">
        <v>22</v>
      </c>
      <c r="G46" s="14" t="s">
        <v>1021</v>
      </c>
      <c r="H46" s="14" t="s">
        <v>25</v>
      </c>
      <c r="I46" s="14">
        <v>39132632834</v>
      </c>
      <c r="J46" s="14">
        <v>173.17</v>
      </c>
      <c r="K46" s="14">
        <v>143.69999999999999</v>
      </c>
      <c r="L46" s="14">
        <v>29.47</v>
      </c>
    </row>
    <row r="47" spans="1:12">
      <c r="A47" s="18"/>
      <c r="B47" s="18" t="s">
        <v>59</v>
      </c>
      <c r="C47" s="20" t="s">
        <v>1109</v>
      </c>
      <c r="D47" s="20" t="s">
        <v>686</v>
      </c>
      <c r="E47" s="20">
        <v>40088387</v>
      </c>
      <c r="F47" s="20" t="s">
        <v>686</v>
      </c>
      <c r="G47" s="20" t="s">
        <v>1002</v>
      </c>
      <c r="H47" s="20" t="s">
        <v>54</v>
      </c>
      <c r="I47" s="20" t="s">
        <v>1114</v>
      </c>
      <c r="J47" s="20">
        <v>294.37</v>
      </c>
      <c r="K47" s="20">
        <v>250.22</v>
      </c>
      <c r="L47" s="20">
        <v>44.15</v>
      </c>
    </row>
    <row r="48" spans="1:12">
      <c r="A48" s="18"/>
      <c r="B48" s="18" t="s">
        <v>59</v>
      </c>
      <c r="C48" s="14" t="s">
        <v>1109</v>
      </c>
      <c r="D48" s="14" t="s">
        <v>634</v>
      </c>
      <c r="E48" s="14">
        <v>40090554</v>
      </c>
      <c r="F48" s="14" t="s">
        <v>634</v>
      </c>
      <c r="G48" s="14" t="s">
        <v>1112</v>
      </c>
      <c r="H48" s="14" t="s">
        <v>1069</v>
      </c>
      <c r="I48" s="14">
        <v>7764227531</v>
      </c>
      <c r="J48" s="14">
        <v>210</v>
      </c>
      <c r="K48" s="14">
        <v>171.57</v>
      </c>
      <c r="L48" s="14">
        <v>38.43</v>
      </c>
    </row>
    <row r="49" spans="1:12">
      <c r="A49" s="18"/>
      <c r="B49" s="18" t="s">
        <v>59</v>
      </c>
      <c r="C49" s="45" t="s">
        <v>1109</v>
      </c>
      <c r="D49" s="45" t="s">
        <v>1039</v>
      </c>
      <c r="E49" s="45">
        <v>40091997</v>
      </c>
      <c r="F49" s="45" t="s">
        <v>1040</v>
      </c>
      <c r="G49" s="45" t="s">
        <v>1041</v>
      </c>
      <c r="H49" s="45" t="s">
        <v>132</v>
      </c>
      <c r="I49" s="45"/>
      <c r="J49" s="45">
        <v>265</v>
      </c>
      <c r="K49" s="45">
        <v>187.65</v>
      </c>
      <c r="L49" s="45">
        <v>77.349999999999994</v>
      </c>
    </row>
    <row r="50" spans="1:12">
      <c r="A50" s="18"/>
      <c r="B50" s="18" t="s">
        <v>249</v>
      </c>
      <c r="C50" s="14" t="s">
        <v>1109</v>
      </c>
      <c r="D50" s="14" t="s">
        <v>868</v>
      </c>
      <c r="E50" s="14">
        <v>40095887</v>
      </c>
      <c r="F50" s="14" t="s">
        <v>977</v>
      </c>
      <c r="G50" s="14" t="s">
        <v>1113</v>
      </c>
      <c r="H50" s="14" t="s">
        <v>1116</v>
      </c>
      <c r="I50" s="14"/>
      <c r="J50" s="14">
        <v>1650</v>
      </c>
      <c r="K50" s="14">
        <v>1580</v>
      </c>
      <c r="L50" s="14">
        <v>70</v>
      </c>
    </row>
    <row r="51" spans="1:12">
      <c r="A51" s="18"/>
      <c r="B51" s="18" t="s">
        <v>249</v>
      </c>
      <c r="C51" s="14" t="s">
        <v>1109</v>
      </c>
      <c r="D51" s="14" t="s">
        <v>868</v>
      </c>
      <c r="E51" s="14">
        <v>40096064</v>
      </c>
      <c r="F51" s="14" t="s">
        <v>977</v>
      </c>
      <c r="G51" s="14" t="s">
        <v>1113</v>
      </c>
      <c r="H51" s="14" t="s">
        <v>1116</v>
      </c>
      <c r="I51" s="14"/>
      <c r="J51" s="14">
        <v>1650</v>
      </c>
      <c r="K51" s="14">
        <v>1580</v>
      </c>
      <c r="L51" s="14">
        <v>70</v>
      </c>
    </row>
    <row r="52" spans="1:12">
      <c r="A52" s="18"/>
      <c r="B52" s="18" t="s">
        <v>249</v>
      </c>
      <c r="C52" s="58" t="s">
        <v>1115</v>
      </c>
      <c r="D52" s="58" t="s">
        <v>868</v>
      </c>
      <c r="E52" s="58">
        <v>40103742</v>
      </c>
      <c r="F52" s="58" t="s">
        <v>977</v>
      </c>
      <c r="G52" s="58" t="s">
        <v>1113</v>
      </c>
      <c r="H52" s="58" t="s">
        <v>1126</v>
      </c>
      <c r="I52" s="58"/>
      <c r="J52" s="58">
        <v>1600</v>
      </c>
      <c r="K52" s="58">
        <v>1600</v>
      </c>
      <c r="L52" s="58">
        <v>0</v>
      </c>
    </row>
    <row r="53" spans="1:12">
      <c r="A53" s="18"/>
      <c r="B53" s="18" t="s">
        <v>249</v>
      </c>
      <c r="C53" s="20" t="s">
        <v>1115</v>
      </c>
      <c r="D53" s="20" t="s">
        <v>868</v>
      </c>
      <c r="E53" s="20">
        <v>40103753</v>
      </c>
      <c r="F53" s="20" t="s">
        <v>977</v>
      </c>
      <c r="G53" s="20" t="s">
        <v>1113</v>
      </c>
      <c r="H53" s="68" t="s">
        <v>1117</v>
      </c>
      <c r="I53" s="20"/>
      <c r="J53" s="20">
        <v>1600</v>
      </c>
      <c r="K53" s="20">
        <v>1300</v>
      </c>
      <c r="L53" s="20">
        <v>300</v>
      </c>
    </row>
    <row r="54" spans="1:12">
      <c r="A54" s="18"/>
      <c r="B54" s="18" t="s">
        <v>249</v>
      </c>
      <c r="C54" s="20" t="s">
        <v>1115</v>
      </c>
      <c r="D54" s="20" t="s">
        <v>868</v>
      </c>
      <c r="E54" s="20">
        <v>40108466</v>
      </c>
      <c r="F54" s="20" t="s">
        <v>977</v>
      </c>
      <c r="G54" s="20" t="s">
        <v>1113</v>
      </c>
      <c r="H54" s="20" t="s">
        <v>1118</v>
      </c>
      <c r="I54" s="20"/>
      <c r="J54" s="20">
        <v>1600</v>
      </c>
      <c r="K54" s="20">
        <v>1100</v>
      </c>
      <c r="L54" s="20">
        <v>500</v>
      </c>
    </row>
    <row r="55" spans="1:12">
      <c r="A55" s="18"/>
      <c r="B55" s="18" t="s">
        <v>59</v>
      </c>
      <c r="C55" s="20" t="s">
        <v>1115</v>
      </c>
      <c r="D55" s="20" t="s">
        <v>103</v>
      </c>
      <c r="E55" s="20">
        <v>40109369</v>
      </c>
      <c r="F55" s="20" t="s">
        <v>1119</v>
      </c>
      <c r="G55" s="20" t="s">
        <v>133</v>
      </c>
      <c r="H55" s="20" t="s">
        <v>132</v>
      </c>
      <c r="I55" s="20">
        <v>683264212</v>
      </c>
      <c r="J55" s="20">
        <v>241</v>
      </c>
      <c r="K55" s="20">
        <v>192.33</v>
      </c>
      <c r="L55" s="20">
        <v>48.67</v>
      </c>
    </row>
    <row r="56" spans="1:12">
      <c r="A56" s="18"/>
      <c r="B56" s="18" t="s">
        <v>1057</v>
      </c>
      <c r="C56" s="20" t="s">
        <v>1120</v>
      </c>
      <c r="D56" s="20" t="s">
        <v>1039</v>
      </c>
      <c r="E56" s="20">
        <v>40121016</v>
      </c>
      <c r="F56" s="20" t="s">
        <v>1040</v>
      </c>
      <c r="G56" s="20" t="s">
        <v>1041</v>
      </c>
      <c r="H56" s="14" t="s">
        <v>1058</v>
      </c>
      <c r="I56" s="14"/>
      <c r="J56" s="20">
        <v>1475</v>
      </c>
      <c r="K56" s="20">
        <v>1390</v>
      </c>
      <c r="L56" s="20">
        <v>85</v>
      </c>
    </row>
    <row r="57" spans="1:12">
      <c r="A57" s="18"/>
      <c r="B57" s="18" t="s">
        <v>59</v>
      </c>
      <c r="C57" s="20" t="s">
        <v>1120</v>
      </c>
      <c r="D57" s="20" t="s">
        <v>380</v>
      </c>
      <c r="E57" s="20">
        <v>40121542</v>
      </c>
      <c r="F57" s="20" t="s">
        <v>633</v>
      </c>
      <c r="G57" s="20" t="s">
        <v>1121</v>
      </c>
      <c r="H57" s="20" t="s">
        <v>192</v>
      </c>
      <c r="I57" s="14">
        <v>3307301618</v>
      </c>
      <c r="J57" s="20">
        <v>184.4</v>
      </c>
      <c r="K57" s="20">
        <v>151.19999999999999</v>
      </c>
      <c r="L57" s="20">
        <v>33.200000000000003</v>
      </c>
    </row>
    <row r="58" spans="1:12">
      <c r="A58" s="18"/>
      <c r="B58" s="18" t="s">
        <v>59</v>
      </c>
      <c r="C58" s="20" t="s">
        <v>1120</v>
      </c>
      <c r="D58" s="20" t="s">
        <v>103</v>
      </c>
      <c r="E58" s="20">
        <v>40125138</v>
      </c>
      <c r="F58" s="20" t="s">
        <v>1123</v>
      </c>
      <c r="G58" s="20" t="s">
        <v>133</v>
      </c>
      <c r="H58" s="20" t="s">
        <v>192</v>
      </c>
      <c r="I58" s="14">
        <v>3307415706</v>
      </c>
      <c r="J58" s="20">
        <v>260</v>
      </c>
      <c r="K58" s="20">
        <v>208.75</v>
      </c>
      <c r="L58" s="20">
        <v>51.25</v>
      </c>
    </row>
    <row r="59" spans="1:12">
      <c r="A59" s="18"/>
      <c r="B59" s="18" t="s">
        <v>59</v>
      </c>
      <c r="C59" s="20" t="s">
        <v>1120</v>
      </c>
      <c r="D59" s="20" t="s">
        <v>22</v>
      </c>
      <c r="E59" s="20">
        <v>40125566</v>
      </c>
      <c r="F59" s="20" t="s">
        <v>22</v>
      </c>
      <c r="G59" s="20" t="s">
        <v>120</v>
      </c>
      <c r="H59" s="20" t="s">
        <v>54</v>
      </c>
      <c r="I59" s="14">
        <v>2110781908</v>
      </c>
      <c r="J59" s="20">
        <v>230.68</v>
      </c>
      <c r="K59" s="20">
        <v>189.78</v>
      </c>
      <c r="L59" s="20">
        <v>40.6</v>
      </c>
    </row>
    <row r="60" spans="1:12">
      <c r="A60" s="18"/>
      <c r="B60" s="18" t="s">
        <v>59</v>
      </c>
      <c r="C60" s="20" t="s">
        <v>1124</v>
      </c>
      <c r="D60" s="20" t="s">
        <v>22</v>
      </c>
      <c r="E60" s="20">
        <v>40140218</v>
      </c>
      <c r="F60" s="20" t="s">
        <v>22</v>
      </c>
      <c r="G60" s="20" t="s">
        <v>237</v>
      </c>
      <c r="H60" s="20" t="s">
        <v>49</v>
      </c>
      <c r="I60" s="14" t="s">
        <v>1127</v>
      </c>
      <c r="J60" s="20">
        <v>180.3</v>
      </c>
      <c r="K60" s="20">
        <v>151.36000000000001</v>
      </c>
      <c r="L60" s="20">
        <v>28.94</v>
      </c>
    </row>
    <row r="61" spans="1:12">
      <c r="A61" s="18"/>
      <c r="B61" s="18" t="s">
        <v>59</v>
      </c>
      <c r="C61" s="20" t="s">
        <v>1124</v>
      </c>
      <c r="D61" s="20" t="s">
        <v>985</v>
      </c>
      <c r="E61" s="20">
        <v>40140509</v>
      </c>
      <c r="F61" s="20" t="s">
        <v>992</v>
      </c>
      <c r="G61" s="20" t="s">
        <v>1125</v>
      </c>
      <c r="H61" s="20" t="s">
        <v>319</v>
      </c>
      <c r="I61" s="14" t="s">
        <v>1133</v>
      </c>
      <c r="J61" s="20">
        <v>225</v>
      </c>
      <c r="K61" s="20">
        <v>148.62</v>
      </c>
      <c r="L61" s="20">
        <v>76.38</v>
      </c>
    </row>
    <row r="62" spans="1:12">
      <c r="A62" s="18"/>
      <c r="B62" s="18" t="s">
        <v>166</v>
      </c>
      <c r="C62" s="20" t="s">
        <v>1128</v>
      </c>
      <c r="D62" s="20" t="s">
        <v>966</v>
      </c>
      <c r="E62" s="20">
        <v>40160825</v>
      </c>
      <c r="F62" s="20" t="s">
        <v>1129</v>
      </c>
      <c r="G62" s="20" t="s">
        <v>1130</v>
      </c>
      <c r="H62" s="14" t="s">
        <v>42</v>
      </c>
      <c r="I62" s="14">
        <v>10258464110</v>
      </c>
      <c r="J62" s="20">
        <v>1100</v>
      </c>
      <c r="K62" s="20">
        <v>946</v>
      </c>
      <c r="L62" s="20">
        <v>154</v>
      </c>
    </row>
    <row r="63" spans="1:12">
      <c r="A63" s="18"/>
      <c r="B63" s="18" t="s">
        <v>59</v>
      </c>
      <c r="C63" s="20" t="s">
        <v>1128</v>
      </c>
      <c r="D63" s="20" t="s">
        <v>1089</v>
      </c>
      <c r="E63" s="20">
        <v>40161924</v>
      </c>
      <c r="F63" s="20" t="s">
        <v>1090</v>
      </c>
      <c r="G63" s="20" t="s">
        <v>1131</v>
      </c>
      <c r="H63" s="20" t="s">
        <v>140</v>
      </c>
      <c r="I63" s="14">
        <v>1087249238</v>
      </c>
      <c r="J63" s="20">
        <v>135</v>
      </c>
      <c r="K63" s="20">
        <v>94.38</v>
      </c>
      <c r="L63" s="20">
        <v>40.619999999999997</v>
      </c>
    </row>
    <row r="64" spans="1:12">
      <c r="A64" s="18"/>
      <c r="B64" s="18" t="s">
        <v>249</v>
      </c>
      <c r="C64" s="20" t="s">
        <v>1132</v>
      </c>
      <c r="D64" s="20" t="s">
        <v>868</v>
      </c>
      <c r="E64" s="20">
        <v>40170125</v>
      </c>
      <c r="F64" s="20" t="s">
        <v>977</v>
      </c>
      <c r="G64" s="20" t="s">
        <v>1113</v>
      </c>
      <c r="H64" s="14" t="s">
        <v>1118</v>
      </c>
      <c r="I64" s="14"/>
      <c r="J64" s="20">
        <v>1600</v>
      </c>
      <c r="K64" s="20">
        <v>1100</v>
      </c>
      <c r="L64" s="20">
        <v>500</v>
      </c>
    </row>
    <row r="65" spans="1:12">
      <c r="A65" s="18"/>
      <c r="B65" s="18" t="s">
        <v>249</v>
      </c>
      <c r="C65" s="20" t="s">
        <v>1132</v>
      </c>
      <c r="D65" s="20" t="s">
        <v>868</v>
      </c>
      <c r="E65" s="20">
        <v>40170156</v>
      </c>
      <c r="F65" s="20" t="s">
        <v>977</v>
      </c>
      <c r="G65" s="20" t="s">
        <v>1113</v>
      </c>
      <c r="H65" s="14" t="s">
        <v>1118</v>
      </c>
      <c r="I65" s="14"/>
      <c r="J65" s="20">
        <v>1600</v>
      </c>
      <c r="K65" s="20">
        <v>1100</v>
      </c>
      <c r="L65" s="20">
        <v>500</v>
      </c>
    </row>
    <row r="66" spans="1:12">
      <c r="A66" s="18"/>
      <c r="B66" s="18" t="s">
        <v>249</v>
      </c>
      <c r="C66" s="20" t="s">
        <v>1132</v>
      </c>
      <c r="D66" s="20" t="s">
        <v>868</v>
      </c>
      <c r="E66" s="14">
        <v>40171420</v>
      </c>
      <c r="F66" s="20" t="s">
        <v>977</v>
      </c>
      <c r="G66" s="20" t="s">
        <v>1113</v>
      </c>
      <c r="H66" s="14" t="s">
        <v>1126</v>
      </c>
      <c r="I66" s="14"/>
      <c r="J66" s="20">
        <v>1600</v>
      </c>
      <c r="K66" s="20">
        <v>1550</v>
      </c>
      <c r="L66" s="20">
        <v>50</v>
      </c>
    </row>
    <row r="67" spans="1:12">
      <c r="A67" s="18"/>
      <c r="B67" s="18" t="s">
        <v>249</v>
      </c>
      <c r="C67" s="20" t="s">
        <v>1132</v>
      </c>
      <c r="D67" s="20" t="s">
        <v>868</v>
      </c>
      <c r="E67" s="14">
        <v>40171688</v>
      </c>
      <c r="F67" s="20" t="s">
        <v>977</v>
      </c>
      <c r="G67" s="20" t="s">
        <v>1113</v>
      </c>
      <c r="H67" s="14" t="s">
        <v>1117</v>
      </c>
      <c r="I67" s="14"/>
      <c r="J67" s="20">
        <v>1600</v>
      </c>
      <c r="K67" s="20">
        <v>1300</v>
      </c>
      <c r="L67" s="20">
        <v>300</v>
      </c>
    </row>
    <row r="68" spans="1:12">
      <c r="A68" s="18"/>
      <c r="B68" s="18" t="s">
        <v>59</v>
      </c>
      <c r="C68" s="20" t="s">
        <v>1132</v>
      </c>
      <c r="D68" s="20" t="s">
        <v>47</v>
      </c>
      <c r="E68" s="14">
        <v>40170803</v>
      </c>
      <c r="F68" s="20" t="s">
        <v>953</v>
      </c>
      <c r="G68" s="20" t="s">
        <v>149</v>
      </c>
      <c r="H68" s="20" t="s">
        <v>132</v>
      </c>
      <c r="I68" s="14">
        <v>280033283</v>
      </c>
      <c r="J68" s="20">
        <v>310</v>
      </c>
      <c r="K68" s="20">
        <v>262.95</v>
      </c>
      <c r="L68" s="20">
        <v>47.05</v>
      </c>
    </row>
    <row r="69" spans="1:12">
      <c r="A69" s="18"/>
      <c r="B69" s="18" t="s">
        <v>59</v>
      </c>
      <c r="C69" s="20" t="s">
        <v>1132</v>
      </c>
      <c r="D69" s="20" t="s">
        <v>52</v>
      </c>
      <c r="E69" s="14">
        <v>40172938</v>
      </c>
      <c r="F69" s="20" t="s">
        <v>52</v>
      </c>
      <c r="G69" s="20" t="s">
        <v>434</v>
      </c>
      <c r="H69" s="20" t="s">
        <v>57</v>
      </c>
      <c r="I69" s="14">
        <v>344824476</v>
      </c>
      <c r="J69" s="20">
        <v>217</v>
      </c>
      <c r="K69" s="20">
        <v>184.57</v>
      </c>
      <c r="L69" s="20">
        <v>32.43</v>
      </c>
    </row>
    <row r="70" spans="1:12">
      <c r="A70" s="18"/>
      <c r="B70" s="18" t="s">
        <v>59</v>
      </c>
      <c r="C70" s="20" t="s">
        <v>1132</v>
      </c>
      <c r="D70" s="20" t="s">
        <v>985</v>
      </c>
      <c r="E70" s="14">
        <v>40174682</v>
      </c>
      <c r="F70" s="20" t="s">
        <v>992</v>
      </c>
      <c r="G70" s="20" t="s">
        <v>993</v>
      </c>
      <c r="H70" s="20" t="s">
        <v>319</v>
      </c>
      <c r="I70" s="69" t="s">
        <v>1135</v>
      </c>
      <c r="J70" s="20">
        <v>205</v>
      </c>
      <c r="K70" s="20">
        <v>156.36000000000001</v>
      </c>
      <c r="L70" s="20">
        <v>48.64</v>
      </c>
    </row>
    <row r="71" spans="1:12">
      <c r="A71" s="18"/>
      <c r="B71" s="18" t="s">
        <v>59</v>
      </c>
      <c r="C71" s="20" t="s">
        <v>1132</v>
      </c>
      <c r="D71" s="20" t="s">
        <v>380</v>
      </c>
      <c r="E71" s="14">
        <v>40175043</v>
      </c>
      <c r="F71" s="20" t="s">
        <v>633</v>
      </c>
      <c r="G71" s="20" t="s">
        <v>1134</v>
      </c>
      <c r="H71" s="20" t="s">
        <v>192</v>
      </c>
      <c r="I71" s="14">
        <v>3307301627</v>
      </c>
      <c r="J71" s="20">
        <v>278.45999999999998</v>
      </c>
      <c r="K71" s="20">
        <v>239.97</v>
      </c>
      <c r="L71" s="20">
        <v>38.49</v>
      </c>
    </row>
    <row r="72" spans="1:12">
      <c r="A72" s="18"/>
      <c r="B72" s="18" t="s">
        <v>59</v>
      </c>
      <c r="C72" s="20" t="s">
        <v>1132</v>
      </c>
      <c r="D72" s="20" t="s">
        <v>141</v>
      </c>
      <c r="E72" s="14">
        <v>40177022</v>
      </c>
      <c r="F72" s="20" t="s">
        <v>142</v>
      </c>
      <c r="G72" s="20" t="s">
        <v>447</v>
      </c>
      <c r="H72" s="20" t="s">
        <v>192</v>
      </c>
      <c r="I72" s="14">
        <v>3975036442</v>
      </c>
      <c r="J72" s="20">
        <v>407</v>
      </c>
      <c r="K72" s="20">
        <v>364.65</v>
      </c>
      <c r="L72" s="20">
        <v>42.35</v>
      </c>
    </row>
    <row r="73" spans="1:12">
      <c r="A73" s="18"/>
      <c r="B73" s="18" t="s">
        <v>59</v>
      </c>
      <c r="C73" s="20" t="s">
        <v>1136</v>
      </c>
      <c r="D73" s="20" t="s">
        <v>247</v>
      </c>
      <c r="E73" s="14">
        <v>40200422</v>
      </c>
      <c r="F73" s="20" t="s">
        <v>247</v>
      </c>
      <c r="G73" s="20" t="s">
        <v>1137</v>
      </c>
      <c r="H73" s="20" t="s">
        <v>1138</v>
      </c>
      <c r="I73" s="14" t="s">
        <v>1141</v>
      </c>
      <c r="J73" s="20">
        <v>690</v>
      </c>
      <c r="K73" s="20">
        <v>593.75</v>
      </c>
      <c r="L73" s="20">
        <v>96.25</v>
      </c>
    </row>
    <row r="74" spans="1:12">
      <c r="A74" s="18"/>
      <c r="B74" s="18" t="s">
        <v>59</v>
      </c>
      <c r="C74" s="20" t="s">
        <v>1136</v>
      </c>
      <c r="D74" s="20" t="s">
        <v>247</v>
      </c>
      <c r="E74" s="14">
        <v>40200576</v>
      </c>
      <c r="F74" s="20" t="s">
        <v>247</v>
      </c>
      <c r="G74" s="20" t="s">
        <v>1137</v>
      </c>
      <c r="H74" s="20" t="s">
        <v>25</v>
      </c>
      <c r="I74" s="14">
        <v>52020507263</v>
      </c>
      <c r="J74" s="20">
        <v>338</v>
      </c>
      <c r="K74" s="20">
        <v>280</v>
      </c>
      <c r="L74" s="20">
        <v>57.7</v>
      </c>
    </row>
    <row r="75" spans="1:12">
      <c r="A75" s="18"/>
      <c r="B75" s="18" t="s">
        <v>166</v>
      </c>
      <c r="C75" s="14" t="s">
        <v>1139</v>
      </c>
      <c r="D75" s="14" t="s">
        <v>985</v>
      </c>
      <c r="E75" s="14">
        <v>40212454</v>
      </c>
      <c r="F75" s="14" t="s">
        <v>1101</v>
      </c>
      <c r="G75" s="14" t="s">
        <v>1140</v>
      </c>
      <c r="H75" s="14" t="s">
        <v>1058</v>
      </c>
      <c r="I75" s="14"/>
      <c r="J75" s="14">
        <v>1500</v>
      </c>
      <c r="K75" s="14">
        <v>1260</v>
      </c>
      <c r="L75" s="14">
        <v>240</v>
      </c>
    </row>
    <row r="76" spans="1:12">
      <c r="A76" s="18"/>
      <c r="B76" s="18" t="s">
        <v>59</v>
      </c>
      <c r="C76" s="20" t="s">
        <v>1142</v>
      </c>
      <c r="D76" s="20" t="s">
        <v>330</v>
      </c>
      <c r="E76" s="14">
        <v>40229507</v>
      </c>
      <c r="F76" s="20" t="s">
        <v>331</v>
      </c>
      <c r="G76" s="20" t="s">
        <v>1143</v>
      </c>
      <c r="H76" s="20" t="s">
        <v>333</v>
      </c>
      <c r="I76" s="14" t="s">
        <v>1145</v>
      </c>
      <c r="J76" s="20">
        <v>99</v>
      </c>
      <c r="K76" s="20">
        <v>88.21</v>
      </c>
      <c r="L76" s="20">
        <v>10.79</v>
      </c>
    </row>
    <row r="77" spans="1:12">
      <c r="A77" s="18"/>
      <c r="B77" s="18" t="s">
        <v>59</v>
      </c>
      <c r="C77" s="20" t="s">
        <v>1142</v>
      </c>
      <c r="D77" s="20" t="s">
        <v>47</v>
      </c>
      <c r="E77" s="14">
        <v>40237848</v>
      </c>
      <c r="F77" s="20" t="s">
        <v>953</v>
      </c>
      <c r="G77" s="20" t="s">
        <v>1144</v>
      </c>
      <c r="H77" s="20" t="s">
        <v>49</v>
      </c>
      <c r="I77" s="14">
        <v>911103192</v>
      </c>
      <c r="J77" s="20">
        <v>225</v>
      </c>
      <c r="K77" s="20">
        <v>175.42</v>
      </c>
      <c r="L77" s="20">
        <v>49.58</v>
      </c>
    </row>
    <row r="78" spans="1:12">
      <c r="A78" s="18"/>
      <c r="B78" s="18" t="s">
        <v>59</v>
      </c>
      <c r="C78" s="14" t="s">
        <v>1142</v>
      </c>
      <c r="D78" s="14" t="s">
        <v>22</v>
      </c>
      <c r="E78" s="14">
        <v>40237996</v>
      </c>
      <c r="F78" s="14" t="s">
        <v>22</v>
      </c>
      <c r="G78" s="14" t="s">
        <v>120</v>
      </c>
      <c r="H78" s="14" t="s">
        <v>132</v>
      </c>
      <c r="I78" s="14">
        <v>936684976</v>
      </c>
      <c r="J78" s="14">
        <v>234.09</v>
      </c>
      <c r="K78" s="14">
        <v>199.96</v>
      </c>
      <c r="L78" s="14">
        <v>38.130000000000003</v>
      </c>
    </row>
  </sheetData>
  <mergeCells count="2">
    <mergeCell ref="F2:G2"/>
    <mergeCell ref="I2:J2"/>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topLeftCell="A69" workbookViewId="0">
      <selection activeCell="G90" sqref="G90"/>
    </sheetView>
  </sheetViews>
  <sheetFormatPr defaultRowHeight="15"/>
  <cols>
    <col min="2" max="2" width="3.5703125" customWidth="1"/>
    <col min="3" max="3" width="7" customWidth="1"/>
    <col min="4" max="4" width="18" customWidth="1"/>
    <col min="5" max="5" width="11.140625" customWidth="1"/>
    <col min="6" max="6" width="20.85546875" customWidth="1"/>
    <col min="7" max="7" width="19.28515625" customWidth="1"/>
    <col min="8" max="8" width="14.28515625" customWidth="1"/>
    <col min="9" max="9" width="18.28515625" customWidth="1"/>
    <col min="10" max="10" width="7.28515625" customWidth="1"/>
    <col min="11" max="11" width="8" customWidth="1"/>
    <col min="12" max="12" width="7.42578125" customWidth="1"/>
  </cols>
  <sheetData>
    <row r="1" spans="1:12" ht="27" thickBot="1">
      <c r="A1" s="1" t="s">
        <v>450</v>
      </c>
      <c r="C1" s="15" t="s">
        <v>38</v>
      </c>
      <c r="G1" s="13" t="s">
        <v>19</v>
      </c>
    </row>
    <row r="2" spans="1:12" ht="52.5" thickBot="1">
      <c r="A2" s="2" t="s">
        <v>71</v>
      </c>
      <c r="D2" s="6" t="s">
        <v>5</v>
      </c>
      <c r="E2" s="7">
        <f>SUM(L:L)</f>
        <v>6612.1299999999992</v>
      </c>
      <c r="F2" s="78" t="s">
        <v>6</v>
      </c>
      <c r="G2" s="79"/>
      <c r="H2" s="8"/>
      <c r="I2" s="80" t="s">
        <v>7</v>
      </c>
      <c r="J2" s="81"/>
      <c r="K2" s="9">
        <f>(SUM(L:L)/SUM(J:J))</f>
        <v>0.14031732908286854</v>
      </c>
    </row>
    <row r="3" spans="1:12" ht="27" thickBot="1">
      <c r="A3" s="3" t="s">
        <v>70</v>
      </c>
      <c r="G3" s="48"/>
      <c r="H3" s="49"/>
    </row>
    <row r="4" spans="1:12" ht="15.75" thickBot="1">
      <c r="A4" s="4" t="s">
        <v>61</v>
      </c>
      <c r="C4" s="34" t="s">
        <v>121</v>
      </c>
      <c r="D4" s="42" t="s">
        <v>652</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18"/>
      <c r="B7" t="s">
        <v>249</v>
      </c>
      <c r="C7" s="14" t="s">
        <v>1146</v>
      </c>
      <c r="D7" s="14" t="s">
        <v>868</v>
      </c>
      <c r="E7" s="14">
        <v>40260173</v>
      </c>
      <c r="F7" s="14" t="s">
        <v>977</v>
      </c>
      <c r="G7" s="14" t="s">
        <v>1113</v>
      </c>
      <c r="H7" s="14" t="s">
        <v>1118</v>
      </c>
      <c r="I7" s="14"/>
      <c r="J7" s="14">
        <v>1550</v>
      </c>
      <c r="K7" s="14">
        <v>1150</v>
      </c>
      <c r="L7" s="14">
        <v>400</v>
      </c>
    </row>
    <row r="8" spans="1:12">
      <c r="B8" t="s">
        <v>249</v>
      </c>
      <c r="C8" s="14" t="s">
        <v>1146</v>
      </c>
      <c r="D8" s="14" t="s">
        <v>868</v>
      </c>
      <c r="E8" s="14">
        <v>40260330</v>
      </c>
      <c r="F8" s="14" t="s">
        <v>977</v>
      </c>
      <c r="G8" s="14" t="s">
        <v>1147</v>
      </c>
      <c r="H8" s="14" t="s">
        <v>1155</v>
      </c>
      <c r="I8" s="14"/>
      <c r="J8" s="14">
        <v>1800</v>
      </c>
      <c r="K8" s="14">
        <v>1750</v>
      </c>
      <c r="L8" s="14">
        <v>50</v>
      </c>
    </row>
    <row r="9" spans="1:12">
      <c r="A9" s="18"/>
      <c r="B9" t="s">
        <v>59</v>
      </c>
      <c r="C9" s="14" t="s">
        <v>1146</v>
      </c>
      <c r="D9" s="14" t="s">
        <v>1015</v>
      </c>
      <c r="E9" s="14">
        <v>40262545</v>
      </c>
      <c r="F9" s="19" t="s">
        <v>1015</v>
      </c>
      <c r="G9" s="19" t="s">
        <v>1148</v>
      </c>
      <c r="H9" s="19" t="s">
        <v>1149</v>
      </c>
      <c r="I9" s="14">
        <v>376437950</v>
      </c>
      <c r="J9" s="14">
        <v>356</v>
      </c>
      <c r="K9" s="14">
        <v>255.93</v>
      </c>
      <c r="L9" s="14">
        <v>100.07</v>
      </c>
    </row>
    <row r="10" spans="1:12">
      <c r="B10" t="s">
        <v>59</v>
      </c>
      <c r="C10" s="14" t="s">
        <v>1146</v>
      </c>
      <c r="D10" s="14" t="s">
        <v>1150</v>
      </c>
      <c r="E10" s="14">
        <v>40264421</v>
      </c>
      <c r="F10" s="14" t="s">
        <v>1151</v>
      </c>
      <c r="G10" s="14" t="s">
        <v>1152</v>
      </c>
      <c r="H10" s="14" t="s">
        <v>333</v>
      </c>
      <c r="I10" s="14" t="s">
        <v>1154</v>
      </c>
      <c r="J10" s="14">
        <v>126</v>
      </c>
      <c r="K10" s="14">
        <v>89.22</v>
      </c>
      <c r="L10" s="14">
        <v>36.78</v>
      </c>
    </row>
    <row r="11" spans="1:12">
      <c r="A11" s="18"/>
      <c r="B11" t="s">
        <v>59</v>
      </c>
      <c r="C11" s="19" t="s">
        <v>1146</v>
      </c>
      <c r="D11" s="19" t="s">
        <v>868</v>
      </c>
      <c r="E11" s="19">
        <v>40270852</v>
      </c>
      <c r="F11" s="19" t="s">
        <v>1153</v>
      </c>
      <c r="G11" s="19" t="s">
        <v>868</v>
      </c>
      <c r="H11" s="19" t="s">
        <v>227</v>
      </c>
      <c r="I11" s="14">
        <v>5282689941</v>
      </c>
      <c r="J11" s="19">
        <v>355</v>
      </c>
      <c r="K11" s="19">
        <v>248.83</v>
      </c>
      <c r="L11" s="19">
        <v>106.17</v>
      </c>
    </row>
    <row r="12" spans="1:12">
      <c r="B12" t="s">
        <v>166</v>
      </c>
      <c r="C12" s="14" t="s">
        <v>1156</v>
      </c>
      <c r="D12" s="14" t="s">
        <v>1039</v>
      </c>
      <c r="E12" s="14">
        <v>40279406</v>
      </c>
      <c r="F12" s="14" t="s">
        <v>1157</v>
      </c>
      <c r="G12" s="14" t="s">
        <v>1158</v>
      </c>
      <c r="H12" s="14" t="s">
        <v>1159</v>
      </c>
      <c r="I12" s="14"/>
      <c r="J12" s="14">
        <v>1550</v>
      </c>
      <c r="K12" s="14">
        <v>1400</v>
      </c>
      <c r="L12" s="14">
        <v>150</v>
      </c>
    </row>
    <row r="13" spans="1:12">
      <c r="B13" t="s">
        <v>249</v>
      </c>
      <c r="C13" s="14" t="s">
        <v>1160</v>
      </c>
      <c r="D13" s="14" t="s">
        <v>868</v>
      </c>
      <c r="E13" s="14">
        <v>40171688</v>
      </c>
      <c r="F13" s="14" t="s">
        <v>977</v>
      </c>
      <c r="G13" s="14" t="s">
        <v>1113</v>
      </c>
      <c r="H13" s="14" t="s">
        <v>1161</v>
      </c>
      <c r="I13" s="14"/>
      <c r="J13" s="14">
        <v>1650</v>
      </c>
      <c r="K13" s="14">
        <v>1600</v>
      </c>
      <c r="L13" s="14">
        <v>50</v>
      </c>
    </row>
    <row r="14" spans="1:12">
      <c r="A14" s="18"/>
      <c r="B14" t="s">
        <v>59</v>
      </c>
      <c r="C14" s="14" t="s">
        <v>1156</v>
      </c>
      <c r="D14" s="14" t="s">
        <v>103</v>
      </c>
      <c r="E14" s="14">
        <v>40284091</v>
      </c>
      <c r="F14" s="14" t="s">
        <v>1162</v>
      </c>
      <c r="G14" s="14" t="s">
        <v>133</v>
      </c>
      <c r="H14" s="14" t="s">
        <v>529</v>
      </c>
      <c r="I14" s="14">
        <v>17146023</v>
      </c>
      <c r="J14" s="14">
        <v>167</v>
      </c>
      <c r="K14" s="14">
        <v>131.15</v>
      </c>
      <c r="L14" s="14">
        <v>35.85</v>
      </c>
    </row>
    <row r="15" spans="1:12">
      <c r="A15" s="18"/>
      <c r="B15" t="s">
        <v>59</v>
      </c>
      <c r="C15" s="14" t="s">
        <v>1160</v>
      </c>
      <c r="D15" s="14" t="s">
        <v>1039</v>
      </c>
      <c r="E15" s="14">
        <v>40304025</v>
      </c>
      <c r="F15" s="14" t="s">
        <v>1157</v>
      </c>
      <c r="G15" s="14" t="s">
        <v>1163</v>
      </c>
      <c r="H15" s="14" t="s">
        <v>944</v>
      </c>
      <c r="I15" s="14">
        <v>5026858201</v>
      </c>
      <c r="J15" s="14">
        <v>175</v>
      </c>
      <c r="K15" s="14">
        <v>122.44</v>
      </c>
      <c r="L15" s="14">
        <v>52.56</v>
      </c>
    </row>
    <row r="16" spans="1:12">
      <c r="A16" s="18"/>
      <c r="B16" t="s">
        <v>59</v>
      </c>
      <c r="C16" s="14" t="s">
        <v>1160</v>
      </c>
      <c r="D16" s="14" t="s">
        <v>22</v>
      </c>
      <c r="E16" s="14">
        <v>40304456</v>
      </c>
      <c r="F16" s="14" t="s">
        <v>22</v>
      </c>
      <c r="G16" s="14" t="s">
        <v>1164</v>
      </c>
      <c r="H16" s="14" t="s">
        <v>54</v>
      </c>
      <c r="I16" s="14">
        <v>2110776502</v>
      </c>
      <c r="J16" s="14">
        <v>228.21</v>
      </c>
      <c r="K16" s="14">
        <v>189.78</v>
      </c>
      <c r="L16" s="14">
        <v>38.43</v>
      </c>
    </row>
    <row r="17" spans="1:12">
      <c r="A17" s="18"/>
      <c r="B17" t="s">
        <v>59</v>
      </c>
      <c r="C17" s="14" t="s">
        <v>1160</v>
      </c>
      <c r="D17" s="14" t="s">
        <v>936</v>
      </c>
      <c r="E17" s="14">
        <v>40305715</v>
      </c>
      <c r="F17" s="14" t="s">
        <v>938</v>
      </c>
      <c r="G17" s="14" t="s">
        <v>937</v>
      </c>
      <c r="H17" s="14" t="s">
        <v>1165</v>
      </c>
      <c r="I17" s="14">
        <v>365542</v>
      </c>
      <c r="J17" s="14">
        <v>130</v>
      </c>
      <c r="K17" s="14">
        <v>117.06</v>
      </c>
      <c r="L17" s="14">
        <v>12.97</v>
      </c>
    </row>
    <row r="18" spans="1:12">
      <c r="B18" t="s">
        <v>59</v>
      </c>
      <c r="C18" s="14" t="s">
        <v>1166</v>
      </c>
      <c r="D18" s="14" t="s">
        <v>1167</v>
      </c>
      <c r="E18" s="14">
        <v>40313392</v>
      </c>
      <c r="F18" s="14" t="s">
        <v>1167</v>
      </c>
      <c r="G18" s="14" t="s">
        <v>1168</v>
      </c>
      <c r="H18" s="14" t="s">
        <v>939</v>
      </c>
      <c r="I18" s="14">
        <v>655838</v>
      </c>
      <c r="J18" s="14">
        <v>225</v>
      </c>
      <c r="K18" s="14">
        <v>183.78</v>
      </c>
      <c r="L18" s="14">
        <v>41.22</v>
      </c>
    </row>
    <row r="19" spans="1:12">
      <c r="A19" s="18"/>
      <c r="B19" t="s">
        <v>59</v>
      </c>
      <c r="C19" s="14" t="s">
        <v>1166</v>
      </c>
      <c r="D19" s="14" t="s">
        <v>1150</v>
      </c>
      <c r="E19" s="14">
        <v>40314965</v>
      </c>
      <c r="F19" s="14" t="s">
        <v>1151</v>
      </c>
      <c r="G19" s="14" t="s">
        <v>1169</v>
      </c>
      <c r="H19" s="14" t="s">
        <v>944</v>
      </c>
      <c r="I19" s="14">
        <v>5026943683</v>
      </c>
      <c r="J19" s="14">
        <v>165</v>
      </c>
      <c r="K19" s="14">
        <v>161.38999999999999</v>
      </c>
      <c r="L19" s="14">
        <v>0.61</v>
      </c>
    </row>
    <row r="20" spans="1:12">
      <c r="A20" s="18"/>
      <c r="B20" t="s">
        <v>59</v>
      </c>
      <c r="C20" s="14" t="s">
        <v>1166</v>
      </c>
      <c r="D20" s="14" t="s">
        <v>22</v>
      </c>
      <c r="E20" s="14">
        <v>40319684</v>
      </c>
      <c r="F20" s="14" t="s">
        <v>22</v>
      </c>
      <c r="G20" s="14" t="s">
        <v>646</v>
      </c>
      <c r="H20" s="14" t="s">
        <v>49</v>
      </c>
      <c r="I20" s="14">
        <v>893188251</v>
      </c>
      <c r="J20" s="14">
        <v>201.29</v>
      </c>
      <c r="K20" s="14">
        <v>169.19</v>
      </c>
      <c r="L20" s="14">
        <v>32.1</v>
      </c>
    </row>
    <row r="21" spans="1:12">
      <c r="A21" s="18"/>
      <c r="B21" t="s">
        <v>59</v>
      </c>
      <c r="C21" s="14" t="s">
        <v>1170</v>
      </c>
      <c r="D21" s="14" t="s">
        <v>1171</v>
      </c>
      <c r="E21" s="14">
        <v>40331626</v>
      </c>
      <c r="F21" s="14" t="s">
        <v>1172</v>
      </c>
      <c r="G21" s="14" t="s">
        <v>992</v>
      </c>
      <c r="H21" s="14" t="s">
        <v>57</v>
      </c>
      <c r="I21" s="14">
        <v>322077803</v>
      </c>
      <c r="J21" s="14">
        <v>688</v>
      </c>
      <c r="K21" s="14">
        <v>591.85</v>
      </c>
      <c r="L21" s="14">
        <v>96.15</v>
      </c>
    </row>
    <row r="22" spans="1:12">
      <c r="A22" s="18"/>
      <c r="B22" t="s">
        <v>249</v>
      </c>
      <c r="C22" s="14" t="s">
        <v>1170</v>
      </c>
      <c r="D22" s="14" t="s">
        <v>868</v>
      </c>
      <c r="E22" s="14">
        <v>40333213</v>
      </c>
      <c r="F22" s="14" t="s">
        <v>977</v>
      </c>
      <c r="G22" s="14" t="s">
        <v>1113</v>
      </c>
      <c r="H22" s="14" t="s">
        <v>1118</v>
      </c>
      <c r="I22" s="14"/>
      <c r="J22" s="14">
        <v>1550</v>
      </c>
      <c r="K22" s="14">
        <v>1100</v>
      </c>
      <c r="L22" s="14">
        <v>450</v>
      </c>
    </row>
    <row r="23" spans="1:12">
      <c r="B23" t="s">
        <v>249</v>
      </c>
      <c r="C23" s="45" t="s">
        <v>1170</v>
      </c>
      <c r="D23" s="45" t="s">
        <v>868</v>
      </c>
      <c r="E23" s="45">
        <v>40333381</v>
      </c>
      <c r="F23" s="45" t="s">
        <v>977</v>
      </c>
      <c r="G23" s="45" t="s">
        <v>1113</v>
      </c>
      <c r="H23" s="45" t="s">
        <v>1118</v>
      </c>
      <c r="I23" s="45"/>
      <c r="J23" s="45"/>
      <c r="K23" s="45"/>
      <c r="L23" s="45"/>
    </row>
    <row r="24" spans="1:12">
      <c r="B24" t="s">
        <v>249</v>
      </c>
      <c r="C24" s="45" t="s">
        <v>1170</v>
      </c>
      <c r="D24" s="45" t="s">
        <v>868</v>
      </c>
      <c r="E24" s="45">
        <v>40333431</v>
      </c>
      <c r="F24" s="45" t="s">
        <v>977</v>
      </c>
      <c r="G24" s="45" t="s">
        <v>1113</v>
      </c>
      <c r="H24" s="45"/>
      <c r="I24" s="45"/>
      <c r="J24" s="45"/>
      <c r="K24" s="45"/>
      <c r="L24" s="45"/>
    </row>
    <row r="25" spans="1:12">
      <c r="B25" t="s">
        <v>249</v>
      </c>
      <c r="C25" s="45" t="s">
        <v>1170</v>
      </c>
      <c r="D25" s="45" t="s">
        <v>868</v>
      </c>
      <c r="E25" s="45">
        <v>40333472</v>
      </c>
      <c r="F25" s="45" t="s">
        <v>977</v>
      </c>
      <c r="G25" s="45" t="s">
        <v>1113</v>
      </c>
      <c r="H25" s="45" t="s">
        <v>1173</v>
      </c>
      <c r="I25" s="45"/>
      <c r="J25" s="45"/>
      <c r="K25" s="45"/>
      <c r="L25" s="45"/>
    </row>
    <row r="26" spans="1:12">
      <c r="A26" s="18"/>
      <c r="B26" t="s">
        <v>249</v>
      </c>
      <c r="C26" s="14" t="s">
        <v>1170</v>
      </c>
      <c r="D26" s="14" t="s">
        <v>868</v>
      </c>
      <c r="E26" s="14">
        <v>40336057</v>
      </c>
      <c r="F26" s="14" t="s">
        <v>977</v>
      </c>
      <c r="G26" s="14" t="s">
        <v>1113</v>
      </c>
      <c r="H26" s="14" t="s">
        <v>1126</v>
      </c>
      <c r="I26" s="14"/>
      <c r="J26" s="14">
        <v>1600</v>
      </c>
      <c r="K26" s="14">
        <v>1550</v>
      </c>
      <c r="L26" s="14">
        <v>50</v>
      </c>
    </row>
    <row r="27" spans="1:12">
      <c r="A27" s="18"/>
      <c r="B27" t="s">
        <v>59</v>
      </c>
      <c r="C27" s="14" t="s">
        <v>1170</v>
      </c>
      <c r="D27" s="14" t="s">
        <v>1174</v>
      </c>
      <c r="E27" s="14">
        <v>40336951</v>
      </c>
      <c r="F27" s="14" t="s">
        <v>1174</v>
      </c>
      <c r="G27" s="14" t="s">
        <v>1175</v>
      </c>
      <c r="H27" s="14" t="s">
        <v>227</v>
      </c>
      <c r="I27" s="14">
        <v>7156927083</v>
      </c>
      <c r="J27" s="14">
        <v>158</v>
      </c>
      <c r="K27" s="14">
        <v>127.43</v>
      </c>
      <c r="L27" s="14">
        <v>30.57</v>
      </c>
    </row>
    <row r="28" spans="1:12">
      <c r="A28" s="18"/>
      <c r="B28" t="s">
        <v>59</v>
      </c>
      <c r="C28" s="14" t="s">
        <v>1176</v>
      </c>
      <c r="D28" s="14" t="s">
        <v>1167</v>
      </c>
      <c r="E28" s="14">
        <v>40360683</v>
      </c>
      <c r="F28" s="14" t="s">
        <v>1167</v>
      </c>
      <c r="G28" s="14" t="s">
        <v>1177</v>
      </c>
      <c r="H28" s="14" t="s">
        <v>939</v>
      </c>
      <c r="I28" s="70">
        <v>656365</v>
      </c>
      <c r="J28" s="14">
        <v>170</v>
      </c>
      <c r="K28" s="14">
        <v>136.41</v>
      </c>
      <c r="L28" s="14">
        <v>33.590000000000003</v>
      </c>
    </row>
    <row r="29" spans="1:12">
      <c r="A29" s="18"/>
      <c r="B29" t="s">
        <v>59</v>
      </c>
      <c r="C29" s="14" t="s">
        <v>1178</v>
      </c>
      <c r="D29" s="14" t="s">
        <v>1179</v>
      </c>
      <c r="E29" s="14">
        <v>40364102</v>
      </c>
      <c r="F29" s="14" t="s">
        <v>1179</v>
      </c>
      <c r="G29" s="14" t="s">
        <v>1180</v>
      </c>
      <c r="H29" s="14" t="s">
        <v>333</v>
      </c>
      <c r="I29" s="14" t="s">
        <v>1186</v>
      </c>
      <c r="J29" s="14">
        <v>174</v>
      </c>
      <c r="K29" s="14">
        <v>131.87</v>
      </c>
      <c r="L29" s="14">
        <v>42.13</v>
      </c>
    </row>
    <row r="30" spans="1:12">
      <c r="A30" s="18"/>
      <c r="B30" t="s">
        <v>59</v>
      </c>
      <c r="C30" s="14" t="s">
        <v>1181</v>
      </c>
      <c r="D30" s="14" t="s">
        <v>93</v>
      </c>
      <c r="E30" s="14">
        <v>40385689</v>
      </c>
      <c r="F30" s="14" t="s">
        <v>1182</v>
      </c>
      <c r="G30" s="14" t="s">
        <v>1028</v>
      </c>
      <c r="H30" s="14" t="s">
        <v>227</v>
      </c>
      <c r="I30" s="14">
        <v>3047996733</v>
      </c>
      <c r="J30" s="14">
        <v>172</v>
      </c>
      <c r="K30" s="14">
        <v>131.74</v>
      </c>
      <c r="L30" s="14">
        <v>40.26</v>
      </c>
    </row>
    <row r="31" spans="1:12">
      <c r="A31" s="18"/>
      <c r="B31" t="s">
        <v>59</v>
      </c>
      <c r="C31" s="14" t="s">
        <v>1183</v>
      </c>
      <c r="D31" s="14" t="s">
        <v>1184</v>
      </c>
      <c r="E31" s="14">
        <v>40385800</v>
      </c>
      <c r="F31" s="14" t="s">
        <v>1185</v>
      </c>
      <c r="G31" s="14" t="s">
        <v>1184</v>
      </c>
      <c r="H31" s="14" t="s">
        <v>305</v>
      </c>
      <c r="I31" s="14">
        <v>104844501</v>
      </c>
      <c r="J31" s="14">
        <v>595.22</v>
      </c>
      <c r="K31" s="14">
        <v>247.38</v>
      </c>
      <c r="L31" s="14">
        <v>347.84</v>
      </c>
    </row>
    <row r="32" spans="1:12">
      <c r="A32" s="18"/>
      <c r="B32" t="s">
        <v>59</v>
      </c>
      <c r="C32" s="14" t="s">
        <v>1183</v>
      </c>
      <c r="D32" s="14" t="s">
        <v>22</v>
      </c>
      <c r="E32" s="14">
        <v>40389524</v>
      </c>
      <c r="F32" s="14" t="s">
        <v>22</v>
      </c>
      <c r="G32" s="14" t="s">
        <v>120</v>
      </c>
      <c r="H32" s="14" t="s">
        <v>54</v>
      </c>
      <c r="I32" s="14">
        <v>2110773998</v>
      </c>
      <c r="J32" s="14">
        <v>228.21</v>
      </c>
      <c r="K32" s="14">
        <v>189.78</v>
      </c>
      <c r="L32" s="14">
        <v>38.43</v>
      </c>
    </row>
    <row r="33" spans="1:12">
      <c r="A33" s="18"/>
      <c r="B33" t="s">
        <v>59</v>
      </c>
      <c r="C33" s="14" t="s">
        <v>1183</v>
      </c>
      <c r="D33" s="14" t="s">
        <v>247</v>
      </c>
      <c r="E33" s="14">
        <v>40393243</v>
      </c>
      <c r="F33" s="14" t="s">
        <v>247</v>
      </c>
      <c r="G33" s="14" t="s">
        <v>1187</v>
      </c>
      <c r="H33" s="14" t="s">
        <v>132</v>
      </c>
      <c r="I33" s="14">
        <v>329715234</v>
      </c>
      <c r="J33" s="14">
        <v>365</v>
      </c>
      <c r="K33" s="14">
        <v>440.01</v>
      </c>
      <c r="L33" s="14">
        <v>-75.010000000000005</v>
      </c>
    </row>
    <row r="34" spans="1:12">
      <c r="A34" s="18"/>
      <c r="B34" t="s">
        <v>59</v>
      </c>
      <c r="C34" s="14" t="s">
        <v>1183</v>
      </c>
      <c r="D34" s="14" t="s">
        <v>247</v>
      </c>
      <c r="E34" s="14">
        <v>40393936</v>
      </c>
      <c r="F34" s="14" t="s">
        <v>247</v>
      </c>
      <c r="G34" s="14" t="s">
        <v>1188</v>
      </c>
      <c r="H34" s="14" t="s">
        <v>333</v>
      </c>
      <c r="I34" s="14" t="s">
        <v>1194</v>
      </c>
      <c r="J34" s="14">
        <v>347</v>
      </c>
      <c r="K34" s="14">
        <v>274.48</v>
      </c>
      <c r="L34" s="14">
        <v>72.52</v>
      </c>
    </row>
    <row r="35" spans="1:12">
      <c r="A35" s="18"/>
      <c r="B35" t="s">
        <v>59</v>
      </c>
      <c r="C35" s="14" t="s">
        <v>1183</v>
      </c>
      <c r="D35" s="14" t="s">
        <v>103</v>
      </c>
      <c r="E35" s="14">
        <v>40400183</v>
      </c>
      <c r="F35" s="14" t="s">
        <v>1189</v>
      </c>
      <c r="G35" s="14" t="s">
        <v>133</v>
      </c>
      <c r="H35" s="14" t="s">
        <v>192</v>
      </c>
      <c r="I35" s="14">
        <v>8672379401</v>
      </c>
      <c r="J35" s="14">
        <v>286</v>
      </c>
      <c r="K35" s="14">
        <v>228.28</v>
      </c>
      <c r="L35" s="14">
        <v>57.72</v>
      </c>
    </row>
    <row r="36" spans="1:12">
      <c r="A36" s="18"/>
      <c r="B36" t="s">
        <v>59</v>
      </c>
      <c r="C36" s="14" t="s">
        <v>1190</v>
      </c>
      <c r="D36" s="14" t="s">
        <v>359</v>
      </c>
      <c r="E36" s="14">
        <v>40414253</v>
      </c>
      <c r="F36" s="14" t="s">
        <v>359</v>
      </c>
      <c r="G36" s="14" t="s">
        <v>1191</v>
      </c>
      <c r="H36" s="14" t="s">
        <v>25</v>
      </c>
      <c r="I36" s="14">
        <v>52577980645</v>
      </c>
      <c r="J36" s="14">
        <v>160</v>
      </c>
      <c r="K36" s="14">
        <v>138.52000000000001</v>
      </c>
      <c r="L36" s="14">
        <v>21.48</v>
      </c>
    </row>
    <row r="37" spans="1:12">
      <c r="A37" s="18"/>
      <c r="B37" t="s">
        <v>59</v>
      </c>
      <c r="C37" s="14" t="s">
        <v>1190</v>
      </c>
      <c r="D37" s="14" t="s">
        <v>359</v>
      </c>
      <c r="E37" s="14">
        <v>40414081</v>
      </c>
      <c r="F37" s="14" t="s">
        <v>359</v>
      </c>
      <c r="G37" s="14" t="s">
        <v>1193</v>
      </c>
      <c r="H37" s="14" t="s">
        <v>25</v>
      </c>
      <c r="I37" s="14">
        <v>52577980634</v>
      </c>
      <c r="J37" s="14">
        <v>168</v>
      </c>
      <c r="K37" s="14">
        <v>142.21</v>
      </c>
      <c r="L37" s="14">
        <v>25.79</v>
      </c>
    </row>
    <row r="38" spans="1:12">
      <c r="A38" s="18"/>
      <c r="B38" t="s">
        <v>59</v>
      </c>
      <c r="C38" s="14" t="s">
        <v>1192</v>
      </c>
      <c r="D38" s="14" t="s">
        <v>22</v>
      </c>
      <c r="E38" s="14">
        <v>40415047</v>
      </c>
      <c r="F38" s="14" t="s">
        <v>22</v>
      </c>
      <c r="G38" s="14" t="s">
        <v>753</v>
      </c>
      <c r="H38" s="14" t="s">
        <v>25</v>
      </c>
      <c r="I38" s="14">
        <v>39130377289</v>
      </c>
      <c r="J38" s="14">
        <v>182.28</v>
      </c>
      <c r="K38" s="14">
        <v>153.03</v>
      </c>
      <c r="L38" s="14">
        <v>29.25</v>
      </c>
    </row>
    <row r="39" spans="1:12">
      <c r="A39" s="18"/>
      <c r="B39" t="s">
        <v>249</v>
      </c>
      <c r="C39" s="14" t="s">
        <v>1195</v>
      </c>
      <c r="D39" s="14" t="s">
        <v>1150</v>
      </c>
      <c r="E39" s="14">
        <v>40431227</v>
      </c>
      <c r="F39" s="14" t="s">
        <v>1151</v>
      </c>
      <c r="G39" s="14" t="s">
        <v>1196</v>
      </c>
      <c r="H39" s="14" t="s">
        <v>1197</v>
      </c>
      <c r="I39" s="14"/>
      <c r="J39" s="14">
        <v>3500</v>
      </c>
      <c r="K39" s="14">
        <v>3400</v>
      </c>
      <c r="L39" s="14">
        <v>100</v>
      </c>
    </row>
    <row r="40" spans="1:12">
      <c r="A40" s="18"/>
      <c r="B40" t="s">
        <v>59</v>
      </c>
      <c r="C40" s="14" t="s">
        <v>1198</v>
      </c>
      <c r="D40" s="14" t="s">
        <v>1039</v>
      </c>
      <c r="E40" s="14">
        <v>40443668</v>
      </c>
      <c r="F40" s="14" t="s">
        <v>1157</v>
      </c>
      <c r="G40" s="14" t="s">
        <v>1199</v>
      </c>
      <c r="H40" s="14" t="s">
        <v>944</v>
      </c>
      <c r="I40" s="14">
        <v>5026840441</v>
      </c>
      <c r="J40" s="14">
        <v>465</v>
      </c>
      <c r="K40" s="14">
        <v>361.26</v>
      </c>
      <c r="L40" s="14">
        <v>103.74</v>
      </c>
    </row>
    <row r="41" spans="1:12">
      <c r="A41" s="18"/>
      <c r="B41" t="s">
        <v>59</v>
      </c>
      <c r="C41" s="14" t="s">
        <v>1198</v>
      </c>
      <c r="D41" s="14" t="s">
        <v>141</v>
      </c>
      <c r="E41" s="14">
        <v>40445434</v>
      </c>
      <c r="F41" s="14" t="s">
        <v>1200</v>
      </c>
      <c r="G41" s="14" t="s">
        <v>447</v>
      </c>
      <c r="H41" s="14" t="s">
        <v>132</v>
      </c>
      <c r="I41" s="14">
        <v>906760595</v>
      </c>
      <c r="J41" s="14">
        <v>260</v>
      </c>
      <c r="K41" s="14">
        <v>195.63</v>
      </c>
      <c r="L41" s="14">
        <v>64.37</v>
      </c>
    </row>
    <row r="42" spans="1:12">
      <c r="A42" s="18"/>
      <c r="B42" t="s">
        <v>59</v>
      </c>
      <c r="C42" s="14" t="s">
        <v>1198</v>
      </c>
      <c r="D42" s="14" t="s">
        <v>1167</v>
      </c>
      <c r="E42" s="14">
        <v>40452416</v>
      </c>
      <c r="F42" s="14" t="s">
        <v>1167</v>
      </c>
      <c r="G42" s="14" t="s">
        <v>1168</v>
      </c>
      <c r="H42" s="14" t="s">
        <v>939</v>
      </c>
      <c r="I42" s="14">
        <v>656870</v>
      </c>
      <c r="J42" s="14">
        <v>215</v>
      </c>
      <c r="K42" s="14">
        <v>149.99</v>
      </c>
      <c r="L42" s="14">
        <v>65.010000000000005</v>
      </c>
    </row>
    <row r="43" spans="1:12">
      <c r="A43" s="18"/>
      <c r="B43" t="s">
        <v>59</v>
      </c>
      <c r="C43" s="14" t="s">
        <v>1201</v>
      </c>
      <c r="D43" s="14" t="s">
        <v>93</v>
      </c>
      <c r="E43" s="14">
        <v>40461599</v>
      </c>
      <c r="F43" s="14" t="s">
        <v>594</v>
      </c>
      <c r="G43" s="14" t="s">
        <v>1202</v>
      </c>
      <c r="H43" s="14" t="s">
        <v>529</v>
      </c>
      <c r="I43" s="14">
        <v>16675312</v>
      </c>
      <c r="J43" s="14">
        <v>250</v>
      </c>
      <c r="K43" s="14">
        <v>211.09</v>
      </c>
      <c r="L43" s="14">
        <v>38.909999999999997</v>
      </c>
    </row>
    <row r="44" spans="1:12">
      <c r="A44" s="18"/>
      <c r="B44" t="s">
        <v>59</v>
      </c>
      <c r="C44" s="14" t="s">
        <v>1201</v>
      </c>
      <c r="D44" s="14" t="s">
        <v>103</v>
      </c>
      <c r="E44" s="14">
        <v>40469336</v>
      </c>
      <c r="F44" s="14" t="s">
        <v>1203</v>
      </c>
      <c r="G44" s="14" t="s">
        <v>133</v>
      </c>
      <c r="H44" s="14" t="s">
        <v>600</v>
      </c>
      <c r="I44" s="14">
        <v>2202737983</v>
      </c>
      <c r="J44" s="14">
        <v>139</v>
      </c>
      <c r="K44" s="14">
        <v>105.78</v>
      </c>
      <c r="L44" s="14">
        <v>33.22</v>
      </c>
    </row>
    <row r="45" spans="1:12">
      <c r="A45" s="18"/>
      <c r="B45" t="s">
        <v>166</v>
      </c>
      <c r="C45" s="71" t="s">
        <v>1201</v>
      </c>
      <c r="D45" s="71" t="s">
        <v>1204</v>
      </c>
      <c r="E45" s="71">
        <v>40472332</v>
      </c>
      <c r="F45" s="71" t="s">
        <v>1205</v>
      </c>
      <c r="G45" s="71" t="s">
        <v>1206</v>
      </c>
      <c r="H45" s="71" t="s">
        <v>227</v>
      </c>
      <c r="I45" s="71">
        <v>7094426990</v>
      </c>
      <c r="J45" s="71">
        <v>2235</v>
      </c>
      <c r="K45" s="71">
        <v>2027</v>
      </c>
      <c r="L45" s="71">
        <v>208</v>
      </c>
    </row>
    <row r="46" spans="1:12">
      <c r="A46" s="18"/>
      <c r="B46" t="s">
        <v>59</v>
      </c>
      <c r="C46" s="14" t="s">
        <v>1207</v>
      </c>
      <c r="D46" s="14" t="s">
        <v>966</v>
      </c>
      <c r="E46" s="14">
        <v>40477445</v>
      </c>
      <c r="F46" s="14" t="s">
        <v>966</v>
      </c>
      <c r="G46" s="14" t="s">
        <v>1208</v>
      </c>
      <c r="H46" s="14" t="s">
        <v>132</v>
      </c>
      <c r="I46" s="14">
        <v>892596386</v>
      </c>
      <c r="J46" s="14">
        <v>261</v>
      </c>
      <c r="K46" s="14">
        <v>197.02</v>
      </c>
      <c r="L46" s="14">
        <v>63.98</v>
      </c>
    </row>
    <row r="47" spans="1:12">
      <c r="A47" s="18"/>
      <c r="B47" t="s">
        <v>59</v>
      </c>
      <c r="C47" s="14" t="s">
        <v>1207</v>
      </c>
      <c r="D47" s="14" t="s">
        <v>22</v>
      </c>
      <c r="E47" s="14">
        <v>40480296</v>
      </c>
      <c r="F47" s="14" t="s">
        <v>22</v>
      </c>
      <c r="G47" s="14" t="s">
        <v>1021</v>
      </c>
      <c r="H47" s="14" t="s">
        <v>25</v>
      </c>
      <c r="I47" s="14">
        <v>39130317856</v>
      </c>
      <c r="J47" s="14">
        <v>171.72</v>
      </c>
      <c r="K47" s="14">
        <v>144.05000000000001</v>
      </c>
      <c r="L47" s="14">
        <v>27.67</v>
      </c>
    </row>
    <row r="48" spans="1:12">
      <c r="A48" s="18"/>
      <c r="B48" t="s">
        <v>166</v>
      </c>
      <c r="C48" s="14" t="s">
        <v>1207</v>
      </c>
      <c r="D48" s="14" t="s">
        <v>1039</v>
      </c>
      <c r="E48" s="14">
        <v>40483626</v>
      </c>
      <c r="F48" s="14" t="s">
        <v>1039</v>
      </c>
      <c r="G48" s="14" t="s">
        <v>1209</v>
      </c>
      <c r="H48" s="14" t="s">
        <v>1212</v>
      </c>
      <c r="I48" s="14"/>
      <c r="J48" s="14">
        <v>675</v>
      </c>
      <c r="K48" s="14">
        <v>475</v>
      </c>
      <c r="L48" s="14">
        <v>200</v>
      </c>
    </row>
    <row r="49" spans="1:12">
      <c r="A49" s="18"/>
      <c r="B49" t="s">
        <v>249</v>
      </c>
      <c r="C49" s="14" t="s">
        <v>1207</v>
      </c>
      <c r="D49" s="14" t="s">
        <v>1171</v>
      </c>
      <c r="E49" s="14">
        <v>40486542</v>
      </c>
      <c r="F49" s="14" t="s">
        <v>992</v>
      </c>
      <c r="G49" s="14" t="s">
        <v>1009</v>
      </c>
      <c r="H49" s="14" t="s">
        <v>1211</v>
      </c>
      <c r="I49" s="14"/>
      <c r="J49" s="14">
        <v>600</v>
      </c>
      <c r="K49" s="14">
        <v>400</v>
      </c>
      <c r="L49" s="14">
        <v>200</v>
      </c>
    </row>
    <row r="50" spans="1:12">
      <c r="A50" s="18"/>
      <c r="B50" t="s">
        <v>166</v>
      </c>
      <c r="C50" s="14" t="s">
        <v>1207</v>
      </c>
      <c r="D50" s="14" t="s">
        <v>573</v>
      </c>
      <c r="E50" s="14">
        <v>40487493</v>
      </c>
      <c r="F50" s="14" t="s">
        <v>1210</v>
      </c>
      <c r="G50" s="14" t="s">
        <v>463</v>
      </c>
      <c r="H50" s="14" t="s">
        <v>1216</v>
      </c>
      <c r="I50" s="14"/>
      <c r="J50" s="14">
        <v>1625</v>
      </c>
      <c r="K50" s="14">
        <v>1460</v>
      </c>
      <c r="L50" s="14">
        <v>115</v>
      </c>
    </row>
    <row r="51" spans="1:12">
      <c r="A51" s="18"/>
      <c r="B51" t="s">
        <v>59</v>
      </c>
      <c r="C51" s="14" t="s">
        <v>1207</v>
      </c>
      <c r="D51" s="14" t="s">
        <v>1213</v>
      </c>
      <c r="E51" s="14">
        <v>40487866</v>
      </c>
      <c r="F51" s="14" t="s">
        <v>1214</v>
      </c>
      <c r="G51" s="14" t="s">
        <v>1215</v>
      </c>
      <c r="H51" s="14" t="s">
        <v>333</v>
      </c>
      <c r="I51" s="14" t="s">
        <v>1218</v>
      </c>
      <c r="J51" s="14">
        <v>113</v>
      </c>
      <c r="K51" s="14">
        <v>88.85</v>
      </c>
      <c r="L51" s="14">
        <v>24.15</v>
      </c>
    </row>
    <row r="52" spans="1:12">
      <c r="A52" s="18"/>
      <c r="B52" t="s">
        <v>59</v>
      </c>
      <c r="C52" s="14" t="s">
        <v>1217</v>
      </c>
      <c r="D52" s="14" t="s">
        <v>47</v>
      </c>
      <c r="E52" s="14">
        <v>40494911</v>
      </c>
      <c r="F52" s="14" t="s">
        <v>953</v>
      </c>
      <c r="G52" s="14" t="s">
        <v>56</v>
      </c>
      <c r="H52" s="14" t="s">
        <v>54</v>
      </c>
      <c r="I52" s="14" t="s">
        <v>1244</v>
      </c>
      <c r="J52" s="14">
        <v>268</v>
      </c>
      <c r="K52" s="14">
        <v>212.08</v>
      </c>
      <c r="L52" s="14">
        <v>55.92</v>
      </c>
    </row>
    <row r="53" spans="1:12">
      <c r="A53" s="18"/>
      <c r="B53" t="s">
        <v>59</v>
      </c>
      <c r="C53" s="14" t="s">
        <v>1217</v>
      </c>
      <c r="D53" s="14" t="s">
        <v>1204</v>
      </c>
      <c r="E53" s="14">
        <v>40498985</v>
      </c>
      <c r="F53" s="14" t="s">
        <v>1219</v>
      </c>
      <c r="G53" s="14" t="s">
        <v>1220</v>
      </c>
      <c r="H53" s="14" t="s">
        <v>333</v>
      </c>
      <c r="I53" s="14" t="s">
        <v>1231</v>
      </c>
      <c r="J53" s="14">
        <v>607</v>
      </c>
      <c r="K53" s="14">
        <v>522.41</v>
      </c>
      <c r="L53" s="14">
        <v>84.59</v>
      </c>
    </row>
    <row r="54" spans="1:12">
      <c r="A54" s="18"/>
      <c r="B54" t="s">
        <v>59</v>
      </c>
      <c r="C54" s="14" t="s">
        <v>1217</v>
      </c>
      <c r="D54" s="14" t="s">
        <v>1221</v>
      </c>
      <c r="E54" s="14">
        <v>40503468</v>
      </c>
      <c r="F54" s="14" t="s">
        <v>1221</v>
      </c>
      <c r="G54" s="14" t="s">
        <v>1222</v>
      </c>
      <c r="H54" s="14" t="s">
        <v>944</v>
      </c>
      <c r="I54" s="14">
        <v>5028967702</v>
      </c>
      <c r="J54" s="14">
        <v>221</v>
      </c>
      <c r="K54" s="14">
        <v>185.87</v>
      </c>
      <c r="L54" s="14">
        <v>35.130000000000003</v>
      </c>
    </row>
    <row r="55" spans="1:12">
      <c r="A55" s="18"/>
      <c r="B55" t="s">
        <v>59</v>
      </c>
      <c r="C55" s="14" t="s">
        <v>1217</v>
      </c>
      <c r="D55" s="14" t="s">
        <v>1213</v>
      </c>
      <c r="E55" s="14">
        <v>40505647</v>
      </c>
      <c r="F55" s="14" t="s">
        <v>1214</v>
      </c>
      <c r="G55" s="14" t="s">
        <v>1223</v>
      </c>
      <c r="H55" s="14" t="s">
        <v>227</v>
      </c>
      <c r="I55" s="14">
        <v>7195597835</v>
      </c>
      <c r="J55" s="14">
        <v>160</v>
      </c>
      <c r="K55" s="14">
        <v>133.24</v>
      </c>
      <c r="L55" s="14">
        <v>26.76</v>
      </c>
    </row>
    <row r="56" spans="1:12">
      <c r="A56" s="18"/>
      <c r="B56" t="s">
        <v>828</v>
      </c>
      <c r="C56" s="14" t="s">
        <v>1224</v>
      </c>
      <c r="D56" s="14" t="s">
        <v>868</v>
      </c>
      <c r="E56" s="14">
        <v>40515716</v>
      </c>
      <c r="F56" s="14" t="s">
        <v>1225</v>
      </c>
      <c r="G56" s="14" t="s">
        <v>1226</v>
      </c>
      <c r="H56" s="14" t="s">
        <v>1227</v>
      </c>
      <c r="I56" s="14"/>
      <c r="J56" s="14">
        <v>550</v>
      </c>
      <c r="K56" s="14">
        <v>400</v>
      </c>
      <c r="L56" s="14">
        <v>150</v>
      </c>
    </row>
    <row r="57" spans="1:12">
      <c r="A57" s="18"/>
      <c r="B57" t="s">
        <v>59</v>
      </c>
      <c r="C57" s="14" t="s">
        <v>1224</v>
      </c>
      <c r="D57" s="14" t="s">
        <v>966</v>
      </c>
      <c r="E57" s="14">
        <v>40516393</v>
      </c>
      <c r="F57" s="14" t="s">
        <v>1228</v>
      </c>
      <c r="G57" s="14" t="s">
        <v>1229</v>
      </c>
      <c r="H57" s="14" t="s">
        <v>1230</v>
      </c>
      <c r="I57" s="14">
        <v>113353065</v>
      </c>
      <c r="J57" s="14">
        <v>160</v>
      </c>
      <c r="K57" s="14">
        <v>104.84</v>
      </c>
      <c r="L57" s="14">
        <v>55.16</v>
      </c>
    </row>
    <row r="58" spans="1:12">
      <c r="A58" s="18"/>
      <c r="B58" t="s">
        <v>166</v>
      </c>
      <c r="C58" s="14" t="s">
        <v>1224</v>
      </c>
      <c r="D58" s="14" t="s">
        <v>1233</v>
      </c>
      <c r="E58" s="14">
        <v>40518828</v>
      </c>
      <c r="F58" s="14" t="s">
        <v>1232</v>
      </c>
      <c r="G58" s="14" t="s">
        <v>1233</v>
      </c>
      <c r="H58" s="14" t="s">
        <v>1238</v>
      </c>
      <c r="I58" s="14"/>
      <c r="J58" s="14">
        <v>200</v>
      </c>
      <c r="K58" s="14">
        <v>150</v>
      </c>
      <c r="L58" s="14">
        <v>50</v>
      </c>
    </row>
    <row r="59" spans="1:12">
      <c r="A59" s="18"/>
      <c r="B59" t="s">
        <v>828</v>
      </c>
      <c r="C59" s="14" t="s">
        <v>1224</v>
      </c>
      <c r="D59" s="14" t="s">
        <v>868</v>
      </c>
      <c r="E59" s="14">
        <v>40522050</v>
      </c>
      <c r="F59" s="14" t="s">
        <v>977</v>
      </c>
      <c r="G59" s="14" t="s">
        <v>1234</v>
      </c>
      <c r="H59" s="14" t="s">
        <v>1245</v>
      </c>
      <c r="I59" s="14"/>
      <c r="J59" s="14">
        <v>1600</v>
      </c>
      <c r="K59" s="14">
        <v>1050</v>
      </c>
      <c r="L59" s="14">
        <v>550</v>
      </c>
    </row>
    <row r="60" spans="1:12">
      <c r="A60" s="18"/>
      <c r="B60" t="s">
        <v>828</v>
      </c>
      <c r="C60" s="14" t="s">
        <v>1224</v>
      </c>
      <c r="D60" s="14" t="s">
        <v>868</v>
      </c>
      <c r="E60" s="14">
        <v>40522198</v>
      </c>
      <c r="F60" s="14" t="s">
        <v>977</v>
      </c>
      <c r="G60" s="14" t="s">
        <v>1234</v>
      </c>
      <c r="H60" s="14" t="s">
        <v>1126</v>
      </c>
      <c r="I60" s="14"/>
      <c r="J60" s="14">
        <v>1600</v>
      </c>
      <c r="K60" s="14">
        <v>1550</v>
      </c>
      <c r="L60" s="14">
        <v>50</v>
      </c>
    </row>
    <row r="61" spans="1:12">
      <c r="A61" s="18"/>
      <c r="B61" t="s">
        <v>59</v>
      </c>
      <c r="C61" s="14" t="s">
        <v>1224</v>
      </c>
      <c r="D61" s="14" t="s">
        <v>295</v>
      </c>
      <c r="E61" s="14">
        <v>40523525</v>
      </c>
      <c r="F61" s="14" t="s">
        <v>295</v>
      </c>
      <c r="G61" s="14" t="s">
        <v>1235</v>
      </c>
      <c r="H61" s="14" t="s">
        <v>57</v>
      </c>
      <c r="I61" s="14">
        <v>638342773</v>
      </c>
      <c r="J61" s="14">
        <v>190</v>
      </c>
      <c r="K61" s="14">
        <v>134.97999999999999</v>
      </c>
      <c r="L61" s="14">
        <v>55.02</v>
      </c>
    </row>
    <row r="62" spans="1:12">
      <c r="A62" s="18" t="s">
        <v>1376</v>
      </c>
      <c r="B62" t="s">
        <v>59</v>
      </c>
      <c r="C62" s="14" t="s">
        <v>1224</v>
      </c>
      <c r="D62" s="14" t="s">
        <v>352</v>
      </c>
      <c r="E62" s="14">
        <v>40522345</v>
      </c>
      <c r="F62" s="14" t="s">
        <v>1236</v>
      </c>
      <c r="G62" s="14" t="s">
        <v>1237</v>
      </c>
      <c r="H62" s="14" t="s">
        <v>132</v>
      </c>
      <c r="I62" s="14">
        <v>662153656</v>
      </c>
      <c r="J62" s="14">
        <v>475.83</v>
      </c>
      <c r="K62" s="14">
        <v>382.48</v>
      </c>
      <c r="L62" s="14">
        <v>93.35</v>
      </c>
    </row>
    <row r="63" spans="1:12">
      <c r="A63" s="18"/>
      <c r="B63" t="s">
        <v>59</v>
      </c>
      <c r="C63" s="14" t="s">
        <v>1224</v>
      </c>
      <c r="D63" s="14" t="s">
        <v>1239</v>
      </c>
      <c r="E63" s="14">
        <v>40526778</v>
      </c>
      <c r="F63" s="14" t="s">
        <v>1239</v>
      </c>
      <c r="G63" s="14" t="s">
        <v>1240</v>
      </c>
      <c r="H63" s="14" t="s">
        <v>529</v>
      </c>
      <c r="I63" s="14">
        <v>17996240</v>
      </c>
      <c r="J63" s="14">
        <v>175</v>
      </c>
      <c r="K63" s="14">
        <v>205.98</v>
      </c>
      <c r="L63" s="14">
        <v>-30.49</v>
      </c>
    </row>
    <row r="64" spans="1:12">
      <c r="A64" s="18"/>
      <c r="B64" t="s">
        <v>59</v>
      </c>
      <c r="C64" s="14" t="s">
        <v>1241</v>
      </c>
      <c r="D64" s="14" t="s">
        <v>22</v>
      </c>
      <c r="E64" s="14">
        <v>40527498</v>
      </c>
      <c r="F64" s="14" t="s">
        <v>22</v>
      </c>
      <c r="G64" s="14" t="s">
        <v>879</v>
      </c>
      <c r="H64" s="14" t="s">
        <v>25</v>
      </c>
      <c r="I64" s="14">
        <v>39130317845</v>
      </c>
      <c r="J64" s="14">
        <v>471.73</v>
      </c>
      <c r="K64" s="14">
        <v>412.8</v>
      </c>
      <c r="L64" s="14">
        <v>58.93</v>
      </c>
    </row>
    <row r="65" spans="1:12">
      <c r="A65" s="18"/>
      <c r="B65" t="s">
        <v>59</v>
      </c>
      <c r="C65" s="14" t="s">
        <v>1242</v>
      </c>
      <c r="D65" s="14" t="s">
        <v>1039</v>
      </c>
      <c r="E65" s="14">
        <v>40533538</v>
      </c>
      <c r="F65" s="14" t="s">
        <v>1243</v>
      </c>
      <c r="G65" s="14" t="s">
        <v>1039</v>
      </c>
      <c r="H65" s="14" t="s">
        <v>95</v>
      </c>
      <c r="I65" s="14" t="s">
        <v>1256</v>
      </c>
      <c r="J65" s="14">
        <v>318</v>
      </c>
      <c r="K65" s="14">
        <v>245.55</v>
      </c>
      <c r="L65" s="14">
        <v>72.45</v>
      </c>
    </row>
    <row r="66" spans="1:12">
      <c r="A66" s="18"/>
      <c r="B66" t="s">
        <v>59</v>
      </c>
      <c r="C66" s="14" t="s">
        <v>1242</v>
      </c>
      <c r="D66" s="14" t="s">
        <v>22</v>
      </c>
      <c r="E66" s="14">
        <v>40534701</v>
      </c>
      <c r="F66" s="14" t="s">
        <v>22</v>
      </c>
      <c r="G66" s="14" t="s">
        <v>120</v>
      </c>
      <c r="H66" s="14" t="s">
        <v>54</v>
      </c>
      <c r="I66" s="14">
        <v>2110820764</v>
      </c>
      <c r="J66" s="14">
        <v>228.21</v>
      </c>
      <c r="K66" s="14">
        <v>189.78</v>
      </c>
      <c r="L66" s="14">
        <v>38.43</v>
      </c>
    </row>
    <row r="67" spans="1:12">
      <c r="A67" s="18"/>
      <c r="B67" t="s">
        <v>59</v>
      </c>
      <c r="C67" s="14" t="s">
        <v>1242</v>
      </c>
      <c r="D67" s="14" t="s">
        <v>22</v>
      </c>
      <c r="E67" s="14">
        <v>40539111</v>
      </c>
      <c r="F67" s="14" t="s">
        <v>22</v>
      </c>
      <c r="G67" s="14" t="s">
        <v>753</v>
      </c>
      <c r="H67" s="14" t="s">
        <v>25</v>
      </c>
      <c r="I67" s="14">
        <v>3913213122</v>
      </c>
      <c r="J67" s="14">
        <v>169.81</v>
      </c>
      <c r="K67" s="14">
        <v>140.87</v>
      </c>
      <c r="L67" s="14">
        <v>28.94</v>
      </c>
    </row>
    <row r="68" spans="1:12">
      <c r="A68" s="18"/>
      <c r="B68" t="s">
        <v>59</v>
      </c>
      <c r="C68" s="14" t="s">
        <v>1242</v>
      </c>
      <c r="D68" s="14" t="s">
        <v>1171</v>
      </c>
      <c r="E68" s="14">
        <v>40541859</v>
      </c>
      <c r="F68" s="14" t="s">
        <v>1246</v>
      </c>
      <c r="G68" s="14" t="s">
        <v>992</v>
      </c>
      <c r="H68" s="14" t="s">
        <v>132</v>
      </c>
      <c r="I68" s="14">
        <v>247412060</v>
      </c>
      <c r="J68" s="14">
        <v>323</v>
      </c>
      <c r="K68" s="14">
        <v>261.7</v>
      </c>
      <c r="L68" s="14">
        <v>70.3</v>
      </c>
    </row>
    <row r="69" spans="1:12">
      <c r="A69" s="18"/>
      <c r="B69" s="18" t="s">
        <v>828</v>
      </c>
      <c r="C69" s="14" t="s">
        <v>1247</v>
      </c>
      <c r="D69" s="14" t="s">
        <v>868</v>
      </c>
      <c r="E69" s="14">
        <v>40551248</v>
      </c>
      <c r="F69" s="14" t="s">
        <v>977</v>
      </c>
      <c r="G69" s="14" t="s">
        <v>1147</v>
      </c>
      <c r="H69" s="14"/>
      <c r="I69" s="14"/>
      <c r="J69" s="14">
        <v>2000</v>
      </c>
      <c r="K69" s="14">
        <v>2200</v>
      </c>
      <c r="L69" s="14">
        <v>-200</v>
      </c>
    </row>
    <row r="70" spans="1:12">
      <c r="A70" s="18"/>
      <c r="B70" t="s">
        <v>828</v>
      </c>
      <c r="C70" s="14" t="s">
        <v>1247</v>
      </c>
      <c r="D70" s="14" t="s">
        <v>868</v>
      </c>
      <c r="E70" s="14">
        <v>40551312</v>
      </c>
      <c r="F70" s="14" t="s">
        <v>977</v>
      </c>
      <c r="G70" s="14" t="s">
        <v>1147</v>
      </c>
      <c r="H70" s="14" t="s">
        <v>1257</v>
      </c>
      <c r="I70" s="14"/>
      <c r="J70" s="14">
        <v>2000</v>
      </c>
      <c r="K70" s="14">
        <v>1900</v>
      </c>
      <c r="L70" s="14">
        <v>100</v>
      </c>
    </row>
    <row r="71" spans="1:12">
      <c r="A71" s="18"/>
      <c r="B71" t="s">
        <v>59</v>
      </c>
      <c r="C71" s="14" t="s">
        <v>1247</v>
      </c>
      <c r="D71" s="14" t="s">
        <v>1039</v>
      </c>
      <c r="E71" s="14">
        <v>40554312</v>
      </c>
      <c r="F71" s="14" t="s">
        <v>1157</v>
      </c>
      <c r="G71" s="14" t="s">
        <v>1158</v>
      </c>
      <c r="H71" s="14" t="s">
        <v>132</v>
      </c>
      <c r="I71" s="14">
        <v>242080543</v>
      </c>
      <c r="J71" s="14">
        <v>370</v>
      </c>
      <c r="K71" s="14">
        <v>279.7</v>
      </c>
      <c r="L71" s="14">
        <v>90.3</v>
      </c>
    </row>
    <row r="72" spans="1:12">
      <c r="A72" s="18"/>
      <c r="B72" t="s">
        <v>59</v>
      </c>
      <c r="C72" s="58" t="s">
        <v>1247</v>
      </c>
      <c r="D72" s="58" t="s">
        <v>22</v>
      </c>
      <c r="E72" s="58">
        <v>40558187</v>
      </c>
      <c r="F72" s="58" t="s">
        <v>22</v>
      </c>
      <c r="G72" s="58" t="s">
        <v>1248</v>
      </c>
      <c r="H72" s="58" t="s">
        <v>444</v>
      </c>
      <c r="I72" s="58">
        <v>200993040</v>
      </c>
      <c r="J72" s="58">
        <v>242.57</v>
      </c>
      <c r="K72" s="58">
        <v>204.82</v>
      </c>
      <c r="L72" s="58">
        <v>37.75</v>
      </c>
    </row>
    <row r="73" spans="1:12">
      <c r="A73" s="18"/>
      <c r="B73" t="s">
        <v>59</v>
      </c>
      <c r="C73" s="14" t="s">
        <v>1247</v>
      </c>
      <c r="D73" s="14" t="s">
        <v>22</v>
      </c>
      <c r="E73" s="14">
        <v>40560264</v>
      </c>
      <c r="F73" s="14" t="s">
        <v>22</v>
      </c>
      <c r="G73" s="14" t="s">
        <v>123</v>
      </c>
      <c r="H73" s="14" t="s">
        <v>42</v>
      </c>
      <c r="I73" s="14">
        <v>10466796320</v>
      </c>
      <c r="J73" s="14">
        <v>267.45999999999998</v>
      </c>
      <c r="K73" s="14">
        <v>263.70999999999998</v>
      </c>
      <c r="L73" s="14">
        <v>3.75</v>
      </c>
    </row>
    <row r="74" spans="1:12">
      <c r="A74" s="18"/>
      <c r="B74" t="s">
        <v>59</v>
      </c>
      <c r="C74" s="14" t="s">
        <v>1247</v>
      </c>
      <c r="D74" s="14" t="s">
        <v>686</v>
      </c>
      <c r="E74" s="14">
        <v>40560928</v>
      </c>
      <c r="F74" s="14" t="s">
        <v>1001</v>
      </c>
      <c r="G74" s="14" t="s">
        <v>1249</v>
      </c>
      <c r="H74" s="14" t="s">
        <v>192</v>
      </c>
      <c r="I74" s="14">
        <v>437323709</v>
      </c>
      <c r="J74" s="14">
        <v>656.03</v>
      </c>
      <c r="K74" s="14">
        <v>568.59</v>
      </c>
      <c r="L74" s="14">
        <v>87.44</v>
      </c>
    </row>
    <row r="75" spans="1:12">
      <c r="A75" s="18"/>
      <c r="B75" t="s">
        <v>59</v>
      </c>
      <c r="C75" s="14" t="s">
        <v>1247</v>
      </c>
      <c r="D75" s="14" t="s">
        <v>808</v>
      </c>
      <c r="E75" s="14">
        <v>40562715</v>
      </c>
      <c r="F75" s="14" t="s">
        <v>1250</v>
      </c>
      <c r="G75" s="14" t="s">
        <v>808</v>
      </c>
      <c r="H75" s="14" t="s">
        <v>333</v>
      </c>
      <c r="I75" s="14" t="s">
        <v>1263</v>
      </c>
      <c r="J75" s="14">
        <v>125.19</v>
      </c>
      <c r="K75" s="14">
        <v>98.9</v>
      </c>
      <c r="L75" s="14">
        <v>26.29</v>
      </c>
    </row>
    <row r="76" spans="1:12">
      <c r="A76" s="18"/>
      <c r="B76" s="18" t="s">
        <v>249</v>
      </c>
      <c r="C76" s="14" t="s">
        <v>1247</v>
      </c>
      <c r="D76" s="14" t="s">
        <v>1252</v>
      </c>
      <c r="E76" s="14">
        <v>40563122</v>
      </c>
      <c r="F76" s="14" t="s">
        <v>1251</v>
      </c>
      <c r="G76" s="14" t="s">
        <v>1252</v>
      </c>
      <c r="H76" s="14" t="s">
        <v>1262</v>
      </c>
      <c r="I76" s="14"/>
      <c r="J76" s="14">
        <v>695</v>
      </c>
      <c r="K76" s="14">
        <v>650</v>
      </c>
      <c r="L76" s="14">
        <v>45</v>
      </c>
    </row>
    <row r="77" spans="1:12">
      <c r="A77" s="18"/>
      <c r="B77" t="s">
        <v>59</v>
      </c>
      <c r="C77" s="14" t="s">
        <v>1247</v>
      </c>
      <c r="D77" s="14" t="s">
        <v>1253</v>
      </c>
      <c r="E77" s="14">
        <v>40565280</v>
      </c>
      <c r="F77" s="14" t="s">
        <v>1254</v>
      </c>
      <c r="G77" s="14" t="s">
        <v>1255</v>
      </c>
      <c r="H77" s="14" t="s">
        <v>163</v>
      </c>
      <c r="I77" s="14">
        <v>5091099753</v>
      </c>
      <c r="J77" s="14">
        <v>1050</v>
      </c>
      <c r="K77" s="14">
        <v>513.54</v>
      </c>
      <c r="L77" s="14">
        <v>536.46</v>
      </c>
    </row>
    <row r="78" spans="1:12">
      <c r="A78" s="18"/>
      <c r="B78" t="s">
        <v>59</v>
      </c>
      <c r="C78" s="14" t="s">
        <v>1258</v>
      </c>
      <c r="D78" s="14" t="s">
        <v>352</v>
      </c>
      <c r="E78" s="14">
        <v>40575305</v>
      </c>
      <c r="F78" s="14" t="s">
        <v>352</v>
      </c>
      <c r="G78" s="14" t="s">
        <v>1259</v>
      </c>
      <c r="H78" s="14" t="s">
        <v>25</v>
      </c>
      <c r="I78" s="14">
        <v>39979961649</v>
      </c>
      <c r="J78" s="14">
        <v>890.77</v>
      </c>
      <c r="K78" s="14">
        <v>731.03</v>
      </c>
      <c r="L78" s="14">
        <v>159.74</v>
      </c>
    </row>
    <row r="79" spans="1:12">
      <c r="A79" s="18"/>
      <c r="B79" t="s">
        <v>59</v>
      </c>
      <c r="C79" s="14" t="s">
        <v>1258</v>
      </c>
      <c r="D79" s="14" t="s">
        <v>1213</v>
      </c>
      <c r="E79" s="14">
        <v>40576764</v>
      </c>
      <c r="F79" s="14" t="s">
        <v>1214</v>
      </c>
      <c r="G79" s="14" t="s">
        <v>1260</v>
      </c>
      <c r="H79" s="14" t="s">
        <v>747</v>
      </c>
      <c r="I79" s="14">
        <v>146574227</v>
      </c>
      <c r="J79" s="14">
        <v>405</v>
      </c>
      <c r="K79" s="14">
        <v>564.67999999999995</v>
      </c>
      <c r="L79" s="14">
        <v>-159.68</v>
      </c>
    </row>
    <row r="80" spans="1:12">
      <c r="A80" s="18"/>
      <c r="B80" t="s">
        <v>59</v>
      </c>
      <c r="C80" s="14" t="s">
        <v>1261</v>
      </c>
      <c r="D80" s="14" t="s">
        <v>985</v>
      </c>
      <c r="E80" s="14">
        <v>40590756</v>
      </c>
      <c r="F80" s="14" t="s">
        <v>992</v>
      </c>
      <c r="G80" s="14" t="s">
        <v>993</v>
      </c>
      <c r="H80" s="14" t="s">
        <v>994</v>
      </c>
      <c r="I80" s="14" t="s">
        <v>1264</v>
      </c>
      <c r="J80" s="14">
        <v>352</v>
      </c>
      <c r="K80" s="14">
        <v>297.55</v>
      </c>
      <c r="L80" s="14">
        <v>54.45</v>
      </c>
    </row>
    <row r="81" spans="1:12">
      <c r="A81" s="18"/>
      <c r="B81" t="s">
        <v>166</v>
      </c>
      <c r="C81" s="14" t="s">
        <v>1261</v>
      </c>
      <c r="D81" s="14" t="s">
        <v>22</v>
      </c>
      <c r="E81" s="14">
        <v>40601091</v>
      </c>
      <c r="F81" s="14" t="s">
        <v>22</v>
      </c>
      <c r="G81" s="14" t="s">
        <v>281</v>
      </c>
      <c r="H81" s="14" t="s">
        <v>227</v>
      </c>
      <c r="I81" s="14">
        <v>7195582332</v>
      </c>
      <c r="J81" s="14">
        <v>1850</v>
      </c>
      <c r="K81" s="14">
        <v>1635</v>
      </c>
      <c r="L81" s="14">
        <v>215</v>
      </c>
    </row>
    <row r="82" spans="1:12">
      <c r="A82" s="18"/>
      <c r="B82" t="s">
        <v>59</v>
      </c>
      <c r="C82" s="14" t="s">
        <v>1265</v>
      </c>
      <c r="D82" s="14" t="s">
        <v>573</v>
      </c>
      <c r="E82" s="14">
        <v>40617720</v>
      </c>
      <c r="F82" s="14" t="s">
        <v>628</v>
      </c>
      <c r="G82" s="14" t="s">
        <v>1266</v>
      </c>
      <c r="H82" s="14" t="s">
        <v>42</v>
      </c>
      <c r="I82" s="14">
        <v>10414131760</v>
      </c>
      <c r="J82" s="14">
        <v>665</v>
      </c>
      <c r="K82" s="14">
        <v>562.94000000000005</v>
      </c>
      <c r="L82" s="14">
        <v>102.06</v>
      </c>
    </row>
    <row r="83" spans="1:12">
      <c r="A83" s="18"/>
      <c r="B83" t="s">
        <v>59</v>
      </c>
      <c r="C83" s="14" t="s">
        <v>1267</v>
      </c>
      <c r="D83" s="14" t="s">
        <v>573</v>
      </c>
      <c r="E83" s="14">
        <v>40627033</v>
      </c>
      <c r="F83" s="14" t="s">
        <v>1268</v>
      </c>
      <c r="G83" s="14" t="s">
        <v>463</v>
      </c>
      <c r="H83" s="14" t="s">
        <v>333</v>
      </c>
      <c r="I83" s="14" t="s">
        <v>1286</v>
      </c>
      <c r="J83" s="14">
        <v>139</v>
      </c>
      <c r="K83" s="14">
        <v>90.75</v>
      </c>
      <c r="L83" s="14">
        <v>48.25</v>
      </c>
    </row>
    <row r="84" spans="1:12">
      <c r="A84" s="18"/>
      <c r="B84" t="s">
        <v>59</v>
      </c>
      <c r="C84" s="14" t="s">
        <v>1267</v>
      </c>
      <c r="D84" s="14" t="s">
        <v>1269</v>
      </c>
      <c r="E84" s="14">
        <v>40630926</v>
      </c>
      <c r="F84" s="14" t="s">
        <v>1269</v>
      </c>
      <c r="G84" s="14" t="s">
        <v>1270</v>
      </c>
      <c r="H84" s="14" t="s">
        <v>333</v>
      </c>
      <c r="I84" s="14" t="s">
        <v>1285</v>
      </c>
      <c r="J84" s="14">
        <v>188</v>
      </c>
      <c r="K84" s="14">
        <v>133.55000000000001</v>
      </c>
      <c r="L84" s="14">
        <v>54.45</v>
      </c>
    </row>
    <row r="85" spans="1:12">
      <c r="A85" s="18" t="s">
        <v>1412</v>
      </c>
      <c r="B85" t="s">
        <v>59</v>
      </c>
      <c r="C85" s="14" t="s">
        <v>1267</v>
      </c>
      <c r="D85" s="14" t="s">
        <v>141</v>
      </c>
      <c r="E85" s="14">
        <v>40632309</v>
      </c>
      <c r="F85" s="14" t="s">
        <v>142</v>
      </c>
      <c r="G85" s="14" t="s">
        <v>447</v>
      </c>
      <c r="H85" s="14" t="s">
        <v>747</v>
      </c>
      <c r="I85" s="14">
        <v>2630091</v>
      </c>
      <c r="J85" s="14">
        <v>290</v>
      </c>
      <c r="K85" s="14">
        <v>195.67</v>
      </c>
      <c r="L85" s="14">
        <v>94.33</v>
      </c>
    </row>
    <row r="86" spans="1:12">
      <c r="A86" s="18"/>
      <c r="B86" s="18"/>
      <c r="C86" s="45" t="s">
        <v>1267</v>
      </c>
      <c r="D86" s="45" t="s">
        <v>985</v>
      </c>
      <c r="E86" s="45">
        <v>40633389</v>
      </c>
      <c r="F86" s="45" t="s">
        <v>1172</v>
      </c>
      <c r="G86" s="45" t="s">
        <v>992</v>
      </c>
      <c r="H86" s="45" t="s">
        <v>333</v>
      </c>
      <c r="I86" s="72"/>
      <c r="J86" s="45"/>
      <c r="K86" s="45"/>
      <c r="L86" s="45"/>
    </row>
    <row r="87" spans="1:12">
      <c r="A87" s="18"/>
      <c r="B87" t="s">
        <v>59</v>
      </c>
      <c r="C87" s="14" t="s">
        <v>1267</v>
      </c>
      <c r="D87" s="14" t="s">
        <v>686</v>
      </c>
      <c r="E87" s="14">
        <v>40632422</v>
      </c>
      <c r="F87" s="14" t="s">
        <v>1001</v>
      </c>
      <c r="G87" s="14" t="s">
        <v>1271</v>
      </c>
      <c r="H87" s="14" t="s">
        <v>305</v>
      </c>
      <c r="I87" s="14">
        <v>29676343</v>
      </c>
      <c r="J87" s="14">
        <v>452.16</v>
      </c>
      <c r="K87" s="14">
        <v>327.33</v>
      </c>
      <c r="L87" s="14">
        <v>124.83</v>
      </c>
    </row>
    <row r="88" spans="1:12">
      <c r="A88" s="18"/>
      <c r="B88" t="s">
        <v>59</v>
      </c>
      <c r="C88" s="14" t="s">
        <v>1267</v>
      </c>
      <c r="D88" s="14" t="s">
        <v>785</v>
      </c>
      <c r="E88" s="14">
        <v>40635000</v>
      </c>
      <c r="F88" s="14" t="s">
        <v>786</v>
      </c>
      <c r="G88" s="14" t="s">
        <v>1272</v>
      </c>
      <c r="H88" s="14" t="s">
        <v>1273</v>
      </c>
      <c r="I88" s="14">
        <v>55486583</v>
      </c>
      <c r="J88" s="14">
        <v>235</v>
      </c>
      <c r="K88" s="14">
        <v>168.09</v>
      </c>
      <c r="L88" s="14">
        <v>66.91</v>
      </c>
    </row>
    <row r="89" spans="1:12">
      <c r="A89" s="18"/>
      <c r="B89" t="s">
        <v>59</v>
      </c>
      <c r="C89" s="14" t="s">
        <v>1267</v>
      </c>
      <c r="D89" s="14" t="s">
        <v>573</v>
      </c>
      <c r="E89" s="14">
        <v>40638674</v>
      </c>
      <c r="F89" s="14" t="s">
        <v>1274</v>
      </c>
      <c r="G89" s="14" t="s">
        <v>1275</v>
      </c>
      <c r="H89" s="14" t="s">
        <v>49</v>
      </c>
      <c r="I89" s="14">
        <v>813497265</v>
      </c>
      <c r="J89" s="14">
        <v>500</v>
      </c>
      <c r="K89" s="14">
        <v>431.22</v>
      </c>
      <c r="L89" s="14">
        <v>68.78</v>
      </c>
    </row>
    <row r="90" spans="1:12">
      <c r="A90" s="18"/>
    </row>
  </sheetData>
  <mergeCells count="2">
    <mergeCell ref="F2:G2"/>
    <mergeCell ref="I2:J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
  <sheetViews>
    <sheetView topLeftCell="A13" workbookViewId="0">
      <selection activeCell="A15" sqref="A15:E15"/>
    </sheetView>
  </sheetViews>
  <sheetFormatPr defaultRowHeight="15"/>
  <cols>
    <col min="2" max="2" width="3.5703125" customWidth="1"/>
    <col min="3" max="3" width="7" customWidth="1"/>
    <col min="4" max="4" width="18" customWidth="1"/>
    <col min="5" max="5" width="11.140625" customWidth="1"/>
    <col min="6" max="6" width="20.85546875" customWidth="1"/>
    <col min="7" max="7" width="19.28515625" customWidth="1"/>
    <col min="8" max="8" width="14.28515625" customWidth="1"/>
    <col min="9" max="9" width="18.28515625" customWidth="1"/>
    <col min="10" max="10" width="7.28515625" customWidth="1"/>
    <col min="11" max="11" width="8" customWidth="1"/>
    <col min="12" max="12" width="7.42578125" customWidth="1"/>
  </cols>
  <sheetData>
    <row r="1" spans="1:12" ht="27" thickBot="1">
      <c r="A1" s="1" t="s">
        <v>450</v>
      </c>
      <c r="C1" s="15" t="s">
        <v>38</v>
      </c>
      <c r="G1" s="13" t="s">
        <v>19</v>
      </c>
    </row>
    <row r="2" spans="1:12" ht="52.5" thickBot="1">
      <c r="A2" s="2" t="s">
        <v>71</v>
      </c>
      <c r="D2" s="6" t="s">
        <v>5</v>
      </c>
      <c r="E2" s="7">
        <f>SUM(L:L)</f>
        <v>8143.17</v>
      </c>
      <c r="F2" s="78" t="s">
        <v>6</v>
      </c>
      <c r="G2" s="79"/>
      <c r="H2" s="8"/>
      <c r="I2" s="80" t="s">
        <v>7</v>
      </c>
      <c r="J2" s="81"/>
      <c r="K2" s="9">
        <f>(SUM(L:L)/SUM(J:J))</f>
        <v>0.1579018705832804</v>
      </c>
    </row>
    <row r="3" spans="1:12" ht="27" thickBot="1">
      <c r="A3" s="3" t="s">
        <v>70</v>
      </c>
      <c r="G3" s="48"/>
      <c r="H3" s="49"/>
    </row>
    <row r="4" spans="1:12" ht="15.75" thickBot="1">
      <c r="A4" s="4" t="s">
        <v>61</v>
      </c>
      <c r="C4" s="34" t="s">
        <v>121</v>
      </c>
      <c r="D4" s="42" t="s">
        <v>652</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18"/>
      <c r="B7" t="s">
        <v>1057</v>
      </c>
      <c r="C7" s="14" t="s">
        <v>1276</v>
      </c>
      <c r="D7" s="14" t="s">
        <v>1277</v>
      </c>
      <c r="E7" s="14">
        <v>40645715</v>
      </c>
      <c r="F7" s="14" t="s">
        <v>1278</v>
      </c>
      <c r="G7" s="14" t="s">
        <v>1279</v>
      </c>
      <c r="H7" s="14" t="s">
        <v>1281</v>
      </c>
      <c r="I7" s="14"/>
      <c r="J7" s="14">
        <v>1725</v>
      </c>
      <c r="K7" s="14">
        <v>1500</v>
      </c>
      <c r="L7" s="14">
        <v>325</v>
      </c>
    </row>
    <row r="8" spans="1:12">
      <c r="A8" s="18"/>
      <c r="B8" t="s">
        <v>59</v>
      </c>
      <c r="C8" s="14" t="s">
        <v>1276</v>
      </c>
      <c r="D8" s="14" t="s">
        <v>352</v>
      </c>
      <c r="E8" s="14">
        <v>40650737</v>
      </c>
      <c r="F8" s="14" t="s">
        <v>352</v>
      </c>
      <c r="G8" s="14" t="s">
        <v>1280</v>
      </c>
      <c r="H8" s="14" t="s">
        <v>132</v>
      </c>
      <c r="I8" s="14">
        <v>975312730</v>
      </c>
      <c r="J8" s="14">
        <v>513.91999999999996</v>
      </c>
      <c r="K8" s="14">
        <v>397.21</v>
      </c>
      <c r="L8" s="14">
        <v>116.71</v>
      </c>
    </row>
    <row r="9" spans="1:12">
      <c r="A9" s="18"/>
      <c r="B9" t="s">
        <v>59</v>
      </c>
      <c r="C9" s="14" t="s">
        <v>1276</v>
      </c>
      <c r="D9" s="14" t="s">
        <v>1214</v>
      </c>
      <c r="E9" s="14">
        <v>40655432</v>
      </c>
      <c r="F9" s="14" t="s">
        <v>1214</v>
      </c>
      <c r="G9" s="14" t="s">
        <v>1282</v>
      </c>
      <c r="H9" s="14" t="s">
        <v>1283</v>
      </c>
      <c r="I9" s="14">
        <v>4111357</v>
      </c>
      <c r="J9" s="14">
        <v>235</v>
      </c>
      <c r="K9" s="14">
        <v>201.75</v>
      </c>
      <c r="L9" s="14">
        <v>33.25</v>
      </c>
    </row>
    <row r="10" spans="1:12">
      <c r="A10" s="18" t="s">
        <v>1405</v>
      </c>
      <c r="B10" t="s">
        <v>59</v>
      </c>
      <c r="C10" s="19" t="s">
        <v>1276</v>
      </c>
      <c r="D10" s="19" t="s">
        <v>1219</v>
      </c>
      <c r="E10" s="19">
        <v>40656322</v>
      </c>
      <c r="F10" s="19" t="s">
        <v>1219</v>
      </c>
      <c r="G10" s="19" t="s">
        <v>1284</v>
      </c>
      <c r="H10" s="19" t="s">
        <v>747</v>
      </c>
      <c r="I10" s="14">
        <v>2629259</v>
      </c>
      <c r="J10" s="19">
        <v>545</v>
      </c>
      <c r="K10" s="19">
        <v>473.96</v>
      </c>
      <c r="L10" s="19">
        <v>71.040000000000006</v>
      </c>
    </row>
    <row r="11" spans="1:12">
      <c r="A11" s="18"/>
      <c r="B11" t="s">
        <v>249</v>
      </c>
      <c r="C11" s="14" t="s">
        <v>1287</v>
      </c>
      <c r="D11" s="14" t="s">
        <v>868</v>
      </c>
      <c r="E11" s="14">
        <v>40666848</v>
      </c>
      <c r="F11" s="14" t="s">
        <v>1288</v>
      </c>
      <c r="G11" s="14" t="s">
        <v>1289</v>
      </c>
      <c r="H11" s="14" t="s">
        <v>1296</v>
      </c>
      <c r="I11" s="14"/>
      <c r="J11" s="14">
        <v>200</v>
      </c>
      <c r="K11" s="14">
        <v>150</v>
      </c>
      <c r="L11" s="14">
        <v>50</v>
      </c>
    </row>
    <row r="12" spans="1:12">
      <c r="A12" s="18"/>
      <c r="B12" t="s">
        <v>828</v>
      </c>
      <c r="C12" s="14" t="s">
        <v>1287</v>
      </c>
      <c r="D12" s="14" t="s">
        <v>868</v>
      </c>
      <c r="E12" s="14">
        <v>40667244</v>
      </c>
      <c r="F12" s="14" t="s">
        <v>1290</v>
      </c>
      <c r="G12" s="14" t="s">
        <v>1291</v>
      </c>
      <c r="H12" s="14" t="s">
        <v>1292</v>
      </c>
      <c r="I12" s="14"/>
      <c r="J12" s="14">
        <v>400</v>
      </c>
      <c r="K12" s="14">
        <v>250</v>
      </c>
      <c r="L12" s="14">
        <v>150</v>
      </c>
    </row>
    <row r="13" spans="1:12">
      <c r="A13" s="18"/>
      <c r="B13" s="18" t="s">
        <v>249</v>
      </c>
      <c r="C13" s="14" t="s">
        <v>1287</v>
      </c>
      <c r="D13" s="14" t="s">
        <v>868</v>
      </c>
      <c r="E13" s="14">
        <v>40667461</v>
      </c>
      <c r="F13" s="14" t="s">
        <v>1290</v>
      </c>
      <c r="G13" s="14" t="s">
        <v>1291</v>
      </c>
      <c r="H13" s="14" t="s">
        <v>1292</v>
      </c>
      <c r="I13" s="14"/>
      <c r="J13" s="14">
        <v>400</v>
      </c>
      <c r="K13" s="14">
        <v>250</v>
      </c>
      <c r="L13" s="14">
        <v>150</v>
      </c>
    </row>
    <row r="14" spans="1:12">
      <c r="A14" s="18"/>
      <c r="B14" t="s">
        <v>828</v>
      </c>
      <c r="C14" s="14" t="s">
        <v>1287</v>
      </c>
      <c r="D14" s="14" t="s">
        <v>868</v>
      </c>
      <c r="E14" s="14">
        <v>40667488</v>
      </c>
      <c r="F14" s="14" t="s">
        <v>1290</v>
      </c>
      <c r="G14" s="14" t="s">
        <v>1291</v>
      </c>
      <c r="H14" s="14" t="s">
        <v>1292</v>
      </c>
      <c r="I14" s="14"/>
      <c r="J14" s="14">
        <v>400</v>
      </c>
      <c r="K14" s="14">
        <v>250</v>
      </c>
      <c r="L14" s="14">
        <v>150</v>
      </c>
    </row>
    <row r="15" spans="1:12">
      <c r="A15" s="32"/>
      <c r="B15" s="32" t="s">
        <v>59</v>
      </c>
      <c r="C15" s="32" t="s">
        <v>1287</v>
      </c>
      <c r="D15" s="32" t="s">
        <v>1293</v>
      </c>
      <c r="E15" s="32">
        <v>40670556</v>
      </c>
      <c r="F15" s="14" t="s">
        <v>1294</v>
      </c>
      <c r="G15" s="14" t="s">
        <v>1295</v>
      </c>
      <c r="H15" s="14" t="s">
        <v>962</v>
      </c>
      <c r="I15" s="14">
        <v>654281548</v>
      </c>
      <c r="J15" s="14">
        <v>217.82</v>
      </c>
      <c r="K15" s="14">
        <v>181.5</v>
      </c>
      <c r="L15" s="14">
        <v>36.32</v>
      </c>
    </row>
    <row r="16" spans="1:12">
      <c r="A16" s="18"/>
      <c r="B16" t="s">
        <v>249</v>
      </c>
      <c r="C16" s="14" t="s">
        <v>1287</v>
      </c>
      <c r="D16" s="14" t="s">
        <v>1297</v>
      </c>
      <c r="E16" s="14">
        <v>40673359</v>
      </c>
      <c r="F16" s="14" t="s">
        <v>1298</v>
      </c>
      <c r="G16" s="14" t="s">
        <v>1299</v>
      </c>
      <c r="H16" s="14" t="s">
        <v>1305</v>
      </c>
      <c r="I16" s="14"/>
      <c r="J16" s="14">
        <v>2500</v>
      </c>
      <c r="K16" s="14">
        <v>1800</v>
      </c>
      <c r="L16" s="14">
        <v>700</v>
      </c>
    </row>
    <row r="17" spans="1:12">
      <c r="A17" s="18"/>
      <c r="B17" t="s">
        <v>59</v>
      </c>
      <c r="C17" s="14" t="s">
        <v>1287</v>
      </c>
      <c r="D17" s="14" t="s">
        <v>1300</v>
      </c>
      <c r="E17" s="14">
        <v>40673832</v>
      </c>
      <c r="F17" s="14" t="s">
        <v>1301</v>
      </c>
      <c r="G17" s="14" t="s">
        <v>1302</v>
      </c>
      <c r="H17" s="14" t="s">
        <v>617</v>
      </c>
      <c r="I17" s="14">
        <v>874183916</v>
      </c>
      <c r="J17" s="14">
        <v>92.55</v>
      </c>
      <c r="K17" s="14">
        <v>77.2</v>
      </c>
      <c r="L17" s="14">
        <v>15.35</v>
      </c>
    </row>
    <row r="18" spans="1:12">
      <c r="A18" s="18"/>
      <c r="B18" t="s">
        <v>59</v>
      </c>
      <c r="C18" s="14" t="s">
        <v>1287</v>
      </c>
      <c r="D18" s="14" t="s">
        <v>1219</v>
      </c>
      <c r="E18" s="14">
        <v>40674462</v>
      </c>
      <c r="F18" s="14" t="s">
        <v>1219</v>
      </c>
      <c r="G18" s="14" t="s">
        <v>1303</v>
      </c>
      <c r="H18" s="14" t="s">
        <v>747</v>
      </c>
      <c r="I18" s="14">
        <v>2631122</v>
      </c>
      <c r="J18" s="14">
        <v>942</v>
      </c>
      <c r="K18" s="14">
        <v>860.2</v>
      </c>
      <c r="L18" s="14">
        <v>80.989999999999995</v>
      </c>
    </row>
    <row r="19" spans="1:12">
      <c r="A19" s="18"/>
      <c r="B19" t="s">
        <v>59</v>
      </c>
      <c r="C19" s="14" t="s">
        <v>1287</v>
      </c>
      <c r="D19" s="14" t="s">
        <v>1306</v>
      </c>
      <c r="E19" s="14">
        <v>40674663</v>
      </c>
      <c r="F19" s="14" t="s">
        <v>1269</v>
      </c>
      <c r="G19" s="14" t="s">
        <v>1304</v>
      </c>
      <c r="H19" s="14" t="s">
        <v>54</v>
      </c>
      <c r="I19" s="14">
        <v>2913270679</v>
      </c>
      <c r="J19" s="14">
        <v>235</v>
      </c>
      <c r="K19" s="14">
        <v>176.26</v>
      </c>
      <c r="L19" s="14">
        <v>58.74</v>
      </c>
    </row>
    <row r="20" spans="1:12">
      <c r="A20" s="18"/>
      <c r="B20" t="s">
        <v>59</v>
      </c>
      <c r="C20" s="14" t="s">
        <v>1307</v>
      </c>
      <c r="D20" s="14" t="s">
        <v>1214</v>
      </c>
      <c r="E20" s="14">
        <v>40689450</v>
      </c>
      <c r="F20" s="14" t="s">
        <v>1214</v>
      </c>
      <c r="G20" s="14" t="s">
        <v>1308</v>
      </c>
      <c r="H20" s="14" t="s">
        <v>1309</v>
      </c>
      <c r="I20" s="14">
        <v>658766</v>
      </c>
      <c r="J20" s="14">
        <v>125</v>
      </c>
      <c r="K20" s="14">
        <v>90</v>
      </c>
      <c r="L20" s="14">
        <v>35</v>
      </c>
    </row>
    <row r="21" spans="1:12">
      <c r="A21" s="18"/>
      <c r="B21" t="s">
        <v>249</v>
      </c>
      <c r="C21" s="14" t="s">
        <v>1307</v>
      </c>
      <c r="D21" s="14" t="s">
        <v>868</v>
      </c>
      <c r="E21" s="14">
        <v>40692078</v>
      </c>
      <c r="F21" s="14" t="s">
        <v>1288</v>
      </c>
      <c r="G21" s="14" t="s">
        <v>1289</v>
      </c>
      <c r="H21" s="14" t="s">
        <v>1314</v>
      </c>
      <c r="I21" s="14"/>
      <c r="J21" s="14">
        <v>725</v>
      </c>
      <c r="K21" s="14">
        <v>675</v>
      </c>
      <c r="L21" s="14">
        <v>50</v>
      </c>
    </row>
    <row r="22" spans="1:12">
      <c r="A22" s="18"/>
      <c r="B22" t="s">
        <v>59</v>
      </c>
      <c r="C22" s="14" t="s">
        <v>1307</v>
      </c>
      <c r="D22" s="14" t="s">
        <v>1310</v>
      </c>
      <c r="E22" s="14">
        <v>40695281</v>
      </c>
      <c r="F22" s="14" t="s">
        <v>883</v>
      </c>
      <c r="G22" s="14" t="s">
        <v>808</v>
      </c>
      <c r="H22" s="14" t="s">
        <v>42</v>
      </c>
      <c r="I22" s="14">
        <v>10478619940</v>
      </c>
      <c r="J22" s="14">
        <v>748.62</v>
      </c>
      <c r="K22" s="14">
        <v>625.72</v>
      </c>
      <c r="L22" s="14">
        <v>122.9</v>
      </c>
    </row>
    <row r="23" spans="1:12">
      <c r="A23" s="18"/>
      <c r="B23" t="s">
        <v>59</v>
      </c>
      <c r="C23" s="45" t="s">
        <v>1311</v>
      </c>
      <c r="D23" s="45" t="s">
        <v>177</v>
      </c>
      <c r="E23" s="45">
        <v>40696940</v>
      </c>
      <c r="F23" s="45" t="s">
        <v>1312</v>
      </c>
      <c r="G23" s="45" t="s">
        <v>177</v>
      </c>
      <c r="H23" s="45" t="s">
        <v>1313</v>
      </c>
      <c r="I23" s="45"/>
      <c r="J23" s="45"/>
      <c r="K23" s="45"/>
      <c r="L23" s="45"/>
    </row>
    <row r="24" spans="1:12">
      <c r="A24" s="18"/>
      <c r="B24" t="s">
        <v>59</v>
      </c>
      <c r="C24" s="14" t="s">
        <v>1311</v>
      </c>
      <c r="D24" s="14" t="s">
        <v>573</v>
      </c>
      <c r="E24" s="14">
        <v>40699343</v>
      </c>
      <c r="F24" s="14" t="s">
        <v>628</v>
      </c>
      <c r="G24" s="14" t="s">
        <v>581</v>
      </c>
      <c r="H24" s="14" t="s">
        <v>1315</v>
      </c>
      <c r="I24" s="14">
        <v>1010211257</v>
      </c>
      <c r="J24" s="14">
        <v>133</v>
      </c>
      <c r="K24" s="14">
        <v>92.13</v>
      </c>
      <c r="L24" s="14">
        <v>40.869999999999997</v>
      </c>
    </row>
    <row r="25" spans="1:12">
      <c r="A25" s="18"/>
      <c r="B25" t="s">
        <v>59</v>
      </c>
      <c r="C25" s="14" t="s">
        <v>1311</v>
      </c>
      <c r="D25" s="14" t="s">
        <v>330</v>
      </c>
      <c r="E25" s="14">
        <v>40700321</v>
      </c>
      <c r="F25" s="14" t="s">
        <v>331</v>
      </c>
      <c r="G25" s="14" t="s">
        <v>1316</v>
      </c>
      <c r="H25" s="14" t="s">
        <v>1317</v>
      </c>
      <c r="I25" s="14" t="s">
        <v>1330</v>
      </c>
      <c r="J25" s="14">
        <v>78.5</v>
      </c>
      <c r="K25" s="14">
        <v>64.42</v>
      </c>
      <c r="L25" s="14">
        <v>14.08</v>
      </c>
    </row>
    <row r="26" spans="1:12">
      <c r="A26" s="18"/>
      <c r="B26" t="s">
        <v>59</v>
      </c>
      <c r="C26" s="14" t="s">
        <v>1311</v>
      </c>
      <c r="D26" s="14" t="s">
        <v>1318</v>
      </c>
      <c r="E26" s="14">
        <v>40700565</v>
      </c>
      <c r="F26" s="14" t="s">
        <v>984</v>
      </c>
      <c r="G26" s="14" t="s">
        <v>992</v>
      </c>
      <c r="H26" s="14" t="s">
        <v>1319</v>
      </c>
      <c r="I26" s="14">
        <v>10402435630</v>
      </c>
      <c r="J26" s="14">
        <v>330</v>
      </c>
      <c r="K26" s="14">
        <v>252.02</v>
      </c>
      <c r="L26" s="14">
        <v>77.98</v>
      </c>
    </row>
    <row r="27" spans="1:12">
      <c r="A27" s="18"/>
      <c r="B27" t="s">
        <v>59</v>
      </c>
      <c r="C27" s="14" t="s">
        <v>1311</v>
      </c>
      <c r="D27" s="14" t="s">
        <v>573</v>
      </c>
      <c r="E27" s="14">
        <v>40700888</v>
      </c>
      <c r="F27" s="14" t="s">
        <v>721</v>
      </c>
      <c r="G27" s="14" t="s">
        <v>463</v>
      </c>
      <c r="H27" s="14" t="s">
        <v>617</v>
      </c>
      <c r="I27" s="14">
        <v>885192526</v>
      </c>
      <c r="J27" s="14">
        <v>164</v>
      </c>
      <c r="K27" s="14">
        <v>120.1</v>
      </c>
      <c r="L27" s="14">
        <v>43.9</v>
      </c>
    </row>
    <row r="28" spans="1:12">
      <c r="A28" s="18"/>
      <c r="B28" t="s">
        <v>59</v>
      </c>
      <c r="C28" s="14" t="s">
        <v>1311</v>
      </c>
      <c r="D28" s="14" t="s">
        <v>573</v>
      </c>
      <c r="E28" s="14">
        <v>40703305</v>
      </c>
      <c r="F28" s="14" t="s">
        <v>628</v>
      </c>
      <c r="G28" s="14" t="s">
        <v>1320</v>
      </c>
      <c r="H28" s="14" t="s">
        <v>132</v>
      </c>
      <c r="I28" s="14">
        <v>369167621</v>
      </c>
      <c r="J28" s="14">
        <v>597</v>
      </c>
      <c r="K28" s="14">
        <v>540.99</v>
      </c>
      <c r="L28" s="14">
        <v>56.01</v>
      </c>
    </row>
    <row r="29" spans="1:12">
      <c r="C29" s="45" t="s">
        <v>1311</v>
      </c>
      <c r="D29" s="45" t="s">
        <v>1321</v>
      </c>
      <c r="E29" s="45">
        <v>40709815</v>
      </c>
      <c r="F29" s="45" t="s">
        <v>1322</v>
      </c>
      <c r="G29" s="45" t="s">
        <v>1323</v>
      </c>
      <c r="H29" s="45"/>
      <c r="I29" s="45"/>
      <c r="J29" s="45"/>
      <c r="K29" s="45"/>
      <c r="L29" s="45"/>
    </row>
    <row r="30" spans="1:12">
      <c r="A30" s="18"/>
      <c r="B30" t="s">
        <v>59</v>
      </c>
      <c r="C30" s="14" t="s">
        <v>1311</v>
      </c>
      <c r="D30" s="14" t="s">
        <v>1219</v>
      </c>
      <c r="E30" s="14">
        <v>40710468</v>
      </c>
      <c r="F30" s="14" t="s">
        <v>1324</v>
      </c>
      <c r="G30" s="14" t="s">
        <v>1325</v>
      </c>
      <c r="H30" s="14" t="s">
        <v>747</v>
      </c>
      <c r="I30" s="14">
        <v>2630023</v>
      </c>
      <c r="J30" s="14">
        <v>325</v>
      </c>
      <c r="K30" s="14">
        <v>255.49</v>
      </c>
      <c r="L30" s="14">
        <v>69.510000000000005</v>
      </c>
    </row>
    <row r="31" spans="1:12">
      <c r="A31" s="18"/>
      <c r="B31" t="s">
        <v>59</v>
      </c>
      <c r="C31" s="14" t="s">
        <v>1311</v>
      </c>
      <c r="D31" s="14" t="s">
        <v>1326</v>
      </c>
      <c r="E31" s="14">
        <v>40711267</v>
      </c>
      <c r="F31" s="14" t="s">
        <v>1327</v>
      </c>
      <c r="G31" s="14" t="s">
        <v>1328</v>
      </c>
      <c r="H31" s="14" t="s">
        <v>1309</v>
      </c>
      <c r="I31" s="14">
        <v>658945</v>
      </c>
      <c r="J31" s="14">
        <v>215</v>
      </c>
      <c r="K31" s="14">
        <v>154.19999999999999</v>
      </c>
      <c r="L31" s="14">
        <v>60.8</v>
      </c>
    </row>
    <row r="32" spans="1:12">
      <c r="A32" s="18"/>
      <c r="B32" t="s">
        <v>59</v>
      </c>
      <c r="C32" s="14" t="s">
        <v>1311</v>
      </c>
      <c r="D32" s="14" t="s">
        <v>1306</v>
      </c>
      <c r="E32" s="14">
        <v>40711850</v>
      </c>
      <c r="F32" s="14" t="s">
        <v>1329</v>
      </c>
      <c r="G32" s="14" t="s">
        <v>1306</v>
      </c>
      <c r="H32" s="14" t="s">
        <v>95</v>
      </c>
      <c r="I32" s="14" t="s">
        <v>1366</v>
      </c>
      <c r="J32" s="14">
        <v>599</v>
      </c>
      <c r="K32" s="14">
        <v>531.14</v>
      </c>
      <c r="L32" s="14">
        <v>67.86</v>
      </c>
    </row>
    <row r="33" spans="1:12">
      <c r="A33" s="18"/>
      <c r="B33" t="s">
        <v>59</v>
      </c>
      <c r="C33" s="14" t="s">
        <v>1331</v>
      </c>
      <c r="D33" s="14" t="s">
        <v>1318</v>
      </c>
      <c r="E33" s="14">
        <v>40718168</v>
      </c>
      <c r="F33" s="14" t="s">
        <v>984</v>
      </c>
      <c r="G33" s="14" t="s">
        <v>1332</v>
      </c>
      <c r="H33" s="14" t="s">
        <v>1069</v>
      </c>
      <c r="I33" s="14">
        <v>5260578901</v>
      </c>
      <c r="J33" s="14">
        <v>315</v>
      </c>
      <c r="K33" s="14">
        <v>157.61000000000001</v>
      </c>
      <c r="L33" s="14">
        <v>157.38999999999999</v>
      </c>
    </row>
    <row r="34" spans="1:12">
      <c r="A34" s="18"/>
      <c r="B34" t="s">
        <v>59</v>
      </c>
      <c r="C34" s="14" t="s">
        <v>1331</v>
      </c>
      <c r="D34" s="14" t="s">
        <v>129</v>
      </c>
      <c r="E34" s="14">
        <v>40720114</v>
      </c>
      <c r="F34" s="14" t="s">
        <v>40</v>
      </c>
      <c r="G34" s="14" t="s">
        <v>1333</v>
      </c>
      <c r="H34" s="14" t="s">
        <v>1069</v>
      </c>
      <c r="I34" s="14">
        <v>4258439474</v>
      </c>
      <c r="J34" s="14">
        <v>235</v>
      </c>
      <c r="K34" s="14">
        <v>180.51</v>
      </c>
      <c r="L34" s="14">
        <v>54.49</v>
      </c>
    </row>
    <row r="35" spans="1:12">
      <c r="A35" s="18"/>
      <c r="B35" t="s">
        <v>59</v>
      </c>
      <c r="C35" s="14" t="s">
        <v>1331</v>
      </c>
      <c r="D35" s="14" t="s">
        <v>686</v>
      </c>
      <c r="E35" s="14">
        <v>40720129</v>
      </c>
      <c r="F35" s="14" t="s">
        <v>686</v>
      </c>
      <c r="G35" s="14" t="s">
        <v>1334</v>
      </c>
      <c r="H35" s="14" t="s">
        <v>944</v>
      </c>
      <c r="I35" s="14">
        <v>5030118777</v>
      </c>
      <c r="J35" s="14">
        <v>129.79</v>
      </c>
      <c r="K35" s="14">
        <v>103.04</v>
      </c>
      <c r="L35" s="14">
        <v>26.75</v>
      </c>
    </row>
    <row r="36" spans="1:12">
      <c r="A36" s="18"/>
      <c r="B36" t="s">
        <v>1335</v>
      </c>
      <c r="C36" s="14" t="s">
        <v>1331</v>
      </c>
      <c r="D36" s="14" t="s">
        <v>352</v>
      </c>
      <c r="E36" s="14">
        <v>40722541</v>
      </c>
      <c r="F36" s="14" t="s">
        <v>352</v>
      </c>
      <c r="G36" s="14" t="s">
        <v>1336</v>
      </c>
      <c r="H36" s="14" t="s">
        <v>49</v>
      </c>
      <c r="I36" s="14" t="s">
        <v>1343</v>
      </c>
      <c r="J36" s="14">
        <v>398.19</v>
      </c>
      <c r="K36" s="14">
        <v>289.36</v>
      </c>
      <c r="L36" s="14">
        <v>108.83</v>
      </c>
    </row>
    <row r="37" spans="1:12">
      <c r="A37" s="18"/>
      <c r="B37" t="s">
        <v>59</v>
      </c>
      <c r="C37" s="14" t="s">
        <v>1331</v>
      </c>
      <c r="D37" s="14" t="s">
        <v>1337</v>
      </c>
      <c r="E37" s="14">
        <v>40722958</v>
      </c>
      <c r="F37" s="14" t="s">
        <v>1338</v>
      </c>
      <c r="G37" s="14" t="s">
        <v>1339</v>
      </c>
      <c r="H37" s="14" t="s">
        <v>54</v>
      </c>
      <c r="I37" s="14">
        <v>2241316875</v>
      </c>
      <c r="J37" s="14">
        <v>668</v>
      </c>
      <c r="K37" s="14">
        <v>489.07</v>
      </c>
      <c r="L37" s="14">
        <v>178.93</v>
      </c>
    </row>
    <row r="38" spans="1:12">
      <c r="A38" s="18"/>
      <c r="B38" t="s">
        <v>59</v>
      </c>
      <c r="C38" s="14" t="s">
        <v>1340</v>
      </c>
      <c r="D38" s="14" t="s">
        <v>129</v>
      </c>
      <c r="E38" s="14">
        <v>40735645</v>
      </c>
      <c r="F38" s="14" t="s">
        <v>1341</v>
      </c>
      <c r="G38" s="14" t="s">
        <v>1342</v>
      </c>
      <c r="H38" s="14" t="s">
        <v>192</v>
      </c>
      <c r="I38" s="14">
        <v>8664432973</v>
      </c>
      <c r="J38" s="14">
        <v>364</v>
      </c>
      <c r="K38" s="14">
        <v>300.29000000000002</v>
      </c>
      <c r="L38" s="14">
        <v>63.71</v>
      </c>
    </row>
    <row r="39" spans="1:12">
      <c r="A39" s="18"/>
      <c r="B39" t="s">
        <v>59</v>
      </c>
      <c r="C39" s="14" t="s">
        <v>1340</v>
      </c>
      <c r="D39" s="14" t="s">
        <v>330</v>
      </c>
      <c r="E39" s="14">
        <v>40739424</v>
      </c>
      <c r="F39" s="14" t="s">
        <v>331</v>
      </c>
      <c r="G39" s="14" t="s">
        <v>1344</v>
      </c>
      <c r="H39" s="14" t="s">
        <v>333</v>
      </c>
      <c r="I39" s="14" t="s">
        <v>1345</v>
      </c>
      <c r="J39" s="14">
        <v>78</v>
      </c>
      <c r="K39" s="14">
        <v>63.9</v>
      </c>
      <c r="L39" s="14">
        <v>14.1</v>
      </c>
    </row>
    <row r="40" spans="1:12">
      <c r="A40" s="18"/>
      <c r="B40" t="s">
        <v>59</v>
      </c>
      <c r="C40" s="14" t="s">
        <v>1340</v>
      </c>
      <c r="D40" s="14" t="s">
        <v>177</v>
      </c>
      <c r="E40" s="14">
        <v>40742897</v>
      </c>
      <c r="F40" s="14" t="s">
        <v>1312</v>
      </c>
      <c r="G40" s="14" t="s">
        <v>177</v>
      </c>
      <c r="H40" s="14" t="s">
        <v>49</v>
      </c>
      <c r="I40" s="14">
        <v>476291403</v>
      </c>
      <c r="J40" s="14">
        <v>393.16</v>
      </c>
      <c r="K40" s="14">
        <v>345.98</v>
      </c>
      <c r="L40" s="14">
        <v>47.18</v>
      </c>
    </row>
    <row r="41" spans="1:12">
      <c r="A41" s="18"/>
      <c r="B41" t="s">
        <v>59</v>
      </c>
      <c r="C41" s="14" t="s">
        <v>1346</v>
      </c>
      <c r="D41" s="14" t="s">
        <v>1219</v>
      </c>
      <c r="E41" s="14">
        <v>40758799</v>
      </c>
      <c r="F41" s="14" t="s">
        <v>1219</v>
      </c>
      <c r="G41" s="14" t="s">
        <v>1347</v>
      </c>
      <c r="H41" s="14" t="s">
        <v>747</v>
      </c>
      <c r="I41" s="14">
        <v>2631158</v>
      </c>
      <c r="J41" s="14">
        <v>535</v>
      </c>
      <c r="K41" s="14">
        <v>474.7</v>
      </c>
      <c r="L41" s="14">
        <v>60.3</v>
      </c>
    </row>
    <row r="42" spans="1:12">
      <c r="A42" s="18"/>
      <c r="B42" t="s">
        <v>59</v>
      </c>
      <c r="C42" s="14" t="s">
        <v>1348</v>
      </c>
      <c r="D42" s="14" t="s">
        <v>47</v>
      </c>
      <c r="E42" s="14">
        <v>40776939</v>
      </c>
      <c r="F42" s="14" t="s">
        <v>1349</v>
      </c>
      <c r="G42" s="14" t="s">
        <v>1350</v>
      </c>
      <c r="H42" s="14" t="s">
        <v>1351</v>
      </c>
      <c r="I42" s="14">
        <v>443321278</v>
      </c>
      <c r="J42" s="14">
        <v>200</v>
      </c>
      <c r="K42" s="14">
        <v>157.83000000000001</v>
      </c>
      <c r="L42" s="14">
        <v>42.17</v>
      </c>
    </row>
    <row r="43" spans="1:12">
      <c r="A43" s="18"/>
      <c r="B43" t="s">
        <v>59</v>
      </c>
      <c r="C43" s="14" t="s">
        <v>1348</v>
      </c>
      <c r="D43" s="14" t="s">
        <v>47</v>
      </c>
      <c r="E43" s="14">
        <v>40777043</v>
      </c>
      <c r="F43" s="14" t="s">
        <v>1349</v>
      </c>
      <c r="G43" s="14" t="s">
        <v>56</v>
      </c>
      <c r="H43" s="14" t="s">
        <v>54</v>
      </c>
      <c r="I43" s="14" t="s">
        <v>1367</v>
      </c>
      <c r="J43" s="14">
        <v>253</v>
      </c>
      <c r="K43" s="14">
        <v>212.08</v>
      </c>
      <c r="L43" s="14">
        <v>40.92</v>
      </c>
    </row>
    <row r="44" spans="1:12">
      <c r="A44" s="18"/>
      <c r="B44" t="s">
        <v>59</v>
      </c>
      <c r="C44" s="14" t="s">
        <v>1348</v>
      </c>
      <c r="D44" s="14" t="s">
        <v>22</v>
      </c>
      <c r="E44" s="14">
        <v>40779167</v>
      </c>
      <c r="F44" s="14" t="s">
        <v>22</v>
      </c>
      <c r="G44" s="14" t="s">
        <v>1353</v>
      </c>
      <c r="H44" s="14" t="s">
        <v>1352</v>
      </c>
      <c r="I44" s="14">
        <v>39132022857</v>
      </c>
      <c r="J44" s="14">
        <v>146.85</v>
      </c>
      <c r="K44" s="14">
        <v>119.99</v>
      </c>
      <c r="L44" s="14">
        <v>26.86</v>
      </c>
    </row>
    <row r="45" spans="1:12">
      <c r="A45" s="18"/>
      <c r="B45" t="s">
        <v>59</v>
      </c>
      <c r="C45" s="14" t="s">
        <v>1348</v>
      </c>
      <c r="D45" s="14" t="s">
        <v>1354</v>
      </c>
      <c r="E45" s="14">
        <v>40780239</v>
      </c>
      <c r="F45" s="14" t="s">
        <v>1354</v>
      </c>
      <c r="G45" s="14" t="s">
        <v>1355</v>
      </c>
      <c r="H45" s="14" t="s">
        <v>1356</v>
      </c>
      <c r="I45" s="14" t="s">
        <v>1357</v>
      </c>
      <c r="J45" s="14">
        <v>285</v>
      </c>
      <c r="K45" s="14">
        <v>214.3</v>
      </c>
      <c r="L45" s="14">
        <v>70.7</v>
      </c>
    </row>
    <row r="46" spans="1:12">
      <c r="A46" s="18"/>
      <c r="B46" t="s">
        <v>166</v>
      </c>
      <c r="C46" s="14" t="s">
        <v>1358</v>
      </c>
      <c r="D46" s="14" t="s">
        <v>1039</v>
      </c>
      <c r="E46" s="14">
        <v>40792809</v>
      </c>
      <c r="F46" s="14" t="s">
        <v>1039</v>
      </c>
      <c r="G46" s="14" t="s">
        <v>1359</v>
      </c>
      <c r="H46" s="14" t="s">
        <v>1362</v>
      </c>
      <c r="I46" s="14"/>
      <c r="J46" s="14">
        <v>675</v>
      </c>
      <c r="K46" s="14">
        <v>450</v>
      </c>
      <c r="L46" s="14">
        <v>225</v>
      </c>
    </row>
    <row r="47" spans="1:12">
      <c r="A47" s="18"/>
      <c r="B47" t="s">
        <v>59</v>
      </c>
      <c r="C47" s="14" t="s">
        <v>1358</v>
      </c>
      <c r="D47" s="14" t="s">
        <v>1039</v>
      </c>
      <c r="E47" s="14">
        <v>40794523</v>
      </c>
      <c r="F47" s="14" t="s">
        <v>1360</v>
      </c>
      <c r="G47" s="14" t="s">
        <v>1039</v>
      </c>
      <c r="H47" s="14" t="s">
        <v>54</v>
      </c>
      <c r="I47" s="14">
        <v>1271155575</v>
      </c>
      <c r="J47" s="14">
        <v>600</v>
      </c>
      <c r="K47" s="14">
        <v>835.51</v>
      </c>
      <c r="L47" s="14">
        <v>-235.51</v>
      </c>
    </row>
    <row r="48" spans="1:12">
      <c r="A48" s="18"/>
      <c r="B48" t="s">
        <v>59</v>
      </c>
      <c r="C48" s="14" t="s">
        <v>1358</v>
      </c>
      <c r="D48" s="14" t="s">
        <v>1039</v>
      </c>
      <c r="E48" s="14">
        <v>40794673</v>
      </c>
      <c r="F48" s="14" t="s">
        <v>1360</v>
      </c>
      <c r="G48" s="14" t="s">
        <v>1039</v>
      </c>
      <c r="H48" s="14" t="s">
        <v>49</v>
      </c>
      <c r="I48" s="14" t="s">
        <v>1365</v>
      </c>
      <c r="J48" s="14">
        <v>260</v>
      </c>
      <c r="K48" s="14">
        <v>190.68</v>
      </c>
      <c r="L48" s="14">
        <v>69.319999999999993</v>
      </c>
    </row>
    <row r="49" spans="1:12">
      <c r="A49" s="18"/>
      <c r="B49" t="s">
        <v>59</v>
      </c>
      <c r="C49" s="14" t="s">
        <v>1358</v>
      </c>
      <c r="D49" s="14" t="s">
        <v>1361</v>
      </c>
      <c r="E49" s="14">
        <v>40795126</v>
      </c>
      <c r="F49" s="14" t="s">
        <v>52</v>
      </c>
      <c r="G49" s="14" t="s">
        <v>53</v>
      </c>
      <c r="H49" s="14" t="s">
        <v>134</v>
      </c>
      <c r="I49" s="69" t="s">
        <v>1374</v>
      </c>
      <c r="J49" s="14">
        <v>975</v>
      </c>
      <c r="K49" s="14">
        <v>956</v>
      </c>
      <c r="L49" s="14">
        <v>19</v>
      </c>
    </row>
    <row r="50" spans="1:12">
      <c r="A50" s="18"/>
      <c r="B50" t="s">
        <v>59</v>
      </c>
      <c r="C50" s="14" t="s">
        <v>1358</v>
      </c>
      <c r="D50" s="14" t="s">
        <v>22</v>
      </c>
      <c r="E50" s="14">
        <v>40797879</v>
      </c>
      <c r="F50" s="14" t="s">
        <v>1363</v>
      </c>
      <c r="G50" s="14" t="s">
        <v>1364</v>
      </c>
      <c r="H50" s="14" t="s">
        <v>132</v>
      </c>
      <c r="I50" s="14">
        <v>180703202</v>
      </c>
      <c r="J50" s="14">
        <v>247.83</v>
      </c>
      <c r="K50" s="14">
        <v>236.35</v>
      </c>
      <c r="L50" s="14">
        <v>11.48</v>
      </c>
    </row>
    <row r="51" spans="1:12">
      <c r="A51" s="18"/>
      <c r="B51" t="s">
        <v>59</v>
      </c>
      <c r="C51" s="14" t="s">
        <v>1358</v>
      </c>
      <c r="D51" s="14" t="s">
        <v>129</v>
      </c>
      <c r="E51" s="14">
        <v>40802282</v>
      </c>
      <c r="F51" s="14" t="s">
        <v>40</v>
      </c>
      <c r="G51" s="14" t="s">
        <v>267</v>
      </c>
      <c r="H51" s="14" t="s">
        <v>1069</v>
      </c>
      <c r="I51" s="14">
        <v>7944983362</v>
      </c>
      <c r="J51" s="14">
        <v>345</v>
      </c>
      <c r="K51" s="14">
        <v>139.22</v>
      </c>
      <c r="L51" s="14">
        <v>205.78</v>
      </c>
    </row>
    <row r="52" spans="1:12">
      <c r="A52" s="18"/>
      <c r="B52" t="s">
        <v>166</v>
      </c>
      <c r="C52" s="14" t="s">
        <v>1369</v>
      </c>
      <c r="D52" s="14" t="s">
        <v>1233</v>
      </c>
      <c r="E52" s="14">
        <v>40814726</v>
      </c>
      <c r="F52" s="14" t="s">
        <v>1233</v>
      </c>
      <c r="G52" s="14" t="s">
        <v>1368</v>
      </c>
      <c r="H52" s="14"/>
      <c r="I52" s="14"/>
      <c r="J52" s="14">
        <v>400</v>
      </c>
      <c r="K52" s="14">
        <v>300</v>
      </c>
      <c r="L52" s="14">
        <v>100</v>
      </c>
    </row>
    <row r="53" spans="1:12">
      <c r="A53" s="18"/>
      <c r="B53" t="s">
        <v>59</v>
      </c>
      <c r="C53" s="14" t="s">
        <v>1369</v>
      </c>
      <c r="D53" s="14" t="s">
        <v>22</v>
      </c>
      <c r="E53" s="14">
        <v>40814731</v>
      </c>
      <c r="F53" s="14" t="s">
        <v>22</v>
      </c>
      <c r="G53" s="14" t="s">
        <v>120</v>
      </c>
      <c r="H53" s="14" t="s">
        <v>54</v>
      </c>
      <c r="I53" s="14">
        <v>2110784191</v>
      </c>
      <c r="J53" s="14">
        <v>317.83999999999997</v>
      </c>
      <c r="K53" s="14">
        <v>274.22000000000003</v>
      </c>
      <c r="L53" s="14">
        <v>43.62</v>
      </c>
    </row>
    <row r="54" spans="1:12">
      <c r="A54" s="18"/>
      <c r="B54" t="s">
        <v>59</v>
      </c>
      <c r="C54" s="14" t="s">
        <v>1370</v>
      </c>
      <c r="D54" s="14" t="s">
        <v>1371</v>
      </c>
      <c r="E54" s="14">
        <v>40833975</v>
      </c>
      <c r="F54" s="14" t="s">
        <v>1372</v>
      </c>
      <c r="G54" s="14" t="s">
        <v>1373</v>
      </c>
      <c r="H54" s="14" t="s">
        <v>994</v>
      </c>
      <c r="I54" s="14" t="s">
        <v>1375</v>
      </c>
      <c r="J54" s="14">
        <v>475</v>
      </c>
      <c r="K54" s="14">
        <v>349.41</v>
      </c>
      <c r="L54" s="14">
        <v>125.59</v>
      </c>
    </row>
    <row r="55" spans="1:12">
      <c r="A55" s="18"/>
      <c r="B55" t="s">
        <v>59</v>
      </c>
      <c r="C55" s="14" t="s">
        <v>1377</v>
      </c>
      <c r="D55" s="14" t="s">
        <v>1306</v>
      </c>
      <c r="E55" s="14">
        <v>40857579</v>
      </c>
      <c r="F55" s="14" t="s">
        <v>1269</v>
      </c>
      <c r="G55" s="14" t="s">
        <v>1378</v>
      </c>
      <c r="H55" s="14" t="s">
        <v>1379</v>
      </c>
      <c r="I55" s="14">
        <v>32641544</v>
      </c>
      <c r="J55" s="14">
        <v>181</v>
      </c>
      <c r="K55" s="14">
        <v>131.05000000000001</v>
      </c>
      <c r="L55" s="14">
        <v>49.95</v>
      </c>
    </row>
    <row r="56" spans="1:12">
      <c r="A56" s="18"/>
      <c r="B56" t="s">
        <v>59</v>
      </c>
      <c r="C56" s="14" t="s">
        <v>1377</v>
      </c>
      <c r="D56" s="14" t="s">
        <v>22</v>
      </c>
      <c r="E56" s="14">
        <v>40860087</v>
      </c>
      <c r="F56" s="14" t="s">
        <v>22</v>
      </c>
      <c r="G56" s="14" t="s">
        <v>1380</v>
      </c>
      <c r="H56" s="14" t="s">
        <v>1352</v>
      </c>
      <c r="I56" s="14">
        <v>39132221180</v>
      </c>
      <c r="J56" s="14">
        <v>237.64</v>
      </c>
      <c r="K56" s="14">
        <v>202.32</v>
      </c>
      <c r="L56" s="14">
        <v>35.32</v>
      </c>
    </row>
    <row r="57" spans="1:12">
      <c r="A57" s="18"/>
      <c r="B57" t="s">
        <v>59</v>
      </c>
      <c r="C57" s="14" t="s">
        <v>1381</v>
      </c>
      <c r="D57" s="14" t="s">
        <v>89</v>
      </c>
      <c r="E57" s="14">
        <v>40865164</v>
      </c>
      <c r="F57" s="14" t="s">
        <v>89</v>
      </c>
      <c r="G57" s="14" t="s">
        <v>1382</v>
      </c>
      <c r="H57" s="14" t="s">
        <v>57</v>
      </c>
      <c r="I57" s="14">
        <v>737978555</v>
      </c>
      <c r="J57" s="14">
        <v>199.13</v>
      </c>
      <c r="K57" s="14">
        <v>157.31</v>
      </c>
      <c r="L57" s="14">
        <v>41.82</v>
      </c>
    </row>
    <row r="58" spans="1:12">
      <c r="A58" s="18"/>
      <c r="B58" t="s">
        <v>59</v>
      </c>
      <c r="C58" s="14" t="s">
        <v>1381</v>
      </c>
      <c r="D58" s="14" t="s">
        <v>686</v>
      </c>
      <c r="E58" s="14">
        <v>40865932</v>
      </c>
      <c r="F58" s="14" t="s">
        <v>686</v>
      </c>
      <c r="G58" s="14" t="s">
        <v>902</v>
      </c>
      <c r="H58" s="14" t="s">
        <v>49</v>
      </c>
      <c r="I58" s="14" t="s">
        <v>1403</v>
      </c>
      <c r="J58" s="14">
        <v>247.49</v>
      </c>
      <c r="K58" s="14">
        <v>203.8</v>
      </c>
      <c r="L58" s="14">
        <v>43.69</v>
      </c>
    </row>
    <row r="59" spans="1:12">
      <c r="A59" s="18"/>
      <c r="B59" t="s">
        <v>249</v>
      </c>
      <c r="C59" s="14" t="s">
        <v>1381</v>
      </c>
      <c r="D59" s="14" t="s">
        <v>247</v>
      </c>
      <c r="E59" s="14">
        <v>40869899</v>
      </c>
      <c r="F59" s="14" t="s">
        <v>247</v>
      </c>
      <c r="G59" s="14" t="s">
        <v>1383</v>
      </c>
      <c r="H59" s="14" t="s">
        <v>1384</v>
      </c>
      <c r="I59" s="14"/>
      <c r="J59" s="14">
        <v>1500</v>
      </c>
      <c r="K59" s="14">
        <v>1200</v>
      </c>
      <c r="L59" s="14">
        <v>300</v>
      </c>
    </row>
    <row r="60" spans="1:12">
      <c r="A60" s="18"/>
      <c r="B60" t="s">
        <v>59</v>
      </c>
      <c r="C60" s="14" t="s">
        <v>1381</v>
      </c>
      <c r="D60" s="14" t="s">
        <v>47</v>
      </c>
      <c r="E60" s="14">
        <v>40873487</v>
      </c>
      <c r="F60" s="14" t="s">
        <v>1349</v>
      </c>
      <c r="G60" s="14" t="s">
        <v>1385</v>
      </c>
      <c r="H60" s="14" t="s">
        <v>132</v>
      </c>
      <c r="I60" s="14">
        <v>222603894</v>
      </c>
      <c r="J60" s="14">
        <v>306</v>
      </c>
      <c r="K60" s="32">
        <v>263.14</v>
      </c>
      <c r="L60" s="14">
        <v>42.86</v>
      </c>
    </row>
    <row r="61" spans="1:12">
      <c r="A61" s="18"/>
      <c r="B61" t="s">
        <v>59</v>
      </c>
      <c r="C61" s="14" t="s">
        <v>1381</v>
      </c>
      <c r="D61" s="14" t="s">
        <v>1214</v>
      </c>
      <c r="E61" s="14">
        <v>40874063</v>
      </c>
      <c r="F61" s="14" t="s">
        <v>1386</v>
      </c>
      <c r="G61" s="14" t="s">
        <v>1387</v>
      </c>
      <c r="H61" s="14" t="s">
        <v>333</v>
      </c>
      <c r="I61" s="14" t="s">
        <v>1404</v>
      </c>
      <c r="J61" s="14">
        <v>199</v>
      </c>
      <c r="K61" s="14">
        <v>164.35</v>
      </c>
      <c r="L61" s="14">
        <v>34.65</v>
      </c>
    </row>
    <row r="62" spans="1:12">
      <c r="A62" s="18"/>
      <c r="B62" t="s">
        <v>59</v>
      </c>
      <c r="C62" s="14" t="s">
        <v>1381</v>
      </c>
      <c r="D62" s="14" t="s">
        <v>573</v>
      </c>
      <c r="E62" s="14">
        <v>40875959</v>
      </c>
      <c r="F62" s="14" t="s">
        <v>1388</v>
      </c>
      <c r="G62" s="14" t="s">
        <v>1266</v>
      </c>
      <c r="H62" s="14" t="s">
        <v>1389</v>
      </c>
      <c r="I62" s="14">
        <v>5420282991</v>
      </c>
      <c r="J62" s="14">
        <v>1868</v>
      </c>
      <c r="K62" s="14">
        <v>1616.2</v>
      </c>
      <c r="L62" s="14">
        <v>291.8</v>
      </c>
    </row>
    <row r="63" spans="1:12">
      <c r="A63" s="18"/>
      <c r="B63" t="s">
        <v>59</v>
      </c>
      <c r="C63" s="14" t="s">
        <v>1381</v>
      </c>
      <c r="D63" s="14" t="s">
        <v>352</v>
      </c>
      <c r="E63" s="14">
        <v>40878166</v>
      </c>
      <c r="F63" s="14" t="s">
        <v>353</v>
      </c>
      <c r="G63" s="14" t="s">
        <v>1390</v>
      </c>
      <c r="H63" s="14" t="s">
        <v>132</v>
      </c>
      <c r="I63" s="14">
        <v>556813935</v>
      </c>
      <c r="J63" s="14">
        <v>393.68</v>
      </c>
      <c r="K63" s="14">
        <v>313.77999999999997</v>
      </c>
      <c r="L63" s="14">
        <v>79.900000000000006</v>
      </c>
    </row>
    <row r="64" spans="1:12">
      <c r="A64" s="18"/>
      <c r="B64" t="s">
        <v>59</v>
      </c>
      <c r="C64" s="14" t="s">
        <v>1391</v>
      </c>
      <c r="D64" s="14" t="s">
        <v>1310</v>
      </c>
      <c r="E64" s="14">
        <v>40882980</v>
      </c>
      <c r="F64" s="14" t="s">
        <v>947</v>
      </c>
      <c r="G64" s="14" t="s">
        <v>808</v>
      </c>
      <c r="H64" s="14" t="s">
        <v>57</v>
      </c>
      <c r="I64" s="14">
        <v>737832583</v>
      </c>
      <c r="J64" s="14">
        <v>316.73</v>
      </c>
      <c r="K64" s="14">
        <v>275.56</v>
      </c>
      <c r="L64" s="14">
        <v>41.17</v>
      </c>
    </row>
    <row r="65" spans="1:12">
      <c r="A65" s="18"/>
      <c r="B65" t="s">
        <v>59</v>
      </c>
      <c r="C65" s="14" t="s">
        <v>1391</v>
      </c>
      <c r="D65" s="14" t="s">
        <v>89</v>
      </c>
      <c r="E65" s="14">
        <v>40888365</v>
      </c>
      <c r="F65" s="14" t="s">
        <v>1392</v>
      </c>
      <c r="G65" s="14" t="s">
        <v>89</v>
      </c>
      <c r="H65" s="14" t="s">
        <v>529</v>
      </c>
      <c r="I65" s="14">
        <v>16867943</v>
      </c>
      <c r="J65" s="14">
        <v>244.91</v>
      </c>
      <c r="K65" s="14">
        <v>203.27</v>
      </c>
      <c r="L65" s="14">
        <v>41.64</v>
      </c>
    </row>
    <row r="66" spans="1:12">
      <c r="A66" s="18"/>
      <c r="B66" t="s">
        <v>59</v>
      </c>
      <c r="C66" s="14" t="s">
        <v>1391</v>
      </c>
      <c r="D66" s="14" t="s">
        <v>1310</v>
      </c>
      <c r="E66" s="14">
        <v>40891840</v>
      </c>
      <c r="F66" s="14" t="s">
        <v>1393</v>
      </c>
      <c r="G66" s="14" t="s">
        <v>808</v>
      </c>
      <c r="H66" s="14" t="s">
        <v>333</v>
      </c>
      <c r="I66" s="14" t="s">
        <v>1394</v>
      </c>
      <c r="J66" s="14">
        <v>291.17</v>
      </c>
      <c r="K66" s="14">
        <v>259.77999999999997</v>
      </c>
      <c r="L66" s="14">
        <v>31.39</v>
      </c>
    </row>
    <row r="67" spans="1:12">
      <c r="A67" s="18"/>
      <c r="B67" t="s">
        <v>59</v>
      </c>
      <c r="C67" s="14" t="s">
        <v>1391</v>
      </c>
      <c r="D67" s="14" t="s">
        <v>22</v>
      </c>
      <c r="E67" s="14">
        <v>40895466</v>
      </c>
      <c r="F67" s="14" t="s">
        <v>22</v>
      </c>
      <c r="G67" s="14" t="s">
        <v>1395</v>
      </c>
      <c r="H67" s="14" t="s">
        <v>1352</v>
      </c>
      <c r="I67" s="14">
        <v>39130317487</v>
      </c>
      <c r="J67" s="14">
        <v>155.44999999999999</v>
      </c>
      <c r="K67" s="14">
        <v>128.59</v>
      </c>
      <c r="L67" s="14">
        <v>26.86</v>
      </c>
    </row>
    <row r="68" spans="1:12">
      <c r="A68" s="18" t="s">
        <v>1471</v>
      </c>
      <c r="B68" t="s">
        <v>59</v>
      </c>
      <c r="C68" s="14" t="s">
        <v>1396</v>
      </c>
      <c r="D68" s="14" t="s">
        <v>1300</v>
      </c>
      <c r="E68" s="14">
        <v>40910957</v>
      </c>
      <c r="F68" s="14" t="s">
        <v>1397</v>
      </c>
      <c r="G68" s="14" t="s">
        <v>1398</v>
      </c>
      <c r="H68" s="14" t="s">
        <v>1399</v>
      </c>
      <c r="I68" s="14" t="s">
        <v>1417</v>
      </c>
      <c r="J68" s="14">
        <v>100.46</v>
      </c>
      <c r="K68" s="14">
        <v>84.39</v>
      </c>
      <c r="L68" s="14">
        <v>16.07</v>
      </c>
    </row>
    <row r="69" spans="1:12">
      <c r="A69" s="18"/>
      <c r="B69" t="s">
        <v>59</v>
      </c>
      <c r="C69" s="14" t="s">
        <v>1396</v>
      </c>
      <c r="D69" s="14" t="s">
        <v>22</v>
      </c>
      <c r="E69" s="14">
        <v>40915818</v>
      </c>
      <c r="F69" s="14" t="s">
        <v>709</v>
      </c>
      <c r="G69" s="14" t="s">
        <v>879</v>
      </c>
      <c r="H69" s="14" t="s">
        <v>1400</v>
      </c>
      <c r="I69" s="14">
        <v>160353515</v>
      </c>
      <c r="J69" s="14">
        <v>321.33999999999997</v>
      </c>
      <c r="K69" s="14">
        <v>273.81</v>
      </c>
      <c r="L69" s="14">
        <v>44.53</v>
      </c>
    </row>
    <row r="70" spans="1:12">
      <c r="A70" s="18"/>
      <c r="B70" t="s">
        <v>59</v>
      </c>
      <c r="C70" s="14" t="s">
        <v>1396</v>
      </c>
      <c r="D70" s="14" t="s">
        <v>22</v>
      </c>
      <c r="E70" s="14">
        <v>40916287</v>
      </c>
      <c r="F70" s="14" t="s">
        <v>22</v>
      </c>
      <c r="G70" s="14" t="s">
        <v>879</v>
      </c>
      <c r="H70" s="14" t="s">
        <v>1352</v>
      </c>
      <c r="I70" s="14">
        <v>39130351265</v>
      </c>
      <c r="J70" s="14">
        <v>258.99</v>
      </c>
      <c r="K70" s="14">
        <v>220.68</v>
      </c>
      <c r="L70" s="14">
        <v>38.31</v>
      </c>
    </row>
    <row r="71" spans="1:12">
      <c r="A71" s="18"/>
      <c r="B71" t="s">
        <v>59</v>
      </c>
      <c r="C71" s="14" t="s">
        <v>1396</v>
      </c>
      <c r="D71" s="14" t="s">
        <v>573</v>
      </c>
      <c r="E71" s="14">
        <v>40912805</v>
      </c>
      <c r="F71" s="14" t="s">
        <v>541</v>
      </c>
      <c r="G71" s="14" t="s">
        <v>463</v>
      </c>
      <c r="H71" s="14" t="s">
        <v>333</v>
      </c>
      <c r="I71" s="14" t="s">
        <v>1411</v>
      </c>
      <c r="J71" s="14">
        <v>405</v>
      </c>
      <c r="K71" s="14">
        <v>324.64999999999998</v>
      </c>
      <c r="L71" s="14">
        <v>80.349999999999994</v>
      </c>
    </row>
    <row r="72" spans="1:12">
      <c r="A72" s="18"/>
      <c r="B72" t="s">
        <v>59</v>
      </c>
      <c r="C72" s="14" t="s">
        <v>1396</v>
      </c>
      <c r="D72" s="14" t="s">
        <v>1401</v>
      </c>
      <c r="E72" s="14">
        <v>40884440</v>
      </c>
      <c r="F72" s="14" t="s">
        <v>1401</v>
      </c>
      <c r="G72" s="14" t="s">
        <v>1402</v>
      </c>
      <c r="H72" s="14" t="s">
        <v>1352</v>
      </c>
      <c r="I72" s="14">
        <v>39006795740</v>
      </c>
      <c r="J72" s="14">
        <v>147.13999999999999</v>
      </c>
      <c r="K72" s="14">
        <v>115.68</v>
      </c>
      <c r="L72" s="14">
        <v>58.46</v>
      </c>
    </row>
    <row r="73" spans="1:12">
      <c r="A73" s="18"/>
      <c r="B73" t="s">
        <v>59</v>
      </c>
      <c r="C73" s="14" t="s">
        <v>1406</v>
      </c>
      <c r="D73" s="14" t="s">
        <v>1326</v>
      </c>
      <c r="E73" s="14">
        <v>40922414</v>
      </c>
      <c r="F73" s="14" t="s">
        <v>1327</v>
      </c>
      <c r="G73" s="14" t="s">
        <v>1328</v>
      </c>
      <c r="H73" s="14" t="s">
        <v>1309</v>
      </c>
      <c r="I73" s="14">
        <v>660513</v>
      </c>
      <c r="J73" s="14">
        <v>460</v>
      </c>
      <c r="K73" s="14">
        <v>325.95999999999998</v>
      </c>
      <c r="L73" s="14">
        <v>134.04</v>
      </c>
    </row>
    <row r="74" spans="1:12">
      <c r="A74" s="18" t="s">
        <v>1449</v>
      </c>
      <c r="B74" t="s">
        <v>59</v>
      </c>
      <c r="C74" s="14" t="s">
        <v>1406</v>
      </c>
      <c r="D74" s="14" t="s">
        <v>22</v>
      </c>
      <c r="E74" s="14">
        <v>40931644</v>
      </c>
      <c r="F74" s="14" t="s">
        <v>22</v>
      </c>
      <c r="G74" s="14" t="s">
        <v>782</v>
      </c>
      <c r="H74" s="14" t="s">
        <v>444</v>
      </c>
      <c r="I74" s="14">
        <v>201007795</v>
      </c>
      <c r="J74" s="14">
        <v>245.6</v>
      </c>
      <c r="K74" s="14">
        <v>256.7</v>
      </c>
      <c r="L74" s="14">
        <v>13.9</v>
      </c>
    </row>
    <row r="75" spans="1:12">
      <c r="A75" s="18"/>
      <c r="B75" t="s">
        <v>59</v>
      </c>
      <c r="C75" s="14" t="s">
        <v>1406</v>
      </c>
      <c r="D75" s="14" t="s">
        <v>359</v>
      </c>
      <c r="E75" s="14">
        <v>40932358</v>
      </c>
      <c r="F75" s="14" t="s">
        <v>359</v>
      </c>
      <c r="G75" s="14" t="s">
        <v>1407</v>
      </c>
      <c r="H75" s="14" t="s">
        <v>132</v>
      </c>
      <c r="I75" s="14">
        <v>872952651</v>
      </c>
      <c r="J75" s="14">
        <v>200</v>
      </c>
      <c r="K75" s="14">
        <v>156.78</v>
      </c>
      <c r="L75" s="14">
        <v>43.22</v>
      </c>
    </row>
    <row r="76" spans="1:12">
      <c r="A76" s="18"/>
      <c r="B76" t="s">
        <v>59</v>
      </c>
      <c r="C76" s="14" t="s">
        <v>1406</v>
      </c>
      <c r="D76" s="14" t="s">
        <v>1300</v>
      </c>
      <c r="E76" s="14">
        <v>40932873</v>
      </c>
      <c r="F76" s="14" t="s">
        <v>1397</v>
      </c>
      <c r="G76" s="14" t="s">
        <v>1408</v>
      </c>
      <c r="H76" s="14" t="s">
        <v>1313</v>
      </c>
      <c r="I76" s="14">
        <v>467685715</v>
      </c>
      <c r="J76" s="14">
        <v>688.3</v>
      </c>
      <c r="K76" s="14">
        <v>646.1</v>
      </c>
      <c r="L76" s="14">
        <v>42.2</v>
      </c>
    </row>
    <row r="77" spans="1:12">
      <c r="A77" s="18"/>
      <c r="B77" t="s">
        <v>59</v>
      </c>
      <c r="C77" s="14" t="s">
        <v>1409</v>
      </c>
      <c r="D77" s="14" t="s">
        <v>1326</v>
      </c>
      <c r="E77" s="14">
        <v>40941068</v>
      </c>
      <c r="F77" s="14" t="s">
        <v>1327</v>
      </c>
      <c r="G77" s="14" t="s">
        <v>1410</v>
      </c>
      <c r="H77" s="14" t="s">
        <v>192</v>
      </c>
      <c r="I77" s="14">
        <v>4673997950</v>
      </c>
      <c r="J77" s="14">
        <v>275</v>
      </c>
      <c r="K77" s="14">
        <v>186.62</v>
      </c>
      <c r="L77" s="14">
        <v>88.38</v>
      </c>
    </row>
    <row r="78" spans="1:12">
      <c r="A78" s="18"/>
      <c r="B78" t="s">
        <v>166</v>
      </c>
      <c r="C78" s="14" t="s">
        <v>1409</v>
      </c>
      <c r="D78" s="14" t="s">
        <v>573</v>
      </c>
      <c r="E78" s="14">
        <v>40950691</v>
      </c>
      <c r="F78" s="14" t="s">
        <v>628</v>
      </c>
      <c r="G78" s="14" t="s">
        <v>1413</v>
      </c>
      <c r="H78" s="14" t="s">
        <v>54</v>
      </c>
      <c r="I78" s="14">
        <v>2971893504</v>
      </c>
      <c r="J78" s="14">
        <v>5100</v>
      </c>
      <c r="K78" s="14">
        <v>4832</v>
      </c>
      <c r="L78" s="14">
        <v>268</v>
      </c>
    </row>
    <row r="79" spans="1:12">
      <c r="A79" s="67"/>
      <c r="B79" t="s">
        <v>59</v>
      </c>
      <c r="C79" s="14" t="s">
        <v>1409</v>
      </c>
      <c r="D79" s="14" t="s">
        <v>22</v>
      </c>
      <c r="E79" s="14">
        <v>40953776</v>
      </c>
      <c r="F79" s="14" t="s">
        <v>22</v>
      </c>
      <c r="G79" s="14" t="s">
        <v>120</v>
      </c>
      <c r="H79" s="14" t="s">
        <v>54</v>
      </c>
      <c r="I79" s="14">
        <v>2110824239</v>
      </c>
      <c r="J79" s="14">
        <v>225.03</v>
      </c>
      <c r="K79" s="14">
        <v>241.87</v>
      </c>
      <c r="L79" s="14">
        <v>-16.84</v>
      </c>
    </row>
    <row r="80" spans="1:12">
      <c r="A80" s="18"/>
      <c r="B80" t="s">
        <v>59</v>
      </c>
      <c r="C80" s="14" t="s">
        <v>1409</v>
      </c>
      <c r="D80" s="14" t="s">
        <v>1414</v>
      </c>
      <c r="E80" s="14">
        <v>40955275</v>
      </c>
      <c r="F80" s="14" t="s">
        <v>1415</v>
      </c>
      <c r="G80" s="14" t="s">
        <v>1414</v>
      </c>
      <c r="H80" s="14" t="s">
        <v>622</v>
      </c>
      <c r="I80" s="14">
        <v>54555630</v>
      </c>
      <c r="J80" s="14">
        <v>617</v>
      </c>
      <c r="K80" s="14">
        <v>520.22</v>
      </c>
      <c r="L80" s="14">
        <v>96.78</v>
      </c>
    </row>
    <row r="81" spans="1:12">
      <c r="A81" s="18"/>
      <c r="B81" t="s">
        <v>59</v>
      </c>
      <c r="C81" s="14" t="s">
        <v>1409</v>
      </c>
      <c r="D81" s="14" t="s">
        <v>686</v>
      </c>
      <c r="E81" s="14">
        <v>40956055</v>
      </c>
      <c r="F81" s="14" t="s">
        <v>686</v>
      </c>
      <c r="G81" s="14" t="s">
        <v>1416</v>
      </c>
      <c r="H81" s="14" t="s">
        <v>144</v>
      </c>
      <c r="I81" s="14">
        <v>480058619</v>
      </c>
      <c r="J81" s="14">
        <v>327.58999999999997</v>
      </c>
      <c r="K81" s="14">
        <v>237.75</v>
      </c>
      <c r="L81" s="14">
        <v>89.84</v>
      </c>
    </row>
    <row r="82" spans="1:12">
      <c r="A82" s="18"/>
      <c r="B82" t="s">
        <v>59</v>
      </c>
      <c r="C82" s="14" t="s">
        <v>1419</v>
      </c>
      <c r="D82" s="14" t="s">
        <v>1219</v>
      </c>
      <c r="E82" s="14">
        <v>40967529</v>
      </c>
      <c r="F82" s="14" t="s">
        <v>1219</v>
      </c>
      <c r="G82" s="14" t="s">
        <v>1418</v>
      </c>
      <c r="H82" s="14" t="s">
        <v>1379</v>
      </c>
      <c r="I82" s="14">
        <v>32695085</v>
      </c>
      <c r="J82" s="14">
        <v>1015</v>
      </c>
      <c r="K82" s="14">
        <v>888.6</v>
      </c>
      <c r="L82" s="14">
        <v>126.4</v>
      </c>
    </row>
    <row r="83" spans="1:12">
      <c r="A83" s="67"/>
      <c r="B83" t="s">
        <v>59</v>
      </c>
      <c r="C83" s="14" t="s">
        <v>1419</v>
      </c>
      <c r="D83" s="14" t="s">
        <v>1361</v>
      </c>
      <c r="E83" s="14">
        <v>40974363</v>
      </c>
      <c r="F83" s="14" t="s">
        <v>645</v>
      </c>
      <c r="G83" s="14" t="s">
        <v>52</v>
      </c>
      <c r="H83" s="14" t="s">
        <v>140</v>
      </c>
      <c r="I83" s="14">
        <v>1077713249</v>
      </c>
      <c r="J83" s="14">
        <v>285</v>
      </c>
      <c r="K83" s="14">
        <v>244.3</v>
      </c>
      <c r="L83" s="14">
        <v>40.700000000000003</v>
      </c>
    </row>
    <row r="84" spans="1:12">
      <c r="A84" s="18"/>
      <c r="B84" t="s">
        <v>59</v>
      </c>
      <c r="C84" s="14" t="s">
        <v>1419</v>
      </c>
      <c r="D84" s="14" t="s">
        <v>359</v>
      </c>
      <c r="E84" s="14">
        <v>40976294</v>
      </c>
      <c r="F84" s="14" t="s">
        <v>359</v>
      </c>
      <c r="G84" s="14" t="s">
        <v>1420</v>
      </c>
      <c r="H84" s="14" t="s">
        <v>163</v>
      </c>
      <c r="I84" s="14">
        <v>4289002561</v>
      </c>
      <c r="J84" s="14">
        <v>184</v>
      </c>
      <c r="K84" s="14">
        <v>142.75</v>
      </c>
      <c r="L84" s="14">
        <v>41.25</v>
      </c>
    </row>
    <row r="85" spans="1:12">
      <c r="A85" s="18"/>
      <c r="B85" t="s">
        <v>166</v>
      </c>
      <c r="C85" s="14" t="s">
        <v>1421</v>
      </c>
      <c r="D85" s="14" t="s">
        <v>177</v>
      </c>
      <c r="E85" s="14">
        <v>40981797</v>
      </c>
      <c r="F85" s="14" t="s">
        <v>1422</v>
      </c>
      <c r="G85" s="14" t="s">
        <v>1423</v>
      </c>
      <c r="H85" s="14" t="s">
        <v>192</v>
      </c>
      <c r="I85" s="14">
        <v>7605302871</v>
      </c>
      <c r="J85" s="14">
        <v>1570</v>
      </c>
      <c r="K85" s="14">
        <v>1270.2</v>
      </c>
      <c r="L85" s="14">
        <v>299.8</v>
      </c>
    </row>
    <row r="86" spans="1:12">
      <c r="A86" s="18"/>
      <c r="B86" t="s">
        <v>166</v>
      </c>
      <c r="C86" s="14" t="s">
        <v>1421</v>
      </c>
      <c r="D86" s="14" t="s">
        <v>1039</v>
      </c>
      <c r="E86" s="14">
        <v>40986527</v>
      </c>
      <c r="F86" s="14" t="s">
        <v>1039</v>
      </c>
      <c r="G86" s="14" t="s">
        <v>1359</v>
      </c>
      <c r="H86" s="20" t="s">
        <v>1426</v>
      </c>
      <c r="I86" s="20"/>
      <c r="J86" s="14">
        <v>1300</v>
      </c>
      <c r="K86" s="14">
        <v>1000</v>
      </c>
      <c r="L86" s="14">
        <v>300</v>
      </c>
    </row>
    <row r="87" spans="1:12">
      <c r="A87" s="18"/>
      <c r="B87" t="s">
        <v>59</v>
      </c>
      <c r="C87" s="14" t="s">
        <v>1421</v>
      </c>
      <c r="D87" s="14" t="s">
        <v>1424</v>
      </c>
      <c r="E87" s="14">
        <v>40995174</v>
      </c>
      <c r="F87" s="14" t="s">
        <v>1424</v>
      </c>
      <c r="G87" s="14" t="s">
        <v>1425</v>
      </c>
      <c r="H87" s="14" t="s">
        <v>132</v>
      </c>
      <c r="I87" s="14">
        <v>956270044</v>
      </c>
      <c r="J87" s="14">
        <v>372</v>
      </c>
      <c r="K87" s="14">
        <v>331.86</v>
      </c>
      <c r="L87" s="14">
        <v>40.14</v>
      </c>
    </row>
    <row r="88" spans="1:12">
      <c r="A88" s="18"/>
      <c r="B88" t="s">
        <v>59</v>
      </c>
      <c r="C88" s="14" t="s">
        <v>1427</v>
      </c>
      <c r="D88" s="14" t="s">
        <v>686</v>
      </c>
      <c r="E88" s="14">
        <v>41009462</v>
      </c>
      <c r="F88" s="14" t="s">
        <v>1002</v>
      </c>
      <c r="G88" s="14" t="s">
        <v>1428</v>
      </c>
      <c r="H88" s="14" t="s">
        <v>1429</v>
      </c>
      <c r="I88" s="14">
        <v>7968787617</v>
      </c>
      <c r="J88" s="14">
        <v>277.02</v>
      </c>
      <c r="K88" s="14">
        <v>236.06</v>
      </c>
      <c r="L88" s="14">
        <v>40.96</v>
      </c>
    </row>
    <row r="89" spans="1:12">
      <c r="A89" s="18"/>
      <c r="B89" t="s">
        <v>166</v>
      </c>
      <c r="C89" s="14" t="s">
        <v>1427</v>
      </c>
      <c r="D89" s="14" t="s">
        <v>352</v>
      </c>
      <c r="E89" s="14">
        <v>41010528</v>
      </c>
      <c r="F89" s="14" t="s">
        <v>352</v>
      </c>
      <c r="G89" s="14" t="s">
        <v>1430</v>
      </c>
      <c r="H89" s="14" t="s">
        <v>1432</v>
      </c>
      <c r="I89" s="14"/>
      <c r="J89" s="14">
        <v>2900</v>
      </c>
      <c r="K89" s="14">
        <v>2600</v>
      </c>
      <c r="L89" s="14">
        <v>300</v>
      </c>
    </row>
    <row r="90" spans="1:12">
      <c r="A90" s="18"/>
      <c r="B90" t="s">
        <v>166</v>
      </c>
      <c r="C90" s="14" t="s">
        <v>1427</v>
      </c>
      <c r="D90" s="14" t="s">
        <v>352</v>
      </c>
      <c r="E90" s="14">
        <v>41010884</v>
      </c>
      <c r="F90" s="14" t="s">
        <v>352</v>
      </c>
      <c r="G90" s="14" t="s">
        <v>1431</v>
      </c>
      <c r="H90" s="14" t="s">
        <v>1432</v>
      </c>
      <c r="I90" s="14"/>
      <c r="J90" s="14">
        <v>2900</v>
      </c>
      <c r="K90" s="14">
        <v>2600</v>
      </c>
      <c r="L90" s="14">
        <v>300</v>
      </c>
    </row>
    <row r="91" spans="1:12">
      <c r="A91" s="18"/>
      <c r="B91" t="s">
        <v>59</v>
      </c>
      <c r="C91" s="14" t="s">
        <v>1427</v>
      </c>
      <c r="D91" s="14" t="s">
        <v>1433</v>
      </c>
      <c r="E91" s="14">
        <v>41013978</v>
      </c>
      <c r="F91" s="14" t="s">
        <v>1434</v>
      </c>
      <c r="G91" s="14" t="s">
        <v>1433</v>
      </c>
      <c r="H91" s="14" t="s">
        <v>192</v>
      </c>
      <c r="I91" s="14">
        <v>4440428450</v>
      </c>
      <c r="J91" s="14">
        <v>794.44</v>
      </c>
      <c r="K91" s="14">
        <v>685.5</v>
      </c>
      <c r="L91" s="14">
        <v>108.94</v>
      </c>
    </row>
    <row r="92" spans="1:12">
      <c r="A92" s="18"/>
      <c r="B92" t="s">
        <v>59</v>
      </c>
      <c r="C92" s="14" t="s">
        <v>1435</v>
      </c>
      <c r="D92" s="14" t="s">
        <v>1361</v>
      </c>
      <c r="E92" s="14">
        <v>41022982</v>
      </c>
      <c r="F92" s="14" t="s">
        <v>52</v>
      </c>
      <c r="G92" s="14" t="s">
        <v>1436</v>
      </c>
      <c r="H92" s="14" t="s">
        <v>1437</v>
      </c>
      <c r="I92" s="14">
        <v>344805112</v>
      </c>
      <c r="J92" s="14">
        <v>366</v>
      </c>
      <c r="K92" s="14">
        <v>325.41000000000003</v>
      </c>
      <c r="L92" s="14">
        <v>40.590000000000003</v>
      </c>
    </row>
    <row r="93" spans="1:12">
      <c r="A93" s="18"/>
      <c r="B93" t="s">
        <v>59</v>
      </c>
      <c r="C93" s="14" t="s">
        <v>1435</v>
      </c>
      <c r="D93" s="14" t="s">
        <v>984</v>
      </c>
      <c r="E93" s="14">
        <v>41023865</v>
      </c>
      <c r="F93" s="14" t="s">
        <v>984</v>
      </c>
      <c r="G93" s="14" t="s">
        <v>1332</v>
      </c>
      <c r="H93" s="14" t="s">
        <v>600</v>
      </c>
      <c r="I93" s="14">
        <v>3207803490</v>
      </c>
      <c r="J93" s="14">
        <v>1360</v>
      </c>
      <c r="K93" s="14">
        <v>1209.1400000000001</v>
      </c>
      <c r="L93" s="14">
        <v>150.87</v>
      </c>
    </row>
    <row r="94" spans="1:12">
      <c r="A94" s="18"/>
      <c r="B94" t="s">
        <v>59</v>
      </c>
      <c r="C94" s="14" t="s">
        <v>1435</v>
      </c>
      <c r="D94" s="14" t="s">
        <v>22</v>
      </c>
      <c r="E94" s="14">
        <v>41024903</v>
      </c>
      <c r="F94" s="14" t="s">
        <v>22</v>
      </c>
      <c r="G94" s="14" t="s">
        <v>1021</v>
      </c>
      <c r="H94" s="14" t="s">
        <v>1352</v>
      </c>
      <c r="I94" s="14">
        <v>39130312389</v>
      </c>
      <c r="J94" s="14">
        <v>216.9</v>
      </c>
      <c r="K94" s="14">
        <v>191.72</v>
      </c>
      <c r="L94" s="14">
        <v>28.18</v>
      </c>
    </row>
    <row r="95" spans="1:12">
      <c r="A95" s="18"/>
      <c r="B95" t="s">
        <v>59</v>
      </c>
      <c r="C95" s="14" t="s">
        <v>1435</v>
      </c>
      <c r="D95" s="14" t="s">
        <v>1424</v>
      </c>
      <c r="E95" s="14">
        <v>41026242</v>
      </c>
      <c r="F95" s="14" t="s">
        <v>1438</v>
      </c>
      <c r="G95" s="14" t="s">
        <v>1424</v>
      </c>
      <c r="H95" s="14" t="s">
        <v>1439</v>
      </c>
      <c r="I95" s="14">
        <v>446846180</v>
      </c>
      <c r="J95" s="14">
        <v>274</v>
      </c>
      <c r="K95" s="14">
        <v>235.23</v>
      </c>
      <c r="L95" s="14">
        <v>38.770000000000003</v>
      </c>
    </row>
    <row r="96" spans="1:12">
      <c r="A96" s="18"/>
      <c r="B96" t="s">
        <v>59</v>
      </c>
      <c r="C96" s="14" t="s">
        <v>1435</v>
      </c>
      <c r="D96" s="14" t="s">
        <v>1214</v>
      </c>
      <c r="E96" s="14">
        <v>41035245</v>
      </c>
      <c r="F96" s="14" t="s">
        <v>1214</v>
      </c>
      <c r="G96" s="14" t="s">
        <v>1440</v>
      </c>
      <c r="H96" s="14" t="s">
        <v>57</v>
      </c>
      <c r="I96" s="14">
        <v>384382725</v>
      </c>
      <c r="J96" s="14">
        <v>442</v>
      </c>
      <c r="K96" s="14">
        <v>393.94</v>
      </c>
      <c r="L96" s="14">
        <v>48.06</v>
      </c>
    </row>
    <row r="97" spans="1:12">
      <c r="A97" s="18"/>
      <c r="B97" t="s">
        <v>59</v>
      </c>
      <c r="C97" s="14" t="s">
        <v>1435</v>
      </c>
      <c r="D97" s="14" t="s">
        <v>22</v>
      </c>
      <c r="E97" s="14">
        <v>41036479</v>
      </c>
      <c r="F97" s="14" t="s">
        <v>22</v>
      </c>
      <c r="G97" s="14" t="s">
        <v>120</v>
      </c>
      <c r="H97" s="14" t="s">
        <v>132</v>
      </c>
      <c r="I97" s="14">
        <v>903335790</v>
      </c>
      <c r="J97" s="14">
        <v>325</v>
      </c>
      <c r="K97" s="14">
        <v>290.7</v>
      </c>
      <c r="L97" s="14">
        <v>34.299999999999997</v>
      </c>
    </row>
    <row r="98" spans="1:12">
      <c r="A98" s="18"/>
      <c r="B98" t="s">
        <v>59</v>
      </c>
      <c r="C98" s="14" t="s">
        <v>1435</v>
      </c>
      <c r="D98" s="14" t="s">
        <v>22</v>
      </c>
      <c r="E98" s="14">
        <v>41035905</v>
      </c>
      <c r="F98" s="14" t="s">
        <v>22</v>
      </c>
      <c r="G98" s="14" t="s">
        <v>314</v>
      </c>
      <c r="H98" s="14" t="s">
        <v>227</v>
      </c>
      <c r="I98" s="14">
        <v>7195582726</v>
      </c>
      <c r="J98" s="14">
        <v>735</v>
      </c>
      <c r="K98" s="14">
        <v>622</v>
      </c>
      <c r="L98" s="14">
        <v>113</v>
      </c>
    </row>
  </sheetData>
  <mergeCells count="2">
    <mergeCell ref="F2:G2"/>
    <mergeCell ref="I2:J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opLeftCell="A64" workbookViewId="0">
      <selection activeCell="A74" sqref="A74"/>
    </sheetView>
  </sheetViews>
  <sheetFormatPr defaultRowHeight="15"/>
  <cols>
    <col min="2" max="2" width="3.5703125" customWidth="1"/>
    <col min="3" max="3" width="7" customWidth="1"/>
    <col min="4" max="4" width="18" customWidth="1"/>
    <col min="5" max="5" width="11.140625" customWidth="1"/>
    <col min="6" max="6" width="20.85546875" customWidth="1"/>
    <col min="7" max="7" width="19.28515625" customWidth="1"/>
    <col min="8" max="8" width="14.28515625" customWidth="1"/>
    <col min="9" max="9" width="18.28515625" customWidth="1"/>
    <col min="10" max="10" width="7.28515625" customWidth="1"/>
    <col min="11" max="11" width="8" customWidth="1"/>
    <col min="12" max="12" width="7.42578125" customWidth="1"/>
  </cols>
  <sheetData>
    <row r="1" spans="1:12" ht="27" thickBot="1">
      <c r="A1" s="1" t="s">
        <v>450</v>
      </c>
      <c r="C1" s="15" t="s">
        <v>38</v>
      </c>
      <c r="G1" s="13" t="s">
        <v>19</v>
      </c>
    </row>
    <row r="2" spans="1:12" ht="52.5" thickBot="1">
      <c r="A2" s="2" t="s">
        <v>71</v>
      </c>
      <c r="D2" s="6" t="s">
        <v>5</v>
      </c>
      <c r="E2" s="7">
        <f>SUM(L:L)</f>
        <v>5723.6</v>
      </c>
      <c r="F2" s="78" t="s">
        <v>6</v>
      </c>
      <c r="G2" s="79"/>
      <c r="H2" s="8"/>
      <c r="I2" s="80" t="s">
        <v>7</v>
      </c>
      <c r="J2" s="81"/>
      <c r="K2" s="9">
        <f>(SUM(L:L)/SUM(J:J))</f>
        <v>0.15645719418531193</v>
      </c>
    </row>
    <row r="3" spans="1:12" ht="27" thickBot="1">
      <c r="A3" s="3" t="s">
        <v>70</v>
      </c>
      <c r="G3" s="48"/>
      <c r="H3" s="49"/>
    </row>
    <row r="4" spans="1:12" ht="15.75" thickBot="1">
      <c r="A4" s="4" t="s">
        <v>61</v>
      </c>
      <c r="C4" s="34" t="s">
        <v>121</v>
      </c>
      <c r="D4" s="42" t="s">
        <v>652</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18"/>
      <c r="B7" t="s">
        <v>1057</v>
      </c>
      <c r="C7" s="14" t="s">
        <v>1435</v>
      </c>
      <c r="D7" s="14" t="s">
        <v>1039</v>
      </c>
      <c r="E7" s="14">
        <v>41035153</v>
      </c>
      <c r="F7" s="14" t="s">
        <v>1360</v>
      </c>
      <c r="G7" s="14" t="s">
        <v>1039</v>
      </c>
      <c r="H7" s="14" t="s">
        <v>1444</v>
      </c>
      <c r="I7" s="14"/>
      <c r="J7" s="14">
        <v>1550</v>
      </c>
      <c r="K7" s="14">
        <v>1450</v>
      </c>
      <c r="L7" s="14">
        <v>100</v>
      </c>
    </row>
    <row r="8" spans="1:12">
      <c r="A8" s="18"/>
      <c r="B8" t="s">
        <v>59</v>
      </c>
      <c r="C8" s="14" t="s">
        <v>1441</v>
      </c>
      <c r="D8" s="14" t="s">
        <v>177</v>
      </c>
      <c r="E8" s="14">
        <v>41042900</v>
      </c>
      <c r="F8" s="14" t="s">
        <v>177</v>
      </c>
      <c r="G8" s="14" t="s">
        <v>1442</v>
      </c>
      <c r="H8" s="14" t="s">
        <v>1273</v>
      </c>
      <c r="I8" s="14">
        <v>52081390</v>
      </c>
      <c r="J8" s="14">
        <v>174.54</v>
      </c>
      <c r="K8" s="14">
        <v>141.38</v>
      </c>
      <c r="L8" s="14">
        <v>33.159999999999997</v>
      </c>
    </row>
    <row r="9" spans="1:12">
      <c r="A9" s="18"/>
      <c r="B9" t="s">
        <v>59</v>
      </c>
      <c r="C9" s="14" t="s">
        <v>1441</v>
      </c>
      <c r="D9" s="14" t="s">
        <v>1239</v>
      </c>
      <c r="E9" s="14">
        <v>41044486</v>
      </c>
      <c r="F9" s="14" t="s">
        <v>1239</v>
      </c>
      <c r="G9" s="14" t="s">
        <v>1443</v>
      </c>
      <c r="H9" s="14" t="s">
        <v>192</v>
      </c>
      <c r="I9" s="14">
        <v>3970983328</v>
      </c>
      <c r="J9" s="14">
        <v>176</v>
      </c>
      <c r="K9" s="14">
        <v>142.54</v>
      </c>
      <c r="L9" s="14">
        <v>33.46</v>
      </c>
    </row>
    <row r="10" spans="1:12">
      <c r="A10" s="18"/>
      <c r="B10" t="s">
        <v>59</v>
      </c>
      <c r="C10" s="19" t="s">
        <v>1441</v>
      </c>
      <c r="D10" s="19" t="s">
        <v>1219</v>
      </c>
      <c r="E10" s="19">
        <v>41048971</v>
      </c>
      <c r="F10" s="19" t="s">
        <v>1445</v>
      </c>
      <c r="G10" s="19" t="s">
        <v>1446</v>
      </c>
      <c r="H10" s="19" t="s">
        <v>333</v>
      </c>
      <c r="I10" s="14" t="s">
        <v>1450</v>
      </c>
      <c r="J10" s="19">
        <v>585</v>
      </c>
      <c r="K10" s="19">
        <v>502.81</v>
      </c>
      <c r="L10" s="19">
        <v>82.19</v>
      </c>
    </row>
    <row r="11" spans="1:12">
      <c r="A11" s="18"/>
      <c r="B11" t="s">
        <v>59</v>
      </c>
      <c r="C11" s="19" t="s">
        <v>1441</v>
      </c>
      <c r="D11" s="19" t="s">
        <v>808</v>
      </c>
      <c r="E11" s="19">
        <v>41050368</v>
      </c>
      <c r="F11" s="19" t="s">
        <v>883</v>
      </c>
      <c r="G11" s="19" t="s">
        <v>808</v>
      </c>
      <c r="H11" s="19" t="s">
        <v>333</v>
      </c>
      <c r="I11" s="14" t="s">
        <v>1457</v>
      </c>
      <c r="J11" s="19">
        <v>857.3</v>
      </c>
      <c r="K11" s="19">
        <v>852.13</v>
      </c>
      <c r="L11" s="19">
        <v>5.17</v>
      </c>
    </row>
    <row r="12" spans="1:12">
      <c r="A12" s="18"/>
      <c r="B12" t="s">
        <v>59</v>
      </c>
      <c r="C12" s="19" t="s">
        <v>1441</v>
      </c>
      <c r="D12" s="19" t="s">
        <v>983</v>
      </c>
      <c r="E12" s="19">
        <v>41051347</v>
      </c>
      <c r="F12" s="19" t="s">
        <v>992</v>
      </c>
      <c r="G12" s="19" t="s">
        <v>984</v>
      </c>
      <c r="H12" s="19" t="s">
        <v>57</v>
      </c>
      <c r="I12" s="14">
        <v>814808444</v>
      </c>
      <c r="J12" s="19">
        <v>556</v>
      </c>
      <c r="K12" s="19">
        <v>473.07</v>
      </c>
      <c r="L12" s="19">
        <v>92.93</v>
      </c>
    </row>
    <row r="13" spans="1:12">
      <c r="A13" s="18"/>
      <c r="B13" t="s">
        <v>59</v>
      </c>
      <c r="C13" s="19" t="s">
        <v>1441</v>
      </c>
      <c r="D13" s="19" t="s">
        <v>103</v>
      </c>
      <c r="E13" s="19">
        <v>41054330</v>
      </c>
      <c r="F13" s="19" t="s">
        <v>1447</v>
      </c>
      <c r="G13" s="19" t="s">
        <v>133</v>
      </c>
      <c r="H13" s="19" t="s">
        <v>1448</v>
      </c>
      <c r="I13" s="14">
        <v>2100769366</v>
      </c>
      <c r="J13" s="19">
        <v>195</v>
      </c>
      <c r="K13" s="19">
        <v>82.81</v>
      </c>
      <c r="L13" s="19">
        <v>112.19</v>
      </c>
    </row>
    <row r="14" spans="1:12">
      <c r="A14" s="18"/>
      <c r="B14" t="s">
        <v>59</v>
      </c>
      <c r="C14" s="19" t="s">
        <v>1452</v>
      </c>
      <c r="D14" s="19" t="s">
        <v>966</v>
      </c>
      <c r="E14" s="19">
        <v>41064657</v>
      </c>
      <c r="F14" s="19" t="s">
        <v>966</v>
      </c>
      <c r="G14" s="19" t="s">
        <v>1451</v>
      </c>
      <c r="H14" s="19" t="s">
        <v>42</v>
      </c>
      <c r="I14" s="14">
        <v>10401967710</v>
      </c>
      <c r="J14" s="19">
        <v>186</v>
      </c>
      <c r="K14" s="19">
        <v>151.78</v>
      </c>
      <c r="L14" s="19">
        <v>34.22</v>
      </c>
    </row>
    <row r="15" spans="1:12">
      <c r="A15" s="74" t="s">
        <v>1512</v>
      </c>
      <c r="B15" t="s">
        <v>59</v>
      </c>
      <c r="C15" s="19" t="s">
        <v>1452</v>
      </c>
      <c r="D15" s="19" t="s">
        <v>1253</v>
      </c>
      <c r="E15" s="19">
        <v>41069278</v>
      </c>
      <c r="F15" s="19" t="s">
        <v>1454</v>
      </c>
      <c r="G15" s="19" t="s">
        <v>1455</v>
      </c>
      <c r="H15" s="19" t="s">
        <v>49</v>
      </c>
      <c r="I15" s="14" t="s">
        <v>1460</v>
      </c>
      <c r="J15" s="19">
        <v>330</v>
      </c>
      <c r="K15" s="19">
        <v>264.2</v>
      </c>
      <c r="L15" s="19">
        <v>65.8</v>
      </c>
    </row>
    <row r="16" spans="1:12">
      <c r="A16" s="18"/>
      <c r="B16" t="s">
        <v>59</v>
      </c>
      <c r="C16" s="19" t="s">
        <v>1452</v>
      </c>
      <c r="D16" s="19" t="s">
        <v>1214</v>
      </c>
      <c r="E16" s="19">
        <v>41069979</v>
      </c>
      <c r="F16" s="19" t="s">
        <v>1214</v>
      </c>
      <c r="G16" s="19" t="s">
        <v>1453</v>
      </c>
      <c r="H16" s="19" t="s">
        <v>1309</v>
      </c>
      <c r="I16" s="14">
        <v>661610</v>
      </c>
      <c r="J16" s="19">
        <v>175</v>
      </c>
      <c r="K16" s="19">
        <v>90</v>
      </c>
      <c r="L16" s="19">
        <v>85</v>
      </c>
    </row>
    <row r="17" spans="1:12">
      <c r="A17" s="18"/>
      <c r="B17" t="s">
        <v>59</v>
      </c>
      <c r="C17" s="14" t="s">
        <v>1452</v>
      </c>
      <c r="D17" s="19" t="s">
        <v>1214</v>
      </c>
      <c r="E17" s="19">
        <v>41071318</v>
      </c>
      <c r="F17" s="19" t="s">
        <v>1456</v>
      </c>
      <c r="G17" s="19" t="s">
        <v>1386</v>
      </c>
      <c r="H17" s="19" t="s">
        <v>333</v>
      </c>
      <c r="I17" s="71" t="s">
        <v>1458</v>
      </c>
      <c r="J17" s="19">
        <v>195</v>
      </c>
      <c r="K17" s="19">
        <v>152.41999999999999</v>
      </c>
      <c r="L17" s="19">
        <v>42.58</v>
      </c>
    </row>
    <row r="18" spans="1:12">
      <c r="A18" s="74" t="s">
        <v>1512</v>
      </c>
      <c r="B18" t="s">
        <v>59</v>
      </c>
      <c r="C18" s="14" t="s">
        <v>1452</v>
      </c>
      <c r="D18" s="19" t="s">
        <v>89</v>
      </c>
      <c r="E18" s="19">
        <v>41075090</v>
      </c>
      <c r="F18" s="19" t="s">
        <v>89</v>
      </c>
      <c r="G18" s="19" t="s">
        <v>1459</v>
      </c>
      <c r="H18" s="19" t="s">
        <v>962</v>
      </c>
      <c r="I18" s="14">
        <v>652792464</v>
      </c>
      <c r="J18" s="19">
        <v>141.68</v>
      </c>
      <c r="K18" s="19">
        <v>110.51</v>
      </c>
      <c r="L18" s="19">
        <v>31.17</v>
      </c>
    </row>
    <row r="19" spans="1:12">
      <c r="A19" s="18"/>
      <c r="B19" t="s">
        <v>828</v>
      </c>
      <c r="C19" s="14" t="s">
        <v>1435</v>
      </c>
      <c r="D19" s="14" t="s">
        <v>247</v>
      </c>
      <c r="E19" s="14">
        <v>41036052</v>
      </c>
      <c r="F19" s="14" t="s">
        <v>247</v>
      </c>
      <c r="G19" s="14" t="s">
        <v>1383</v>
      </c>
      <c r="H19" s="14" t="s">
        <v>1384</v>
      </c>
      <c r="I19" s="14"/>
      <c r="J19" s="14">
        <v>900</v>
      </c>
      <c r="K19" s="14">
        <v>675</v>
      </c>
      <c r="L19" s="14">
        <v>225</v>
      </c>
    </row>
    <row r="20" spans="1:12">
      <c r="A20" s="18"/>
      <c r="B20" s="49" t="s">
        <v>828</v>
      </c>
      <c r="C20" s="14" t="s">
        <v>1461</v>
      </c>
      <c r="D20" s="14" t="s">
        <v>1462</v>
      </c>
      <c r="E20" s="14">
        <v>41089756</v>
      </c>
      <c r="F20" s="14" t="s">
        <v>1463</v>
      </c>
      <c r="G20" s="14" t="s">
        <v>1464</v>
      </c>
      <c r="H20" s="14" t="s">
        <v>1465</v>
      </c>
      <c r="I20" s="14"/>
      <c r="J20" s="14">
        <v>2400</v>
      </c>
      <c r="K20" s="14">
        <v>2000</v>
      </c>
      <c r="L20" s="14">
        <v>400</v>
      </c>
    </row>
    <row r="21" spans="1:12">
      <c r="A21" s="18"/>
      <c r="B21" t="s">
        <v>59</v>
      </c>
      <c r="C21" s="14" t="s">
        <v>1461</v>
      </c>
      <c r="D21" s="14" t="s">
        <v>966</v>
      </c>
      <c r="E21" s="14">
        <v>41094347</v>
      </c>
      <c r="F21" s="14" t="s">
        <v>966</v>
      </c>
      <c r="G21" s="14" t="s">
        <v>1466</v>
      </c>
      <c r="H21" s="14" t="s">
        <v>508</v>
      </c>
      <c r="I21" s="14" t="s">
        <v>1475</v>
      </c>
      <c r="J21" s="14">
        <v>217</v>
      </c>
      <c r="K21" s="14">
        <v>289.26</v>
      </c>
      <c r="L21" s="14">
        <v>-72.260000000000005</v>
      </c>
    </row>
    <row r="22" spans="1:12">
      <c r="A22" s="18"/>
      <c r="B22" t="s">
        <v>59</v>
      </c>
      <c r="C22" s="61" t="s">
        <v>1461</v>
      </c>
      <c r="D22" s="61" t="s">
        <v>1468</v>
      </c>
      <c r="E22" s="61">
        <v>41096489</v>
      </c>
      <c r="F22" s="61" t="s">
        <v>1469</v>
      </c>
      <c r="G22" s="61" t="s">
        <v>1470</v>
      </c>
      <c r="H22" s="61" t="s">
        <v>42</v>
      </c>
      <c r="I22" s="61">
        <v>10408761310</v>
      </c>
      <c r="J22" s="61">
        <v>242.17</v>
      </c>
      <c r="K22" s="17">
        <v>223.69</v>
      </c>
      <c r="L22" s="61">
        <v>18.48</v>
      </c>
    </row>
    <row r="23" spans="1:12">
      <c r="A23" s="18" t="s">
        <v>1544</v>
      </c>
      <c r="B23" t="s">
        <v>59</v>
      </c>
      <c r="C23" s="61" t="s">
        <v>1461</v>
      </c>
      <c r="D23" s="61" t="s">
        <v>1468</v>
      </c>
      <c r="E23" s="61">
        <v>41096512</v>
      </c>
      <c r="F23" s="61" t="s">
        <v>1469</v>
      </c>
      <c r="G23" s="61" t="s">
        <v>1470</v>
      </c>
      <c r="H23" s="61" t="s">
        <v>42</v>
      </c>
      <c r="I23" s="61">
        <v>10408761320</v>
      </c>
      <c r="J23" s="61">
        <v>220.21</v>
      </c>
      <c r="K23" s="17">
        <v>203.05</v>
      </c>
      <c r="L23" s="61">
        <v>17.16</v>
      </c>
    </row>
    <row r="24" spans="1:12">
      <c r="A24" s="77" t="s">
        <v>1595</v>
      </c>
      <c r="B24" t="s">
        <v>59</v>
      </c>
      <c r="C24" s="14" t="s">
        <v>1467</v>
      </c>
      <c r="D24" s="14" t="s">
        <v>1371</v>
      </c>
      <c r="E24" s="14">
        <v>41103845</v>
      </c>
      <c r="F24" s="14" t="s">
        <v>1371</v>
      </c>
      <c r="G24" s="14" t="s">
        <v>1472</v>
      </c>
      <c r="H24" s="14" t="s">
        <v>132</v>
      </c>
      <c r="I24" s="14">
        <v>683467352</v>
      </c>
      <c r="J24" s="14">
        <v>346</v>
      </c>
      <c r="K24" s="14">
        <v>286.83</v>
      </c>
      <c r="L24" s="14">
        <v>59.17</v>
      </c>
    </row>
    <row r="25" spans="1:12">
      <c r="A25" s="18"/>
      <c r="B25" t="s">
        <v>166</v>
      </c>
      <c r="C25" s="14" t="s">
        <v>1467</v>
      </c>
      <c r="D25" s="14" t="s">
        <v>1424</v>
      </c>
      <c r="E25" s="14">
        <v>41108156</v>
      </c>
      <c r="F25" s="14" t="s">
        <v>1473</v>
      </c>
      <c r="G25" s="14" t="s">
        <v>1474</v>
      </c>
      <c r="H25" s="14"/>
      <c r="I25" s="14"/>
      <c r="J25" s="14">
        <v>1850</v>
      </c>
      <c r="K25" s="14">
        <v>1800</v>
      </c>
      <c r="L25" s="14">
        <v>50</v>
      </c>
    </row>
    <row r="26" spans="1:12">
      <c r="A26" s="18"/>
      <c r="B26" t="s">
        <v>59</v>
      </c>
      <c r="C26" s="14" t="s">
        <v>1467</v>
      </c>
      <c r="D26" s="14" t="s">
        <v>1214</v>
      </c>
      <c r="E26" s="14">
        <v>41108487</v>
      </c>
      <c r="F26" s="14" t="s">
        <v>1214</v>
      </c>
      <c r="G26" s="14" t="s">
        <v>1476</v>
      </c>
      <c r="H26" s="14" t="s">
        <v>333</v>
      </c>
      <c r="I26" s="14" t="s">
        <v>1477</v>
      </c>
      <c r="J26" s="14">
        <v>234</v>
      </c>
      <c r="K26" s="14">
        <v>196.41</v>
      </c>
      <c r="L26" s="14">
        <v>37.590000000000003</v>
      </c>
    </row>
    <row r="27" spans="1:12">
      <c r="A27" s="18"/>
      <c r="B27" t="s">
        <v>59</v>
      </c>
      <c r="C27" s="14" t="s">
        <v>1478</v>
      </c>
      <c r="D27" s="14" t="s">
        <v>22</v>
      </c>
      <c r="E27" s="14">
        <v>41120593</v>
      </c>
      <c r="F27" s="14" t="s">
        <v>22</v>
      </c>
      <c r="G27" s="14" t="s">
        <v>1479</v>
      </c>
      <c r="H27" s="14" t="s">
        <v>25</v>
      </c>
      <c r="I27" s="14">
        <v>39130371593</v>
      </c>
      <c r="J27" s="14">
        <v>228.84</v>
      </c>
      <c r="K27" s="14">
        <v>194.75</v>
      </c>
      <c r="L27" s="14">
        <v>34.090000000000003</v>
      </c>
    </row>
    <row r="28" spans="1:12">
      <c r="A28" s="18"/>
      <c r="B28" t="s">
        <v>59</v>
      </c>
      <c r="C28" s="14" t="s">
        <v>1478</v>
      </c>
      <c r="D28" s="14" t="s">
        <v>1214</v>
      </c>
      <c r="E28" s="14">
        <v>41126547</v>
      </c>
      <c r="F28" s="14" t="s">
        <v>1214</v>
      </c>
      <c r="G28" s="14" t="s">
        <v>1480</v>
      </c>
      <c r="H28" s="14" t="s">
        <v>1283</v>
      </c>
      <c r="I28" s="14">
        <v>4112736</v>
      </c>
      <c r="J28" s="14">
        <v>256</v>
      </c>
      <c r="K28" s="14">
        <v>219.72</v>
      </c>
      <c r="L28" s="14">
        <v>36.28</v>
      </c>
    </row>
    <row r="29" spans="1:12">
      <c r="A29" s="18"/>
      <c r="B29" t="s">
        <v>59</v>
      </c>
      <c r="C29" s="14" t="s">
        <v>1478</v>
      </c>
      <c r="D29" s="14" t="s">
        <v>1219</v>
      </c>
      <c r="E29" s="14">
        <v>41131397</v>
      </c>
      <c r="F29" s="14" t="s">
        <v>1481</v>
      </c>
      <c r="G29" s="14" t="s">
        <v>1219</v>
      </c>
      <c r="H29" s="14" t="s">
        <v>1309</v>
      </c>
      <c r="I29" s="14">
        <v>662100</v>
      </c>
      <c r="J29" s="14">
        <v>254</v>
      </c>
      <c r="K29" s="14">
        <v>180</v>
      </c>
      <c r="L29" s="14">
        <v>74</v>
      </c>
    </row>
    <row r="30" spans="1:12">
      <c r="A30" s="18"/>
      <c r="B30" t="s">
        <v>59</v>
      </c>
      <c r="C30" s="14" t="s">
        <v>1482</v>
      </c>
      <c r="D30" s="14" t="s">
        <v>22</v>
      </c>
      <c r="E30" s="14">
        <v>41139745</v>
      </c>
      <c r="F30" s="14" t="s">
        <v>22</v>
      </c>
      <c r="G30" s="14" t="s">
        <v>1483</v>
      </c>
      <c r="H30" s="14" t="s">
        <v>25</v>
      </c>
      <c r="I30" s="14">
        <v>39131459876</v>
      </c>
      <c r="J30" s="14">
        <v>265.17</v>
      </c>
      <c r="K30" s="14">
        <v>226.01</v>
      </c>
      <c r="L30" s="14">
        <v>39.159999999999997</v>
      </c>
    </row>
    <row r="31" spans="1:12">
      <c r="A31" s="18"/>
      <c r="B31" t="s">
        <v>59</v>
      </c>
      <c r="C31" s="14" t="s">
        <v>1482</v>
      </c>
      <c r="D31" s="14" t="s">
        <v>103</v>
      </c>
      <c r="E31" s="14">
        <v>41140090</v>
      </c>
      <c r="F31" s="14" t="s">
        <v>1447</v>
      </c>
      <c r="G31" s="14" t="s">
        <v>133</v>
      </c>
      <c r="H31" s="14" t="s">
        <v>600</v>
      </c>
      <c r="I31" s="14">
        <v>1157542164</v>
      </c>
      <c r="J31" s="14">
        <v>155</v>
      </c>
      <c r="K31" s="14">
        <v>113.81</v>
      </c>
      <c r="L31" s="14">
        <v>41.19</v>
      </c>
    </row>
    <row r="32" spans="1:12">
      <c r="A32" s="18"/>
      <c r="B32" t="s">
        <v>59</v>
      </c>
      <c r="C32" s="14" t="s">
        <v>1482</v>
      </c>
      <c r="D32" s="14" t="s">
        <v>1484</v>
      </c>
      <c r="E32" s="14">
        <v>41141935</v>
      </c>
      <c r="F32" s="14" t="s">
        <v>1485</v>
      </c>
      <c r="G32" s="14" t="s">
        <v>1484</v>
      </c>
      <c r="H32" s="14" t="s">
        <v>192</v>
      </c>
      <c r="I32" s="14">
        <v>8671375597</v>
      </c>
      <c r="J32" s="14">
        <v>222.2</v>
      </c>
      <c r="K32" s="14">
        <v>183.99</v>
      </c>
      <c r="L32" s="14">
        <v>38.21</v>
      </c>
    </row>
    <row r="33" spans="1:12">
      <c r="A33" s="18"/>
      <c r="B33" t="s">
        <v>59</v>
      </c>
      <c r="C33" s="14" t="s">
        <v>1482</v>
      </c>
      <c r="D33" s="14" t="s">
        <v>47</v>
      </c>
      <c r="E33" s="14">
        <v>41144273</v>
      </c>
      <c r="F33" s="14" t="s">
        <v>55</v>
      </c>
      <c r="G33" s="14" t="s">
        <v>56</v>
      </c>
      <c r="H33" s="14" t="s">
        <v>54</v>
      </c>
      <c r="I33" s="14" t="s">
        <v>1495</v>
      </c>
      <c r="J33" s="14">
        <v>268</v>
      </c>
      <c r="K33" s="14">
        <v>212.08</v>
      </c>
      <c r="L33" s="14">
        <v>55.92</v>
      </c>
    </row>
    <row r="34" spans="1:12">
      <c r="A34" s="18"/>
      <c r="B34" t="s">
        <v>59</v>
      </c>
      <c r="C34" s="14" t="s">
        <v>1482</v>
      </c>
      <c r="D34" s="14" t="s">
        <v>22</v>
      </c>
      <c r="E34" s="14">
        <v>41146393</v>
      </c>
      <c r="F34" s="14" t="s">
        <v>22</v>
      </c>
      <c r="G34" s="14" t="s">
        <v>1486</v>
      </c>
      <c r="H34" s="14" t="s">
        <v>25</v>
      </c>
      <c r="I34" s="14">
        <v>39131459898</v>
      </c>
      <c r="J34" s="14">
        <v>184.01</v>
      </c>
      <c r="K34" s="14">
        <v>132.63</v>
      </c>
      <c r="L34" s="14">
        <v>51.37</v>
      </c>
    </row>
    <row r="35" spans="1:12">
      <c r="A35" s="18"/>
      <c r="B35" t="s">
        <v>1487</v>
      </c>
      <c r="C35" s="14" t="s">
        <v>1482</v>
      </c>
      <c r="D35" s="14" t="s">
        <v>936</v>
      </c>
      <c r="E35" s="14">
        <v>41146694</v>
      </c>
      <c r="F35" s="14" t="s">
        <v>1488</v>
      </c>
      <c r="G35" s="14" t="s">
        <v>1489</v>
      </c>
      <c r="H35" s="14" t="s">
        <v>964</v>
      </c>
      <c r="I35" s="14"/>
      <c r="J35" s="14">
        <v>400</v>
      </c>
      <c r="K35" s="14">
        <v>300</v>
      </c>
      <c r="L35" s="14">
        <v>100</v>
      </c>
    </row>
    <row r="36" spans="1:12">
      <c r="A36" s="18"/>
      <c r="B36" t="s">
        <v>59</v>
      </c>
      <c r="C36" s="14" t="s">
        <v>1482</v>
      </c>
      <c r="D36" s="14" t="s">
        <v>1214</v>
      </c>
      <c r="E36" s="14">
        <v>41152054</v>
      </c>
      <c r="F36" s="14" t="s">
        <v>1490</v>
      </c>
      <c r="G36" s="14" t="s">
        <v>1386</v>
      </c>
      <c r="H36" s="14" t="s">
        <v>1309</v>
      </c>
      <c r="I36" s="14">
        <v>662277</v>
      </c>
      <c r="J36" s="14">
        <v>175</v>
      </c>
      <c r="K36" s="14">
        <v>129</v>
      </c>
      <c r="L36" s="14">
        <v>46</v>
      </c>
    </row>
    <row r="37" spans="1:12">
      <c r="A37" s="18"/>
      <c r="B37" s="18" t="s">
        <v>59</v>
      </c>
      <c r="C37" s="14" t="s">
        <v>1491</v>
      </c>
      <c r="D37" s="14" t="s">
        <v>330</v>
      </c>
      <c r="E37" s="14">
        <v>41160715</v>
      </c>
      <c r="F37" s="14" t="s">
        <v>331</v>
      </c>
      <c r="G37" s="14" t="s">
        <v>547</v>
      </c>
      <c r="H37" s="14" t="s">
        <v>333</v>
      </c>
      <c r="I37" s="14" t="s">
        <v>1494</v>
      </c>
      <c r="J37" s="14">
        <v>78.5</v>
      </c>
      <c r="K37" s="14">
        <v>66.48</v>
      </c>
      <c r="L37" s="14">
        <v>12.02</v>
      </c>
    </row>
    <row r="38" spans="1:12">
      <c r="A38" s="18"/>
      <c r="B38" s="18" t="s">
        <v>59</v>
      </c>
      <c r="C38" s="14" t="s">
        <v>1482</v>
      </c>
      <c r="D38" s="14" t="s">
        <v>1214</v>
      </c>
      <c r="E38" s="14">
        <v>41153052</v>
      </c>
      <c r="F38" s="14" t="s">
        <v>1214</v>
      </c>
      <c r="G38" s="14" t="s">
        <v>1496</v>
      </c>
      <c r="H38" s="14" t="s">
        <v>1309</v>
      </c>
      <c r="I38" s="14">
        <v>662278</v>
      </c>
      <c r="J38" s="14">
        <v>270</v>
      </c>
      <c r="K38" s="14">
        <v>329.5</v>
      </c>
      <c r="L38" s="14">
        <v>-59.5</v>
      </c>
    </row>
    <row r="39" spans="1:12">
      <c r="A39" s="18"/>
      <c r="B39" t="s">
        <v>59</v>
      </c>
      <c r="C39" s="14" t="s">
        <v>1491</v>
      </c>
      <c r="D39" s="14" t="s">
        <v>29</v>
      </c>
      <c r="E39" s="14">
        <v>41162903</v>
      </c>
      <c r="F39" s="14" t="s">
        <v>1492</v>
      </c>
      <c r="G39" s="14" t="s">
        <v>29</v>
      </c>
      <c r="H39" s="14" t="s">
        <v>192</v>
      </c>
      <c r="I39" s="14">
        <v>3573604334</v>
      </c>
      <c r="J39" s="14">
        <v>525</v>
      </c>
      <c r="K39" s="14">
        <v>532.16999999999996</v>
      </c>
      <c r="L39" s="14">
        <v>-7.14</v>
      </c>
    </row>
    <row r="40" spans="1:12">
      <c r="A40" s="18"/>
      <c r="B40" t="s">
        <v>59</v>
      </c>
      <c r="C40" s="14" t="s">
        <v>1491</v>
      </c>
      <c r="D40" s="14" t="s">
        <v>1214</v>
      </c>
      <c r="E40" s="14">
        <v>41169672</v>
      </c>
      <c r="F40" s="14" t="s">
        <v>1214</v>
      </c>
      <c r="G40" s="14" t="s">
        <v>1493</v>
      </c>
      <c r="H40" s="14" t="s">
        <v>1309</v>
      </c>
      <c r="I40" s="14">
        <v>662382</v>
      </c>
      <c r="J40" s="14">
        <v>107</v>
      </c>
      <c r="K40" s="14">
        <v>85</v>
      </c>
      <c r="L40" s="14">
        <v>22</v>
      </c>
    </row>
    <row r="41" spans="1:12">
      <c r="A41" s="18"/>
      <c r="B41" t="s">
        <v>59</v>
      </c>
      <c r="C41" s="14" t="s">
        <v>1497</v>
      </c>
      <c r="D41" s="14" t="s">
        <v>1039</v>
      </c>
      <c r="E41" s="14">
        <v>41182312</v>
      </c>
      <c r="F41" s="14" t="s">
        <v>1360</v>
      </c>
      <c r="G41" s="14" t="s">
        <v>1039</v>
      </c>
      <c r="H41" s="14" t="s">
        <v>132</v>
      </c>
      <c r="I41" s="14">
        <v>253886463</v>
      </c>
      <c r="J41" s="14">
        <v>478</v>
      </c>
      <c r="K41" s="14">
        <v>353.47</v>
      </c>
      <c r="L41" s="14">
        <v>124.53</v>
      </c>
    </row>
    <row r="42" spans="1:12">
      <c r="A42" s="18"/>
      <c r="B42" t="s">
        <v>59</v>
      </c>
      <c r="C42" s="14" t="s">
        <v>1497</v>
      </c>
      <c r="D42" s="14" t="s">
        <v>352</v>
      </c>
      <c r="E42" s="14">
        <v>41192319</v>
      </c>
      <c r="F42" s="14" t="s">
        <v>352</v>
      </c>
      <c r="G42" s="14" t="s">
        <v>1498</v>
      </c>
      <c r="H42" s="14" t="s">
        <v>132</v>
      </c>
      <c r="I42" s="14">
        <v>971911054</v>
      </c>
      <c r="J42" s="14">
        <v>534.53</v>
      </c>
      <c r="K42" s="14">
        <v>460.44</v>
      </c>
      <c r="L42" s="14">
        <v>74.09</v>
      </c>
    </row>
    <row r="43" spans="1:12">
      <c r="B43" t="s">
        <v>59</v>
      </c>
      <c r="C43" s="14" t="s">
        <v>1499</v>
      </c>
      <c r="D43" s="14" t="s">
        <v>22</v>
      </c>
      <c r="E43" s="14">
        <v>41208950</v>
      </c>
      <c r="F43" s="14" t="s">
        <v>22</v>
      </c>
      <c r="G43" s="14" t="s">
        <v>1479</v>
      </c>
      <c r="H43" s="14" t="s">
        <v>25</v>
      </c>
      <c r="I43" s="14">
        <v>39131459902</v>
      </c>
      <c r="J43" s="14">
        <v>247.18</v>
      </c>
      <c r="K43" s="14">
        <v>210.53</v>
      </c>
      <c r="L43" s="14">
        <v>36.65</v>
      </c>
    </row>
    <row r="44" spans="1:12">
      <c r="C44" s="45" t="s">
        <v>1499</v>
      </c>
      <c r="D44" s="45" t="s">
        <v>22</v>
      </c>
      <c r="E44" s="45">
        <v>41212618</v>
      </c>
      <c r="F44" s="45" t="s">
        <v>22</v>
      </c>
      <c r="G44" s="45" t="s">
        <v>499</v>
      </c>
      <c r="H44" s="45" t="s">
        <v>25</v>
      </c>
      <c r="I44" s="45"/>
      <c r="J44" s="45"/>
      <c r="K44" s="45"/>
      <c r="L44" s="45"/>
    </row>
    <row r="45" spans="1:12">
      <c r="B45" t="s">
        <v>166</v>
      </c>
      <c r="C45" s="14" t="s">
        <v>1499</v>
      </c>
      <c r="D45" s="14" t="s">
        <v>1500</v>
      </c>
      <c r="E45" s="14">
        <v>41213366</v>
      </c>
      <c r="F45" s="14" t="s">
        <v>1501</v>
      </c>
      <c r="G45" s="14" t="s">
        <v>1502</v>
      </c>
      <c r="H45" s="14" t="s">
        <v>1216</v>
      </c>
      <c r="I45" s="14"/>
      <c r="J45" s="14">
        <v>2260</v>
      </c>
      <c r="K45" s="14">
        <v>2100</v>
      </c>
      <c r="L45" s="14">
        <v>160</v>
      </c>
    </row>
    <row r="46" spans="1:12">
      <c r="A46" s="18"/>
      <c r="B46" t="s">
        <v>59</v>
      </c>
      <c r="C46" s="14" t="s">
        <v>1503</v>
      </c>
      <c r="D46" s="14" t="s">
        <v>22</v>
      </c>
      <c r="E46" s="14">
        <v>41223101</v>
      </c>
      <c r="F46" s="14" t="s">
        <v>22</v>
      </c>
      <c r="G46" s="14" t="s">
        <v>1504</v>
      </c>
      <c r="H46" s="14" t="s">
        <v>132</v>
      </c>
      <c r="I46" s="14">
        <v>625727653</v>
      </c>
      <c r="J46" s="14">
        <v>488.4</v>
      </c>
      <c r="K46" s="14">
        <v>409.79</v>
      </c>
      <c r="L46" s="14">
        <v>78.61</v>
      </c>
    </row>
    <row r="47" spans="1:12">
      <c r="C47" s="45" t="s">
        <v>1503</v>
      </c>
      <c r="D47" s="45" t="s">
        <v>22</v>
      </c>
      <c r="E47" s="45">
        <v>41230364</v>
      </c>
      <c r="F47" s="45" t="s">
        <v>22</v>
      </c>
      <c r="G47" s="45" t="s">
        <v>1483</v>
      </c>
      <c r="H47" s="45" t="s">
        <v>25</v>
      </c>
      <c r="I47" s="45"/>
      <c r="J47" s="45"/>
      <c r="K47" s="45"/>
      <c r="L47" s="45"/>
    </row>
    <row r="48" spans="1:12">
      <c r="C48" s="45" t="s">
        <v>1503</v>
      </c>
      <c r="D48" s="45" t="s">
        <v>22</v>
      </c>
      <c r="E48" s="45">
        <v>41231077</v>
      </c>
      <c r="F48" s="45" t="s">
        <v>22</v>
      </c>
      <c r="G48" s="45" t="s">
        <v>1505</v>
      </c>
      <c r="H48" s="45" t="s">
        <v>25</v>
      </c>
      <c r="I48" s="45"/>
      <c r="J48" s="45"/>
      <c r="K48" s="45"/>
      <c r="L48" s="45"/>
    </row>
    <row r="49" spans="1:12">
      <c r="A49" s="18"/>
      <c r="B49" t="s">
        <v>59</v>
      </c>
      <c r="C49" s="14" t="s">
        <v>1506</v>
      </c>
      <c r="D49" s="14" t="s">
        <v>177</v>
      </c>
      <c r="E49" s="14">
        <v>41238878</v>
      </c>
      <c r="F49" s="14" t="s">
        <v>177</v>
      </c>
      <c r="G49" s="14" t="s">
        <v>1507</v>
      </c>
      <c r="H49" s="14" t="s">
        <v>54</v>
      </c>
      <c r="I49" s="14">
        <v>1390143536</v>
      </c>
      <c r="J49" s="14">
        <v>553.58000000000004</v>
      </c>
      <c r="K49" s="14">
        <v>403.68</v>
      </c>
      <c r="L49" s="14">
        <v>149.9</v>
      </c>
    </row>
    <row r="50" spans="1:12">
      <c r="A50" s="18"/>
      <c r="B50" t="s">
        <v>59</v>
      </c>
      <c r="C50" s="14" t="s">
        <v>1506</v>
      </c>
      <c r="D50" s="14" t="s">
        <v>785</v>
      </c>
      <c r="E50" s="14">
        <v>41248787</v>
      </c>
      <c r="F50" s="14" t="s">
        <v>1508</v>
      </c>
      <c r="G50" s="14" t="s">
        <v>787</v>
      </c>
      <c r="H50" s="14" t="s">
        <v>1273</v>
      </c>
      <c r="I50" s="14">
        <v>55485328</v>
      </c>
      <c r="J50" s="14">
        <v>316</v>
      </c>
      <c r="K50" s="14">
        <v>224.12</v>
      </c>
      <c r="L50" s="14">
        <v>91.88</v>
      </c>
    </row>
    <row r="51" spans="1:12">
      <c r="A51" s="18"/>
      <c r="B51" t="s">
        <v>59</v>
      </c>
      <c r="C51" s="14" t="s">
        <v>1506</v>
      </c>
      <c r="D51" s="14" t="s">
        <v>984</v>
      </c>
      <c r="E51" s="14">
        <v>41249038</v>
      </c>
      <c r="F51" s="14" t="s">
        <v>984</v>
      </c>
      <c r="G51" s="14" t="s">
        <v>1332</v>
      </c>
      <c r="H51" s="14" t="s">
        <v>132</v>
      </c>
      <c r="I51" s="14">
        <v>371822743</v>
      </c>
      <c r="J51" s="14">
        <v>525</v>
      </c>
      <c r="K51" s="14">
        <v>404.03</v>
      </c>
      <c r="L51" s="14">
        <v>120.97</v>
      </c>
    </row>
    <row r="52" spans="1:12">
      <c r="A52" s="18"/>
      <c r="B52" t="s">
        <v>166</v>
      </c>
      <c r="C52" s="14" t="s">
        <v>1509</v>
      </c>
      <c r="D52" s="14" t="s">
        <v>1039</v>
      </c>
      <c r="E52" s="14">
        <v>41257268</v>
      </c>
      <c r="F52" s="14" t="s">
        <v>1039</v>
      </c>
      <c r="G52" s="14" t="s">
        <v>1510</v>
      </c>
      <c r="H52" s="14" t="s">
        <v>1511</v>
      </c>
      <c r="I52" s="14"/>
      <c r="J52" s="14">
        <v>1575</v>
      </c>
      <c r="K52" s="14">
        <v>1250</v>
      </c>
      <c r="L52" s="14">
        <v>325</v>
      </c>
    </row>
    <row r="53" spans="1:12">
      <c r="A53" s="18"/>
      <c r="B53" t="s">
        <v>59</v>
      </c>
      <c r="C53" s="14" t="s">
        <v>1509</v>
      </c>
      <c r="D53" s="14" t="s">
        <v>330</v>
      </c>
      <c r="E53" s="14">
        <v>41261989</v>
      </c>
      <c r="F53" s="14" t="s">
        <v>331</v>
      </c>
      <c r="G53" s="14" t="s">
        <v>1344</v>
      </c>
      <c r="H53" s="14" t="s">
        <v>333</v>
      </c>
      <c r="I53" s="14" t="s">
        <v>1518</v>
      </c>
      <c r="J53" s="14">
        <v>78</v>
      </c>
      <c r="K53" s="14">
        <v>65.900000000000006</v>
      </c>
      <c r="L53" s="14">
        <v>12.1</v>
      </c>
    </row>
    <row r="54" spans="1:12">
      <c r="A54" s="18"/>
      <c r="B54" t="s">
        <v>59</v>
      </c>
      <c r="C54" s="14" t="s">
        <v>1509</v>
      </c>
      <c r="D54" s="14" t="s">
        <v>1513</v>
      </c>
      <c r="E54" s="14">
        <v>41267704</v>
      </c>
      <c r="F54" s="14" t="s">
        <v>1514</v>
      </c>
      <c r="G54" s="14" t="s">
        <v>1515</v>
      </c>
      <c r="H54" s="14" t="s">
        <v>132</v>
      </c>
      <c r="I54" s="14">
        <v>898288941</v>
      </c>
      <c r="J54" s="14">
        <v>617</v>
      </c>
      <c r="K54" s="14">
        <v>572.01</v>
      </c>
      <c r="L54" s="14">
        <v>44.99</v>
      </c>
    </row>
    <row r="55" spans="1:12">
      <c r="A55" s="18"/>
      <c r="B55" t="s">
        <v>59</v>
      </c>
      <c r="C55" s="14" t="s">
        <v>1517</v>
      </c>
      <c r="D55" s="14" t="s">
        <v>1219</v>
      </c>
      <c r="E55" s="14">
        <v>41276446</v>
      </c>
      <c r="F55" s="14" t="s">
        <v>1219</v>
      </c>
      <c r="G55" s="14" t="s">
        <v>1516</v>
      </c>
      <c r="H55" s="14" t="s">
        <v>132</v>
      </c>
      <c r="I55" s="14">
        <v>956228383</v>
      </c>
      <c r="J55" s="14">
        <v>487</v>
      </c>
      <c r="K55" s="14">
        <v>468.85</v>
      </c>
      <c r="L55" s="14">
        <v>18.149999999999999</v>
      </c>
    </row>
    <row r="56" spans="1:12">
      <c r="A56" s="18"/>
      <c r="B56" t="s">
        <v>59</v>
      </c>
      <c r="C56" s="14" t="s">
        <v>1517</v>
      </c>
      <c r="D56" s="14" t="s">
        <v>177</v>
      </c>
      <c r="E56" s="14">
        <v>41282167</v>
      </c>
      <c r="F56" s="14" t="s">
        <v>177</v>
      </c>
      <c r="G56" s="14" t="s">
        <v>302</v>
      </c>
      <c r="H56" s="14" t="s">
        <v>508</v>
      </c>
      <c r="I56" s="14">
        <v>334315912</v>
      </c>
      <c r="J56" s="14">
        <v>626.21</v>
      </c>
      <c r="K56" s="14">
        <v>562.54</v>
      </c>
      <c r="L56" s="14">
        <v>63.67</v>
      </c>
    </row>
    <row r="57" spans="1:12">
      <c r="A57" s="18"/>
      <c r="B57" t="s">
        <v>828</v>
      </c>
      <c r="C57" s="14" t="s">
        <v>1517</v>
      </c>
      <c r="D57" s="14" t="s">
        <v>1462</v>
      </c>
      <c r="E57" s="14">
        <v>41291103</v>
      </c>
      <c r="F57" s="14" t="s">
        <v>1297</v>
      </c>
      <c r="G57" s="14" t="s">
        <v>1519</v>
      </c>
      <c r="H57" s="14"/>
      <c r="I57" s="14"/>
      <c r="J57" s="14">
        <v>1350</v>
      </c>
      <c r="K57" s="14">
        <v>1200</v>
      </c>
      <c r="L57" s="14">
        <v>150</v>
      </c>
    </row>
    <row r="58" spans="1:12">
      <c r="A58" s="18"/>
      <c r="B58" t="s">
        <v>59</v>
      </c>
      <c r="C58" s="14" t="s">
        <v>1517</v>
      </c>
      <c r="D58" s="14" t="s">
        <v>22</v>
      </c>
      <c r="E58" s="14">
        <v>41290704</v>
      </c>
      <c r="F58" s="14" t="s">
        <v>22</v>
      </c>
      <c r="G58" s="14" t="s">
        <v>397</v>
      </c>
      <c r="H58" s="14" t="s">
        <v>132</v>
      </c>
      <c r="I58" s="14">
        <v>625727410</v>
      </c>
      <c r="J58" s="14">
        <v>682.12</v>
      </c>
      <c r="K58" s="14">
        <v>590.92999999999995</v>
      </c>
      <c r="L58" s="14">
        <v>91.19</v>
      </c>
    </row>
    <row r="59" spans="1:12">
      <c r="A59" s="18"/>
      <c r="B59" t="s">
        <v>59</v>
      </c>
      <c r="C59" s="14" t="s">
        <v>1520</v>
      </c>
      <c r="D59" s="14" t="s">
        <v>22</v>
      </c>
      <c r="E59" s="14">
        <v>41298327</v>
      </c>
      <c r="F59" s="14" t="s">
        <v>709</v>
      </c>
      <c r="G59" s="14" t="s">
        <v>397</v>
      </c>
      <c r="H59" s="14" t="s">
        <v>508</v>
      </c>
      <c r="I59" s="14">
        <v>160342882</v>
      </c>
      <c r="J59" s="14">
        <v>373.39</v>
      </c>
      <c r="K59" s="14">
        <v>232.04</v>
      </c>
      <c r="L59" s="14">
        <v>50.35</v>
      </c>
    </row>
    <row r="60" spans="1:12">
      <c r="A60" s="18"/>
      <c r="B60" t="s">
        <v>59</v>
      </c>
      <c r="C60" s="14" t="s">
        <v>1520</v>
      </c>
      <c r="D60" s="14" t="s">
        <v>1513</v>
      </c>
      <c r="E60" s="14">
        <v>41306656</v>
      </c>
      <c r="F60" s="14" t="s">
        <v>1513</v>
      </c>
      <c r="G60" s="14" t="s">
        <v>1521</v>
      </c>
      <c r="H60" s="14" t="s">
        <v>1230</v>
      </c>
      <c r="I60" s="14">
        <v>467507394</v>
      </c>
      <c r="J60" s="14">
        <v>255</v>
      </c>
      <c r="K60" s="14">
        <v>196.25</v>
      </c>
      <c r="L60" s="14">
        <v>58.75</v>
      </c>
    </row>
    <row r="61" spans="1:12">
      <c r="A61" s="42" t="s">
        <v>1568</v>
      </c>
      <c r="B61" t="s">
        <v>59</v>
      </c>
      <c r="C61" s="61" t="s">
        <v>1520</v>
      </c>
      <c r="D61" s="61" t="s">
        <v>1150</v>
      </c>
      <c r="E61" s="61">
        <v>41308813</v>
      </c>
      <c r="F61" s="61" t="s">
        <v>1150</v>
      </c>
      <c r="G61" s="61" t="s">
        <v>1152</v>
      </c>
      <c r="H61" s="61" t="s">
        <v>333</v>
      </c>
      <c r="I61" s="61" t="s">
        <v>1543</v>
      </c>
      <c r="J61" s="61">
        <v>255</v>
      </c>
      <c r="K61" s="61">
        <v>181.05</v>
      </c>
      <c r="L61" s="61">
        <v>73.95</v>
      </c>
    </row>
    <row r="62" spans="1:12">
      <c r="A62" s="18" t="s">
        <v>1582</v>
      </c>
      <c r="B62" t="s">
        <v>59</v>
      </c>
      <c r="C62" s="14" t="s">
        <v>1520</v>
      </c>
      <c r="D62" s="14" t="s">
        <v>1214</v>
      </c>
      <c r="E62" s="14">
        <v>41307956</v>
      </c>
      <c r="F62" s="14" t="s">
        <v>1214</v>
      </c>
      <c r="G62" s="14" t="s">
        <v>1522</v>
      </c>
      <c r="H62" s="14" t="s">
        <v>1283</v>
      </c>
      <c r="I62" s="14">
        <v>4111272</v>
      </c>
      <c r="J62" s="14">
        <v>307</v>
      </c>
      <c r="K62" s="14">
        <v>275.64999999999998</v>
      </c>
      <c r="L62" s="14">
        <v>31.35</v>
      </c>
    </row>
    <row r="63" spans="1:12">
      <c r="A63" s="16" t="s">
        <v>1583</v>
      </c>
      <c r="B63" t="s">
        <v>59</v>
      </c>
      <c r="C63" s="60" t="s">
        <v>1520</v>
      </c>
      <c r="D63" s="60" t="s">
        <v>89</v>
      </c>
      <c r="E63" s="60">
        <v>41308587</v>
      </c>
      <c r="F63" s="60" t="s">
        <v>89</v>
      </c>
      <c r="G63" s="60" t="s">
        <v>1523</v>
      </c>
      <c r="H63" s="60" t="s">
        <v>617</v>
      </c>
      <c r="I63" s="60">
        <v>793947714</v>
      </c>
      <c r="J63" s="60">
        <v>166.09</v>
      </c>
      <c r="K63" s="60">
        <v>117.15</v>
      </c>
      <c r="L63" s="60">
        <v>48.94</v>
      </c>
    </row>
    <row r="64" spans="1:12">
      <c r="A64" s="18"/>
      <c r="B64" t="s">
        <v>59</v>
      </c>
      <c r="C64" s="14" t="s">
        <v>1520</v>
      </c>
      <c r="D64" s="14" t="s">
        <v>93</v>
      </c>
      <c r="E64" s="14">
        <v>41310891</v>
      </c>
      <c r="F64" s="14" t="s">
        <v>1182</v>
      </c>
      <c r="G64" s="14" t="s">
        <v>1524</v>
      </c>
      <c r="H64" s="14" t="s">
        <v>227</v>
      </c>
      <c r="I64" s="14">
        <v>7166374235</v>
      </c>
      <c r="J64" s="14">
        <v>189</v>
      </c>
      <c r="K64" s="14">
        <v>145.29</v>
      </c>
      <c r="L64" s="14">
        <v>43.71</v>
      </c>
    </row>
    <row r="65" spans="1:12">
      <c r="A65" s="18"/>
      <c r="B65" t="s">
        <v>59</v>
      </c>
      <c r="C65" s="14" t="s">
        <v>1520</v>
      </c>
      <c r="D65" s="14" t="s">
        <v>93</v>
      </c>
      <c r="E65" s="14">
        <v>41311695</v>
      </c>
      <c r="F65" s="14" t="s">
        <v>164</v>
      </c>
      <c r="G65" s="14" t="s">
        <v>1525</v>
      </c>
      <c r="H65" s="14" t="s">
        <v>508</v>
      </c>
      <c r="I65" s="14" t="s">
        <v>1527</v>
      </c>
      <c r="J65" s="14">
        <v>158</v>
      </c>
      <c r="K65" s="14">
        <v>121.71</v>
      </c>
      <c r="L65" s="14">
        <v>36.29</v>
      </c>
    </row>
    <row r="66" spans="1:12">
      <c r="A66" s="18"/>
      <c r="B66" t="s">
        <v>59</v>
      </c>
      <c r="C66" s="14" t="s">
        <v>1526</v>
      </c>
      <c r="D66" s="14" t="s">
        <v>359</v>
      </c>
      <c r="E66" s="14">
        <v>41325961</v>
      </c>
      <c r="F66" s="14" t="s">
        <v>359</v>
      </c>
      <c r="G66" s="14" t="s">
        <v>1191</v>
      </c>
      <c r="H66" s="14" t="s">
        <v>25</v>
      </c>
      <c r="I66" s="14">
        <v>52578807020</v>
      </c>
      <c r="J66" s="14">
        <v>152</v>
      </c>
      <c r="K66" s="14">
        <v>119.44</v>
      </c>
      <c r="L66" s="14">
        <v>32.56</v>
      </c>
    </row>
    <row r="67" spans="1:12">
      <c r="A67" s="18"/>
      <c r="B67" t="s">
        <v>59</v>
      </c>
      <c r="C67" s="14" t="s">
        <v>1526</v>
      </c>
      <c r="D67" s="14" t="s">
        <v>103</v>
      </c>
      <c r="E67" s="14">
        <v>41330220</v>
      </c>
      <c r="F67" s="14" t="s">
        <v>1533</v>
      </c>
      <c r="G67" s="14" t="s">
        <v>133</v>
      </c>
      <c r="H67" s="14" t="s">
        <v>1534</v>
      </c>
      <c r="I67" s="14">
        <v>7012392074</v>
      </c>
      <c r="J67" s="14">
        <v>136</v>
      </c>
      <c r="K67" s="14">
        <v>109.28</v>
      </c>
      <c r="L67" s="14">
        <v>26.62</v>
      </c>
    </row>
    <row r="68" spans="1:12">
      <c r="A68" s="18"/>
      <c r="B68" t="s">
        <v>59</v>
      </c>
      <c r="C68" s="14" t="s">
        <v>1528</v>
      </c>
      <c r="D68" s="14" t="s">
        <v>52</v>
      </c>
      <c r="E68" s="14">
        <v>41340644</v>
      </c>
      <c r="F68" s="14" t="s">
        <v>1529</v>
      </c>
      <c r="G68" s="14" t="s">
        <v>1530</v>
      </c>
      <c r="H68" s="14" t="s">
        <v>600</v>
      </c>
      <c r="I68" s="14">
        <v>3500953110</v>
      </c>
      <c r="J68" s="14">
        <v>111</v>
      </c>
      <c r="K68" s="14">
        <v>88.81</v>
      </c>
      <c r="L68" s="14">
        <v>22.19</v>
      </c>
    </row>
    <row r="69" spans="1:12">
      <c r="A69" s="18"/>
      <c r="B69" t="s">
        <v>59</v>
      </c>
      <c r="C69" s="14" t="s">
        <v>1528</v>
      </c>
      <c r="D69" s="14" t="s">
        <v>22</v>
      </c>
      <c r="E69" s="14">
        <v>41342002</v>
      </c>
      <c r="F69" s="14" t="s">
        <v>22</v>
      </c>
      <c r="G69" s="14" t="s">
        <v>1483</v>
      </c>
      <c r="H69" s="14" t="s">
        <v>25</v>
      </c>
      <c r="I69" s="14">
        <v>39131459968</v>
      </c>
      <c r="J69" s="14">
        <v>255.34</v>
      </c>
      <c r="K69" s="14">
        <v>217.54</v>
      </c>
      <c r="L69" s="14">
        <v>37.799999999999997</v>
      </c>
    </row>
    <row r="70" spans="1:12">
      <c r="A70" s="42" t="s">
        <v>1584</v>
      </c>
      <c r="B70" t="s">
        <v>59</v>
      </c>
      <c r="C70" s="61" t="s">
        <v>1528</v>
      </c>
      <c r="D70" s="61" t="s">
        <v>177</v>
      </c>
      <c r="E70" s="61">
        <v>41346687</v>
      </c>
      <c r="F70" s="61" t="s">
        <v>177</v>
      </c>
      <c r="G70" s="61" t="s">
        <v>302</v>
      </c>
      <c r="H70" s="61" t="s">
        <v>508</v>
      </c>
      <c r="I70" s="61">
        <v>334315913</v>
      </c>
      <c r="J70" s="61">
        <v>974.44</v>
      </c>
      <c r="K70" s="17">
        <v>858.72</v>
      </c>
      <c r="L70" s="61">
        <v>115.72</v>
      </c>
    </row>
    <row r="71" spans="1:12">
      <c r="A71" s="18"/>
      <c r="B71" t="s">
        <v>59</v>
      </c>
      <c r="C71" s="14" t="s">
        <v>1528</v>
      </c>
      <c r="D71" s="14" t="s">
        <v>1214</v>
      </c>
      <c r="E71" s="14">
        <v>41347877</v>
      </c>
      <c r="F71" s="14" t="s">
        <v>1214</v>
      </c>
      <c r="G71" s="14" t="s">
        <v>1531</v>
      </c>
      <c r="H71" s="14" t="s">
        <v>333</v>
      </c>
      <c r="I71" s="14" t="s">
        <v>1535</v>
      </c>
      <c r="J71" s="14">
        <v>205</v>
      </c>
      <c r="K71" s="14">
        <v>167.42</v>
      </c>
      <c r="L71" s="14">
        <v>37.58</v>
      </c>
    </row>
    <row r="72" spans="1:12">
      <c r="A72" s="18" t="s">
        <v>1563</v>
      </c>
      <c r="B72" t="s">
        <v>59</v>
      </c>
      <c r="C72" s="14" t="s">
        <v>1528</v>
      </c>
      <c r="D72" s="14" t="s">
        <v>983</v>
      </c>
      <c r="E72" s="14">
        <v>41348552</v>
      </c>
      <c r="F72" s="14" t="s">
        <v>1532</v>
      </c>
      <c r="G72" s="14" t="s">
        <v>993</v>
      </c>
      <c r="H72" s="14" t="s">
        <v>57</v>
      </c>
      <c r="I72" s="14">
        <v>977353893</v>
      </c>
      <c r="J72" s="14">
        <v>321</v>
      </c>
      <c r="K72" s="14">
        <v>163.46</v>
      </c>
      <c r="L72" s="14">
        <v>157.54</v>
      </c>
    </row>
    <row r="73" spans="1:12">
      <c r="C73" s="45" t="s">
        <v>1528</v>
      </c>
      <c r="D73" s="45" t="s">
        <v>983</v>
      </c>
      <c r="E73" s="45">
        <v>41349012</v>
      </c>
      <c r="F73" s="45" t="s">
        <v>1532</v>
      </c>
      <c r="G73" s="45" t="s">
        <v>993</v>
      </c>
      <c r="H73" s="45" t="s">
        <v>49</v>
      </c>
      <c r="I73" s="45"/>
      <c r="J73" s="45"/>
      <c r="K73" s="45"/>
      <c r="L73" s="45"/>
    </row>
    <row r="74" spans="1:12">
      <c r="A74" s="18"/>
      <c r="B74" t="s">
        <v>59</v>
      </c>
      <c r="C74" s="14" t="s">
        <v>1528</v>
      </c>
      <c r="D74" s="14" t="s">
        <v>22</v>
      </c>
      <c r="E74" s="14">
        <v>41350875</v>
      </c>
      <c r="F74" s="14" t="s">
        <v>22</v>
      </c>
      <c r="G74" s="14" t="s">
        <v>834</v>
      </c>
      <c r="H74" s="14" t="s">
        <v>444</v>
      </c>
      <c r="I74" s="14">
        <v>200970887</v>
      </c>
      <c r="J74" s="14">
        <v>154.22</v>
      </c>
      <c r="K74" s="14">
        <v>124.62</v>
      </c>
      <c r="L74" s="14">
        <v>29.6</v>
      </c>
    </row>
    <row r="75" spans="1:12">
      <c r="A75" s="18"/>
      <c r="B75" t="s">
        <v>59</v>
      </c>
      <c r="C75" s="14" t="s">
        <v>1536</v>
      </c>
      <c r="D75" s="14" t="s">
        <v>1537</v>
      </c>
      <c r="E75" s="14">
        <v>41365111</v>
      </c>
      <c r="F75" s="14" t="s">
        <v>1538</v>
      </c>
      <c r="G75" s="14" t="s">
        <v>1254</v>
      </c>
      <c r="H75" s="14" t="s">
        <v>144</v>
      </c>
      <c r="I75" s="14">
        <v>367474301</v>
      </c>
      <c r="J75" s="14">
        <v>280</v>
      </c>
      <c r="K75" s="14">
        <v>205.82</v>
      </c>
      <c r="L75" s="14">
        <v>74.180000000000007</v>
      </c>
    </row>
    <row r="76" spans="1:12">
      <c r="A76" s="18"/>
      <c r="B76" t="s">
        <v>59</v>
      </c>
      <c r="C76" s="14" t="s">
        <v>1536</v>
      </c>
      <c r="D76" s="14" t="s">
        <v>1214</v>
      </c>
      <c r="E76" s="14">
        <v>41371252</v>
      </c>
      <c r="F76" s="14" t="s">
        <v>1214</v>
      </c>
      <c r="G76" s="14" t="s">
        <v>1539</v>
      </c>
      <c r="H76" s="14" t="s">
        <v>132</v>
      </c>
      <c r="I76" s="14">
        <v>333023390</v>
      </c>
      <c r="J76" s="14">
        <v>368</v>
      </c>
      <c r="K76" s="14">
        <v>244.75</v>
      </c>
      <c r="L76" s="14">
        <v>123.48</v>
      </c>
    </row>
    <row r="77" spans="1:12">
      <c r="A77" s="18"/>
      <c r="B77" t="s">
        <v>59</v>
      </c>
      <c r="C77" s="14" t="s">
        <v>1540</v>
      </c>
      <c r="D77" s="14" t="s">
        <v>1541</v>
      </c>
      <c r="E77" s="14">
        <v>41375046</v>
      </c>
      <c r="F77" s="14" t="s">
        <v>1541</v>
      </c>
      <c r="G77" s="14" t="s">
        <v>1542</v>
      </c>
      <c r="H77" s="14" t="s">
        <v>192</v>
      </c>
      <c r="I77" s="14">
        <v>4393473957</v>
      </c>
      <c r="J77" s="14">
        <v>479</v>
      </c>
      <c r="K77" s="14">
        <v>382.49</v>
      </c>
      <c r="L77" s="14">
        <v>96.51</v>
      </c>
    </row>
    <row r="78" spans="1:12">
      <c r="A78" s="42"/>
      <c r="B78" t="s">
        <v>59</v>
      </c>
      <c r="C78" s="61" t="s">
        <v>1540</v>
      </c>
      <c r="D78" s="61" t="s">
        <v>22</v>
      </c>
      <c r="E78" s="61">
        <v>41382816</v>
      </c>
      <c r="F78" s="61" t="s">
        <v>22</v>
      </c>
      <c r="G78" s="61" t="s">
        <v>120</v>
      </c>
      <c r="H78" s="61" t="s">
        <v>132</v>
      </c>
      <c r="I78" s="61">
        <v>626009941</v>
      </c>
      <c r="J78" s="61">
        <v>368.4</v>
      </c>
      <c r="K78" s="61">
        <v>312.48</v>
      </c>
      <c r="L78" s="61">
        <v>55.92</v>
      </c>
    </row>
    <row r="79" spans="1:12">
      <c r="A79" s="18"/>
      <c r="B79" t="s">
        <v>59</v>
      </c>
      <c r="C79" s="14" t="s">
        <v>1545</v>
      </c>
      <c r="D79" s="14" t="s">
        <v>177</v>
      </c>
      <c r="E79" s="14">
        <v>41394630</v>
      </c>
      <c r="F79" s="14" t="s">
        <v>177</v>
      </c>
      <c r="G79" s="14" t="s">
        <v>682</v>
      </c>
      <c r="H79" s="14" t="s">
        <v>214</v>
      </c>
      <c r="I79" s="14">
        <v>52081391</v>
      </c>
      <c r="J79" s="14">
        <v>111.3</v>
      </c>
      <c r="K79" s="14">
        <v>977.95</v>
      </c>
      <c r="L79" s="14">
        <v>133.35</v>
      </c>
    </row>
    <row r="80" spans="1:12">
      <c r="A80" s="18"/>
      <c r="B80" t="s">
        <v>1057</v>
      </c>
      <c r="C80" s="14" t="s">
        <v>1545</v>
      </c>
      <c r="D80" s="14" t="s">
        <v>1039</v>
      </c>
      <c r="E80" s="14">
        <v>41394874</v>
      </c>
      <c r="F80" s="14" t="s">
        <v>1360</v>
      </c>
      <c r="G80" s="14" t="s">
        <v>1039</v>
      </c>
      <c r="H80" s="14" t="s">
        <v>1549</v>
      </c>
      <c r="I80" s="14"/>
      <c r="J80" s="14">
        <v>1500</v>
      </c>
      <c r="K80" s="14">
        <v>1300</v>
      </c>
      <c r="L80" s="14">
        <v>200</v>
      </c>
    </row>
    <row r="81" spans="1:12">
      <c r="A81" s="18"/>
      <c r="B81" t="s">
        <v>59</v>
      </c>
      <c r="C81" s="14" t="s">
        <v>1545</v>
      </c>
      <c r="D81" s="14" t="s">
        <v>966</v>
      </c>
      <c r="E81" s="14">
        <v>41406314</v>
      </c>
      <c r="F81" s="14" t="s">
        <v>966</v>
      </c>
      <c r="G81" s="14" t="s">
        <v>1546</v>
      </c>
      <c r="H81" s="14" t="s">
        <v>132</v>
      </c>
      <c r="I81" s="14">
        <v>823364813</v>
      </c>
      <c r="J81" s="14">
        <v>652</v>
      </c>
      <c r="K81" s="14">
        <v>506.51</v>
      </c>
      <c r="L81" s="14">
        <v>145.49</v>
      </c>
    </row>
    <row r="82" spans="1:12">
      <c r="A82" s="18"/>
      <c r="B82" t="s">
        <v>59</v>
      </c>
      <c r="C82" s="14" t="s">
        <v>1547</v>
      </c>
      <c r="D82" s="14" t="s">
        <v>352</v>
      </c>
      <c r="E82" s="14">
        <v>41422394</v>
      </c>
      <c r="F82" s="14" t="s">
        <v>353</v>
      </c>
      <c r="G82" s="14" t="s">
        <v>352</v>
      </c>
      <c r="H82" s="14" t="s">
        <v>305</v>
      </c>
      <c r="I82" s="14">
        <v>111724506</v>
      </c>
      <c r="J82" s="14">
        <v>228.71</v>
      </c>
      <c r="K82" s="14">
        <v>174.79</v>
      </c>
      <c r="L82" s="14">
        <v>53.92</v>
      </c>
    </row>
    <row r="83" spans="1:12">
      <c r="A83" s="18"/>
      <c r="B83" t="s">
        <v>166</v>
      </c>
      <c r="C83" s="14" t="s">
        <v>1547</v>
      </c>
      <c r="D83" s="14" t="s">
        <v>966</v>
      </c>
      <c r="E83" s="14">
        <v>41423191</v>
      </c>
      <c r="F83" s="14" t="s">
        <v>966</v>
      </c>
      <c r="G83" s="14" t="s">
        <v>1548</v>
      </c>
      <c r="H83" s="14" t="s">
        <v>1550</v>
      </c>
      <c r="I83" s="14"/>
      <c r="J83" s="14">
        <v>1950</v>
      </c>
      <c r="K83" s="14">
        <v>1500</v>
      </c>
      <c r="L83" s="14">
        <v>389.24</v>
      </c>
    </row>
    <row r="84" spans="1:12">
      <c r="A84" s="18"/>
      <c r="B84" t="s">
        <v>59</v>
      </c>
      <c r="C84" s="14" t="s">
        <v>1547</v>
      </c>
      <c r="D84" s="14" t="s">
        <v>984</v>
      </c>
      <c r="E84" s="14">
        <v>41424242</v>
      </c>
      <c r="F84" s="14" t="s">
        <v>984</v>
      </c>
      <c r="G84" s="14" t="s">
        <v>1332</v>
      </c>
      <c r="H84" s="14" t="s">
        <v>192</v>
      </c>
      <c r="I84" s="14">
        <v>3578305303</v>
      </c>
      <c r="J84" s="14">
        <v>895</v>
      </c>
      <c r="K84" s="14">
        <v>724.78</v>
      </c>
      <c r="L84" s="14">
        <v>170.22</v>
      </c>
    </row>
  </sheetData>
  <mergeCells count="2">
    <mergeCell ref="F2:G2"/>
    <mergeCell ref="I2:J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abSelected="1" topLeftCell="A4" workbookViewId="0">
      <selection activeCell="E7" sqref="E7"/>
    </sheetView>
  </sheetViews>
  <sheetFormatPr defaultRowHeight="15"/>
  <cols>
    <col min="2" max="2" width="3.5703125" customWidth="1"/>
    <col min="3" max="3" width="7" customWidth="1"/>
    <col min="4" max="4" width="18" customWidth="1"/>
    <col min="5" max="5" width="11.140625" customWidth="1"/>
    <col min="6" max="6" width="20.85546875" customWidth="1"/>
    <col min="7" max="7" width="19.28515625" customWidth="1"/>
    <col min="8" max="8" width="14.28515625" customWidth="1"/>
    <col min="9" max="9" width="18.28515625" customWidth="1"/>
    <col min="10" max="10" width="7.28515625" customWidth="1"/>
    <col min="11" max="11" width="8" customWidth="1"/>
    <col min="12" max="12" width="7.42578125" customWidth="1"/>
  </cols>
  <sheetData>
    <row r="1" spans="1:12" ht="27" thickBot="1">
      <c r="A1" s="1" t="s">
        <v>450</v>
      </c>
      <c r="C1" s="15" t="s">
        <v>38</v>
      </c>
      <c r="G1" s="13" t="s">
        <v>19</v>
      </c>
    </row>
    <row r="2" spans="1:12" ht="52.5" thickBot="1">
      <c r="A2" s="2" t="s">
        <v>71</v>
      </c>
      <c r="D2" s="6" t="s">
        <v>5</v>
      </c>
      <c r="E2" s="7">
        <f>SUM(L:L)</f>
        <v>2440.0699999999997</v>
      </c>
      <c r="F2" s="78" t="s">
        <v>6</v>
      </c>
      <c r="G2" s="79"/>
      <c r="H2" s="8"/>
      <c r="I2" s="80" t="s">
        <v>7</v>
      </c>
      <c r="J2" s="81"/>
      <c r="K2" s="9">
        <f>(SUM(L:L)/SUM(J:J))</f>
        <v>0.16053408948860831</v>
      </c>
    </row>
    <row r="3" spans="1:12" ht="27" thickBot="1">
      <c r="A3" s="3" t="s">
        <v>70</v>
      </c>
      <c r="G3" s="48"/>
      <c r="H3" s="49"/>
    </row>
    <row r="4" spans="1:12" ht="15.75" thickBot="1">
      <c r="A4" s="4" t="s">
        <v>61</v>
      </c>
      <c r="C4" s="34" t="s">
        <v>121</v>
      </c>
      <c r="D4" s="42" t="s">
        <v>652</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18" t="s">
        <v>1577</v>
      </c>
      <c r="B7" t="s">
        <v>59</v>
      </c>
      <c r="C7" s="65" t="s">
        <v>1552</v>
      </c>
      <c r="D7" s="65" t="s">
        <v>103</v>
      </c>
      <c r="E7" s="65">
        <v>41455010</v>
      </c>
      <c r="F7" s="65" t="s">
        <v>1553</v>
      </c>
      <c r="G7" s="65" t="s">
        <v>1554</v>
      </c>
      <c r="H7" s="65" t="s">
        <v>1019</v>
      </c>
      <c r="I7" s="65"/>
      <c r="J7" s="65">
        <v>135</v>
      </c>
      <c r="K7" s="65">
        <v>109.11</v>
      </c>
      <c r="L7" s="65">
        <v>25.89</v>
      </c>
    </row>
    <row r="8" spans="1:12">
      <c r="A8" s="18"/>
      <c r="B8" t="s">
        <v>59</v>
      </c>
      <c r="C8" s="14" t="s">
        <v>1552</v>
      </c>
      <c r="D8" s="14" t="s">
        <v>1555</v>
      </c>
      <c r="E8" s="14">
        <v>41458728</v>
      </c>
      <c r="F8" s="14" t="s">
        <v>52</v>
      </c>
      <c r="G8" s="14" t="s">
        <v>1556</v>
      </c>
      <c r="H8" s="14" t="s">
        <v>140</v>
      </c>
      <c r="I8" s="14">
        <v>1095719503</v>
      </c>
      <c r="J8" s="14">
        <v>137</v>
      </c>
      <c r="K8" s="14">
        <v>110.89</v>
      </c>
      <c r="L8" s="14">
        <v>26.11</v>
      </c>
    </row>
    <row r="9" spans="1:12">
      <c r="A9" s="18"/>
      <c r="B9" t="s">
        <v>59</v>
      </c>
      <c r="C9" s="14" t="s">
        <v>1552</v>
      </c>
      <c r="D9" s="14" t="s">
        <v>966</v>
      </c>
      <c r="E9" s="14">
        <v>41465502</v>
      </c>
      <c r="F9" s="14" t="s">
        <v>966</v>
      </c>
      <c r="G9" s="14" t="s">
        <v>1557</v>
      </c>
      <c r="H9" s="14" t="s">
        <v>192</v>
      </c>
      <c r="I9" s="14">
        <v>3578461274</v>
      </c>
      <c r="J9" s="14">
        <v>233</v>
      </c>
      <c r="K9" s="14">
        <v>179.02</v>
      </c>
      <c r="L9" s="14">
        <v>53.98</v>
      </c>
    </row>
    <row r="10" spans="1:12">
      <c r="A10" s="18"/>
      <c r="C10" s="76" t="s">
        <v>1559</v>
      </c>
      <c r="D10" s="76" t="s">
        <v>1558</v>
      </c>
      <c r="E10" s="76">
        <v>41474206</v>
      </c>
      <c r="F10" s="76" t="s">
        <v>177</v>
      </c>
      <c r="G10" s="76" t="s">
        <v>302</v>
      </c>
      <c r="H10" s="76" t="s">
        <v>508</v>
      </c>
      <c r="I10" s="45"/>
      <c r="J10" s="76"/>
      <c r="K10" s="76"/>
      <c r="L10" s="76"/>
    </row>
    <row r="11" spans="1:12">
      <c r="A11" t="s">
        <v>1603</v>
      </c>
      <c r="B11" t="s">
        <v>59</v>
      </c>
      <c r="C11" s="75" t="s">
        <v>1559</v>
      </c>
      <c r="D11" s="75" t="s">
        <v>966</v>
      </c>
      <c r="E11" s="75">
        <v>41476746</v>
      </c>
      <c r="F11" s="75" t="s">
        <v>966</v>
      </c>
      <c r="G11" s="75" t="s">
        <v>1560</v>
      </c>
      <c r="H11" s="75" t="s">
        <v>132</v>
      </c>
      <c r="I11" s="60">
        <v>823364883</v>
      </c>
      <c r="J11" s="75">
        <v>238</v>
      </c>
      <c r="K11" s="75">
        <v>183.32</v>
      </c>
      <c r="L11" s="75">
        <v>54.68</v>
      </c>
    </row>
    <row r="12" spans="1:12">
      <c r="A12" s="42"/>
      <c r="B12" t="s">
        <v>59</v>
      </c>
      <c r="C12" s="73" t="s">
        <v>1559</v>
      </c>
      <c r="D12" s="73" t="s">
        <v>966</v>
      </c>
      <c r="E12" s="73">
        <v>41476916</v>
      </c>
      <c r="F12" s="73" t="s">
        <v>966</v>
      </c>
      <c r="G12" s="73" t="s">
        <v>1561</v>
      </c>
      <c r="H12" s="73" t="s">
        <v>132</v>
      </c>
      <c r="I12" s="61">
        <v>823364894</v>
      </c>
      <c r="J12" s="73">
        <v>270</v>
      </c>
      <c r="K12" s="73">
        <v>209.17</v>
      </c>
      <c r="L12" s="73">
        <v>60.83</v>
      </c>
    </row>
    <row r="13" spans="1:12">
      <c r="A13" s="42"/>
      <c r="B13" t="s">
        <v>59</v>
      </c>
      <c r="C13" s="73" t="s">
        <v>1559</v>
      </c>
      <c r="D13" s="73" t="s">
        <v>966</v>
      </c>
      <c r="E13" s="73">
        <v>41477034</v>
      </c>
      <c r="F13" s="73" t="s">
        <v>966</v>
      </c>
      <c r="G13" s="73" t="s">
        <v>1562</v>
      </c>
      <c r="H13" s="73" t="s">
        <v>132</v>
      </c>
      <c r="I13" s="61">
        <v>823364872</v>
      </c>
      <c r="J13" s="73">
        <v>449</v>
      </c>
      <c r="K13" s="73">
        <v>318.70999999999998</v>
      </c>
      <c r="L13" s="73">
        <v>130.29</v>
      </c>
    </row>
    <row r="14" spans="1:12">
      <c r="A14" t="s">
        <v>1569</v>
      </c>
      <c r="B14" t="s">
        <v>59</v>
      </c>
      <c r="C14" s="75" t="s">
        <v>1559</v>
      </c>
      <c r="D14" s="75" t="s">
        <v>1558</v>
      </c>
      <c r="E14" s="75">
        <v>41478369</v>
      </c>
      <c r="F14" s="75" t="s">
        <v>177</v>
      </c>
      <c r="G14" s="75" t="s">
        <v>302</v>
      </c>
      <c r="H14" s="75" t="s">
        <v>508</v>
      </c>
      <c r="I14" s="60">
        <v>334315916</v>
      </c>
      <c r="J14" s="75">
        <v>838.79</v>
      </c>
      <c r="K14" s="28">
        <v>739.33</v>
      </c>
      <c r="L14" s="75">
        <v>99.46</v>
      </c>
    </row>
    <row r="15" spans="1:12">
      <c r="A15" s="42"/>
      <c r="B15" t="s">
        <v>59</v>
      </c>
      <c r="C15" s="73" t="s">
        <v>1559</v>
      </c>
      <c r="D15" s="73" t="s">
        <v>22</v>
      </c>
      <c r="E15" s="73">
        <v>41479929</v>
      </c>
      <c r="F15" s="73" t="s">
        <v>22</v>
      </c>
      <c r="G15" s="73" t="s">
        <v>220</v>
      </c>
      <c r="H15" s="73" t="s">
        <v>25</v>
      </c>
      <c r="I15" s="61">
        <v>39132721118</v>
      </c>
      <c r="J15" s="73">
        <v>246.16</v>
      </c>
      <c r="K15" s="73">
        <v>209.65</v>
      </c>
      <c r="L15" s="73">
        <v>36.51</v>
      </c>
    </row>
    <row r="16" spans="1:12">
      <c r="A16" t="s">
        <v>1603</v>
      </c>
      <c r="B16" t="s">
        <v>59</v>
      </c>
      <c r="C16" s="75" t="s">
        <v>1564</v>
      </c>
      <c r="D16" s="75" t="s">
        <v>47</v>
      </c>
      <c r="E16" s="75">
        <v>41494539</v>
      </c>
      <c r="F16" s="75" t="s">
        <v>47</v>
      </c>
      <c r="G16" s="75" t="s">
        <v>1565</v>
      </c>
      <c r="H16" s="75" t="s">
        <v>49</v>
      </c>
      <c r="I16" s="60">
        <v>409152006</v>
      </c>
      <c r="J16" s="75">
        <v>196</v>
      </c>
      <c r="K16" s="75">
        <v>140.63</v>
      </c>
      <c r="L16" s="75">
        <v>55.37</v>
      </c>
    </row>
    <row r="17" spans="1:12">
      <c r="A17" s="18"/>
      <c r="B17" t="s">
        <v>59</v>
      </c>
      <c r="C17" s="19" t="s">
        <v>1564</v>
      </c>
      <c r="D17" s="19" t="s">
        <v>330</v>
      </c>
      <c r="E17" s="19">
        <v>41496560</v>
      </c>
      <c r="F17" s="19" t="s">
        <v>1566</v>
      </c>
      <c r="G17" s="19" t="s">
        <v>331</v>
      </c>
      <c r="H17" s="19" t="s">
        <v>333</v>
      </c>
      <c r="I17" s="14" t="s">
        <v>1570</v>
      </c>
      <c r="J17" s="19">
        <v>110</v>
      </c>
      <c r="K17" s="19">
        <v>94.57</v>
      </c>
      <c r="L17" s="19">
        <v>15.43</v>
      </c>
    </row>
    <row r="18" spans="1:12">
      <c r="A18" s="18"/>
      <c r="B18" t="s">
        <v>828</v>
      </c>
      <c r="C18" s="61" t="s">
        <v>1551</v>
      </c>
      <c r="D18" s="61" t="s">
        <v>247</v>
      </c>
      <c r="E18" s="61">
        <v>41434569</v>
      </c>
      <c r="F18" s="61" t="s">
        <v>247</v>
      </c>
      <c r="G18" s="61" t="s">
        <v>1383</v>
      </c>
      <c r="H18" s="61" t="s">
        <v>1384</v>
      </c>
      <c r="I18" s="61"/>
      <c r="J18" s="61">
        <v>1500</v>
      </c>
      <c r="K18" s="61">
        <v>1250</v>
      </c>
      <c r="L18" s="73">
        <v>250</v>
      </c>
    </row>
    <row r="19" spans="1:12">
      <c r="A19" s="18" t="s">
        <v>1608</v>
      </c>
      <c r="B19" t="s">
        <v>59</v>
      </c>
      <c r="C19" s="60" t="s">
        <v>1564</v>
      </c>
      <c r="D19" s="60" t="s">
        <v>89</v>
      </c>
      <c r="E19" s="60">
        <v>41506683</v>
      </c>
      <c r="F19" s="60" t="s">
        <v>89</v>
      </c>
      <c r="G19" s="60" t="s">
        <v>1567</v>
      </c>
      <c r="H19" s="60" t="s">
        <v>57</v>
      </c>
      <c r="I19" s="60">
        <v>737978905</v>
      </c>
      <c r="J19" s="60">
        <v>287.27</v>
      </c>
      <c r="K19" s="60">
        <v>235.56</v>
      </c>
      <c r="L19" s="75">
        <v>51.71</v>
      </c>
    </row>
    <row r="20" spans="1:12">
      <c r="A20" s="18"/>
      <c r="B20" t="s">
        <v>828</v>
      </c>
      <c r="C20" s="61" t="s">
        <v>1551</v>
      </c>
      <c r="D20" s="61" t="s">
        <v>247</v>
      </c>
      <c r="E20" s="61">
        <v>41434533</v>
      </c>
      <c r="F20" s="61" t="s">
        <v>247</v>
      </c>
      <c r="G20" s="61" t="s">
        <v>1383</v>
      </c>
      <c r="H20" s="61" t="s">
        <v>1384</v>
      </c>
      <c r="I20" s="61"/>
      <c r="J20" s="61">
        <v>1500</v>
      </c>
      <c r="K20" s="61">
        <v>1250</v>
      </c>
      <c r="L20" s="61">
        <v>250</v>
      </c>
    </row>
    <row r="21" spans="1:12">
      <c r="A21" s="42"/>
      <c r="B21" t="s">
        <v>828</v>
      </c>
      <c r="C21" s="61" t="s">
        <v>1571</v>
      </c>
      <c r="D21" s="61" t="s">
        <v>1572</v>
      </c>
      <c r="E21" s="61">
        <v>41511716</v>
      </c>
      <c r="F21" s="61" t="s">
        <v>1574</v>
      </c>
      <c r="G21" s="61" t="s">
        <v>1573</v>
      </c>
      <c r="H21" s="61" t="s">
        <v>1580</v>
      </c>
      <c r="I21" s="61"/>
      <c r="J21" s="61">
        <v>1800</v>
      </c>
      <c r="K21" s="61">
        <v>1790</v>
      </c>
      <c r="L21" s="61">
        <v>10</v>
      </c>
    </row>
    <row r="22" spans="1:12">
      <c r="A22" s="18" t="s">
        <v>1575</v>
      </c>
      <c r="B22" s="18" t="s">
        <v>828</v>
      </c>
      <c r="C22" s="65" t="s">
        <v>1564</v>
      </c>
      <c r="D22" s="65" t="s">
        <v>247</v>
      </c>
      <c r="E22" s="65">
        <v>41474789</v>
      </c>
      <c r="F22" s="65" t="s">
        <v>247</v>
      </c>
      <c r="G22" s="65" t="s">
        <v>1383</v>
      </c>
      <c r="H22" s="65" t="s">
        <v>1576</v>
      </c>
      <c r="I22" s="65"/>
      <c r="J22" s="65">
        <v>1500</v>
      </c>
      <c r="K22" s="65">
        <v>250</v>
      </c>
      <c r="L22" s="65">
        <v>250</v>
      </c>
    </row>
    <row r="23" spans="1:12">
      <c r="A23" t="s">
        <v>1575</v>
      </c>
      <c r="B23" t="s">
        <v>166</v>
      </c>
      <c r="C23" s="65" t="s">
        <v>1571</v>
      </c>
      <c r="D23" s="65" t="s">
        <v>1039</v>
      </c>
      <c r="E23" s="65">
        <v>41514915</v>
      </c>
      <c r="F23" s="65" t="s">
        <v>1039</v>
      </c>
      <c r="G23" s="65" t="s">
        <v>1578</v>
      </c>
      <c r="H23" s="65" t="s">
        <v>1581</v>
      </c>
      <c r="I23" s="65"/>
      <c r="J23" s="65">
        <v>990</v>
      </c>
      <c r="K23" s="65">
        <v>790</v>
      </c>
      <c r="L23" s="65">
        <v>200</v>
      </c>
    </row>
    <row r="24" spans="1:12">
      <c r="A24" s="42"/>
      <c r="B24" t="s">
        <v>59</v>
      </c>
      <c r="C24" s="61" t="s">
        <v>1585</v>
      </c>
      <c r="D24" s="61" t="s">
        <v>330</v>
      </c>
      <c r="E24" s="61">
        <v>41533088</v>
      </c>
      <c r="F24" s="61" t="s">
        <v>331</v>
      </c>
      <c r="G24" s="61" t="s">
        <v>1586</v>
      </c>
      <c r="H24" s="61" t="s">
        <v>333</v>
      </c>
      <c r="I24" s="61" t="s">
        <v>1596</v>
      </c>
      <c r="J24" s="61">
        <v>78</v>
      </c>
      <c r="K24" s="61">
        <v>65.790000000000006</v>
      </c>
      <c r="L24" s="61">
        <v>12.21</v>
      </c>
    </row>
    <row r="25" spans="1:12">
      <c r="A25" t="s">
        <v>1579</v>
      </c>
      <c r="B25" t="s">
        <v>59</v>
      </c>
      <c r="C25" s="65" t="s">
        <v>1585</v>
      </c>
      <c r="D25" s="65" t="s">
        <v>1468</v>
      </c>
      <c r="E25" s="65">
        <v>41543065</v>
      </c>
      <c r="F25" s="65" t="s">
        <v>1587</v>
      </c>
      <c r="G25" s="65" t="s">
        <v>192</v>
      </c>
      <c r="H25" s="65" t="s">
        <v>192</v>
      </c>
      <c r="I25" s="65"/>
      <c r="J25" s="65">
        <v>404.38</v>
      </c>
      <c r="K25" s="65">
        <v>379.16</v>
      </c>
      <c r="L25" s="65">
        <v>25.22</v>
      </c>
    </row>
    <row r="26" spans="1:12">
      <c r="A26" t="s">
        <v>1607</v>
      </c>
      <c r="B26" t="s">
        <v>59</v>
      </c>
      <c r="C26" s="60" t="s">
        <v>1585</v>
      </c>
      <c r="D26" s="60" t="s">
        <v>330</v>
      </c>
      <c r="E26" s="60">
        <v>41543647</v>
      </c>
      <c r="F26" s="60" t="s">
        <v>1588</v>
      </c>
      <c r="G26" s="60" t="s">
        <v>331</v>
      </c>
      <c r="H26" s="60" t="s">
        <v>1589</v>
      </c>
      <c r="I26" s="60" t="s">
        <v>1606</v>
      </c>
      <c r="J26" s="60">
        <v>164</v>
      </c>
      <c r="K26" s="60">
        <v>146.85</v>
      </c>
      <c r="L26" s="60">
        <v>17.149999999999999</v>
      </c>
    </row>
    <row r="27" spans="1:12">
      <c r="A27" s="18" t="s">
        <v>1608</v>
      </c>
      <c r="B27" t="s">
        <v>59</v>
      </c>
      <c r="C27" s="60" t="s">
        <v>1585</v>
      </c>
      <c r="D27" s="60" t="s">
        <v>1219</v>
      </c>
      <c r="E27" s="60">
        <v>41544009</v>
      </c>
      <c r="F27" s="60" t="s">
        <v>1590</v>
      </c>
      <c r="G27" s="60" t="s">
        <v>1591</v>
      </c>
      <c r="H27" s="60" t="s">
        <v>1283</v>
      </c>
      <c r="I27" s="60">
        <v>4112569</v>
      </c>
      <c r="J27" s="60">
        <v>316</v>
      </c>
      <c r="K27" s="60">
        <v>252.98</v>
      </c>
      <c r="L27" s="60">
        <v>63.02</v>
      </c>
    </row>
    <row r="28" spans="1:12">
      <c r="A28" t="s">
        <v>1609</v>
      </c>
      <c r="B28" t="s">
        <v>59</v>
      </c>
      <c r="C28" s="60" t="s">
        <v>1592</v>
      </c>
      <c r="D28" s="60" t="s">
        <v>1214</v>
      </c>
      <c r="E28" s="60">
        <v>41549714</v>
      </c>
      <c r="F28" s="60" t="s">
        <v>1214</v>
      </c>
      <c r="G28" s="60" t="s">
        <v>1593</v>
      </c>
      <c r="H28" s="60" t="s">
        <v>333</v>
      </c>
      <c r="I28" s="60" t="s">
        <v>1605</v>
      </c>
      <c r="J28" s="60">
        <v>205</v>
      </c>
      <c r="K28" s="60">
        <v>156.22</v>
      </c>
      <c r="L28" s="60">
        <v>48.78</v>
      </c>
    </row>
    <row r="29" spans="1:12">
      <c r="A29" t="s">
        <v>1603</v>
      </c>
      <c r="B29" t="s">
        <v>59</v>
      </c>
      <c r="C29" s="60" t="s">
        <v>1592</v>
      </c>
      <c r="D29" s="60" t="s">
        <v>634</v>
      </c>
      <c r="E29" s="60">
        <v>41552051</v>
      </c>
      <c r="F29" s="60" t="s">
        <v>968</v>
      </c>
      <c r="G29" s="60" t="s">
        <v>1594</v>
      </c>
      <c r="H29" s="60" t="s">
        <v>227</v>
      </c>
      <c r="I29" s="60">
        <v>4883064071</v>
      </c>
      <c r="J29" s="60">
        <v>188</v>
      </c>
      <c r="K29" s="60">
        <v>132.05000000000001</v>
      </c>
      <c r="L29" s="60">
        <v>55.95</v>
      </c>
    </row>
    <row r="30" spans="1:12">
      <c r="A30" s="18" t="s">
        <v>1603</v>
      </c>
      <c r="B30" t="s">
        <v>59</v>
      </c>
      <c r="C30" s="60" t="s">
        <v>1592</v>
      </c>
      <c r="D30" s="60" t="s">
        <v>484</v>
      </c>
      <c r="E30" s="60">
        <v>41560366</v>
      </c>
      <c r="F30" s="60" t="s">
        <v>484</v>
      </c>
      <c r="G30" s="60" t="s">
        <v>1597</v>
      </c>
      <c r="H30" s="60" t="s">
        <v>444</v>
      </c>
      <c r="I30" s="60">
        <v>550314386</v>
      </c>
      <c r="J30" s="60">
        <v>330</v>
      </c>
      <c r="K30" s="60">
        <v>278.24</v>
      </c>
      <c r="L30" s="60">
        <v>51.76</v>
      </c>
    </row>
    <row r="31" spans="1:12">
      <c r="A31" t="s">
        <v>1604</v>
      </c>
      <c r="B31" t="s">
        <v>59</v>
      </c>
      <c r="C31" s="60" t="s">
        <v>1592</v>
      </c>
      <c r="D31" s="60" t="s">
        <v>1214</v>
      </c>
      <c r="E31" s="60">
        <v>41561050</v>
      </c>
      <c r="F31" s="60" t="s">
        <v>1214</v>
      </c>
      <c r="G31" s="60" t="s">
        <v>1598</v>
      </c>
      <c r="H31" s="60" t="s">
        <v>747</v>
      </c>
      <c r="I31" s="60">
        <v>146685185</v>
      </c>
      <c r="J31" s="60">
        <v>342</v>
      </c>
      <c r="K31" s="60">
        <v>303.95999999999998</v>
      </c>
      <c r="L31" s="60">
        <v>38.04</v>
      </c>
    </row>
    <row r="32" spans="1:12">
      <c r="A32" t="s">
        <v>1599</v>
      </c>
      <c r="B32" t="s">
        <v>59</v>
      </c>
      <c r="C32" s="65" t="s">
        <v>1592</v>
      </c>
      <c r="D32" s="65" t="s">
        <v>1600</v>
      </c>
      <c r="E32" s="65">
        <v>41564287</v>
      </c>
      <c r="F32" s="65" t="s">
        <v>1601</v>
      </c>
      <c r="G32" s="65" t="s">
        <v>1602</v>
      </c>
      <c r="H32" s="65" t="s">
        <v>333</v>
      </c>
      <c r="I32" s="65"/>
      <c r="J32" s="65">
        <v>140</v>
      </c>
      <c r="K32" s="65">
        <v>84.41</v>
      </c>
      <c r="L32" s="65">
        <v>55.59</v>
      </c>
    </row>
    <row r="33" spans="1:12">
      <c r="A33" t="s">
        <v>1599</v>
      </c>
      <c r="B33" t="s">
        <v>166</v>
      </c>
      <c r="C33" s="65" t="s">
        <v>1592</v>
      </c>
      <c r="D33" s="65" t="s">
        <v>1600</v>
      </c>
      <c r="E33" s="65">
        <v>41564336</v>
      </c>
      <c r="F33" s="65" t="s">
        <v>1601</v>
      </c>
      <c r="G33" s="65" t="s">
        <v>1602</v>
      </c>
      <c r="H33" s="65" t="s">
        <v>57</v>
      </c>
      <c r="I33" s="65"/>
      <c r="J33" s="65">
        <v>475</v>
      </c>
      <c r="K33" s="65">
        <v>363</v>
      </c>
      <c r="L33" s="65">
        <v>112</v>
      </c>
    </row>
    <row r="34" spans="1:12">
      <c r="A34" t="s">
        <v>1575</v>
      </c>
      <c r="B34" t="s">
        <v>166</v>
      </c>
      <c r="C34" s="65" t="s">
        <v>1610</v>
      </c>
      <c r="D34" s="65" t="s">
        <v>1611</v>
      </c>
      <c r="E34" s="65">
        <v>41577519</v>
      </c>
      <c r="F34" s="65" t="s">
        <v>1612</v>
      </c>
      <c r="G34" s="65" t="s">
        <v>1611</v>
      </c>
      <c r="H34" s="65" t="s">
        <v>57</v>
      </c>
      <c r="I34" s="65"/>
      <c r="J34" s="65">
        <v>1300</v>
      </c>
      <c r="K34" s="65">
        <v>1015</v>
      </c>
      <c r="L34" s="65">
        <v>285</v>
      </c>
    </row>
    <row r="35" spans="1:12">
      <c r="A35" t="s">
        <v>1577</v>
      </c>
      <c r="B35" t="s">
        <v>59</v>
      </c>
      <c r="C35" s="65" t="s">
        <v>1610</v>
      </c>
      <c r="D35" s="65" t="s">
        <v>1433</v>
      </c>
      <c r="E35" s="65">
        <v>41578810</v>
      </c>
      <c r="F35" s="65" t="s">
        <v>1613</v>
      </c>
      <c r="G35" s="65" t="s">
        <v>1433</v>
      </c>
      <c r="H35" s="65" t="s">
        <v>192</v>
      </c>
      <c r="I35" s="65"/>
      <c r="J35" s="65">
        <v>827.1</v>
      </c>
      <c r="K35" s="65">
        <v>722.01</v>
      </c>
      <c r="L35" s="65">
        <v>105.09</v>
      </c>
    </row>
  </sheetData>
  <mergeCells count="2">
    <mergeCell ref="F2:G2"/>
    <mergeCell ref="I2: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C20" sqref="C20:L20"/>
    </sheetView>
  </sheetViews>
  <sheetFormatPr defaultRowHeight="15"/>
  <cols>
    <col min="1" max="1" width="14" customWidth="1"/>
    <col min="2" max="2" width="3.42578125" customWidth="1"/>
    <col min="4" max="4" width="17.85546875" customWidth="1"/>
    <col min="5" max="5" width="10.5703125" customWidth="1"/>
    <col min="6" max="6" width="17.28515625" customWidth="1"/>
    <col min="7" max="7" width="18.85546875" customWidth="1"/>
    <col min="8" max="8" width="17.140625" customWidth="1"/>
    <col min="9" max="9" width="15.42578125" customWidth="1"/>
  </cols>
  <sheetData>
    <row r="1" spans="1:12" ht="27" thickBot="1">
      <c r="A1" s="1" t="s">
        <v>72</v>
      </c>
      <c r="C1" s="15" t="s">
        <v>38</v>
      </c>
      <c r="G1" s="13" t="s">
        <v>19</v>
      </c>
    </row>
    <row r="2" spans="1:12" ht="39.75" thickBot="1">
      <c r="A2" s="2" t="s">
        <v>71</v>
      </c>
      <c r="D2" s="6" t="s">
        <v>5</v>
      </c>
      <c r="E2" s="7">
        <f>(L7+L8+L9+L10+L11+L12+L13+L14+L15+L16+L17+L18+L19+L20+L21)</f>
        <v>1773.63</v>
      </c>
      <c r="F2" s="78" t="s">
        <v>6</v>
      </c>
      <c r="G2" s="79"/>
      <c r="H2" s="8">
        <v>0.83440000000000003</v>
      </c>
      <c r="I2" s="80" t="s">
        <v>7</v>
      </c>
      <c r="J2" s="81"/>
      <c r="K2" s="9">
        <v>0.06</v>
      </c>
    </row>
    <row r="3" spans="1:12" ht="15.75" thickBot="1">
      <c r="A3" s="3" t="s">
        <v>70</v>
      </c>
    </row>
    <row r="4" spans="1:12" ht="15.75" thickBot="1">
      <c r="A4" s="4" t="s">
        <v>61</v>
      </c>
    </row>
    <row r="5" spans="1:12" ht="27" thickBot="1">
      <c r="A5" s="5" t="s">
        <v>4</v>
      </c>
    </row>
    <row r="6" spans="1:12" ht="30.75" thickBot="1">
      <c r="A6" s="10" t="s">
        <v>8</v>
      </c>
      <c r="B6" s="11"/>
      <c r="C6" s="12" t="s">
        <v>9</v>
      </c>
      <c r="D6" s="12" t="s">
        <v>10</v>
      </c>
      <c r="E6" s="12" t="s">
        <v>11</v>
      </c>
      <c r="F6" s="12" t="s">
        <v>12</v>
      </c>
      <c r="G6" s="12" t="s">
        <v>13</v>
      </c>
      <c r="H6" s="12" t="s">
        <v>14</v>
      </c>
      <c r="I6" s="12" t="s">
        <v>15</v>
      </c>
      <c r="J6" s="12" t="s">
        <v>16</v>
      </c>
      <c r="K6" s="12" t="s">
        <v>17</v>
      </c>
      <c r="L6" s="12" t="s">
        <v>18</v>
      </c>
    </row>
    <row r="7" spans="1:12">
      <c r="B7" t="s">
        <v>59</v>
      </c>
      <c r="C7" s="14" t="s">
        <v>28</v>
      </c>
      <c r="D7" s="14" t="s">
        <v>29</v>
      </c>
      <c r="E7" s="14">
        <v>36007808</v>
      </c>
      <c r="F7" s="14" t="s">
        <v>29</v>
      </c>
      <c r="G7" s="14" t="s">
        <v>30</v>
      </c>
      <c r="H7" s="14" t="s">
        <v>31</v>
      </c>
      <c r="I7" s="14">
        <v>7790417506</v>
      </c>
      <c r="J7" s="14">
        <v>705</v>
      </c>
      <c r="K7" s="14">
        <v>437.71</v>
      </c>
      <c r="L7" s="14">
        <v>267.27999999999997</v>
      </c>
    </row>
    <row r="8" spans="1:12">
      <c r="A8" t="s">
        <v>81</v>
      </c>
      <c r="B8" t="s">
        <v>59</v>
      </c>
      <c r="C8" s="14" t="s">
        <v>28</v>
      </c>
      <c r="D8" s="14" t="s">
        <v>32</v>
      </c>
      <c r="E8" s="14">
        <v>36014529</v>
      </c>
      <c r="F8" s="14" t="s">
        <v>33</v>
      </c>
      <c r="G8" s="14" t="s">
        <v>34</v>
      </c>
      <c r="H8" s="14" t="s">
        <v>31</v>
      </c>
      <c r="I8" s="14">
        <v>7598300353</v>
      </c>
      <c r="J8" s="14">
        <v>250</v>
      </c>
      <c r="K8" s="14">
        <v>157.79</v>
      </c>
      <c r="L8" s="14">
        <v>12.21</v>
      </c>
    </row>
    <row r="9" spans="1:12">
      <c r="A9" s="18" t="s">
        <v>76</v>
      </c>
      <c r="B9" t="s">
        <v>58</v>
      </c>
      <c r="C9" s="14" t="s">
        <v>35</v>
      </c>
      <c r="D9" s="14" t="s">
        <v>36</v>
      </c>
      <c r="E9" s="14">
        <v>36025901</v>
      </c>
      <c r="F9" s="14" t="s">
        <v>37</v>
      </c>
      <c r="G9" s="14" t="s">
        <v>36</v>
      </c>
      <c r="H9" s="14" t="s">
        <v>45</v>
      </c>
      <c r="I9" s="14" t="s">
        <v>61</v>
      </c>
      <c r="J9" s="14">
        <v>2000</v>
      </c>
      <c r="K9" s="14">
        <v>1500</v>
      </c>
      <c r="L9" s="14">
        <v>500</v>
      </c>
    </row>
    <row r="10" spans="1:12">
      <c r="A10" t="s">
        <v>80</v>
      </c>
      <c r="B10" t="s">
        <v>59</v>
      </c>
      <c r="C10" s="14" t="s">
        <v>39</v>
      </c>
      <c r="D10" s="14" t="s">
        <v>32</v>
      </c>
      <c r="E10" s="14">
        <v>36060932</v>
      </c>
      <c r="F10" s="14" t="s">
        <v>40</v>
      </c>
      <c r="G10" s="14" t="s">
        <v>41</v>
      </c>
      <c r="H10" s="14" t="s">
        <v>42</v>
      </c>
      <c r="I10" s="14">
        <v>10340166710</v>
      </c>
      <c r="J10" s="14">
        <v>225</v>
      </c>
      <c r="K10" s="14">
        <v>138.11000000000001</v>
      </c>
      <c r="L10" s="14">
        <v>86.89</v>
      </c>
    </row>
    <row r="11" spans="1:12">
      <c r="B11" t="s">
        <v>60</v>
      </c>
      <c r="C11" s="14" t="s">
        <v>39</v>
      </c>
      <c r="D11" s="14" t="s">
        <v>22</v>
      </c>
      <c r="E11" s="14">
        <v>36062049</v>
      </c>
      <c r="F11" s="14" t="s">
        <v>22</v>
      </c>
      <c r="G11" s="14" t="s">
        <v>43</v>
      </c>
      <c r="H11" s="14" t="s">
        <v>44</v>
      </c>
      <c r="I11" s="14">
        <v>5087571915</v>
      </c>
      <c r="J11" s="14">
        <v>1590</v>
      </c>
      <c r="K11" s="14">
        <v>1382</v>
      </c>
      <c r="L11" s="14">
        <v>208</v>
      </c>
    </row>
    <row r="12" spans="1:12">
      <c r="B12" t="s">
        <v>59</v>
      </c>
      <c r="C12" s="14" t="s">
        <v>46</v>
      </c>
      <c r="D12" s="14" t="s">
        <v>47</v>
      </c>
      <c r="E12" s="14">
        <v>36083993</v>
      </c>
      <c r="F12" s="14" t="s">
        <v>47</v>
      </c>
      <c r="G12" s="14" t="s">
        <v>48</v>
      </c>
      <c r="H12" s="14" t="s">
        <v>49</v>
      </c>
      <c r="I12" s="14">
        <v>576938934</v>
      </c>
      <c r="J12" s="14">
        <v>180</v>
      </c>
      <c r="K12" s="14">
        <v>127.09</v>
      </c>
      <c r="L12" s="14">
        <v>52.91</v>
      </c>
    </row>
    <row r="13" spans="1:12">
      <c r="B13" t="s">
        <v>58</v>
      </c>
      <c r="C13" s="14" t="s">
        <v>51</v>
      </c>
      <c r="D13" s="14" t="s">
        <v>52</v>
      </c>
      <c r="E13" s="14">
        <v>36103729</v>
      </c>
      <c r="F13" s="14" t="s">
        <v>52</v>
      </c>
      <c r="G13" s="14" t="s">
        <v>53</v>
      </c>
      <c r="H13" s="14" t="s">
        <v>54</v>
      </c>
      <c r="I13" s="14" t="s">
        <v>61</v>
      </c>
      <c r="J13" s="14">
        <v>895</v>
      </c>
      <c r="K13" s="14">
        <v>769</v>
      </c>
      <c r="L13" s="14">
        <v>126</v>
      </c>
    </row>
    <row r="14" spans="1:12">
      <c r="B14" t="s">
        <v>59</v>
      </c>
      <c r="C14" s="14" t="s">
        <v>50</v>
      </c>
      <c r="D14" s="14" t="s">
        <v>22</v>
      </c>
      <c r="E14" s="14">
        <v>36116412</v>
      </c>
      <c r="F14" s="14" t="s">
        <v>22</v>
      </c>
      <c r="G14" s="14" t="s">
        <v>24</v>
      </c>
      <c r="H14" s="14" t="s">
        <v>25</v>
      </c>
      <c r="I14" s="14">
        <v>39131760367</v>
      </c>
      <c r="J14" s="14">
        <v>141.22</v>
      </c>
      <c r="K14" s="14">
        <v>109.49</v>
      </c>
      <c r="L14" s="14">
        <v>31.73</v>
      </c>
    </row>
    <row r="15" spans="1:12">
      <c r="A15" s="18"/>
      <c r="B15" s="18" t="s">
        <v>59</v>
      </c>
      <c r="C15" s="14" t="s">
        <v>50</v>
      </c>
      <c r="D15" s="14" t="s">
        <v>47</v>
      </c>
      <c r="E15" s="14">
        <v>36120193</v>
      </c>
      <c r="F15" s="14" t="s">
        <v>55</v>
      </c>
      <c r="G15" s="14" t="s">
        <v>56</v>
      </c>
      <c r="H15" s="14" t="s">
        <v>57</v>
      </c>
      <c r="I15" s="14">
        <v>732656315</v>
      </c>
      <c r="J15" s="14">
        <v>405</v>
      </c>
      <c r="K15" s="14">
        <v>337.56</v>
      </c>
      <c r="L15" s="14">
        <v>66.78</v>
      </c>
    </row>
    <row r="16" spans="1:12">
      <c r="A16" s="17" t="s">
        <v>77</v>
      </c>
      <c r="B16" t="s">
        <v>59</v>
      </c>
      <c r="C16" s="14" t="s">
        <v>62</v>
      </c>
      <c r="D16" s="14" t="s">
        <v>47</v>
      </c>
      <c r="E16" s="14">
        <v>36132669</v>
      </c>
      <c r="F16" s="14" t="s">
        <v>55</v>
      </c>
      <c r="G16" s="14" t="s">
        <v>63</v>
      </c>
      <c r="H16" s="14" t="s">
        <v>49</v>
      </c>
      <c r="I16" s="14">
        <v>837282321</v>
      </c>
      <c r="J16" s="14">
        <v>195</v>
      </c>
      <c r="K16" s="14">
        <v>146.72</v>
      </c>
      <c r="L16" s="14">
        <v>48.28</v>
      </c>
    </row>
    <row r="17" spans="1:12">
      <c r="A17" s="18" t="s">
        <v>76</v>
      </c>
      <c r="B17" t="s">
        <v>67</v>
      </c>
      <c r="C17" s="14" t="s">
        <v>62</v>
      </c>
      <c r="D17" s="14" t="s">
        <v>64</v>
      </c>
      <c r="E17" s="14">
        <v>36141235</v>
      </c>
      <c r="F17" s="14" t="s">
        <v>65</v>
      </c>
      <c r="G17" s="14" t="s">
        <v>66</v>
      </c>
      <c r="H17" s="14" t="s">
        <v>68</v>
      </c>
      <c r="I17" s="16" t="s">
        <v>69</v>
      </c>
      <c r="J17" s="14">
        <v>300</v>
      </c>
      <c r="K17" s="14">
        <v>200</v>
      </c>
      <c r="L17" s="14">
        <v>100</v>
      </c>
    </row>
    <row r="18" spans="1:12">
      <c r="C18" s="20" t="s">
        <v>73</v>
      </c>
      <c r="D18" s="20" t="s">
        <v>74</v>
      </c>
      <c r="E18" s="21">
        <v>36166112</v>
      </c>
      <c r="F18" s="20" t="s">
        <v>75</v>
      </c>
      <c r="G18" s="20" t="s">
        <v>74</v>
      </c>
      <c r="H18" s="20" t="s">
        <v>54</v>
      </c>
      <c r="I18" s="20">
        <v>492231002</v>
      </c>
      <c r="J18" s="20">
        <v>385</v>
      </c>
      <c r="K18" s="20">
        <v>306</v>
      </c>
      <c r="L18" s="20">
        <v>79</v>
      </c>
    </row>
    <row r="19" spans="1:12">
      <c r="C19" s="14" t="s">
        <v>78</v>
      </c>
      <c r="D19" s="14" t="s">
        <v>22</v>
      </c>
      <c r="E19" s="19">
        <v>36235742</v>
      </c>
      <c r="F19" s="14" t="s">
        <v>22</v>
      </c>
      <c r="G19" s="14" t="s">
        <v>79</v>
      </c>
      <c r="H19" s="14" t="s">
        <v>25</v>
      </c>
      <c r="I19" s="14">
        <v>39131759260</v>
      </c>
      <c r="J19" s="14">
        <v>329</v>
      </c>
      <c r="K19" s="14">
        <v>279.64999999999998</v>
      </c>
      <c r="L19" s="14">
        <v>49.35</v>
      </c>
    </row>
    <row r="20" spans="1:12">
      <c r="C20" s="14" t="s">
        <v>82</v>
      </c>
      <c r="D20" s="14" t="s">
        <v>83</v>
      </c>
      <c r="E20" s="14">
        <v>36252710</v>
      </c>
      <c r="F20" s="14" t="s">
        <v>84</v>
      </c>
      <c r="G20" s="14" t="s">
        <v>83</v>
      </c>
      <c r="H20" s="14" t="s">
        <v>85</v>
      </c>
      <c r="I20" s="14">
        <v>1026621492</v>
      </c>
      <c r="J20" s="14">
        <v>300</v>
      </c>
      <c r="K20" s="14">
        <v>181.8</v>
      </c>
      <c r="L20" s="14">
        <v>118.2</v>
      </c>
    </row>
    <row r="21" spans="1:12">
      <c r="C21" s="14" t="s">
        <v>86</v>
      </c>
      <c r="D21" s="14" t="s">
        <v>47</v>
      </c>
      <c r="E21" s="14">
        <v>36263528</v>
      </c>
      <c r="F21" s="14" t="s">
        <v>55</v>
      </c>
      <c r="G21" s="14" t="s">
        <v>87</v>
      </c>
      <c r="H21" s="14" t="s">
        <v>54</v>
      </c>
      <c r="I21" s="22">
        <v>810942812</v>
      </c>
      <c r="J21" s="14">
        <v>195</v>
      </c>
      <c r="K21" s="14">
        <v>168</v>
      </c>
      <c r="L21" s="14">
        <v>27</v>
      </c>
    </row>
  </sheetData>
  <mergeCells count="2">
    <mergeCell ref="F2:G2"/>
    <mergeCell ref="I2:J2"/>
  </mergeCells>
  <hyperlinks>
    <hyperlink ref="E18" r:id="rId1" display="https://echo.com/optimizer/LoadDetails.aspx?LId=3a46aede-801d-415d-bee3-820b30d6ff7c"/>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34" workbookViewId="0">
      <selection activeCell="C35" sqref="C35:L35"/>
    </sheetView>
  </sheetViews>
  <sheetFormatPr defaultRowHeight="15"/>
  <cols>
    <col min="2" max="2" width="3.7109375" customWidth="1"/>
    <col min="4" max="4" width="18.28515625" customWidth="1"/>
    <col min="5" max="5" width="13.85546875" customWidth="1"/>
    <col min="6" max="6" width="18.42578125" customWidth="1"/>
    <col min="7" max="7" width="18" customWidth="1"/>
    <col min="8" max="8" width="17.5703125" customWidth="1"/>
    <col min="9" max="9" width="14.140625" customWidth="1"/>
  </cols>
  <sheetData>
    <row r="1" spans="1:12" ht="27" thickBot="1">
      <c r="A1" s="1" t="s">
        <v>72</v>
      </c>
      <c r="C1" s="15" t="s">
        <v>38</v>
      </c>
      <c r="G1" s="13" t="s">
        <v>19</v>
      </c>
    </row>
    <row r="2" spans="1:12" ht="52.5" thickBot="1">
      <c r="A2" s="2" t="s">
        <v>71</v>
      </c>
      <c r="D2" s="6" t="s">
        <v>5</v>
      </c>
      <c r="E2" s="7">
        <f>SUM(L:L)</f>
        <v>2304.8100000000004</v>
      </c>
      <c r="F2" s="78" t="s">
        <v>6</v>
      </c>
      <c r="G2" s="79"/>
      <c r="H2" s="8">
        <v>0.83440000000000003</v>
      </c>
      <c r="I2" s="80" t="s">
        <v>7</v>
      </c>
      <c r="J2" s="81"/>
      <c r="K2" s="9">
        <f>(SUM(L:L)/SUM(J:J))</f>
        <v>0.1638664872162939</v>
      </c>
    </row>
    <row r="3" spans="1:12" ht="27" thickBot="1">
      <c r="A3" s="3" t="s">
        <v>70</v>
      </c>
    </row>
    <row r="4" spans="1:12" ht="15.75" thickBot="1">
      <c r="A4" s="4" t="s">
        <v>61</v>
      </c>
      <c r="C4" s="24" t="s">
        <v>121</v>
      </c>
    </row>
    <row r="5" spans="1:12" ht="27" thickBot="1">
      <c r="A5" s="5" t="s">
        <v>4</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B7" t="s">
        <v>59</v>
      </c>
      <c r="C7" s="14" t="s">
        <v>88</v>
      </c>
      <c r="D7" s="14" t="s">
        <v>89</v>
      </c>
      <c r="E7" s="14">
        <v>36290023</v>
      </c>
      <c r="F7" s="14" t="s">
        <v>89</v>
      </c>
      <c r="G7" s="14" t="s">
        <v>90</v>
      </c>
      <c r="H7" s="14" t="s">
        <v>91</v>
      </c>
      <c r="I7" s="14">
        <v>150652576</v>
      </c>
      <c r="J7" s="14">
        <v>170.5</v>
      </c>
      <c r="K7" s="14">
        <v>127.17</v>
      </c>
      <c r="L7" s="14">
        <v>43.33</v>
      </c>
    </row>
    <row r="8" spans="1:12">
      <c r="B8" t="s">
        <v>59</v>
      </c>
      <c r="C8" s="14" t="s">
        <v>92</v>
      </c>
      <c r="D8" s="14" t="s">
        <v>93</v>
      </c>
      <c r="E8" s="14">
        <v>36329127</v>
      </c>
      <c r="F8" s="14" t="s">
        <v>93</v>
      </c>
      <c r="G8" s="14" t="s">
        <v>94</v>
      </c>
      <c r="H8" s="14" t="s">
        <v>95</v>
      </c>
      <c r="I8" s="23" t="s">
        <v>96</v>
      </c>
      <c r="J8" s="14">
        <v>160</v>
      </c>
      <c r="K8" s="14">
        <v>116.99</v>
      </c>
      <c r="L8" s="14">
        <v>43.01</v>
      </c>
    </row>
    <row r="9" spans="1:12">
      <c r="A9" s="17" t="s">
        <v>115</v>
      </c>
      <c r="B9" t="s">
        <v>59</v>
      </c>
      <c r="C9" s="14" t="s">
        <v>97</v>
      </c>
      <c r="D9" s="14" t="s">
        <v>47</v>
      </c>
      <c r="E9" s="14">
        <v>36379224</v>
      </c>
      <c r="F9" s="14" t="s">
        <v>55</v>
      </c>
      <c r="G9" s="14" t="s">
        <v>98</v>
      </c>
      <c r="H9" s="14" t="s">
        <v>99</v>
      </c>
      <c r="I9" s="14">
        <v>430250720</v>
      </c>
      <c r="J9" s="14">
        <v>195</v>
      </c>
      <c r="K9" s="14">
        <v>150.5</v>
      </c>
      <c r="L9" s="14">
        <v>44.5</v>
      </c>
    </row>
    <row r="10" spans="1:12">
      <c r="A10" s="17" t="s">
        <v>108</v>
      </c>
      <c r="B10" t="s">
        <v>59</v>
      </c>
      <c r="C10" s="14" t="s">
        <v>97</v>
      </c>
      <c r="D10" s="14" t="s">
        <v>100</v>
      </c>
      <c r="E10" s="14">
        <v>36384315</v>
      </c>
      <c r="F10" s="14" t="s">
        <v>101</v>
      </c>
      <c r="G10" s="14" t="s">
        <v>102</v>
      </c>
      <c r="H10" s="14" t="s">
        <v>42</v>
      </c>
      <c r="I10" s="14">
        <v>10366146180</v>
      </c>
      <c r="J10" s="14">
        <v>310</v>
      </c>
      <c r="K10" s="14">
        <v>263.12</v>
      </c>
      <c r="L10" s="14">
        <v>45</v>
      </c>
    </row>
    <row r="11" spans="1:12">
      <c r="B11" t="s">
        <v>107</v>
      </c>
      <c r="C11" s="14" t="s">
        <v>97</v>
      </c>
      <c r="D11" s="14" t="s">
        <v>103</v>
      </c>
      <c r="E11" s="14">
        <v>36384399</v>
      </c>
      <c r="F11" s="14" t="s">
        <v>104</v>
      </c>
      <c r="G11" s="14" t="s">
        <v>105</v>
      </c>
      <c r="H11" s="14" t="s">
        <v>106</v>
      </c>
      <c r="I11" s="14" t="s">
        <v>109</v>
      </c>
      <c r="J11" s="14">
        <v>1925</v>
      </c>
      <c r="K11" s="14">
        <v>1650</v>
      </c>
      <c r="L11" s="14">
        <v>275</v>
      </c>
    </row>
    <row r="12" spans="1:12">
      <c r="B12" t="s">
        <v>59</v>
      </c>
      <c r="C12" s="14" t="s">
        <v>97</v>
      </c>
      <c r="D12" s="14" t="s">
        <v>22</v>
      </c>
      <c r="E12" s="14">
        <v>36385950</v>
      </c>
      <c r="F12" s="14" t="s">
        <v>22</v>
      </c>
      <c r="G12" s="14" t="s">
        <v>24</v>
      </c>
      <c r="H12" s="14" t="s">
        <v>25</v>
      </c>
      <c r="I12" s="14">
        <v>39131763005</v>
      </c>
      <c r="J12" s="14">
        <v>140.57</v>
      </c>
      <c r="K12" s="14">
        <v>108.99</v>
      </c>
      <c r="L12" s="14">
        <v>31.58</v>
      </c>
    </row>
    <row r="13" spans="1:12">
      <c r="A13" s="18"/>
      <c r="B13" t="s">
        <v>59</v>
      </c>
      <c r="C13" s="14" t="s">
        <v>110</v>
      </c>
      <c r="D13" s="14" t="s">
        <v>111</v>
      </c>
      <c r="E13" s="14">
        <v>36396179</v>
      </c>
      <c r="F13" s="14" t="s">
        <v>112</v>
      </c>
      <c r="G13" s="14" t="s">
        <v>113</v>
      </c>
      <c r="H13" s="14" t="s">
        <v>54</v>
      </c>
      <c r="I13" s="14" t="s">
        <v>116</v>
      </c>
      <c r="J13" s="14">
        <v>227.75</v>
      </c>
      <c r="K13" s="14">
        <v>191.3</v>
      </c>
      <c r="L13" s="14">
        <v>36.450000000000003</v>
      </c>
    </row>
    <row r="14" spans="1:12">
      <c r="A14" s="18"/>
      <c r="B14" t="s">
        <v>59</v>
      </c>
      <c r="C14" s="14" t="s">
        <v>110</v>
      </c>
      <c r="D14" s="14" t="s">
        <v>22</v>
      </c>
      <c r="E14" s="14">
        <v>36397532</v>
      </c>
      <c r="F14" s="14" t="s">
        <v>22</v>
      </c>
      <c r="G14" s="14" t="s">
        <v>114</v>
      </c>
      <c r="H14" s="14" t="s">
        <v>25</v>
      </c>
      <c r="I14" s="14">
        <v>39129317405</v>
      </c>
      <c r="J14" s="14">
        <v>520</v>
      </c>
      <c r="K14" s="14">
        <v>467.52</v>
      </c>
      <c r="L14" s="14">
        <v>52.48</v>
      </c>
    </row>
    <row r="15" spans="1:12">
      <c r="B15" t="s">
        <v>59</v>
      </c>
      <c r="C15" s="14" t="s">
        <v>117</v>
      </c>
      <c r="D15" s="14" t="s">
        <v>22</v>
      </c>
      <c r="E15" s="14">
        <v>36417250</v>
      </c>
      <c r="F15" s="14" t="s">
        <v>22</v>
      </c>
      <c r="G15" s="14" t="s">
        <v>118</v>
      </c>
      <c r="H15" s="14" t="s">
        <v>54</v>
      </c>
      <c r="I15" s="14">
        <v>2110744313</v>
      </c>
      <c r="J15" s="14">
        <v>167.59</v>
      </c>
      <c r="K15" s="14">
        <v>147.75</v>
      </c>
      <c r="L15" s="14">
        <v>25.26</v>
      </c>
    </row>
    <row r="16" spans="1:12">
      <c r="A16" s="18"/>
      <c r="B16" t="s">
        <v>59</v>
      </c>
      <c r="C16" s="14" t="s">
        <v>119</v>
      </c>
      <c r="D16" s="14" t="s">
        <v>22</v>
      </c>
      <c r="E16" s="14">
        <v>36433876</v>
      </c>
      <c r="F16" s="14" t="s">
        <v>22</v>
      </c>
      <c r="G16" s="14" t="s">
        <v>120</v>
      </c>
      <c r="H16" s="14" t="s">
        <v>54</v>
      </c>
      <c r="I16" s="14">
        <v>2110737027</v>
      </c>
      <c r="J16" s="14">
        <v>159.84</v>
      </c>
      <c r="K16" s="14">
        <v>134.84</v>
      </c>
      <c r="L16" s="14">
        <v>25</v>
      </c>
    </row>
    <row r="17" spans="1:13">
      <c r="A17" s="17" t="s">
        <v>156</v>
      </c>
      <c r="B17" t="s">
        <v>59</v>
      </c>
      <c r="C17" s="14" t="s">
        <v>122</v>
      </c>
      <c r="D17" s="14" t="s">
        <v>22</v>
      </c>
      <c r="E17" s="14">
        <v>36446661</v>
      </c>
      <c r="F17" s="14" t="s">
        <v>22</v>
      </c>
      <c r="G17" s="14" t="s">
        <v>43</v>
      </c>
      <c r="H17" s="14" t="s">
        <v>54</v>
      </c>
      <c r="I17" s="14">
        <v>2110730314</v>
      </c>
      <c r="J17" s="14">
        <v>512.04999999999995</v>
      </c>
      <c r="K17" s="14">
        <v>435.24</v>
      </c>
      <c r="L17" s="14">
        <v>76.81</v>
      </c>
    </row>
    <row r="18" spans="1:13">
      <c r="A18" s="18"/>
      <c r="B18" t="s">
        <v>59</v>
      </c>
      <c r="C18" s="14" t="s">
        <v>122</v>
      </c>
      <c r="D18" s="14" t="s">
        <v>22</v>
      </c>
      <c r="E18" s="14">
        <v>36447274</v>
      </c>
      <c r="F18" s="14" t="s">
        <v>22</v>
      </c>
      <c r="G18" s="14" t="s">
        <v>123</v>
      </c>
      <c r="H18" s="14" t="s">
        <v>25</v>
      </c>
      <c r="I18" s="14">
        <v>39131390959</v>
      </c>
      <c r="J18" s="14">
        <v>177.5</v>
      </c>
      <c r="K18" s="14">
        <v>145.87</v>
      </c>
      <c r="L18" s="14">
        <v>31.63</v>
      </c>
    </row>
    <row r="19" spans="1:13">
      <c r="A19" s="18"/>
      <c r="B19" t="s">
        <v>59</v>
      </c>
      <c r="C19" s="14" t="s">
        <v>124</v>
      </c>
      <c r="D19" s="14" t="s">
        <v>22</v>
      </c>
      <c r="E19" s="14">
        <v>36464825</v>
      </c>
      <c r="F19" s="14" t="s">
        <v>22</v>
      </c>
      <c r="G19" s="14" t="s">
        <v>125</v>
      </c>
      <c r="H19" s="14" t="s">
        <v>25</v>
      </c>
      <c r="I19" s="14">
        <v>39131342761</v>
      </c>
      <c r="J19" s="14">
        <v>212.4</v>
      </c>
      <c r="K19" s="14">
        <v>180.54</v>
      </c>
      <c r="L19" s="14">
        <v>31.86</v>
      </c>
    </row>
    <row r="20" spans="1:13">
      <c r="B20" t="s">
        <v>59</v>
      </c>
      <c r="C20" s="14" t="s">
        <v>124</v>
      </c>
      <c r="D20" s="14" t="s">
        <v>22</v>
      </c>
      <c r="E20" s="14">
        <v>36466402</v>
      </c>
      <c r="F20" s="14" t="s">
        <v>22</v>
      </c>
      <c r="G20" s="14" t="s">
        <v>126</v>
      </c>
      <c r="H20" s="14" t="s">
        <v>127</v>
      </c>
      <c r="I20" s="14">
        <v>200874467</v>
      </c>
      <c r="J20" s="14">
        <v>222.51</v>
      </c>
      <c r="K20" s="14">
        <v>187.4</v>
      </c>
      <c r="L20" s="14">
        <v>35.11</v>
      </c>
    </row>
    <row r="21" spans="1:13">
      <c r="A21" s="18"/>
      <c r="B21" t="s">
        <v>59</v>
      </c>
      <c r="C21" s="14" t="s">
        <v>128</v>
      </c>
      <c r="D21" s="14" t="s">
        <v>129</v>
      </c>
      <c r="E21" s="14">
        <v>36474828</v>
      </c>
      <c r="F21" s="14" t="s">
        <v>130</v>
      </c>
      <c r="G21" s="14" t="s">
        <v>131</v>
      </c>
      <c r="H21" s="14" t="s">
        <v>132</v>
      </c>
      <c r="I21" s="14">
        <v>967631652</v>
      </c>
      <c r="J21" s="14">
        <v>295</v>
      </c>
      <c r="K21" s="14">
        <v>242.38</v>
      </c>
      <c r="L21" s="14">
        <v>52.62</v>
      </c>
    </row>
    <row r="22" spans="1:13">
      <c r="A22" s="18"/>
      <c r="B22" t="s">
        <v>59</v>
      </c>
      <c r="C22" s="14" t="s">
        <v>128</v>
      </c>
      <c r="D22" s="14" t="s">
        <v>103</v>
      </c>
      <c r="E22" s="14">
        <v>36476041</v>
      </c>
      <c r="F22" s="14" t="s">
        <v>105</v>
      </c>
      <c r="G22" s="14" t="s">
        <v>133</v>
      </c>
      <c r="H22" s="14" t="s">
        <v>134</v>
      </c>
      <c r="I22" s="14">
        <v>4669686851</v>
      </c>
      <c r="J22" s="14">
        <v>205</v>
      </c>
      <c r="K22" s="14">
        <v>156.62</v>
      </c>
      <c r="L22" s="14">
        <v>48.38</v>
      </c>
    </row>
    <row r="23" spans="1:13">
      <c r="A23" s="18"/>
      <c r="B23" t="s">
        <v>67</v>
      </c>
      <c r="C23" s="14" t="s">
        <v>128</v>
      </c>
      <c r="D23" s="14" t="s">
        <v>135</v>
      </c>
      <c r="E23" s="14">
        <v>36481579</v>
      </c>
      <c r="F23" s="14" t="s">
        <v>136</v>
      </c>
      <c r="G23" s="14" t="s">
        <v>137</v>
      </c>
      <c r="H23" s="14"/>
      <c r="I23" s="14"/>
      <c r="J23" s="14">
        <v>1420</v>
      </c>
      <c r="K23" s="14">
        <v>1100</v>
      </c>
      <c r="L23" s="14">
        <v>320</v>
      </c>
    </row>
    <row r="24" spans="1:13">
      <c r="A24" s="18"/>
      <c r="B24" t="s">
        <v>59</v>
      </c>
      <c r="C24" s="14" t="s">
        <v>138</v>
      </c>
      <c r="D24" s="14" t="s">
        <v>52</v>
      </c>
      <c r="E24" s="14">
        <v>36490800</v>
      </c>
      <c r="F24" s="14" t="s">
        <v>139</v>
      </c>
      <c r="G24" s="14" t="s">
        <v>52</v>
      </c>
      <c r="H24" s="14" t="s">
        <v>140</v>
      </c>
      <c r="I24" s="14">
        <v>1083793405</v>
      </c>
      <c r="J24" s="14">
        <v>170</v>
      </c>
      <c r="K24" s="14">
        <v>124.64</v>
      </c>
      <c r="L24" s="14">
        <v>45.36</v>
      </c>
    </row>
    <row r="25" spans="1:13">
      <c r="B25" t="s">
        <v>59</v>
      </c>
      <c r="C25" s="14" t="s">
        <v>138</v>
      </c>
      <c r="D25" s="14" t="s">
        <v>141</v>
      </c>
      <c r="E25" s="14">
        <v>36492692</v>
      </c>
      <c r="F25" s="14" t="s">
        <v>142</v>
      </c>
      <c r="G25" s="14" t="s">
        <v>143</v>
      </c>
      <c r="H25" s="14" t="s">
        <v>144</v>
      </c>
      <c r="I25" s="14">
        <v>483406856</v>
      </c>
      <c r="J25" s="14">
        <v>225</v>
      </c>
      <c r="K25" s="14">
        <v>170.88</v>
      </c>
      <c r="L25" s="14">
        <v>54.12</v>
      </c>
    </row>
    <row r="26" spans="1:13">
      <c r="A26" s="18"/>
      <c r="B26" t="s">
        <v>59</v>
      </c>
      <c r="C26" s="14" t="s">
        <v>145</v>
      </c>
      <c r="D26" s="14" t="s">
        <v>103</v>
      </c>
      <c r="E26" s="14">
        <v>36506908</v>
      </c>
      <c r="F26" s="14" t="s">
        <v>146</v>
      </c>
      <c r="G26" s="14" t="s">
        <v>133</v>
      </c>
      <c r="H26" s="14" t="s">
        <v>147</v>
      </c>
      <c r="I26" s="14">
        <v>2100497011</v>
      </c>
      <c r="J26" s="14">
        <v>130</v>
      </c>
      <c r="K26" s="14">
        <v>83.6</v>
      </c>
      <c r="L26" s="14">
        <v>46.4</v>
      </c>
    </row>
    <row r="27" spans="1:13">
      <c r="A27" s="25"/>
      <c r="B27" t="s">
        <v>67</v>
      </c>
      <c r="C27" s="14" t="s">
        <v>145</v>
      </c>
      <c r="D27" s="14" t="s">
        <v>135</v>
      </c>
      <c r="E27" s="14">
        <v>36513568</v>
      </c>
      <c r="F27" s="14" t="s">
        <v>136</v>
      </c>
      <c r="G27" s="14" t="s">
        <v>137</v>
      </c>
      <c r="H27" s="14"/>
      <c r="I27" s="14"/>
      <c r="J27" s="14">
        <v>1500</v>
      </c>
      <c r="K27" s="14">
        <v>1300</v>
      </c>
      <c r="L27" s="14">
        <v>100</v>
      </c>
    </row>
    <row r="28" spans="1:13">
      <c r="A28" s="18"/>
      <c r="B28" t="s">
        <v>59</v>
      </c>
      <c r="C28" s="14" t="s">
        <v>148</v>
      </c>
      <c r="D28" s="14" t="s">
        <v>47</v>
      </c>
      <c r="E28" s="14">
        <v>36523205</v>
      </c>
      <c r="F28" s="14" t="s">
        <v>55</v>
      </c>
      <c r="G28" s="14" t="s">
        <v>149</v>
      </c>
      <c r="H28" s="14" t="s">
        <v>49</v>
      </c>
      <c r="I28" s="14">
        <v>749665773</v>
      </c>
      <c r="J28" s="14">
        <v>320</v>
      </c>
      <c r="K28" s="14">
        <v>262.98</v>
      </c>
      <c r="L28" s="14">
        <v>57.02</v>
      </c>
    </row>
    <row r="29" spans="1:13">
      <c r="A29" s="18"/>
      <c r="B29" t="s">
        <v>59</v>
      </c>
      <c r="C29" s="14" t="s">
        <v>150</v>
      </c>
      <c r="D29" s="14" t="s">
        <v>151</v>
      </c>
      <c r="E29" s="14">
        <v>36539109</v>
      </c>
      <c r="F29" s="14" t="s">
        <v>152</v>
      </c>
      <c r="G29" s="14" t="s">
        <v>151</v>
      </c>
      <c r="H29" s="14" t="s">
        <v>153</v>
      </c>
      <c r="I29" s="14">
        <v>54136125</v>
      </c>
      <c r="J29" s="14">
        <v>225</v>
      </c>
      <c r="K29" s="14">
        <v>168.82</v>
      </c>
      <c r="L29" s="14">
        <v>6.18</v>
      </c>
      <c r="M29" t="s">
        <v>154</v>
      </c>
    </row>
    <row r="30" spans="1:13">
      <c r="A30" s="18"/>
      <c r="B30" t="s">
        <v>59</v>
      </c>
      <c r="C30" s="14" t="s">
        <v>155</v>
      </c>
      <c r="D30" s="14" t="s">
        <v>52</v>
      </c>
      <c r="E30" s="14">
        <v>36549523</v>
      </c>
      <c r="F30" s="14" t="s">
        <v>139</v>
      </c>
      <c r="G30" s="14" t="s">
        <v>52</v>
      </c>
      <c r="H30" s="14" t="s">
        <v>140</v>
      </c>
      <c r="I30" s="14">
        <v>1077750895</v>
      </c>
      <c r="J30" s="14">
        <v>160</v>
      </c>
      <c r="K30" s="14">
        <v>126.56</v>
      </c>
      <c r="L30" s="14">
        <v>33.44</v>
      </c>
    </row>
    <row r="31" spans="1:13">
      <c r="A31" s="18"/>
      <c r="B31" t="s">
        <v>59</v>
      </c>
      <c r="C31" s="14" t="s">
        <v>155</v>
      </c>
      <c r="D31" s="14" t="s">
        <v>103</v>
      </c>
      <c r="E31" s="14">
        <v>36553806</v>
      </c>
      <c r="F31" s="14" t="s">
        <v>146</v>
      </c>
      <c r="G31" s="14" t="s">
        <v>133</v>
      </c>
      <c r="H31" s="14" t="s">
        <v>147</v>
      </c>
      <c r="I31" s="14">
        <v>2700234272</v>
      </c>
      <c r="J31" s="14">
        <v>120</v>
      </c>
      <c r="K31" s="14">
        <v>85.09</v>
      </c>
      <c r="L31" s="14">
        <v>34.909999999999997</v>
      </c>
    </row>
    <row r="32" spans="1:13">
      <c r="A32" s="18"/>
      <c r="B32" t="s">
        <v>59</v>
      </c>
      <c r="C32" s="14" t="s">
        <v>157</v>
      </c>
      <c r="D32" s="14" t="s">
        <v>22</v>
      </c>
      <c r="E32" s="14">
        <v>36572518</v>
      </c>
      <c r="F32" s="14" t="s">
        <v>22</v>
      </c>
      <c r="G32" s="14" t="s">
        <v>120</v>
      </c>
      <c r="H32" s="14" t="s">
        <v>25</v>
      </c>
      <c r="I32" s="14">
        <v>39130163512</v>
      </c>
      <c r="J32" s="14">
        <v>165.08</v>
      </c>
      <c r="K32" s="14">
        <v>140.08000000000001</v>
      </c>
      <c r="L32" s="14">
        <v>25</v>
      </c>
    </row>
    <row r="33" spans="1:12">
      <c r="A33" s="18"/>
      <c r="B33" t="s">
        <v>59</v>
      </c>
      <c r="C33" s="14" t="s">
        <v>158</v>
      </c>
      <c r="D33" s="14" t="s">
        <v>22</v>
      </c>
      <c r="E33" s="14">
        <v>36604542</v>
      </c>
      <c r="F33" s="14" t="s">
        <v>22</v>
      </c>
      <c r="G33" s="14" t="s">
        <v>159</v>
      </c>
      <c r="H33" s="14" t="s">
        <v>25</v>
      </c>
      <c r="I33" s="14">
        <v>39131343005</v>
      </c>
      <c r="J33" s="14">
        <v>471.58</v>
      </c>
      <c r="K33" s="14">
        <v>412.14</v>
      </c>
      <c r="L33" s="14">
        <v>70.73</v>
      </c>
    </row>
    <row r="34" spans="1:12">
      <c r="A34" s="18"/>
      <c r="B34" t="s">
        <v>59</v>
      </c>
      <c r="C34" s="14" t="s">
        <v>160</v>
      </c>
      <c r="D34" s="14" t="s">
        <v>161</v>
      </c>
      <c r="E34" s="14">
        <v>36619191</v>
      </c>
      <c r="F34" s="14" t="s">
        <v>161</v>
      </c>
      <c r="G34" s="14" t="s">
        <v>162</v>
      </c>
      <c r="H34" s="14" t="s">
        <v>163</v>
      </c>
      <c r="I34" s="14">
        <v>4743463410</v>
      </c>
      <c r="J34" s="14">
        <v>225</v>
      </c>
      <c r="K34" s="14">
        <v>161.32</v>
      </c>
      <c r="L34" s="14">
        <v>63.68</v>
      </c>
    </row>
    <row r="35" spans="1:12">
      <c r="A35" s="18"/>
      <c r="B35" t="s">
        <v>59</v>
      </c>
      <c r="C35" s="14" t="s">
        <v>160</v>
      </c>
      <c r="D35" s="14" t="s">
        <v>93</v>
      </c>
      <c r="E35" s="14">
        <v>36622927</v>
      </c>
      <c r="F35" s="14" t="s">
        <v>164</v>
      </c>
      <c r="G35" s="14" t="s">
        <v>165</v>
      </c>
      <c r="H35" s="14" t="s">
        <v>134</v>
      </c>
      <c r="I35" s="14">
        <v>4199361342</v>
      </c>
      <c r="J35" s="14">
        <v>160</v>
      </c>
      <c r="K35" s="14">
        <v>123.39</v>
      </c>
      <c r="L35" s="14">
        <v>33.61</v>
      </c>
    </row>
    <row r="36" spans="1:12">
      <c r="A36" s="18" t="s">
        <v>180</v>
      </c>
      <c r="B36" t="s">
        <v>166</v>
      </c>
      <c r="C36" s="16" t="s">
        <v>160</v>
      </c>
      <c r="D36" s="16" t="s">
        <v>167</v>
      </c>
      <c r="E36" s="16">
        <v>36624284</v>
      </c>
      <c r="F36" s="16" t="s">
        <v>167</v>
      </c>
      <c r="G36" s="16" t="s">
        <v>168</v>
      </c>
      <c r="H36" s="16" t="s">
        <v>173</v>
      </c>
      <c r="I36" s="16"/>
      <c r="J36" s="16">
        <v>2725</v>
      </c>
      <c r="K36" s="16">
        <v>2295</v>
      </c>
      <c r="L36" s="16">
        <v>430</v>
      </c>
    </row>
    <row r="37" spans="1:12">
      <c r="A37" s="18"/>
      <c r="B37" t="s">
        <v>59</v>
      </c>
      <c r="C37" s="14" t="s">
        <v>169</v>
      </c>
      <c r="D37" s="14" t="s">
        <v>170</v>
      </c>
      <c r="E37" s="14">
        <v>36627209</v>
      </c>
      <c r="F37" s="14" t="s">
        <v>112</v>
      </c>
      <c r="G37" s="14" t="s">
        <v>171</v>
      </c>
      <c r="H37" s="14" t="s">
        <v>140</v>
      </c>
      <c r="I37" s="14">
        <v>1077644586</v>
      </c>
      <c r="J37" s="14">
        <v>155.72</v>
      </c>
      <c r="K37" s="14">
        <v>122.72</v>
      </c>
      <c r="L37" s="14">
        <v>33</v>
      </c>
    </row>
    <row r="38" spans="1:12">
      <c r="A38" s="18"/>
      <c r="B38" t="s">
        <v>59</v>
      </c>
      <c r="C38" s="14" t="s">
        <v>169</v>
      </c>
      <c r="D38" s="20" t="s">
        <v>22</v>
      </c>
      <c r="E38" s="20">
        <v>36628994</v>
      </c>
      <c r="F38" s="20" t="s">
        <v>22</v>
      </c>
      <c r="G38" s="20" t="s">
        <v>172</v>
      </c>
      <c r="H38" s="20" t="s">
        <v>25</v>
      </c>
      <c r="I38" s="20">
        <v>39131765580</v>
      </c>
      <c r="J38" s="20">
        <v>177.08</v>
      </c>
      <c r="K38" s="14">
        <v>145.53</v>
      </c>
      <c r="L38" s="14">
        <v>31.55</v>
      </c>
    </row>
    <row r="39" spans="1:12">
      <c r="A39" s="18"/>
      <c r="B39" t="s">
        <v>59</v>
      </c>
      <c r="C39" s="14" t="s">
        <v>169</v>
      </c>
      <c r="D39" s="14" t="s">
        <v>52</v>
      </c>
      <c r="E39" s="14">
        <v>36639308</v>
      </c>
      <c r="F39" s="14" t="s">
        <v>139</v>
      </c>
      <c r="G39" s="14" t="s">
        <v>52</v>
      </c>
      <c r="H39" s="14" t="s">
        <v>174</v>
      </c>
      <c r="I39" s="14">
        <v>514646788</v>
      </c>
      <c r="J39" s="14">
        <v>115</v>
      </c>
      <c r="K39" s="14">
        <v>93.21</v>
      </c>
      <c r="L39" s="14">
        <v>21.79</v>
      </c>
    </row>
  </sheetData>
  <mergeCells count="2">
    <mergeCell ref="F2:G2"/>
    <mergeCell ref="I2:J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43" workbookViewId="0">
      <selection activeCell="E26" sqref="E26"/>
    </sheetView>
  </sheetViews>
  <sheetFormatPr defaultRowHeight="15"/>
  <cols>
    <col min="1" max="1" width="10.28515625" customWidth="1"/>
    <col min="2" max="2" width="3.7109375" customWidth="1"/>
    <col min="4" max="4" width="17.7109375" customWidth="1"/>
    <col min="5" max="5" width="12" customWidth="1"/>
    <col min="6" max="6" width="18" customWidth="1"/>
    <col min="7" max="7" width="18.28515625" customWidth="1"/>
    <col min="8" max="8" width="17.140625" customWidth="1"/>
    <col min="9" max="9" width="15.42578125" customWidth="1"/>
  </cols>
  <sheetData>
    <row r="1" spans="1:13" ht="27" thickBot="1">
      <c r="A1" s="1" t="s">
        <v>72</v>
      </c>
      <c r="C1" s="15" t="s">
        <v>38</v>
      </c>
      <c r="G1" s="13" t="s">
        <v>19</v>
      </c>
    </row>
    <row r="2" spans="1:13" ht="39.75" thickBot="1">
      <c r="A2" s="2" t="s">
        <v>71</v>
      </c>
      <c r="D2" s="6" t="s">
        <v>5</v>
      </c>
      <c r="E2" s="7">
        <f>SUM(L:L)</f>
        <v>2110.2400000000002</v>
      </c>
      <c r="F2" s="78" t="s">
        <v>6</v>
      </c>
      <c r="G2" s="79"/>
      <c r="H2" s="8"/>
      <c r="I2" s="80" t="s">
        <v>7</v>
      </c>
      <c r="J2" s="81"/>
      <c r="K2" s="9">
        <f>(SUM(L:L)/SUM(J:J))</f>
        <v>0.15473134434513927</v>
      </c>
    </row>
    <row r="3" spans="1:13" ht="15.75" thickBot="1">
      <c r="A3" s="3" t="s">
        <v>70</v>
      </c>
    </row>
    <row r="4" spans="1:13" ht="15.75" thickBot="1">
      <c r="A4" s="4" t="s">
        <v>61</v>
      </c>
      <c r="C4" s="24" t="s">
        <v>121</v>
      </c>
    </row>
    <row r="5" spans="1:13" ht="27" thickBot="1">
      <c r="A5" s="5" t="s">
        <v>4</v>
      </c>
    </row>
    <row r="6" spans="1:13" ht="15.75" thickBot="1">
      <c r="A6" s="10" t="s">
        <v>8</v>
      </c>
      <c r="B6" s="11"/>
      <c r="C6" s="12" t="s">
        <v>9</v>
      </c>
      <c r="D6" s="12" t="s">
        <v>10</v>
      </c>
      <c r="E6" s="12" t="s">
        <v>11</v>
      </c>
      <c r="F6" s="12" t="s">
        <v>12</v>
      </c>
      <c r="G6" s="12" t="s">
        <v>13</v>
      </c>
      <c r="H6" s="12" t="s">
        <v>14</v>
      </c>
      <c r="I6" s="12" t="s">
        <v>15</v>
      </c>
      <c r="J6" s="12" t="s">
        <v>16</v>
      </c>
      <c r="K6" s="12" t="s">
        <v>17</v>
      </c>
      <c r="L6" s="12" t="s">
        <v>18</v>
      </c>
    </row>
    <row r="7" spans="1:13">
      <c r="A7" s="17" t="s">
        <v>191</v>
      </c>
      <c r="B7" t="s">
        <v>59</v>
      </c>
      <c r="C7" s="14" t="s">
        <v>175</v>
      </c>
      <c r="D7" s="14" t="s">
        <v>176</v>
      </c>
      <c r="E7" s="14">
        <v>36667242</v>
      </c>
      <c r="F7" s="14" t="s">
        <v>177</v>
      </c>
      <c r="G7" s="14" t="s">
        <v>178</v>
      </c>
      <c r="H7" s="14" t="s">
        <v>54</v>
      </c>
      <c r="I7" s="14">
        <v>1390143520</v>
      </c>
      <c r="J7" s="14">
        <v>685.02</v>
      </c>
      <c r="K7" s="14">
        <v>582.27</v>
      </c>
      <c r="L7" s="14">
        <v>102.75</v>
      </c>
    </row>
    <row r="8" spans="1:13">
      <c r="A8" s="18"/>
      <c r="B8" t="s">
        <v>59</v>
      </c>
      <c r="C8" s="14" t="s">
        <v>175</v>
      </c>
      <c r="D8" s="14" t="s">
        <v>22</v>
      </c>
      <c r="E8" s="14">
        <v>36667758</v>
      </c>
      <c r="F8" s="14" t="s">
        <v>22</v>
      </c>
      <c r="G8" s="14" t="s">
        <v>179</v>
      </c>
      <c r="H8" s="14" t="s">
        <v>132</v>
      </c>
      <c r="I8" s="14">
        <v>459958844</v>
      </c>
      <c r="J8" s="14">
        <v>247.65</v>
      </c>
      <c r="K8" s="14">
        <v>210.51</v>
      </c>
      <c r="L8" s="14">
        <v>37.14</v>
      </c>
    </row>
    <row r="9" spans="1:13">
      <c r="A9" s="18"/>
      <c r="B9" t="s">
        <v>59</v>
      </c>
      <c r="C9" s="14" t="s">
        <v>175</v>
      </c>
      <c r="D9" s="14" t="s">
        <v>181</v>
      </c>
      <c r="E9" s="14">
        <v>36674082</v>
      </c>
      <c r="F9" s="14" t="s">
        <v>182</v>
      </c>
      <c r="G9" s="14" t="s">
        <v>183</v>
      </c>
      <c r="H9" s="14" t="s">
        <v>184</v>
      </c>
      <c r="I9" s="14">
        <v>14830574357</v>
      </c>
      <c r="J9" s="14">
        <v>171.88</v>
      </c>
      <c r="K9" s="14">
        <v>120.86</v>
      </c>
      <c r="L9" s="14">
        <v>51.12</v>
      </c>
    </row>
    <row r="10" spans="1:13">
      <c r="A10" s="18"/>
      <c r="B10" t="s">
        <v>59</v>
      </c>
      <c r="C10" s="14" t="s">
        <v>185</v>
      </c>
      <c r="D10" s="14" t="s">
        <v>89</v>
      </c>
      <c r="E10" s="14">
        <v>36683338</v>
      </c>
      <c r="F10" s="14" t="s">
        <v>89</v>
      </c>
      <c r="G10" s="14" t="s">
        <v>186</v>
      </c>
      <c r="H10" s="14" t="s">
        <v>187</v>
      </c>
      <c r="I10" s="14">
        <v>15065238</v>
      </c>
      <c r="J10" s="14">
        <v>189.53</v>
      </c>
      <c r="K10" s="14">
        <v>144.83000000000001</v>
      </c>
      <c r="L10" s="14">
        <v>44.7</v>
      </c>
    </row>
    <row r="11" spans="1:13">
      <c r="A11" s="18"/>
      <c r="B11" t="s">
        <v>59</v>
      </c>
      <c r="C11" s="14" t="s">
        <v>188</v>
      </c>
      <c r="D11" s="14" t="s">
        <v>22</v>
      </c>
      <c r="E11" s="14">
        <v>36713814</v>
      </c>
      <c r="F11" s="14" t="s">
        <v>22</v>
      </c>
      <c r="G11" s="14" t="s">
        <v>120</v>
      </c>
      <c r="H11" s="14" t="s">
        <v>54</v>
      </c>
      <c r="I11" s="14">
        <v>2110746607</v>
      </c>
      <c r="J11" s="14">
        <v>168</v>
      </c>
      <c r="K11" s="14">
        <v>142.32</v>
      </c>
      <c r="L11" s="14">
        <v>25.68</v>
      </c>
      <c r="M11" s="18"/>
    </row>
    <row r="12" spans="1:13">
      <c r="A12" s="18"/>
      <c r="B12" t="s">
        <v>59</v>
      </c>
      <c r="C12" s="14" t="s">
        <v>189</v>
      </c>
      <c r="D12" s="14" t="s">
        <v>47</v>
      </c>
      <c r="E12" s="14">
        <v>36741635</v>
      </c>
      <c r="F12" s="14" t="s">
        <v>55</v>
      </c>
      <c r="G12" s="14" t="s">
        <v>190</v>
      </c>
      <c r="H12" s="14" t="s">
        <v>57</v>
      </c>
      <c r="I12" s="14">
        <v>132595783</v>
      </c>
      <c r="J12" s="14">
        <v>355</v>
      </c>
      <c r="K12" s="14">
        <v>291.73</v>
      </c>
      <c r="L12" s="14">
        <v>63.27</v>
      </c>
    </row>
    <row r="13" spans="1:13">
      <c r="A13" s="18"/>
      <c r="B13" t="s">
        <v>59</v>
      </c>
      <c r="C13" s="14" t="s">
        <v>189</v>
      </c>
      <c r="D13" s="14" t="s">
        <v>176</v>
      </c>
      <c r="E13" s="14">
        <v>36745881</v>
      </c>
      <c r="F13" s="14" t="s">
        <v>177</v>
      </c>
      <c r="G13" s="14" t="s">
        <v>178</v>
      </c>
      <c r="H13" s="14" t="s">
        <v>192</v>
      </c>
      <c r="I13" s="14">
        <v>7361020113</v>
      </c>
      <c r="J13" s="14">
        <v>736.7</v>
      </c>
      <c r="K13" s="14">
        <v>633.55999999999995</v>
      </c>
      <c r="L13" s="14">
        <v>103.14</v>
      </c>
    </row>
    <row r="14" spans="1:13">
      <c r="A14" s="18"/>
      <c r="B14" t="s">
        <v>59</v>
      </c>
      <c r="C14" s="14" t="s">
        <v>189</v>
      </c>
      <c r="D14" s="14" t="s">
        <v>22</v>
      </c>
      <c r="E14" s="14">
        <v>36746762</v>
      </c>
      <c r="F14" s="14" t="s">
        <v>22</v>
      </c>
      <c r="G14" s="14" t="s">
        <v>193</v>
      </c>
      <c r="H14" s="14" t="s">
        <v>25</v>
      </c>
      <c r="I14" s="14">
        <v>39131327988</v>
      </c>
      <c r="J14" s="14">
        <v>400</v>
      </c>
      <c r="K14" s="14">
        <v>340.27</v>
      </c>
      <c r="L14" s="14">
        <v>59.73</v>
      </c>
    </row>
    <row r="15" spans="1:13">
      <c r="A15" s="18"/>
      <c r="B15" t="s">
        <v>166</v>
      </c>
      <c r="C15" s="14" t="s">
        <v>194</v>
      </c>
      <c r="D15" s="14" t="s">
        <v>195</v>
      </c>
      <c r="E15" s="14">
        <v>36762585</v>
      </c>
      <c r="F15" s="14" t="s">
        <v>196</v>
      </c>
      <c r="G15" s="14" t="s">
        <v>197</v>
      </c>
      <c r="H15" s="14" t="s">
        <v>198</v>
      </c>
      <c r="I15" s="14"/>
      <c r="J15" s="14">
        <v>705</v>
      </c>
      <c r="K15" s="14">
        <v>575</v>
      </c>
      <c r="L15" s="14">
        <v>130</v>
      </c>
    </row>
    <row r="16" spans="1:13">
      <c r="A16" s="18"/>
      <c r="B16" t="s">
        <v>59</v>
      </c>
      <c r="C16" s="14" t="s">
        <v>199</v>
      </c>
      <c r="D16" s="14" t="s">
        <v>176</v>
      </c>
      <c r="E16" s="14">
        <v>36786064</v>
      </c>
      <c r="F16" s="14" t="s">
        <v>177</v>
      </c>
      <c r="G16" s="14" t="s">
        <v>200</v>
      </c>
      <c r="H16" s="14" t="s">
        <v>201</v>
      </c>
      <c r="I16" s="14">
        <v>51423448</v>
      </c>
      <c r="J16" s="14">
        <v>919.56</v>
      </c>
      <c r="K16" s="14">
        <v>800.02</v>
      </c>
      <c r="L16" s="14">
        <v>119.54</v>
      </c>
    </row>
    <row r="17" spans="1:12">
      <c r="A17" s="26"/>
      <c r="B17" t="s">
        <v>59</v>
      </c>
      <c r="C17" s="14" t="s">
        <v>199</v>
      </c>
      <c r="D17" s="14" t="s">
        <v>52</v>
      </c>
      <c r="E17" s="14">
        <v>36788250</v>
      </c>
      <c r="F17" s="14" t="s">
        <v>202</v>
      </c>
      <c r="G17" s="14" t="s">
        <v>203</v>
      </c>
      <c r="H17" s="14" t="s">
        <v>140</v>
      </c>
      <c r="I17" s="14">
        <v>1077252012</v>
      </c>
      <c r="J17" s="14">
        <v>281</v>
      </c>
      <c r="K17" s="14">
        <v>250.48</v>
      </c>
      <c r="L17" s="14">
        <v>30.52</v>
      </c>
    </row>
    <row r="18" spans="1:12">
      <c r="A18" s="18"/>
      <c r="B18" t="s">
        <v>59</v>
      </c>
      <c r="C18" s="14" t="s">
        <v>199</v>
      </c>
      <c r="D18" s="14" t="s">
        <v>47</v>
      </c>
      <c r="E18" s="14">
        <v>36792950</v>
      </c>
      <c r="F18" s="14" t="s">
        <v>55</v>
      </c>
      <c r="G18" s="14" t="s">
        <v>204</v>
      </c>
      <c r="H18" s="14" t="s">
        <v>49</v>
      </c>
      <c r="I18" s="14">
        <v>749668725</v>
      </c>
      <c r="J18" s="14">
        <v>165</v>
      </c>
      <c r="K18" s="14">
        <v>126.58</v>
      </c>
      <c r="L18" s="14">
        <v>38.42</v>
      </c>
    </row>
    <row r="19" spans="1:12">
      <c r="A19" s="18"/>
      <c r="B19" t="s">
        <v>59</v>
      </c>
      <c r="C19" s="14" t="s">
        <v>205</v>
      </c>
      <c r="D19" s="14" t="s">
        <v>206</v>
      </c>
      <c r="E19" s="14">
        <v>36806265</v>
      </c>
      <c r="F19" s="14" t="s">
        <v>207</v>
      </c>
      <c r="G19" s="14" t="s">
        <v>208</v>
      </c>
      <c r="H19" s="14" t="s">
        <v>192</v>
      </c>
      <c r="I19" s="14">
        <v>7414040163</v>
      </c>
      <c r="J19" s="14">
        <v>245</v>
      </c>
      <c r="K19" s="14">
        <v>182.01</v>
      </c>
      <c r="L19" s="14">
        <v>62.99</v>
      </c>
    </row>
    <row r="20" spans="1:12">
      <c r="A20" s="18"/>
      <c r="B20" s="18" t="s">
        <v>166</v>
      </c>
      <c r="C20" s="14" t="s">
        <v>209</v>
      </c>
      <c r="D20" s="14" t="s">
        <v>210</v>
      </c>
      <c r="E20" s="14">
        <v>36856918</v>
      </c>
      <c r="F20" s="14" t="s">
        <v>211</v>
      </c>
      <c r="G20" s="14" t="s">
        <v>212</v>
      </c>
      <c r="H20" s="14" t="s">
        <v>234</v>
      </c>
      <c r="I20" s="14">
        <v>572331959</v>
      </c>
      <c r="J20" s="14">
        <v>525</v>
      </c>
      <c r="K20" s="14">
        <v>479</v>
      </c>
      <c r="L20" s="14">
        <v>46</v>
      </c>
    </row>
    <row r="21" spans="1:12">
      <c r="A21" s="18"/>
      <c r="B21" t="s">
        <v>59</v>
      </c>
      <c r="C21" s="14" t="s">
        <v>209</v>
      </c>
      <c r="D21" s="14" t="s">
        <v>176</v>
      </c>
      <c r="E21" s="14">
        <v>36829767</v>
      </c>
      <c r="F21" s="14" t="s">
        <v>177</v>
      </c>
      <c r="G21" s="14" t="s">
        <v>213</v>
      </c>
      <c r="H21" s="14" t="s">
        <v>214</v>
      </c>
      <c r="I21" s="14">
        <v>51423450</v>
      </c>
      <c r="J21" s="14">
        <v>138.44999999999999</v>
      </c>
      <c r="K21" s="14">
        <v>110.76</v>
      </c>
      <c r="L21" s="14">
        <v>27.69</v>
      </c>
    </row>
    <row r="22" spans="1:12">
      <c r="A22" s="18"/>
      <c r="B22" t="s">
        <v>59</v>
      </c>
      <c r="C22" s="14" t="s">
        <v>209</v>
      </c>
      <c r="D22" s="14" t="s">
        <v>215</v>
      </c>
      <c r="E22" s="14">
        <v>36830898</v>
      </c>
      <c r="F22" s="14" t="s">
        <v>215</v>
      </c>
      <c r="G22" s="14" t="s">
        <v>216</v>
      </c>
      <c r="H22" s="14" t="s">
        <v>25</v>
      </c>
      <c r="I22" s="14">
        <v>32313703376</v>
      </c>
      <c r="J22" s="14">
        <v>465</v>
      </c>
      <c r="K22" s="14">
        <v>351.32</v>
      </c>
      <c r="L22" s="14">
        <v>113.68</v>
      </c>
    </row>
    <row r="23" spans="1:12">
      <c r="A23" s="18"/>
      <c r="B23" t="s">
        <v>59</v>
      </c>
      <c r="C23" s="14" t="s">
        <v>217</v>
      </c>
      <c r="D23" s="14" t="s">
        <v>103</v>
      </c>
      <c r="E23" s="14">
        <v>36840798</v>
      </c>
      <c r="F23" s="14" t="s">
        <v>218</v>
      </c>
      <c r="G23" s="14" t="s">
        <v>133</v>
      </c>
      <c r="H23" s="14" t="s">
        <v>42</v>
      </c>
      <c r="I23" s="14">
        <v>10379440790</v>
      </c>
      <c r="J23" s="14">
        <v>185.6</v>
      </c>
      <c r="K23" s="14">
        <v>172.45</v>
      </c>
      <c r="L23" s="14">
        <v>13.15</v>
      </c>
    </row>
    <row r="24" spans="1:12">
      <c r="A24" s="18"/>
      <c r="B24" t="s">
        <v>59</v>
      </c>
      <c r="C24" s="14" t="s">
        <v>219</v>
      </c>
      <c r="D24" s="14" t="s">
        <v>22</v>
      </c>
      <c r="E24" s="14">
        <v>36857660</v>
      </c>
      <c r="F24" s="14" t="s">
        <v>22</v>
      </c>
      <c r="G24" s="14" t="s">
        <v>220</v>
      </c>
      <c r="H24" s="14" t="s">
        <v>221</v>
      </c>
      <c r="I24" s="14">
        <v>200876418</v>
      </c>
      <c r="J24" s="14">
        <v>229.79</v>
      </c>
      <c r="K24" s="14">
        <v>193.11</v>
      </c>
      <c r="L24" s="14">
        <v>36.68</v>
      </c>
    </row>
    <row r="25" spans="1:12">
      <c r="A25" s="18"/>
      <c r="B25" t="s">
        <v>59</v>
      </c>
      <c r="C25" s="14" t="s">
        <v>222</v>
      </c>
      <c r="D25" s="14" t="s">
        <v>22</v>
      </c>
      <c r="E25" s="14">
        <v>36866996</v>
      </c>
      <c r="F25" s="14" t="s">
        <v>22</v>
      </c>
      <c r="G25" s="14" t="s">
        <v>120</v>
      </c>
      <c r="H25" s="14" t="s">
        <v>54</v>
      </c>
      <c r="I25" s="14">
        <v>2110711945</v>
      </c>
      <c r="J25" s="14">
        <v>163.36000000000001</v>
      </c>
      <c r="K25" s="14">
        <v>133.80000000000001</v>
      </c>
      <c r="L25" s="14">
        <v>29.56</v>
      </c>
    </row>
    <row r="26" spans="1:12">
      <c r="A26" s="18"/>
      <c r="B26" t="s">
        <v>59</v>
      </c>
      <c r="C26" s="14" t="s">
        <v>223</v>
      </c>
      <c r="D26" s="14" t="s">
        <v>22</v>
      </c>
      <c r="E26" s="14">
        <v>36906063</v>
      </c>
      <c r="F26" s="14" t="s">
        <v>22</v>
      </c>
      <c r="G26" s="14" t="s">
        <v>224</v>
      </c>
      <c r="H26" s="14" t="s">
        <v>57</v>
      </c>
      <c r="I26" s="14">
        <v>168490980</v>
      </c>
      <c r="J26" s="14">
        <v>279.48</v>
      </c>
      <c r="K26" s="14">
        <v>237.54</v>
      </c>
      <c r="L26" s="14">
        <v>41.94</v>
      </c>
    </row>
    <row r="27" spans="1:12">
      <c r="A27" s="18"/>
      <c r="B27" t="s">
        <v>228</v>
      </c>
      <c r="C27" s="14" t="s">
        <v>225</v>
      </c>
      <c r="D27" s="14" t="s">
        <v>22</v>
      </c>
      <c r="E27" s="14">
        <v>36920112</v>
      </c>
      <c r="F27" s="14" t="s">
        <v>22</v>
      </c>
      <c r="G27" s="14" t="s">
        <v>226</v>
      </c>
      <c r="H27" s="14" t="s">
        <v>227</v>
      </c>
      <c r="I27" s="14">
        <v>4932523131</v>
      </c>
      <c r="J27" s="14">
        <v>820</v>
      </c>
      <c r="K27" s="14">
        <v>712</v>
      </c>
      <c r="L27" s="14">
        <v>108</v>
      </c>
    </row>
    <row r="28" spans="1:12">
      <c r="A28" s="18"/>
      <c r="B28" t="s">
        <v>59</v>
      </c>
      <c r="C28" s="14" t="s">
        <v>225</v>
      </c>
      <c r="D28" s="14" t="s">
        <v>229</v>
      </c>
      <c r="E28" s="14">
        <v>36923973</v>
      </c>
      <c r="F28" s="14" t="s">
        <v>229</v>
      </c>
      <c r="G28" s="14" t="s">
        <v>230</v>
      </c>
      <c r="H28" s="14" t="s">
        <v>42</v>
      </c>
      <c r="I28" s="14">
        <v>10368150920</v>
      </c>
      <c r="J28" s="14">
        <v>135</v>
      </c>
      <c r="K28" s="14">
        <v>100.1</v>
      </c>
      <c r="L28" s="14">
        <v>34.9</v>
      </c>
    </row>
    <row r="29" spans="1:12">
      <c r="A29" s="18"/>
      <c r="B29" t="s">
        <v>59</v>
      </c>
      <c r="C29" s="14" t="s">
        <v>225</v>
      </c>
      <c r="D29" s="14" t="s">
        <v>103</v>
      </c>
      <c r="E29" s="14">
        <v>36924793</v>
      </c>
      <c r="F29" s="14" t="s">
        <v>231</v>
      </c>
      <c r="G29" s="14" t="s">
        <v>133</v>
      </c>
      <c r="H29" s="14" t="s">
        <v>42</v>
      </c>
      <c r="I29" s="14">
        <v>10319787340</v>
      </c>
      <c r="J29" s="14">
        <v>204.96</v>
      </c>
      <c r="K29" s="14">
        <v>162.38</v>
      </c>
      <c r="L29" s="14">
        <v>42.58</v>
      </c>
    </row>
    <row r="30" spans="1:12">
      <c r="A30" s="18"/>
      <c r="B30" t="s">
        <v>59</v>
      </c>
      <c r="C30" s="14" t="s">
        <v>232</v>
      </c>
      <c r="D30" s="14" t="s">
        <v>47</v>
      </c>
      <c r="E30" s="14">
        <v>36928486</v>
      </c>
      <c r="F30" s="14" t="s">
        <v>55</v>
      </c>
      <c r="G30" s="14" t="s">
        <v>233</v>
      </c>
      <c r="H30" s="14" t="s">
        <v>49</v>
      </c>
      <c r="I30" s="14">
        <v>749668842</v>
      </c>
      <c r="J30" s="14">
        <v>195</v>
      </c>
      <c r="K30" s="14">
        <v>145.77000000000001</v>
      </c>
      <c r="L30" s="14">
        <v>49.23</v>
      </c>
    </row>
    <row r="31" spans="1:12">
      <c r="A31" s="18"/>
      <c r="B31" t="s">
        <v>59</v>
      </c>
      <c r="C31" s="14" t="s">
        <v>232</v>
      </c>
      <c r="D31" s="14" t="s">
        <v>22</v>
      </c>
      <c r="E31" s="14">
        <v>36933975</v>
      </c>
      <c r="F31" s="14" t="s">
        <v>22</v>
      </c>
      <c r="G31" s="14" t="s">
        <v>235</v>
      </c>
      <c r="H31" s="14" t="s">
        <v>144</v>
      </c>
      <c r="I31" s="14">
        <v>461506412</v>
      </c>
      <c r="J31" s="14">
        <v>276.89</v>
      </c>
      <c r="K31" s="14">
        <v>237.17</v>
      </c>
      <c r="L31" s="14">
        <v>39.72</v>
      </c>
    </row>
    <row r="32" spans="1:12">
      <c r="A32" s="18"/>
      <c r="B32" t="s">
        <v>59</v>
      </c>
      <c r="C32" s="14" t="s">
        <v>232</v>
      </c>
      <c r="D32" s="14" t="s">
        <v>22</v>
      </c>
      <c r="E32" s="14">
        <v>36938399</v>
      </c>
      <c r="F32" s="14" t="s">
        <v>22</v>
      </c>
      <c r="G32" s="14" t="s">
        <v>118</v>
      </c>
      <c r="H32" s="14" t="s">
        <v>236</v>
      </c>
      <c r="I32" s="14">
        <v>463674153</v>
      </c>
      <c r="J32" s="14">
        <v>267.19</v>
      </c>
      <c r="K32" s="14">
        <v>230.06</v>
      </c>
      <c r="L32" s="14">
        <v>37.11</v>
      </c>
    </row>
    <row r="33" spans="1:12">
      <c r="A33" s="18"/>
      <c r="B33" t="s">
        <v>59</v>
      </c>
      <c r="C33" s="14" t="s">
        <v>232</v>
      </c>
      <c r="D33" s="14" t="s">
        <v>22</v>
      </c>
      <c r="E33" s="14">
        <v>36939655</v>
      </c>
      <c r="F33" s="14" t="s">
        <v>22</v>
      </c>
      <c r="G33" s="14" t="s">
        <v>237</v>
      </c>
      <c r="H33" s="14" t="s">
        <v>25</v>
      </c>
      <c r="I33" s="14">
        <v>39131582983</v>
      </c>
      <c r="J33" s="14">
        <v>152.77000000000001</v>
      </c>
      <c r="K33" s="14">
        <v>124.87</v>
      </c>
      <c r="L33" s="14">
        <v>27.9</v>
      </c>
    </row>
    <row r="34" spans="1:12">
      <c r="A34" s="18"/>
      <c r="B34" t="s">
        <v>59</v>
      </c>
      <c r="C34" s="14" t="s">
        <v>238</v>
      </c>
      <c r="D34" s="14" t="s">
        <v>47</v>
      </c>
      <c r="E34" s="14">
        <v>36956723</v>
      </c>
      <c r="F34" s="14" t="s">
        <v>55</v>
      </c>
      <c r="G34" s="14" t="s">
        <v>149</v>
      </c>
      <c r="H34" s="14" t="s">
        <v>49</v>
      </c>
      <c r="I34" s="14">
        <v>749668869</v>
      </c>
      <c r="J34" s="14">
        <v>330</v>
      </c>
      <c r="K34" s="14">
        <v>261.92</v>
      </c>
      <c r="L34" s="14">
        <v>68.08</v>
      </c>
    </row>
    <row r="35" spans="1:12">
      <c r="A35" s="18"/>
      <c r="B35" t="s">
        <v>59</v>
      </c>
      <c r="C35" s="14" t="s">
        <v>239</v>
      </c>
      <c r="D35" s="14" t="s">
        <v>176</v>
      </c>
      <c r="E35" s="14">
        <v>36960584</v>
      </c>
      <c r="F35" s="14" t="s">
        <v>177</v>
      </c>
      <c r="G35" s="14" t="s">
        <v>178</v>
      </c>
      <c r="H35" s="14" t="s">
        <v>57</v>
      </c>
      <c r="I35" s="14">
        <v>528754203</v>
      </c>
      <c r="J35" s="14">
        <v>701.93</v>
      </c>
      <c r="K35" s="14">
        <v>603.66999999999996</v>
      </c>
      <c r="L35" s="14">
        <v>98.26</v>
      </c>
    </row>
    <row r="36" spans="1:12">
      <c r="A36" s="27"/>
      <c r="B36" t="s">
        <v>59</v>
      </c>
      <c r="C36" s="14" t="s">
        <v>239</v>
      </c>
      <c r="D36" s="14" t="s">
        <v>206</v>
      </c>
      <c r="E36" s="14">
        <v>36964462</v>
      </c>
      <c r="F36" s="14" t="s">
        <v>207</v>
      </c>
      <c r="G36" s="14" t="s">
        <v>240</v>
      </c>
      <c r="H36" s="14" t="s">
        <v>187</v>
      </c>
      <c r="I36" s="14">
        <v>11544683</v>
      </c>
      <c r="J36" s="14">
        <v>195</v>
      </c>
      <c r="K36" s="14">
        <v>189.69</v>
      </c>
      <c r="L36" s="14">
        <v>5.31</v>
      </c>
    </row>
    <row r="37" spans="1:12">
      <c r="A37" s="18"/>
      <c r="B37" t="s">
        <v>59</v>
      </c>
      <c r="C37" s="14" t="s">
        <v>239</v>
      </c>
      <c r="D37" s="14" t="s">
        <v>241</v>
      </c>
      <c r="E37" s="14">
        <v>36964755</v>
      </c>
      <c r="F37" s="14" t="s">
        <v>242</v>
      </c>
      <c r="G37" s="14" t="s">
        <v>243</v>
      </c>
      <c r="H37" s="14" t="s">
        <v>163</v>
      </c>
      <c r="I37" s="14">
        <v>4971196160</v>
      </c>
      <c r="J37" s="14">
        <v>160</v>
      </c>
      <c r="K37" s="14">
        <v>135.69999999999999</v>
      </c>
      <c r="L37" s="14">
        <v>24.3</v>
      </c>
    </row>
    <row r="38" spans="1:12">
      <c r="A38" s="18"/>
      <c r="B38" t="s">
        <v>59</v>
      </c>
      <c r="C38" s="14" t="s">
        <v>239</v>
      </c>
      <c r="D38" s="14" t="s">
        <v>22</v>
      </c>
      <c r="E38" s="14">
        <v>36969007</v>
      </c>
      <c r="F38" s="14" t="s">
        <v>22</v>
      </c>
      <c r="G38" s="14" t="s">
        <v>244</v>
      </c>
      <c r="H38" s="14" t="s">
        <v>25</v>
      </c>
      <c r="I38" s="14">
        <v>39131361102</v>
      </c>
      <c r="J38" s="14">
        <v>426.21</v>
      </c>
      <c r="K38" s="14">
        <v>360.21</v>
      </c>
      <c r="L38" s="14">
        <v>66</v>
      </c>
    </row>
    <row r="39" spans="1:12">
      <c r="A39" s="18"/>
      <c r="B39" t="s">
        <v>59</v>
      </c>
      <c r="C39" s="14" t="s">
        <v>239</v>
      </c>
      <c r="D39" s="14" t="s">
        <v>22</v>
      </c>
      <c r="E39" s="14">
        <v>36972252</v>
      </c>
      <c r="F39" s="14" t="s">
        <v>22</v>
      </c>
      <c r="G39" s="14" t="s">
        <v>245</v>
      </c>
      <c r="H39" s="14" t="s">
        <v>25</v>
      </c>
      <c r="I39" s="14">
        <v>39131361113</v>
      </c>
      <c r="J39" s="14">
        <v>194.28</v>
      </c>
      <c r="K39" s="14">
        <v>163.08000000000001</v>
      </c>
      <c r="L39" s="14">
        <v>31.2</v>
      </c>
    </row>
    <row r="40" spans="1:12">
      <c r="A40" s="18"/>
      <c r="B40" t="s">
        <v>59</v>
      </c>
      <c r="C40" s="14" t="s">
        <v>246</v>
      </c>
      <c r="D40" s="14" t="s">
        <v>22</v>
      </c>
      <c r="E40" s="14">
        <v>36984699</v>
      </c>
      <c r="F40" s="14" t="s">
        <v>22</v>
      </c>
      <c r="G40" s="14" t="s">
        <v>118</v>
      </c>
      <c r="H40" s="14" t="s">
        <v>132</v>
      </c>
      <c r="I40" s="14">
        <v>463674363</v>
      </c>
      <c r="J40" s="14">
        <v>232</v>
      </c>
      <c r="K40" s="14">
        <v>194.92</v>
      </c>
      <c r="L40" s="14">
        <v>8.4</v>
      </c>
    </row>
    <row r="41" spans="1:12">
      <c r="A41" s="27"/>
      <c r="B41" t="s">
        <v>59</v>
      </c>
      <c r="C41" s="14" t="s">
        <v>246</v>
      </c>
      <c r="D41" s="14" t="s">
        <v>22</v>
      </c>
      <c r="E41" s="14">
        <v>36985083</v>
      </c>
      <c r="F41" s="14" t="s">
        <v>22</v>
      </c>
      <c r="G41" s="14" t="s">
        <v>114</v>
      </c>
      <c r="H41" s="14" t="s">
        <v>25</v>
      </c>
      <c r="I41" s="14">
        <v>39131371666</v>
      </c>
      <c r="J41" s="14">
        <v>456.63</v>
      </c>
      <c r="K41" s="14">
        <v>386.08</v>
      </c>
      <c r="L41" s="14">
        <v>70.55</v>
      </c>
    </row>
    <row r="42" spans="1:12">
      <c r="B42" t="s">
        <v>249</v>
      </c>
      <c r="C42" s="14" t="s">
        <v>246</v>
      </c>
      <c r="D42" s="14" t="s">
        <v>247</v>
      </c>
      <c r="E42" s="14">
        <v>36989584</v>
      </c>
      <c r="F42" s="14" t="s">
        <v>248</v>
      </c>
      <c r="G42" s="14" t="s">
        <v>247</v>
      </c>
      <c r="H42" s="14" t="s">
        <v>250</v>
      </c>
      <c r="I42" s="14"/>
      <c r="J42" s="14">
        <v>550</v>
      </c>
      <c r="K42" s="14">
        <v>500</v>
      </c>
      <c r="L42" s="14">
        <v>50</v>
      </c>
    </row>
    <row r="43" spans="1:12">
      <c r="A43" s="18"/>
      <c r="B43" t="s">
        <v>59</v>
      </c>
      <c r="C43" s="14" t="s">
        <v>246</v>
      </c>
      <c r="D43" s="14" t="s">
        <v>176</v>
      </c>
      <c r="E43" s="14">
        <v>36990212</v>
      </c>
      <c r="F43" s="14" t="s">
        <v>177</v>
      </c>
      <c r="G43" s="14" t="s">
        <v>178</v>
      </c>
      <c r="H43" s="14" t="s">
        <v>54</v>
      </c>
      <c r="I43" s="14">
        <v>1390143521</v>
      </c>
      <c r="J43" s="14">
        <v>477.08</v>
      </c>
      <c r="K43" s="14">
        <v>410.29</v>
      </c>
      <c r="L43" s="14">
        <v>66.790000000000006</v>
      </c>
    </row>
    <row r="44" spans="1:12">
      <c r="A44" s="18"/>
      <c r="B44" t="s">
        <v>59</v>
      </c>
      <c r="C44" s="14" t="s">
        <v>246</v>
      </c>
      <c r="D44" s="14" t="s">
        <v>47</v>
      </c>
      <c r="E44" s="14">
        <v>36992537</v>
      </c>
      <c r="F44" s="14" t="s">
        <v>55</v>
      </c>
      <c r="G44" s="14" t="s">
        <v>251</v>
      </c>
      <c r="H44" s="14" t="s">
        <v>49</v>
      </c>
      <c r="I44" s="14">
        <v>749668896</v>
      </c>
      <c r="J44" s="14">
        <v>330</v>
      </c>
      <c r="K44" s="14">
        <v>261.92</v>
      </c>
      <c r="L44" s="14">
        <v>68.08</v>
      </c>
    </row>
    <row r="45" spans="1:12">
      <c r="A45" s="18"/>
      <c r="B45" t="s">
        <v>59</v>
      </c>
      <c r="C45" s="14" t="s">
        <v>252</v>
      </c>
      <c r="D45" s="14" t="s">
        <v>22</v>
      </c>
      <c r="E45" s="14">
        <v>36997398</v>
      </c>
      <c r="F45" s="14" t="s">
        <v>22</v>
      </c>
      <c r="G45" s="14" t="s">
        <v>253</v>
      </c>
      <c r="H45" s="14" t="s">
        <v>25</v>
      </c>
      <c r="I45" s="14">
        <v>39131361098</v>
      </c>
      <c r="J45" s="14">
        <v>277.13</v>
      </c>
      <c r="K45" s="14">
        <v>191</v>
      </c>
      <c r="L45" s="14">
        <v>36.130000000000003</v>
      </c>
    </row>
    <row r="46" spans="1:12">
      <c r="F46" s="18"/>
    </row>
  </sheetData>
  <mergeCells count="2">
    <mergeCell ref="F2:G2"/>
    <mergeCell ref="I2:J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A28" workbookViewId="0">
      <selection activeCell="E43" sqref="E43"/>
    </sheetView>
  </sheetViews>
  <sheetFormatPr defaultRowHeight="15"/>
  <cols>
    <col min="1" max="1" width="8.85546875" customWidth="1"/>
    <col min="2" max="2" width="3.85546875" customWidth="1"/>
    <col min="4" max="4" width="18.140625" customWidth="1"/>
    <col min="5" max="5" width="13" customWidth="1"/>
    <col min="6" max="6" width="18.140625" customWidth="1"/>
    <col min="7" max="7" width="18.5703125" customWidth="1"/>
    <col min="8" max="8" width="13.7109375" customWidth="1"/>
    <col min="9" max="9" width="16.42578125" customWidth="1"/>
  </cols>
  <sheetData>
    <row r="1" spans="1:12" ht="27" thickBot="1">
      <c r="A1" s="1" t="s">
        <v>72</v>
      </c>
      <c r="C1" s="15" t="s">
        <v>38</v>
      </c>
      <c r="G1" s="13" t="s">
        <v>19</v>
      </c>
    </row>
    <row r="2" spans="1:12" ht="52.5" thickBot="1">
      <c r="A2" s="2" t="s">
        <v>71</v>
      </c>
      <c r="D2" s="6" t="s">
        <v>5</v>
      </c>
      <c r="E2" s="7">
        <f>SUM(L:L)</f>
        <v>3427.6799999999994</v>
      </c>
      <c r="F2" s="78" t="s">
        <v>6</v>
      </c>
      <c r="G2" s="79"/>
      <c r="H2" s="8"/>
      <c r="I2" s="80" t="s">
        <v>7</v>
      </c>
      <c r="J2" s="81"/>
      <c r="K2" s="9">
        <f>(SUM(L:L)/SUM(J:J))</f>
        <v>0.22467735666140748</v>
      </c>
    </row>
    <row r="3" spans="1:12" ht="27" thickBot="1">
      <c r="A3" s="3" t="s">
        <v>70</v>
      </c>
    </row>
    <row r="4" spans="1:12" ht="15.75" thickBot="1">
      <c r="A4" s="4" t="s">
        <v>61</v>
      </c>
      <c r="C4" s="24" t="s">
        <v>121</v>
      </c>
    </row>
    <row r="5" spans="1:12" ht="27" thickBot="1">
      <c r="A5" s="5" t="s">
        <v>4</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18"/>
      <c r="B7" t="s">
        <v>59</v>
      </c>
      <c r="C7" s="14" t="s">
        <v>254</v>
      </c>
      <c r="D7" s="14" t="s">
        <v>103</v>
      </c>
      <c r="E7" s="14">
        <v>37021231</v>
      </c>
      <c r="F7" s="14" t="s">
        <v>255</v>
      </c>
      <c r="G7" s="14" t="s">
        <v>133</v>
      </c>
      <c r="H7" s="14" t="s">
        <v>54</v>
      </c>
      <c r="I7" s="14">
        <v>431771993</v>
      </c>
      <c r="J7" s="14">
        <v>325.55</v>
      </c>
      <c r="K7" s="14">
        <v>271.33</v>
      </c>
      <c r="L7" s="14">
        <v>54.22</v>
      </c>
    </row>
    <row r="8" spans="1:12">
      <c r="A8" s="18"/>
      <c r="B8" t="s">
        <v>166</v>
      </c>
      <c r="C8" s="14" t="s">
        <v>254</v>
      </c>
      <c r="D8" s="14" t="s">
        <v>256</v>
      </c>
      <c r="E8" s="14">
        <v>37022335</v>
      </c>
      <c r="F8" s="14" t="s">
        <v>257</v>
      </c>
      <c r="G8" s="14" t="s">
        <v>258</v>
      </c>
      <c r="H8" s="14" t="s">
        <v>259</v>
      </c>
      <c r="I8" s="14"/>
      <c r="J8" s="14">
        <v>2400</v>
      </c>
      <c r="K8" s="14">
        <v>1180</v>
      </c>
      <c r="L8" s="14">
        <v>1220</v>
      </c>
    </row>
    <row r="9" spans="1:12">
      <c r="B9" t="s">
        <v>59</v>
      </c>
      <c r="C9" s="14" t="s">
        <v>260</v>
      </c>
      <c r="D9" s="14" t="s">
        <v>129</v>
      </c>
      <c r="E9" s="14">
        <v>37036427</v>
      </c>
      <c r="F9" s="14" t="s">
        <v>129</v>
      </c>
      <c r="G9" s="14" t="s">
        <v>261</v>
      </c>
      <c r="H9" s="14" t="s">
        <v>144</v>
      </c>
      <c r="I9" s="14">
        <v>446584641</v>
      </c>
      <c r="J9" s="14">
        <v>250</v>
      </c>
      <c r="K9" s="14">
        <v>187.14</v>
      </c>
      <c r="L9" s="14">
        <v>62.86</v>
      </c>
    </row>
    <row r="10" spans="1:12">
      <c r="B10" t="s">
        <v>59</v>
      </c>
      <c r="C10" s="19" t="s">
        <v>262</v>
      </c>
      <c r="D10" s="19" t="s">
        <v>93</v>
      </c>
      <c r="E10" s="14">
        <v>37046830</v>
      </c>
      <c r="F10" s="19" t="s">
        <v>263</v>
      </c>
      <c r="G10" s="19" t="s">
        <v>264</v>
      </c>
      <c r="H10" s="14" t="s">
        <v>265</v>
      </c>
      <c r="I10" s="14">
        <v>527380331</v>
      </c>
      <c r="J10" s="19">
        <v>135</v>
      </c>
      <c r="K10" s="19">
        <v>94.01</v>
      </c>
      <c r="L10" s="19">
        <v>40.99</v>
      </c>
    </row>
    <row r="11" spans="1:12">
      <c r="B11" t="s">
        <v>59</v>
      </c>
      <c r="C11" s="19" t="s">
        <v>266</v>
      </c>
      <c r="D11" s="19" t="s">
        <v>129</v>
      </c>
      <c r="E11" s="19">
        <v>37061453</v>
      </c>
      <c r="F11" s="19" t="s">
        <v>40</v>
      </c>
      <c r="G11" s="19" t="s">
        <v>267</v>
      </c>
      <c r="H11" s="19" t="s">
        <v>163</v>
      </c>
      <c r="I11" s="14">
        <v>5098426152</v>
      </c>
      <c r="J11" s="19">
        <v>360</v>
      </c>
      <c r="K11" s="19">
        <v>141.86000000000001</v>
      </c>
      <c r="L11" s="19">
        <v>218.14</v>
      </c>
    </row>
    <row r="12" spans="1:12">
      <c r="B12" t="s">
        <v>59</v>
      </c>
      <c r="C12" s="19" t="s">
        <v>266</v>
      </c>
      <c r="D12" s="19" t="s">
        <v>22</v>
      </c>
      <c r="E12" s="19">
        <v>37063820</v>
      </c>
      <c r="F12" s="19" t="s">
        <v>22</v>
      </c>
      <c r="G12" s="19" t="s">
        <v>268</v>
      </c>
      <c r="H12" s="19" t="s">
        <v>54</v>
      </c>
      <c r="I12" s="14">
        <v>2110725032</v>
      </c>
      <c r="J12" s="19">
        <v>163.36000000000001</v>
      </c>
      <c r="K12" s="19">
        <v>133.80000000000001</v>
      </c>
      <c r="L12" s="19">
        <v>29.56</v>
      </c>
    </row>
    <row r="13" spans="1:12">
      <c r="A13" s="18"/>
      <c r="B13" t="s">
        <v>59</v>
      </c>
      <c r="C13" s="19" t="s">
        <v>266</v>
      </c>
      <c r="D13" s="19" t="s">
        <v>47</v>
      </c>
      <c r="E13" s="19">
        <v>37065971</v>
      </c>
      <c r="F13" s="19" t="s">
        <v>269</v>
      </c>
      <c r="G13" s="19" t="s">
        <v>56</v>
      </c>
      <c r="H13" s="19" t="s">
        <v>57</v>
      </c>
      <c r="I13" s="14">
        <v>723186505</v>
      </c>
      <c r="J13" s="19">
        <v>480.71</v>
      </c>
      <c r="K13" s="19">
        <v>415.71</v>
      </c>
      <c r="L13" s="19">
        <v>64.489999999999995</v>
      </c>
    </row>
    <row r="14" spans="1:12">
      <c r="B14" t="s">
        <v>59</v>
      </c>
      <c r="C14" s="14" t="s">
        <v>270</v>
      </c>
      <c r="D14" s="14" t="s">
        <v>170</v>
      </c>
      <c r="E14" s="14">
        <v>37088010</v>
      </c>
      <c r="F14" s="14" t="s">
        <v>112</v>
      </c>
      <c r="G14" s="14" t="s">
        <v>271</v>
      </c>
      <c r="H14" s="14" t="s">
        <v>54</v>
      </c>
      <c r="I14" s="14">
        <v>690621978</v>
      </c>
      <c r="J14" s="14">
        <v>225.92</v>
      </c>
      <c r="K14" s="14">
        <v>185.26</v>
      </c>
      <c r="L14" s="14">
        <v>40.659999999999997</v>
      </c>
    </row>
    <row r="15" spans="1:12">
      <c r="A15" s="18"/>
      <c r="B15" t="s">
        <v>59</v>
      </c>
      <c r="C15" s="14" t="s">
        <v>272</v>
      </c>
      <c r="D15" s="14" t="s">
        <v>151</v>
      </c>
      <c r="E15" s="14">
        <v>37097866</v>
      </c>
      <c r="F15" s="14" t="s">
        <v>273</v>
      </c>
      <c r="G15" s="14" t="s">
        <v>274</v>
      </c>
      <c r="H15" s="14" t="s">
        <v>214</v>
      </c>
      <c r="I15" s="14">
        <v>55466563</v>
      </c>
      <c r="J15" s="14">
        <v>230</v>
      </c>
      <c r="K15" s="14">
        <v>191.51</v>
      </c>
      <c r="L15" s="14">
        <v>38.49</v>
      </c>
    </row>
    <row r="16" spans="1:12">
      <c r="A16" s="18"/>
      <c r="B16" t="s">
        <v>59</v>
      </c>
      <c r="C16" s="14" t="s">
        <v>272</v>
      </c>
      <c r="D16" s="14" t="s">
        <v>275</v>
      </c>
      <c r="E16" s="14">
        <v>37099532</v>
      </c>
      <c r="F16" s="14" t="s">
        <v>276</v>
      </c>
      <c r="G16" s="14" t="s">
        <v>277</v>
      </c>
      <c r="H16" s="14" t="s">
        <v>144</v>
      </c>
      <c r="I16" s="14">
        <v>502377047</v>
      </c>
      <c r="J16" s="14">
        <v>260</v>
      </c>
      <c r="K16" s="14">
        <v>236.48</v>
      </c>
      <c r="L16" s="14">
        <v>23.52</v>
      </c>
    </row>
    <row r="17" spans="1:12">
      <c r="A17" s="18"/>
      <c r="B17" t="s">
        <v>166</v>
      </c>
      <c r="C17" s="14" t="s">
        <v>272</v>
      </c>
      <c r="D17" s="14" t="s">
        <v>279</v>
      </c>
      <c r="E17" s="14">
        <v>37101731</v>
      </c>
      <c r="F17" s="14" t="s">
        <v>278</v>
      </c>
      <c r="G17" s="14" t="s">
        <v>177</v>
      </c>
      <c r="H17" s="14" t="s">
        <v>282</v>
      </c>
      <c r="I17" s="14"/>
      <c r="J17" s="14">
        <v>975</v>
      </c>
      <c r="K17" s="14">
        <v>900</v>
      </c>
      <c r="L17" s="14">
        <v>75</v>
      </c>
    </row>
    <row r="18" spans="1:12">
      <c r="A18" s="18"/>
      <c r="B18" t="s">
        <v>59</v>
      </c>
      <c r="C18" s="14" t="s">
        <v>280</v>
      </c>
      <c r="D18" s="14" t="s">
        <v>22</v>
      </c>
      <c r="E18" s="14">
        <v>37107311</v>
      </c>
      <c r="F18" s="14" t="s">
        <v>22</v>
      </c>
      <c r="G18" s="14" t="s">
        <v>281</v>
      </c>
      <c r="H18" s="14" t="s">
        <v>54</v>
      </c>
      <c r="I18" s="14">
        <v>2110725062</v>
      </c>
      <c r="J18" s="14">
        <v>639</v>
      </c>
      <c r="K18" s="14">
        <v>559.45000000000005</v>
      </c>
      <c r="L18" s="14">
        <v>79.55</v>
      </c>
    </row>
    <row r="19" spans="1:12">
      <c r="B19" t="s">
        <v>59</v>
      </c>
      <c r="C19" s="14" t="s">
        <v>283</v>
      </c>
      <c r="D19" s="14" t="s">
        <v>229</v>
      </c>
      <c r="E19" s="14">
        <v>37131059</v>
      </c>
      <c r="F19" s="14" t="s">
        <v>284</v>
      </c>
      <c r="G19" s="14" t="s">
        <v>285</v>
      </c>
      <c r="H19" s="14" t="s">
        <v>42</v>
      </c>
      <c r="I19" s="14" t="s">
        <v>286</v>
      </c>
      <c r="J19" s="14">
        <v>175</v>
      </c>
      <c r="K19" s="14">
        <v>130.30000000000001</v>
      </c>
      <c r="L19" s="14">
        <v>44.7</v>
      </c>
    </row>
    <row r="20" spans="1:12">
      <c r="B20" t="s">
        <v>59</v>
      </c>
      <c r="C20" s="14" t="s">
        <v>283</v>
      </c>
      <c r="D20" s="14" t="s">
        <v>22</v>
      </c>
      <c r="E20" s="14">
        <v>37131328</v>
      </c>
      <c r="F20" s="14" t="s">
        <v>22</v>
      </c>
      <c r="G20" s="14" t="s">
        <v>118</v>
      </c>
      <c r="H20" s="14" t="s">
        <v>25</v>
      </c>
      <c r="I20" s="14">
        <v>39131353673</v>
      </c>
      <c r="J20" s="14">
        <v>233.54</v>
      </c>
      <c r="K20" s="14">
        <v>196.45</v>
      </c>
      <c r="L20" s="14">
        <v>37.090000000000003</v>
      </c>
    </row>
    <row r="21" spans="1:12">
      <c r="A21" s="18"/>
      <c r="B21" t="s">
        <v>59</v>
      </c>
      <c r="C21" s="14" t="s">
        <v>287</v>
      </c>
      <c r="D21" s="14" t="s">
        <v>288</v>
      </c>
      <c r="E21" s="14">
        <v>37139737</v>
      </c>
      <c r="F21" s="14" t="s">
        <v>290</v>
      </c>
      <c r="G21" s="14" t="s">
        <v>291</v>
      </c>
      <c r="H21" s="14" t="s">
        <v>54</v>
      </c>
      <c r="I21" s="14">
        <v>1010861178</v>
      </c>
      <c r="J21" s="14">
        <v>295</v>
      </c>
      <c r="K21" s="14">
        <v>256.57</v>
      </c>
      <c r="L21" s="14">
        <v>38.43</v>
      </c>
    </row>
    <row r="22" spans="1:12">
      <c r="A22" s="18"/>
      <c r="B22" t="s">
        <v>59</v>
      </c>
      <c r="C22" s="14" t="s">
        <v>287</v>
      </c>
      <c r="D22" s="14" t="s">
        <v>289</v>
      </c>
      <c r="E22" s="14">
        <v>37141353</v>
      </c>
      <c r="F22" s="14" t="s">
        <v>292</v>
      </c>
      <c r="G22" s="14" t="s">
        <v>293</v>
      </c>
      <c r="H22" s="14" t="s">
        <v>25</v>
      </c>
      <c r="I22" s="14">
        <v>39131370148</v>
      </c>
      <c r="J22" s="14">
        <v>750</v>
      </c>
      <c r="K22" s="14">
        <v>459.87</v>
      </c>
      <c r="L22" s="14">
        <v>354.2</v>
      </c>
    </row>
    <row r="23" spans="1:12">
      <c r="B23" t="s">
        <v>59</v>
      </c>
      <c r="C23" s="14" t="s">
        <v>298</v>
      </c>
      <c r="D23" s="14" t="s">
        <v>303</v>
      </c>
      <c r="E23" s="14">
        <v>37156246</v>
      </c>
      <c r="F23" s="14" t="s">
        <v>303</v>
      </c>
      <c r="G23" s="14" t="s">
        <v>304</v>
      </c>
      <c r="H23" s="14" t="s">
        <v>305</v>
      </c>
      <c r="I23" s="14">
        <v>97998876</v>
      </c>
      <c r="J23" s="14">
        <v>230</v>
      </c>
      <c r="K23" s="14">
        <v>179.5</v>
      </c>
      <c r="L23" s="14">
        <v>50.5</v>
      </c>
    </row>
    <row r="24" spans="1:12">
      <c r="B24" t="s">
        <v>59</v>
      </c>
      <c r="C24" s="14" t="s">
        <v>298</v>
      </c>
      <c r="D24" s="14" t="s">
        <v>299</v>
      </c>
      <c r="E24" s="14">
        <v>37164786</v>
      </c>
      <c r="F24" s="14" t="s">
        <v>300</v>
      </c>
      <c r="G24" s="14" t="s">
        <v>334</v>
      </c>
      <c r="H24" s="14" t="s">
        <v>54</v>
      </c>
      <c r="I24" s="14">
        <v>2320202546</v>
      </c>
      <c r="J24" s="14">
        <v>571</v>
      </c>
      <c r="K24" s="14">
        <v>408.36</v>
      </c>
      <c r="L24" s="14"/>
    </row>
    <row r="25" spans="1:12">
      <c r="A25" s="18"/>
      <c r="B25" t="s">
        <v>59</v>
      </c>
      <c r="C25" s="14" t="s">
        <v>294</v>
      </c>
      <c r="D25" s="14" t="s">
        <v>295</v>
      </c>
      <c r="E25" s="14">
        <v>37170473</v>
      </c>
      <c r="F25" s="14" t="s">
        <v>295</v>
      </c>
      <c r="G25" s="14" t="s">
        <v>296</v>
      </c>
      <c r="H25" s="14" t="s">
        <v>297</v>
      </c>
      <c r="I25" s="14">
        <v>438591141</v>
      </c>
      <c r="J25" s="14">
        <v>235</v>
      </c>
      <c r="K25" s="14">
        <v>167.47</v>
      </c>
      <c r="L25" s="14">
        <v>67.53</v>
      </c>
    </row>
    <row r="26" spans="1:12">
      <c r="A26" s="18"/>
      <c r="B26" t="s">
        <v>166</v>
      </c>
      <c r="C26" s="14" t="s">
        <v>294</v>
      </c>
      <c r="D26" s="14" t="s">
        <v>22</v>
      </c>
      <c r="E26" s="14">
        <v>37181103</v>
      </c>
      <c r="F26" s="14" t="s">
        <v>22</v>
      </c>
      <c r="G26" s="14" t="s">
        <v>281</v>
      </c>
      <c r="H26" s="14" t="s">
        <v>301</v>
      </c>
      <c r="I26" s="14"/>
      <c r="J26" s="14">
        <v>1575</v>
      </c>
      <c r="K26" s="14">
        <v>1350</v>
      </c>
      <c r="L26" s="14">
        <v>225</v>
      </c>
    </row>
    <row r="27" spans="1:12">
      <c r="A27" s="18"/>
      <c r="B27" t="s">
        <v>166</v>
      </c>
      <c r="C27" s="14" t="s">
        <v>294</v>
      </c>
      <c r="D27" s="14" t="s">
        <v>279</v>
      </c>
      <c r="E27" s="14">
        <v>37182145</v>
      </c>
      <c r="F27" s="14" t="s">
        <v>177</v>
      </c>
      <c r="G27" s="14" t="s">
        <v>302</v>
      </c>
      <c r="H27" s="14" t="s">
        <v>134</v>
      </c>
      <c r="I27" s="14">
        <v>5078576565</v>
      </c>
      <c r="J27" s="14">
        <v>1300</v>
      </c>
      <c r="K27" s="14">
        <v>1026</v>
      </c>
      <c r="L27" s="14">
        <v>274</v>
      </c>
    </row>
    <row r="28" spans="1:12">
      <c r="A28" s="18"/>
      <c r="B28" t="s">
        <v>59</v>
      </c>
      <c r="C28" s="14" t="s">
        <v>306</v>
      </c>
      <c r="D28" s="14" t="s">
        <v>22</v>
      </c>
      <c r="E28" s="14">
        <v>37194524</v>
      </c>
      <c r="F28" s="14" t="s">
        <v>22</v>
      </c>
      <c r="G28" s="14" t="s">
        <v>307</v>
      </c>
      <c r="H28" s="14" t="s">
        <v>308</v>
      </c>
      <c r="I28" s="14">
        <v>200694348</v>
      </c>
      <c r="J28" s="14">
        <v>267.83</v>
      </c>
      <c r="K28" s="14">
        <v>263.45999999999998</v>
      </c>
      <c r="L28" s="14">
        <v>4.37</v>
      </c>
    </row>
    <row r="29" spans="1:12">
      <c r="A29" s="18"/>
      <c r="B29" t="s">
        <v>59</v>
      </c>
      <c r="C29" s="14" t="s">
        <v>306</v>
      </c>
      <c r="D29" s="14" t="s">
        <v>22</v>
      </c>
      <c r="E29" s="14">
        <v>37198168</v>
      </c>
      <c r="F29" s="14" t="s">
        <v>22</v>
      </c>
      <c r="G29" s="14" t="s">
        <v>309</v>
      </c>
      <c r="H29" s="14" t="s">
        <v>310</v>
      </c>
      <c r="I29" s="14">
        <v>200911144</v>
      </c>
      <c r="J29" s="14">
        <v>207.28</v>
      </c>
      <c r="K29" s="14">
        <v>176.31</v>
      </c>
      <c r="L29" s="14">
        <v>30.97</v>
      </c>
    </row>
    <row r="30" spans="1:12">
      <c r="A30" s="18"/>
      <c r="B30" t="s">
        <v>59</v>
      </c>
      <c r="C30" s="14" t="s">
        <v>311</v>
      </c>
      <c r="D30" s="14" t="s">
        <v>22</v>
      </c>
      <c r="E30" s="14">
        <v>37213825</v>
      </c>
      <c r="F30" s="14" t="s">
        <v>22</v>
      </c>
      <c r="G30" s="14" t="s">
        <v>268</v>
      </c>
      <c r="H30" s="14" t="s">
        <v>54</v>
      </c>
      <c r="I30" s="14">
        <v>2110725714</v>
      </c>
      <c r="J30" s="14">
        <v>173.03</v>
      </c>
      <c r="K30" s="14">
        <v>141.83000000000001</v>
      </c>
      <c r="L30" s="14">
        <v>31.2</v>
      </c>
    </row>
    <row r="31" spans="1:12">
      <c r="B31" t="s">
        <v>60</v>
      </c>
      <c r="C31" s="14" t="s">
        <v>312</v>
      </c>
      <c r="D31" s="14" t="s">
        <v>22</v>
      </c>
      <c r="E31" s="14">
        <v>37218394</v>
      </c>
      <c r="F31" s="14" t="s">
        <v>22</v>
      </c>
      <c r="G31" s="14" t="s">
        <v>314</v>
      </c>
      <c r="H31" s="14" t="s">
        <v>313</v>
      </c>
      <c r="I31" s="14">
        <v>4946838050</v>
      </c>
      <c r="J31" s="14">
        <v>660</v>
      </c>
      <c r="K31" s="14">
        <v>572</v>
      </c>
      <c r="L31" s="14">
        <v>88</v>
      </c>
    </row>
    <row r="32" spans="1:12">
      <c r="B32" t="s">
        <v>59</v>
      </c>
      <c r="C32" s="14" t="s">
        <v>312</v>
      </c>
      <c r="D32" s="14" t="s">
        <v>22</v>
      </c>
      <c r="E32" s="14">
        <v>37218505</v>
      </c>
      <c r="F32" s="14" t="s">
        <v>22</v>
      </c>
      <c r="G32" s="14" t="s">
        <v>315</v>
      </c>
      <c r="H32" s="14" t="s">
        <v>310</v>
      </c>
      <c r="I32" s="14">
        <v>200934133</v>
      </c>
      <c r="J32" s="14">
        <v>307.92</v>
      </c>
      <c r="K32" s="14">
        <v>259.51</v>
      </c>
      <c r="L32" s="14">
        <v>0.41</v>
      </c>
    </row>
    <row r="33" spans="1:12">
      <c r="B33" t="s">
        <v>59</v>
      </c>
      <c r="C33" s="14" t="s">
        <v>312</v>
      </c>
      <c r="D33" s="14" t="s">
        <v>22</v>
      </c>
      <c r="E33" s="14">
        <v>37218803</v>
      </c>
      <c r="F33" s="14" t="s">
        <v>22</v>
      </c>
      <c r="G33" s="14" t="s">
        <v>316</v>
      </c>
      <c r="H33" s="14" t="s">
        <v>310</v>
      </c>
      <c r="I33" s="14">
        <v>200934134</v>
      </c>
      <c r="J33" s="14">
        <v>224.87</v>
      </c>
      <c r="K33" s="14">
        <v>204.77</v>
      </c>
      <c r="L33" s="14">
        <v>20.100000000000001</v>
      </c>
    </row>
    <row r="34" spans="1:12">
      <c r="A34" s="18"/>
      <c r="B34" t="s">
        <v>59</v>
      </c>
      <c r="C34" s="14" t="s">
        <v>312</v>
      </c>
      <c r="D34" s="14" t="s">
        <v>93</v>
      </c>
      <c r="E34" s="14">
        <v>37225364</v>
      </c>
      <c r="F34" s="14" t="s">
        <v>317</v>
      </c>
      <c r="G34" s="14" t="s">
        <v>318</v>
      </c>
      <c r="H34" s="14" t="s">
        <v>319</v>
      </c>
      <c r="I34" s="14">
        <v>260364390</v>
      </c>
      <c r="J34" s="14">
        <v>140</v>
      </c>
      <c r="K34" s="14">
        <v>108.4</v>
      </c>
      <c r="L34" s="14">
        <v>31.6</v>
      </c>
    </row>
    <row r="35" spans="1:12">
      <c r="B35" t="s">
        <v>59</v>
      </c>
      <c r="C35" s="14" t="s">
        <v>320</v>
      </c>
      <c r="D35" s="14" t="s">
        <v>303</v>
      </c>
      <c r="E35" s="14">
        <v>37237304</v>
      </c>
      <c r="F35" s="14" t="s">
        <v>303</v>
      </c>
      <c r="G35" s="14" t="s">
        <v>321</v>
      </c>
      <c r="H35" s="14" t="s">
        <v>319</v>
      </c>
      <c r="I35" s="14">
        <v>158545690</v>
      </c>
      <c r="J35" s="14">
        <v>268</v>
      </c>
      <c r="K35" s="14">
        <v>192.14</v>
      </c>
      <c r="L35" s="14">
        <v>75.86</v>
      </c>
    </row>
    <row r="36" spans="1:12">
      <c r="A36" s="18"/>
      <c r="B36" t="s">
        <v>59</v>
      </c>
      <c r="C36" s="14" t="s">
        <v>322</v>
      </c>
      <c r="D36" s="14" t="s">
        <v>323</v>
      </c>
      <c r="E36" s="14">
        <v>37255157</v>
      </c>
      <c r="F36" s="14" t="s">
        <v>324</v>
      </c>
      <c r="G36" s="14" t="s">
        <v>325</v>
      </c>
      <c r="H36" s="14" t="s">
        <v>372</v>
      </c>
      <c r="I36" s="14">
        <v>7911364716</v>
      </c>
      <c r="J36" s="14">
        <v>405</v>
      </c>
      <c r="K36" s="14">
        <v>353.14</v>
      </c>
      <c r="L36" s="14"/>
    </row>
    <row r="37" spans="1:12">
      <c r="B37" t="s">
        <v>59</v>
      </c>
      <c r="C37" s="14" t="s">
        <v>326</v>
      </c>
      <c r="D37" s="14" t="s">
        <v>22</v>
      </c>
      <c r="E37" s="14">
        <v>37271986</v>
      </c>
      <c r="F37" s="14" t="s">
        <v>22</v>
      </c>
      <c r="G37" s="14" t="s">
        <v>327</v>
      </c>
      <c r="H37" s="14" t="s">
        <v>25</v>
      </c>
      <c r="I37" s="14">
        <v>39131371699</v>
      </c>
      <c r="J37" s="14">
        <v>545</v>
      </c>
      <c r="K37" s="14">
        <v>490.32</v>
      </c>
      <c r="L37" s="14">
        <v>52</v>
      </c>
    </row>
    <row r="38" spans="1:12">
      <c r="B38" t="s">
        <v>59</v>
      </c>
      <c r="C38" s="14" t="s">
        <v>329</v>
      </c>
      <c r="D38" s="14" t="s">
        <v>330</v>
      </c>
      <c r="E38" s="14">
        <v>37301111</v>
      </c>
      <c r="F38" s="14" t="s">
        <v>331</v>
      </c>
      <c r="G38" s="14" t="s">
        <v>332</v>
      </c>
      <c r="H38" s="14" t="s">
        <v>333</v>
      </c>
      <c r="I38" s="14">
        <v>14868484719</v>
      </c>
      <c r="J38" s="14">
        <v>80</v>
      </c>
      <c r="K38" s="14">
        <v>65.72</v>
      </c>
      <c r="L38" s="14">
        <v>14.28</v>
      </c>
    </row>
    <row r="39" spans="1:12">
      <c r="A39" s="17" t="s">
        <v>412</v>
      </c>
      <c r="B39" t="s">
        <v>59</v>
      </c>
      <c r="C39" s="19" t="s">
        <v>335</v>
      </c>
      <c r="D39" s="19" t="s">
        <v>345</v>
      </c>
      <c r="E39" s="19">
        <v>37321468</v>
      </c>
      <c r="F39" s="19" t="s">
        <v>345</v>
      </c>
      <c r="G39" s="19" t="s">
        <v>346</v>
      </c>
      <c r="H39" s="19" t="s">
        <v>347</v>
      </c>
      <c r="I39" s="14">
        <v>4995108753</v>
      </c>
      <c r="J39" s="19">
        <v>168</v>
      </c>
      <c r="K39" s="28">
        <v>128.04</v>
      </c>
      <c r="L39" s="19">
        <v>39.96</v>
      </c>
    </row>
  </sheetData>
  <mergeCells count="2">
    <mergeCell ref="F2:G2"/>
    <mergeCell ref="I2:J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topLeftCell="A58" workbookViewId="0">
      <selection activeCell="E43" sqref="E43"/>
    </sheetView>
  </sheetViews>
  <sheetFormatPr defaultRowHeight="15"/>
  <cols>
    <col min="2" max="2" width="4" customWidth="1"/>
    <col min="3" max="3" width="7.5703125" customWidth="1"/>
    <col min="4" max="4" width="16.7109375" customWidth="1"/>
    <col min="5" max="5" width="10.5703125" customWidth="1"/>
    <col min="6" max="6" width="19.42578125" customWidth="1"/>
    <col min="7" max="7" width="19.7109375" customWidth="1"/>
    <col min="8" max="8" width="19.140625" customWidth="1"/>
    <col min="9" max="9" width="13.85546875" customWidth="1"/>
  </cols>
  <sheetData>
    <row r="1" spans="1:15" ht="27" thickBot="1">
      <c r="A1" s="1" t="s">
        <v>72</v>
      </c>
      <c r="C1" s="15" t="s">
        <v>38</v>
      </c>
      <c r="G1" s="13" t="s">
        <v>19</v>
      </c>
    </row>
    <row r="2" spans="1:15" ht="52.5" thickBot="1">
      <c r="A2" s="2" t="s">
        <v>71</v>
      </c>
      <c r="D2" s="6" t="s">
        <v>5</v>
      </c>
      <c r="E2" s="7">
        <f>SUM('October 2019'!L:L)</f>
        <v>5262.99</v>
      </c>
      <c r="F2" s="78" t="s">
        <v>6</v>
      </c>
      <c r="G2" s="79"/>
      <c r="H2" s="8"/>
      <c r="I2" s="80" t="s">
        <v>7</v>
      </c>
      <c r="J2" s="81"/>
      <c r="K2" s="9">
        <f>(SUM(L:L)/SUM(J:J))</f>
        <v>0.18166871819583252</v>
      </c>
    </row>
    <row r="3" spans="1:15" ht="27" thickBot="1">
      <c r="A3" s="3" t="s">
        <v>70</v>
      </c>
      <c r="C3" s="32" t="s">
        <v>435</v>
      </c>
    </row>
    <row r="4" spans="1:15" ht="15.75" thickBot="1">
      <c r="A4" s="4" t="s">
        <v>61</v>
      </c>
      <c r="C4" s="24" t="s">
        <v>121</v>
      </c>
    </row>
    <row r="5" spans="1:15" ht="27" thickBot="1">
      <c r="A5" s="5" t="s">
        <v>4</v>
      </c>
    </row>
    <row r="6" spans="1:15" ht="30.75" thickBot="1">
      <c r="A6" s="10" t="s">
        <v>8</v>
      </c>
      <c r="B6" s="11"/>
      <c r="C6" s="12" t="s">
        <v>9</v>
      </c>
      <c r="D6" s="12" t="s">
        <v>10</v>
      </c>
      <c r="E6" s="12" t="s">
        <v>11</v>
      </c>
      <c r="F6" s="12" t="s">
        <v>12</v>
      </c>
      <c r="G6" s="12" t="s">
        <v>13</v>
      </c>
      <c r="H6" s="12" t="s">
        <v>14</v>
      </c>
      <c r="I6" s="12" t="s">
        <v>15</v>
      </c>
      <c r="J6" s="12" t="s">
        <v>16</v>
      </c>
      <c r="K6" s="12" t="s">
        <v>17</v>
      </c>
      <c r="L6" s="12" t="s">
        <v>18</v>
      </c>
    </row>
    <row r="7" spans="1:15">
      <c r="A7" s="18"/>
      <c r="B7" t="s">
        <v>249</v>
      </c>
      <c r="C7" s="14" t="s">
        <v>326</v>
      </c>
      <c r="D7" s="14" t="s">
        <v>247</v>
      </c>
      <c r="E7" s="14">
        <v>37275615</v>
      </c>
      <c r="F7" s="14" t="s">
        <v>247</v>
      </c>
      <c r="G7" s="14" t="s">
        <v>328</v>
      </c>
      <c r="H7" s="14" t="s">
        <v>338</v>
      </c>
      <c r="I7" s="14"/>
      <c r="J7" s="14">
        <v>550</v>
      </c>
      <c r="K7" s="14">
        <v>400</v>
      </c>
      <c r="L7" s="14">
        <v>150</v>
      </c>
    </row>
    <row r="8" spans="1:15">
      <c r="A8" s="18"/>
      <c r="B8" t="s">
        <v>249</v>
      </c>
      <c r="C8" s="14" t="s">
        <v>371</v>
      </c>
      <c r="D8" s="14" t="s">
        <v>336</v>
      </c>
      <c r="E8" s="14">
        <v>37317588</v>
      </c>
      <c r="F8" s="14" t="s">
        <v>336</v>
      </c>
      <c r="G8" s="14" t="s">
        <v>337</v>
      </c>
      <c r="H8" s="14" t="s">
        <v>339</v>
      </c>
      <c r="I8" s="14"/>
      <c r="J8" s="14">
        <v>1200</v>
      </c>
      <c r="K8" s="14">
        <v>1150</v>
      </c>
      <c r="L8" s="14">
        <v>50</v>
      </c>
    </row>
    <row r="9" spans="1:15">
      <c r="A9" s="18"/>
      <c r="B9" t="s">
        <v>343</v>
      </c>
      <c r="C9" s="14" t="s">
        <v>335</v>
      </c>
      <c r="D9" s="14" t="s">
        <v>340</v>
      </c>
      <c r="E9" s="14">
        <v>37319443</v>
      </c>
      <c r="F9" s="14" t="s">
        <v>341</v>
      </c>
      <c r="G9" s="14" t="s">
        <v>342</v>
      </c>
      <c r="H9" s="14" t="s">
        <v>344</v>
      </c>
      <c r="I9" s="14"/>
      <c r="J9" s="14">
        <v>2656</v>
      </c>
      <c r="K9" s="14">
        <v>2219</v>
      </c>
      <c r="L9" s="14">
        <v>437</v>
      </c>
    </row>
    <row r="10" spans="1:15">
      <c r="A10" s="18"/>
      <c r="B10" t="s">
        <v>59</v>
      </c>
      <c r="C10" s="19" t="s">
        <v>335</v>
      </c>
      <c r="D10" s="19" t="s">
        <v>348</v>
      </c>
      <c r="E10" s="19">
        <v>37323078</v>
      </c>
      <c r="F10" s="19" t="s">
        <v>349</v>
      </c>
      <c r="G10" s="19" t="s">
        <v>350</v>
      </c>
      <c r="H10" s="19" t="s">
        <v>42</v>
      </c>
      <c r="I10" s="14">
        <v>10245277900</v>
      </c>
      <c r="J10" s="19">
        <v>555</v>
      </c>
      <c r="K10" s="19">
        <v>478.17</v>
      </c>
      <c r="L10" s="19">
        <v>76.83</v>
      </c>
    </row>
    <row r="11" spans="1:15">
      <c r="A11" s="18"/>
      <c r="B11" t="s">
        <v>59</v>
      </c>
      <c r="C11" s="19" t="s">
        <v>351</v>
      </c>
      <c r="D11" s="19" t="s">
        <v>22</v>
      </c>
      <c r="E11" s="19">
        <v>37339504</v>
      </c>
      <c r="F11" s="19" t="s">
        <v>22</v>
      </c>
      <c r="G11" s="19" t="s">
        <v>120</v>
      </c>
      <c r="H11" s="19" t="s">
        <v>54</v>
      </c>
      <c r="I11" s="14">
        <v>2110753109</v>
      </c>
      <c r="J11" s="19">
        <v>259.25</v>
      </c>
      <c r="K11" s="19">
        <v>220.53</v>
      </c>
      <c r="L11" s="19">
        <v>38.72</v>
      </c>
    </row>
    <row r="12" spans="1:15">
      <c r="A12" s="18"/>
      <c r="B12" t="s">
        <v>59</v>
      </c>
      <c r="C12" s="19" t="s">
        <v>351</v>
      </c>
      <c r="D12" s="19" t="s">
        <v>352</v>
      </c>
      <c r="E12" s="19">
        <v>37339987</v>
      </c>
      <c r="F12" s="19" t="s">
        <v>353</v>
      </c>
      <c r="G12" s="19" t="s">
        <v>354</v>
      </c>
      <c r="H12" s="19" t="s">
        <v>388</v>
      </c>
      <c r="I12" s="14">
        <v>702285021</v>
      </c>
      <c r="J12" s="19">
        <v>976.68</v>
      </c>
      <c r="K12" s="19">
        <v>814.08</v>
      </c>
      <c r="L12" s="19"/>
    </row>
    <row r="13" spans="1:15">
      <c r="A13" s="18"/>
      <c r="B13" t="s">
        <v>59</v>
      </c>
      <c r="C13" s="19" t="s">
        <v>355</v>
      </c>
      <c r="D13" s="19" t="s">
        <v>47</v>
      </c>
      <c r="E13" s="14">
        <v>37345113</v>
      </c>
      <c r="F13" s="19" t="s">
        <v>356</v>
      </c>
      <c r="G13" s="19" t="s">
        <v>357</v>
      </c>
      <c r="H13" s="19" t="s">
        <v>358</v>
      </c>
      <c r="I13" s="14">
        <v>437762180</v>
      </c>
      <c r="J13" s="19">
        <v>210</v>
      </c>
      <c r="K13" s="19">
        <v>196.39</v>
      </c>
      <c r="L13" s="19">
        <v>13.61</v>
      </c>
      <c r="O13" s="31"/>
    </row>
    <row r="14" spans="1:15">
      <c r="A14" s="18"/>
      <c r="B14" t="s">
        <v>59</v>
      </c>
      <c r="C14" s="19" t="s">
        <v>355</v>
      </c>
      <c r="D14" s="19" t="s">
        <v>359</v>
      </c>
      <c r="E14" s="19">
        <v>37350290</v>
      </c>
      <c r="F14" s="19" t="s">
        <v>359</v>
      </c>
      <c r="G14" s="30" t="s">
        <v>360</v>
      </c>
      <c r="H14" s="19" t="s">
        <v>25</v>
      </c>
      <c r="I14" s="14">
        <v>52576310933</v>
      </c>
      <c r="J14" s="19">
        <v>165</v>
      </c>
      <c r="K14" s="19">
        <v>125.64</v>
      </c>
      <c r="L14" s="19">
        <v>39.36</v>
      </c>
    </row>
    <row r="15" spans="1:15">
      <c r="A15" s="18"/>
      <c r="B15" t="s">
        <v>59</v>
      </c>
      <c r="C15" s="19" t="s">
        <v>361</v>
      </c>
      <c r="D15" s="19" t="s">
        <v>362</v>
      </c>
      <c r="E15" s="14">
        <v>37386052</v>
      </c>
      <c r="F15" s="19" t="s">
        <v>362</v>
      </c>
      <c r="G15" s="19" t="s">
        <v>363</v>
      </c>
      <c r="H15" s="19" t="s">
        <v>192</v>
      </c>
      <c r="I15" s="14">
        <v>7362819951</v>
      </c>
      <c r="J15" s="19">
        <v>485</v>
      </c>
      <c r="K15" s="19">
        <v>294.75</v>
      </c>
      <c r="L15" s="19">
        <v>190.25</v>
      </c>
    </row>
    <row r="16" spans="1:15">
      <c r="A16" s="18"/>
      <c r="B16" s="29" t="s">
        <v>166</v>
      </c>
      <c r="C16" s="19" t="s">
        <v>364</v>
      </c>
      <c r="D16" s="19" t="s">
        <v>177</v>
      </c>
      <c r="E16" s="19">
        <v>37391061</v>
      </c>
      <c r="F16" s="19" t="s">
        <v>177</v>
      </c>
      <c r="G16" s="19" t="s">
        <v>365</v>
      </c>
      <c r="H16" s="19" t="s">
        <v>366</v>
      </c>
      <c r="I16" s="14">
        <v>528754225</v>
      </c>
      <c r="J16" s="19">
        <v>700</v>
      </c>
      <c r="K16" s="14">
        <v>514</v>
      </c>
      <c r="L16" s="19">
        <v>186</v>
      </c>
    </row>
    <row r="17" spans="1:12">
      <c r="A17" s="18"/>
      <c r="B17" t="s">
        <v>59</v>
      </c>
      <c r="C17" s="14" t="s">
        <v>364</v>
      </c>
      <c r="D17" s="14" t="s">
        <v>52</v>
      </c>
      <c r="E17" s="14">
        <v>37392629</v>
      </c>
      <c r="F17" s="14" t="s">
        <v>52</v>
      </c>
      <c r="G17" s="14" t="s">
        <v>367</v>
      </c>
      <c r="H17" s="14" t="s">
        <v>368</v>
      </c>
      <c r="I17" s="14">
        <v>3500871440</v>
      </c>
      <c r="J17" s="14">
        <v>93</v>
      </c>
      <c r="K17" s="14">
        <v>83.05</v>
      </c>
      <c r="L17" s="14">
        <v>9.9499999999999993</v>
      </c>
    </row>
    <row r="18" spans="1:12">
      <c r="A18" s="17" t="s">
        <v>392</v>
      </c>
      <c r="B18" t="s">
        <v>59</v>
      </c>
      <c r="C18" s="14" t="s">
        <v>369</v>
      </c>
      <c r="D18" s="14" t="s">
        <v>177</v>
      </c>
      <c r="E18" s="14">
        <v>37407698</v>
      </c>
      <c r="F18" s="14" t="s">
        <v>177</v>
      </c>
      <c r="G18" s="14" t="s">
        <v>178</v>
      </c>
      <c r="H18" s="14" t="s">
        <v>192</v>
      </c>
      <c r="I18" s="14">
        <v>736102015</v>
      </c>
      <c r="J18" s="14">
        <v>433.09</v>
      </c>
      <c r="K18" s="17">
        <v>513.09</v>
      </c>
      <c r="L18" s="14">
        <v>60</v>
      </c>
    </row>
    <row r="19" spans="1:12">
      <c r="A19" s="18"/>
      <c r="B19" t="s">
        <v>59</v>
      </c>
      <c r="C19" s="14" t="s">
        <v>369</v>
      </c>
      <c r="D19" s="14" t="s">
        <v>330</v>
      </c>
      <c r="E19" s="14">
        <v>37409472</v>
      </c>
      <c r="F19" s="14" t="s">
        <v>331</v>
      </c>
      <c r="G19" s="14" t="s">
        <v>370</v>
      </c>
      <c r="H19" s="14" t="s">
        <v>333</v>
      </c>
      <c r="I19" s="14">
        <v>14868485070</v>
      </c>
      <c r="J19" s="14">
        <v>78</v>
      </c>
      <c r="K19" s="14">
        <v>66.180000000000007</v>
      </c>
      <c r="L19" s="14">
        <v>11.82</v>
      </c>
    </row>
    <row r="20" spans="1:12">
      <c r="B20" t="s">
        <v>59</v>
      </c>
      <c r="C20" s="14" t="s">
        <v>373</v>
      </c>
      <c r="D20" s="14" t="s">
        <v>374</v>
      </c>
      <c r="E20" s="14">
        <v>37421114</v>
      </c>
      <c r="F20" s="14" t="s">
        <v>375</v>
      </c>
      <c r="G20" s="14" t="s">
        <v>376</v>
      </c>
      <c r="H20" s="14" t="s">
        <v>377</v>
      </c>
      <c r="I20" s="14">
        <v>4280823790</v>
      </c>
      <c r="J20" s="14">
        <v>586.45000000000005</v>
      </c>
      <c r="K20" s="14">
        <v>375.41</v>
      </c>
      <c r="L20" s="14">
        <v>60.15</v>
      </c>
    </row>
    <row r="21" spans="1:12">
      <c r="B21" t="s">
        <v>59</v>
      </c>
      <c r="C21" s="14" t="s">
        <v>373</v>
      </c>
      <c r="D21" s="14" t="s">
        <v>47</v>
      </c>
      <c r="E21" s="14">
        <v>37430074</v>
      </c>
      <c r="F21" s="14" t="s">
        <v>356</v>
      </c>
      <c r="G21" s="14" t="s">
        <v>56</v>
      </c>
      <c r="H21" s="14" t="s">
        <v>378</v>
      </c>
      <c r="I21" s="14">
        <v>723163604</v>
      </c>
      <c r="J21" s="14">
        <v>350</v>
      </c>
      <c r="K21" s="14">
        <v>291.87</v>
      </c>
      <c r="L21" s="14">
        <v>58.13</v>
      </c>
    </row>
    <row r="22" spans="1:12">
      <c r="B22" t="s">
        <v>59</v>
      </c>
      <c r="C22" s="14" t="s">
        <v>379</v>
      </c>
      <c r="D22" s="14" t="s">
        <v>380</v>
      </c>
      <c r="E22" s="14">
        <v>37439047</v>
      </c>
      <c r="F22" s="14" t="s">
        <v>381</v>
      </c>
      <c r="G22" s="14" t="s">
        <v>382</v>
      </c>
      <c r="H22" s="14" t="s">
        <v>214</v>
      </c>
      <c r="I22" s="14">
        <v>55337797</v>
      </c>
      <c r="J22" s="14">
        <v>218.14</v>
      </c>
      <c r="K22" s="14">
        <v>183.24</v>
      </c>
      <c r="L22" s="14">
        <v>34.9</v>
      </c>
    </row>
    <row r="23" spans="1:12">
      <c r="A23" s="18"/>
      <c r="B23" t="s">
        <v>59</v>
      </c>
      <c r="C23" s="14" t="s">
        <v>379</v>
      </c>
      <c r="D23" s="14" t="s">
        <v>380</v>
      </c>
      <c r="E23" s="14">
        <v>37439497</v>
      </c>
      <c r="F23" s="14" t="s">
        <v>381</v>
      </c>
      <c r="G23" s="14" t="s">
        <v>383</v>
      </c>
      <c r="H23" s="14" t="s">
        <v>368</v>
      </c>
      <c r="I23" s="14">
        <v>1805052286</v>
      </c>
      <c r="J23" s="14">
        <v>110.55</v>
      </c>
      <c r="K23" s="14">
        <v>83.05</v>
      </c>
      <c r="L23" s="14">
        <v>27.5</v>
      </c>
    </row>
    <row r="24" spans="1:12">
      <c r="A24" s="18"/>
      <c r="B24" t="s">
        <v>59</v>
      </c>
      <c r="C24" s="14" t="s">
        <v>379</v>
      </c>
      <c r="D24" s="14" t="s">
        <v>22</v>
      </c>
      <c r="E24" s="14">
        <v>37440656</v>
      </c>
      <c r="F24" s="14" t="s">
        <v>22</v>
      </c>
      <c r="G24" s="14" t="s">
        <v>193</v>
      </c>
      <c r="H24" s="14" t="s">
        <v>25</v>
      </c>
      <c r="I24" s="14">
        <v>39131371714</v>
      </c>
      <c r="J24" s="14">
        <v>547</v>
      </c>
      <c r="K24" s="14">
        <v>492.28</v>
      </c>
      <c r="L24" s="14">
        <v>54.72</v>
      </c>
    </row>
    <row r="25" spans="1:12">
      <c r="A25" s="18"/>
      <c r="B25" t="s">
        <v>59</v>
      </c>
      <c r="C25" s="14" t="s">
        <v>379</v>
      </c>
      <c r="D25" s="14" t="s">
        <v>384</v>
      </c>
      <c r="E25" s="14">
        <v>37442606</v>
      </c>
      <c r="F25" s="14" t="s">
        <v>385</v>
      </c>
      <c r="G25" s="14" t="s">
        <v>386</v>
      </c>
      <c r="H25" s="14" t="s">
        <v>387</v>
      </c>
      <c r="I25" s="14">
        <v>10758665</v>
      </c>
      <c r="J25" s="14">
        <v>220</v>
      </c>
      <c r="K25" s="14">
        <v>181.38</v>
      </c>
      <c r="L25" s="14">
        <v>38.619999999999997</v>
      </c>
    </row>
    <row r="26" spans="1:12">
      <c r="A26" s="18"/>
      <c r="B26" t="s">
        <v>59</v>
      </c>
      <c r="C26" s="14" t="s">
        <v>389</v>
      </c>
      <c r="D26" s="14" t="s">
        <v>390</v>
      </c>
      <c r="E26" s="14">
        <v>37460342</v>
      </c>
      <c r="F26" s="14" t="s">
        <v>290</v>
      </c>
      <c r="G26" s="14" t="s">
        <v>391</v>
      </c>
      <c r="H26" s="14" t="s">
        <v>54</v>
      </c>
      <c r="I26" s="14">
        <v>1010845847</v>
      </c>
      <c r="J26" s="14">
        <v>305</v>
      </c>
      <c r="K26" s="14">
        <v>257.37</v>
      </c>
      <c r="L26" s="14">
        <v>46.83</v>
      </c>
    </row>
    <row r="27" spans="1:12">
      <c r="B27" t="s">
        <v>59</v>
      </c>
      <c r="C27" s="14" t="s">
        <v>393</v>
      </c>
      <c r="D27" s="14" t="s">
        <v>330</v>
      </c>
      <c r="E27" s="14">
        <v>37474209</v>
      </c>
      <c r="F27" s="14" t="s">
        <v>330</v>
      </c>
      <c r="G27" s="14" t="s">
        <v>394</v>
      </c>
      <c r="H27" s="14" t="s">
        <v>333</v>
      </c>
      <c r="I27" s="14">
        <v>14839765055</v>
      </c>
      <c r="J27" s="14">
        <v>76</v>
      </c>
      <c r="K27" s="14">
        <v>63.93</v>
      </c>
      <c r="L27" s="14">
        <v>12.07</v>
      </c>
    </row>
    <row r="28" spans="1:12">
      <c r="A28" s="18"/>
      <c r="B28" t="s">
        <v>59</v>
      </c>
      <c r="C28" s="14" t="s">
        <v>393</v>
      </c>
      <c r="D28" s="14" t="s">
        <v>395</v>
      </c>
      <c r="E28" s="14">
        <v>37474408</v>
      </c>
      <c r="F28" s="14" t="s">
        <v>356</v>
      </c>
      <c r="G28" s="14" t="s">
        <v>149</v>
      </c>
      <c r="H28" s="14" t="s">
        <v>42</v>
      </c>
      <c r="I28" s="14">
        <v>10302583640</v>
      </c>
      <c r="J28" s="14">
        <v>305</v>
      </c>
      <c r="K28" s="14">
        <v>249.51</v>
      </c>
      <c r="L28" s="14">
        <v>55.49</v>
      </c>
    </row>
    <row r="29" spans="1:12">
      <c r="A29" s="18"/>
      <c r="B29" t="s">
        <v>59</v>
      </c>
      <c r="C29" s="14" t="s">
        <v>396</v>
      </c>
      <c r="D29" s="14" t="s">
        <v>22</v>
      </c>
      <c r="E29" s="14">
        <v>37489087</v>
      </c>
      <c r="F29" s="14" t="s">
        <v>22</v>
      </c>
      <c r="G29" s="14" t="s">
        <v>397</v>
      </c>
      <c r="H29" s="14" t="s">
        <v>54</v>
      </c>
      <c r="I29" s="14">
        <v>2110663303</v>
      </c>
      <c r="J29" s="14">
        <v>669.39</v>
      </c>
      <c r="K29" s="14">
        <v>581.13</v>
      </c>
      <c r="L29" s="14">
        <v>88.26</v>
      </c>
    </row>
    <row r="30" spans="1:12">
      <c r="A30" s="18"/>
      <c r="B30" t="s">
        <v>249</v>
      </c>
      <c r="C30" s="14" t="s">
        <v>398</v>
      </c>
      <c r="D30" s="14" t="s">
        <v>247</v>
      </c>
      <c r="E30" s="14">
        <v>37508111</v>
      </c>
      <c r="F30" s="14" t="s">
        <v>399</v>
      </c>
      <c r="G30" s="14" t="s">
        <v>247</v>
      </c>
      <c r="H30" s="14" t="s">
        <v>403</v>
      </c>
      <c r="I30" s="14"/>
      <c r="J30" s="14">
        <v>495</v>
      </c>
      <c r="K30" s="14">
        <v>425</v>
      </c>
      <c r="L30" s="14">
        <v>70</v>
      </c>
    </row>
    <row r="31" spans="1:12">
      <c r="A31" s="18"/>
      <c r="B31" t="s">
        <v>249</v>
      </c>
      <c r="C31" s="14" t="s">
        <v>398</v>
      </c>
      <c r="D31" s="14" t="s">
        <v>247</v>
      </c>
      <c r="E31" s="14">
        <v>37508160</v>
      </c>
      <c r="F31" s="14" t="s">
        <v>399</v>
      </c>
      <c r="G31" s="14" t="s">
        <v>247</v>
      </c>
      <c r="H31" s="14" t="s">
        <v>403</v>
      </c>
      <c r="I31" s="14"/>
      <c r="J31" s="14">
        <v>495</v>
      </c>
      <c r="K31" s="14">
        <v>425</v>
      </c>
      <c r="L31" s="14">
        <v>70</v>
      </c>
    </row>
    <row r="32" spans="1:12">
      <c r="A32" s="18"/>
      <c r="B32" t="s">
        <v>249</v>
      </c>
      <c r="C32" s="14" t="s">
        <v>398</v>
      </c>
      <c r="D32" s="14" t="s">
        <v>247</v>
      </c>
      <c r="E32" s="14">
        <v>37508178</v>
      </c>
      <c r="F32" s="14" t="s">
        <v>399</v>
      </c>
      <c r="G32" s="14" t="s">
        <v>247</v>
      </c>
      <c r="H32" s="14" t="s">
        <v>404</v>
      </c>
      <c r="I32" s="14"/>
      <c r="J32" s="14">
        <v>495</v>
      </c>
      <c r="K32" s="14">
        <v>400</v>
      </c>
      <c r="L32" s="14">
        <v>95</v>
      </c>
    </row>
    <row r="33" spans="1:12">
      <c r="A33" s="18"/>
      <c r="B33" t="s">
        <v>249</v>
      </c>
      <c r="C33" s="14" t="s">
        <v>398</v>
      </c>
      <c r="D33" s="14" t="s">
        <v>247</v>
      </c>
      <c r="E33" s="14">
        <v>37508195</v>
      </c>
      <c r="F33" s="14" t="s">
        <v>399</v>
      </c>
      <c r="G33" s="14" t="s">
        <v>247</v>
      </c>
      <c r="H33" s="14" t="s">
        <v>404</v>
      </c>
      <c r="I33" s="14"/>
      <c r="J33" s="14">
        <v>495</v>
      </c>
      <c r="K33" s="14">
        <v>400</v>
      </c>
      <c r="L33" s="14">
        <v>95</v>
      </c>
    </row>
    <row r="34" spans="1:12">
      <c r="B34" t="s">
        <v>249</v>
      </c>
      <c r="C34" s="14" t="s">
        <v>398</v>
      </c>
      <c r="D34" s="14" t="s">
        <v>247</v>
      </c>
      <c r="E34" s="14">
        <v>37508210</v>
      </c>
      <c r="F34" s="14" t="s">
        <v>399</v>
      </c>
      <c r="G34" s="14" t="s">
        <v>247</v>
      </c>
      <c r="H34" s="14" t="s">
        <v>404</v>
      </c>
      <c r="I34" s="14"/>
      <c r="J34" s="14">
        <v>495</v>
      </c>
      <c r="K34" s="14">
        <v>400</v>
      </c>
      <c r="L34" s="14">
        <v>95</v>
      </c>
    </row>
    <row r="35" spans="1:12">
      <c r="B35" t="s">
        <v>249</v>
      </c>
      <c r="C35" s="14" t="s">
        <v>398</v>
      </c>
      <c r="D35" s="14" t="s">
        <v>247</v>
      </c>
      <c r="E35" s="14">
        <v>37508218</v>
      </c>
      <c r="F35" s="14" t="s">
        <v>399</v>
      </c>
      <c r="G35" s="14" t="s">
        <v>247</v>
      </c>
      <c r="H35" s="14" t="s">
        <v>404</v>
      </c>
      <c r="I35" s="14"/>
      <c r="J35" s="14">
        <v>495</v>
      </c>
      <c r="K35" s="14">
        <v>400</v>
      </c>
      <c r="L35" s="14">
        <v>95</v>
      </c>
    </row>
    <row r="36" spans="1:12">
      <c r="B36" t="s">
        <v>249</v>
      </c>
      <c r="C36" s="14" t="s">
        <v>398</v>
      </c>
      <c r="D36" s="14" t="s">
        <v>247</v>
      </c>
      <c r="E36" s="14">
        <v>37508235</v>
      </c>
      <c r="F36" s="14" t="s">
        <v>399</v>
      </c>
      <c r="G36" s="14" t="s">
        <v>247</v>
      </c>
      <c r="H36" s="14" t="s">
        <v>404</v>
      </c>
      <c r="I36" s="14"/>
      <c r="J36" s="14">
        <v>495</v>
      </c>
      <c r="K36" s="14">
        <v>400</v>
      </c>
      <c r="L36" s="14">
        <v>95</v>
      </c>
    </row>
    <row r="37" spans="1:12">
      <c r="B37" t="s">
        <v>249</v>
      </c>
      <c r="C37" s="14" t="s">
        <v>398</v>
      </c>
      <c r="D37" s="14" t="s">
        <v>247</v>
      </c>
      <c r="E37" s="14">
        <v>37508254</v>
      </c>
      <c r="F37" s="14" t="s">
        <v>399</v>
      </c>
      <c r="G37" s="14" t="s">
        <v>247</v>
      </c>
      <c r="H37" s="14" t="s">
        <v>404</v>
      </c>
      <c r="I37" s="14"/>
      <c r="J37" s="14">
        <v>495</v>
      </c>
      <c r="K37" s="14">
        <v>400</v>
      </c>
      <c r="L37" s="14">
        <v>95</v>
      </c>
    </row>
    <row r="38" spans="1:12">
      <c r="A38" s="18"/>
      <c r="B38" t="s">
        <v>249</v>
      </c>
      <c r="C38" s="14" t="s">
        <v>413</v>
      </c>
      <c r="D38" s="14" t="s">
        <v>247</v>
      </c>
      <c r="E38" s="14">
        <v>37553970</v>
      </c>
      <c r="F38" s="14" t="s">
        <v>399</v>
      </c>
      <c r="G38" s="14" t="s">
        <v>247</v>
      </c>
      <c r="H38" s="14" t="s">
        <v>404</v>
      </c>
      <c r="I38" s="14"/>
      <c r="J38" s="14">
        <v>495</v>
      </c>
      <c r="K38" s="14">
        <v>400</v>
      </c>
      <c r="L38" s="14">
        <v>95</v>
      </c>
    </row>
    <row r="39" spans="1:12">
      <c r="A39" s="18"/>
      <c r="B39" t="s">
        <v>249</v>
      </c>
      <c r="C39" s="14" t="s">
        <v>398</v>
      </c>
      <c r="D39" s="14" t="s">
        <v>247</v>
      </c>
      <c r="E39" s="14">
        <v>37508290</v>
      </c>
      <c r="F39" s="14" t="s">
        <v>399</v>
      </c>
      <c r="G39" s="14" t="s">
        <v>247</v>
      </c>
      <c r="H39" s="14" t="s">
        <v>404</v>
      </c>
      <c r="I39" s="14"/>
      <c r="J39" s="14">
        <v>495</v>
      </c>
      <c r="K39" s="14">
        <v>400</v>
      </c>
      <c r="L39" s="14">
        <v>95</v>
      </c>
    </row>
    <row r="40" spans="1:12">
      <c r="B40" t="s">
        <v>249</v>
      </c>
      <c r="C40" s="14" t="s">
        <v>398</v>
      </c>
      <c r="D40" s="14" t="s">
        <v>247</v>
      </c>
      <c r="E40" s="14">
        <v>37508321</v>
      </c>
      <c r="F40" s="14" t="s">
        <v>399</v>
      </c>
      <c r="G40" s="14" t="s">
        <v>247</v>
      </c>
      <c r="H40" s="14" t="s">
        <v>404</v>
      </c>
      <c r="I40" s="14"/>
      <c r="J40" s="14">
        <v>495</v>
      </c>
      <c r="K40" s="14">
        <v>400</v>
      </c>
      <c r="L40" s="14">
        <v>95</v>
      </c>
    </row>
    <row r="41" spans="1:12">
      <c r="B41" t="s">
        <v>249</v>
      </c>
      <c r="C41" s="14" t="s">
        <v>398</v>
      </c>
      <c r="D41" s="14" t="s">
        <v>247</v>
      </c>
      <c r="E41" s="14">
        <v>37508331</v>
      </c>
      <c r="F41" s="14" t="s">
        <v>399</v>
      </c>
      <c r="G41" s="14" t="s">
        <v>247</v>
      </c>
      <c r="H41" s="14" t="s">
        <v>404</v>
      </c>
      <c r="I41" s="14"/>
      <c r="J41" s="14">
        <v>495</v>
      </c>
      <c r="K41" s="14">
        <v>400</v>
      </c>
      <c r="L41" s="14">
        <v>95</v>
      </c>
    </row>
    <row r="42" spans="1:12">
      <c r="B42" t="s">
        <v>249</v>
      </c>
      <c r="C42" s="14" t="s">
        <v>398</v>
      </c>
      <c r="D42" s="14" t="s">
        <v>247</v>
      </c>
      <c r="E42" s="14">
        <v>37508346</v>
      </c>
      <c r="F42" s="14" t="s">
        <v>399</v>
      </c>
      <c r="G42" s="14" t="s">
        <v>247</v>
      </c>
      <c r="H42" s="14" t="s">
        <v>404</v>
      </c>
      <c r="I42" s="14"/>
      <c r="J42" s="14">
        <v>495</v>
      </c>
      <c r="K42" s="14">
        <v>400</v>
      </c>
      <c r="L42" s="14">
        <v>95</v>
      </c>
    </row>
    <row r="43" spans="1:12">
      <c r="B43" t="s">
        <v>249</v>
      </c>
      <c r="C43" s="14" t="s">
        <v>398</v>
      </c>
      <c r="D43" s="14" t="s">
        <v>247</v>
      </c>
      <c r="E43" s="14">
        <v>37508355</v>
      </c>
      <c r="F43" s="14" t="s">
        <v>399</v>
      </c>
      <c r="G43" s="14" t="s">
        <v>247</v>
      </c>
      <c r="H43" s="14" t="s">
        <v>404</v>
      </c>
      <c r="I43" s="14"/>
      <c r="J43" s="14">
        <v>495</v>
      </c>
      <c r="K43" s="14">
        <v>400</v>
      </c>
      <c r="L43" s="14">
        <v>95</v>
      </c>
    </row>
    <row r="44" spans="1:12">
      <c r="B44" t="s">
        <v>249</v>
      </c>
      <c r="C44" s="14" t="s">
        <v>398</v>
      </c>
      <c r="D44" s="14" t="s">
        <v>247</v>
      </c>
      <c r="E44" s="14">
        <v>37508369</v>
      </c>
      <c r="F44" s="14" t="s">
        <v>399</v>
      </c>
      <c r="G44" s="14" t="s">
        <v>247</v>
      </c>
      <c r="H44" s="14" t="s">
        <v>404</v>
      </c>
      <c r="I44" s="14"/>
      <c r="J44" s="14">
        <v>495</v>
      </c>
      <c r="K44" s="14">
        <v>400</v>
      </c>
      <c r="L44" s="14">
        <v>95</v>
      </c>
    </row>
    <row r="45" spans="1:12">
      <c r="B45" t="s">
        <v>249</v>
      </c>
      <c r="C45" s="14" t="s">
        <v>398</v>
      </c>
      <c r="D45" s="14" t="s">
        <v>247</v>
      </c>
      <c r="E45" s="14">
        <v>37508382</v>
      </c>
      <c r="F45" s="14" t="s">
        <v>399</v>
      </c>
      <c r="G45" s="14" t="s">
        <v>247</v>
      </c>
      <c r="H45" s="14" t="s">
        <v>404</v>
      </c>
      <c r="I45" s="14"/>
      <c r="J45" s="14">
        <v>495</v>
      </c>
      <c r="K45" s="14">
        <v>400</v>
      </c>
      <c r="L45" s="14">
        <v>95</v>
      </c>
    </row>
    <row r="46" spans="1:12">
      <c r="B46" t="s">
        <v>59</v>
      </c>
      <c r="C46" s="14" t="s">
        <v>400</v>
      </c>
      <c r="D46" s="14" t="s">
        <v>93</v>
      </c>
      <c r="E46" s="14">
        <v>37512541</v>
      </c>
      <c r="F46" s="14" t="s">
        <v>93</v>
      </c>
      <c r="G46" s="14" t="s">
        <v>94</v>
      </c>
      <c r="H46" s="14" t="s">
        <v>95</v>
      </c>
      <c r="I46" s="14" t="s">
        <v>405</v>
      </c>
      <c r="J46" s="14">
        <v>125</v>
      </c>
      <c r="K46" s="14">
        <v>99.8</v>
      </c>
      <c r="L46" s="14">
        <v>25.2</v>
      </c>
    </row>
    <row r="47" spans="1:12">
      <c r="A47" s="18"/>
      <c r="B47" t="s">
        <v>59</v>
      </c>
      <c r="C47" s="14" t="s">
        <v>400</v>
      </c>
      <c r="D47" s="14" t="s">
        <v>177</v>
      </c>
      <c r="E47" s="14">
        <v>37517977</v>
      </c>
      <c r="F47" s="14" t="s">
        <v>177</v>
      </c>
      <c r="G47" s="14" t="s">
        <v>365</v>
      </c>
      <c r="H47" s="14" t="s">
        <v>214</v>
      </c>
      <c r="I47" s="14">
        <v>52081384</v>
      </c>
      <c r="J47" s="14">
        <v>231.59</v>
      </c>
      <c r="K47" s="14">
        <v>196.86</v>
      </c>
      <c r="L47" s="14">
        <v>34.729999999999997</v>
      </c>
    </row>
    <row r="48" spans="1:12">
      <c r="A48" s="27"/>
      <c r="B48" t="s">
        <v>59</v>
      </c>
      <c r="C48" s="14" t="s">
        <v>400</v>
      </c>
      <c r="D48" s="14" t="s">
        <v>374</v>
      </c>
      <c r="E48" s="14">
        <v>37519154</v>
      </c>
      <c r="F48" s="14" t="s">
        <v>401</v>
      </c>
      <c r="G48" s="14" t="s">
        <v>402</v>
      </c>
      <c r="H48" s="14" t="s">
        <v>436</v>
      </c>
      <c r="I48" s="14">
        <v>7969074048</v>
      </c>
      <c r="J48" s="14">
        <v>445</v>
      </c>
      <c r="K48" s="14">
        <v>375.58</v>
      </c>
      <c r="L48" s="14">
        <v>69.42</v>
      </c>
    </row>
    <row r="49" spans="1:12">
      <c r="A49" s="18"/>
      <c r="B49" t="s">
        <v>59</v>
      </c>
      <c r="C49" s="14" t="s">
        <v>406</v>
      </c>
      <c r="D49" s="14" t="s">
        <v>407</v>
      </c>
      <c r="E49" s="14">
        <v>37527524</v>
      </c>
      <c r="F49" s="14" t="s">
        <v>408</v>
      </c>
      <c r="G49" s="14" t="s">
        <v>409</v>
      </c>
      <c r="H49" s="14" t="s">
        <v>410</v>
      </c>
      <c r="I49" s="14" t="s">
        <v>411</v>
      </c>
      <c r="J49" s="14">
        <v>168</v>
      </c>
      <c r="K49" s="14">
        <v>107.65</v>
      </c>
      <c r="L49" s="14">
        <v>60.35</v>
      </c>
    </row>
    <row r="50" spans="1:12">
      <c r="A50" s="18"/>
      <c r="B50" t="s">
        <v>59</v>
      </c>
      <c r="C50" s="14" t="s">
        <v>406</v>
      </c>
      <c r="D50" s="14" t="s">
        <v>47</v>
      </c>
      <c r="E50" s="14">
        <v>37533071</v>
      </c>
      <c r="F50" s="14" t="s">
        <v>356</v>
      </c>
      <c r="G50" s="14" t="s">
        <v>63</v>
      </c>
      <c r="H50" s="14" t="s">
        <v>358</v>
      </c>
      <c r="I50" s="14">
        <v>394054969</v>
      </c>
      <c r="J50" s="14">
        <v>285</v>
      </c>
      <c r="K50" s="14">
        <v>239.89</v>
      </c>
      <c r="L50" s="14">
        <v>45.11</v>
      </c>
    </row>
    <row r="51" spans="1:12">
      <c r="A51" s="18"/>
      <c r="B51" t="s">
        <v>59</v>
      </c>
      <c r="C51" s="14" t="s">
        <v>413</v>
      </c>
      <c r="D51" s="14" t="s">
        <v>330</v>
      </c>
      <c r="E51" s="14">
        <v>37543478</v>
      </c>
      <c r="F51" s="14" t="s">
        <v>414</v>
      </c>
      <c r="G51" s="14" t="s">
        <v>331</v>
      </c>
      <c r="H51" s="14" t="s">
        <v>333</v>
      </c>
      <c r="I51" s="14" t="s">
        <v>421</v>
      </c>
      <c r="J51" s="14">
        <v>80</v>
      </c>
      <c r="K51" s="14">
        <v>67.989999999999995</v>
      </c>
      <c r="L51" s="14">
        <v>12</v>
      </c>
    </row>
    <row r="52" spans="1:12">
      <c r="A52" s="18"/>
      <c r="B52" t="s">
        <v>59</v>
      </c>
      <c r="C52" s="14" t="s">
        <v>413</v>
      </c>
      <c r="D52" s="14" t="s">
        <v>415</v>
      </c>
      <c r="E52" s="14">
        <v>37545513</v>
      </c>
      <c r="F52" s="14" t="s">
        <v>415</v>
      </c>
      <c r="G52" s="14" t="s">
        <v>416</v>
      </c>
      <c r="H52" s="14" t="s">
        <v>417</v>
      </c>
      <c r="I52" s="14">
        <v>70136934</v>
      </c>
      <c r="J52" s="14">
        <v>283.76</v>
      </c>
      <c r="K52" s="14">
        <v>183.58</v>
      </c>
      <c r="L52" s="14">
        <v>100.18</v>
      </c>
    </row>
    <row r="53" spans="1:12">
      <c r="A53" s="18"/>
      <c r="B53" t="s">
        <v>59</v>
      </c>
      <c r="C53" s="14" t="s">
        <v>413</v>
      </c>
      <c r="D53" s="14" t="s">
        <v>177</v>
      </c>
      <c r="E53" s="14">
        <v>37549468</v>
      </c>
      <c r="F53" s="14" t="s">
        <v>177</v>
      </c>
      <c r="G53" s="14" t="s">
        <v>178</v>
      </c>
      <c r="H53" s="14" t="s">
        <v>54</v>
      </c>
      <c r="I53" s="14">
        <v>1390161139</v>
      </c>
      <c r="J53" s="14">
        <v>1080.98</v>
      </c>
      <c r="K53" s="14">
        <v>940.45</v>
      </c>
      <c r="L53" s="14">
        <v>140.53</v>
      </c>
    </row>
    <row r="54" spans="1:12">
      <c r="A54" s="18"/>
      <c r="B54" t="s">
        <v>59</v>
      </c>
      <c r="C54" s="14" t="s">
        <v>413</v>
      </c>
      <c r="D54" s="14" t="s">
        <v>418</v>
      </c>
      <c r="E54" s="14">
        <v>37549943</v>
      </c>
      <c r="F54" s="14" t="s">
        <v>419</v>
      </c>
      <c r="G54" s="14" t="s">
        <v>418</v>
      </c>
      <c r="H54" s="14" t="s">
        <v>410</v>
      </c>
      <c r="I54" s="14" t="s">
        <v>424</v>
      </c>
      <c r="J54" s="14">
        <v>83</v>
      </c>
      <c r="K54" s="14">
        <v>72.05</v>
      </c>
      <c r="L54" s="14">
        <v>10.95</v>
      </c>
    </row>
    <row r="55" spans="1:12">
      <c r="A55" s="18"/>
      <c r="B55" t="s">
        <v>59</v>
      </c>
      <c r="C55" s="14" t="s">
        <v>413</v>
      </c>
      <c r="D55" s="14" t="s">
        <v>415</v>
      </c>
      <c r="E55" s="14">
        <v>37552427</v>
      </c>
      <c r="F55" s="14" t="s">
        <v>415</v>
      </c>
      <c r="G55" s="14" t="s">
        <v>420</v>
      </c>
      <c r="H55" s="14" t="s">
        <v>144</v>
      </c>
      <c r="I55" s="14">
        <v>336074406</v>
      </c>
      <c r="J55" s="14">
        <v>464.58</v>
      </c>
      <c r="K55" s="14">
        <v>397.01</v>
      </c>
      <c r="L55" s="14">
        <v>67.569999999999993</v>
      </c>
    </row>
    <row r="56" spans="1:12">
      <c r="A56" s="18"/>
      <c r="B56" t="s">
        <v>59</v>
      </c>
      <c r="C56" s="14" t="s">
        <v>422</v>
      </c>
      <c r="D56" s="14" t="s">
        <v>195</v>
      </c>
      <c r="E56" s="14">
        <v>37565645</v>
      </c>
      <c r="F56" s="14" t="s">
        <v>197</v>
      </c>
      <c r="G56" s="14" t="s">
        <v>423</v>
      </c>
      <c r="H56" s="14" t="s">
        <v>25</v>
      </c>
      <c r="I56" s="14">
        <v>39006439352</v>
      </c>
      <c r="J56" s="14">
        <v>385</v>
      </c>
      <c r="K56" s="14">
        <v>332.06</v>
      </c>
      <c r="L56" s="14">
        <v>52.94</v>
      </c>
    </row>
    <row r="57" spans="1:12">
      <c r="A57" s="17" t="s">
        <v>491</v>
      </c>
      <c r="B57" t="s">
        <v>59</v>
      </c>
      <c r="C57" s="14" t="s">
        <v>425</v>
      </c>
      <c r="D57" s="14" t="s">
        <v>47</v>
      </c>
      <c r="E57" s="14">
        <v>37575558</v>
      </c>
      <c r="F57" s="14" t="s">
        <v>356</v>
      </c>
      <c r="G57" s="14" t="s">
        <v>426</v>
      </c>
      <c r="H57" s="14" t="s">
        <v>42</v>
      </c>
      <c r="I57" s="14">
        <v>10343963680</v>
      </c>
      <c r="J57" s="14">
        <v>295</v>
      </c>
      <c r="K57" s="14">
        <v>280.70999999999998</v>
      </c>
      <c r="L57" s="14">
        <v>14.29</v>
      </c>
    </row>
    <row r="58" spans="1:12">
      <c r="A58" s="18"/>
      <c r="B58" t="s">
        <v>59</v>
      </c>
      <c r="C58" s="14" t="s">
        <v>425</v>
      </c>
      <c r="D58" s="14" t="s">
        <v>47</v>
      </c>
      <c r="E58" s="14">
        <v>37575636</v>
      </c>
      <c r="F58" s="14" t="s">
        <v>356</v>
      </c>
      <c r="G58" s="14" t="s">
        <v>427</v>
      </c>
      <c r="H58" s="14" t="s">
        <v>49</v>
      </c>
      <c r="I58" s="14" t="s">
        <v>432</v>
      </c>
      <c r="J58" s="14">
        <v>205</v>
      </c>
      <c r="K58" s="14">
        <v>166.42</v>
      </c>
      <c r="L58" s="14">
        <v>38.58</v>
      </c>
    </row>
    <row r="59" spans="1:12">
      <c r="A59" s="18"/>
      <c r="B59" t="s">
        <v>60</v>
      </c>
      <c r="C59" s="14" t="s">
        <v>425</v>
      </c>
      <c r="D59" s="14" t="s">
        <v>428</v>
      </c>
      <c r="E59" s="14">
        <v>37580053</v>
      </c>
      <c r="F59" s="14" t="s">
        <v>22</v>
      </c>
      <c r="G59" s="14" t="s">
        <v>429</v>
      </c>
      <c r="H59" s="14" t="s">
        <v>430</v>
      </c>
      <c r="I59" s="14">
        <v>10375404330</v>
      </c>
      <c r="J59" s="14">
        <v>235</v>
      </c>
      <c r="K59" s="14">
        <v>183</v>
      </c>
      <c r="L59" s="14">
        <v>52</v>
      </c>
    </row>
    <row r="60" spans="1:12">
      <c r="A60" s="18"/>
      <c r="B60" t="s">
        <v>59</v>
      </c>
      <c r="C60" s="14" t="s">
        <v>425</v>
      </c>
      <c r="D60" s="14" t="s">
        <v>22</v>
      </c>
      <c r="E60" s="14">
        <v>37580811</v>
      </c>
      <c r="F60" s="14" t="s">
        <v>22</v>
      </c>
      <c r="G60" s="14" t="s">
        <v>431</v>
      </c>
      <c r="H60" s="14" t="s">
        <v>25</v>
      </c>
      <c r="I60" s="14">
        <v>39130124692</v>
      </c>
      <c r="J60" s="14">
        <v>169.99</v>
      </c>
      <c r="K60" s="14">
        <v>139.29</v>
      </c>
      <c r="L60" s="14">
        <v>30.7</v>
      </c>
    </row>
    <row r="61" spans="1:12">
      <c r="A61" s="18"/>
      <c r="B61" t="s">
        <v>59</v>
      </c>
      <c r="C61" s="14" t="s">
        <v>433</v>
      </c>
      <c r="D61" s="14" t="s">
        <v>52</v>
      </c>
      <c r="E61" s="14">
        <v>37594254</v>
      </c>
      <c r="F61" s="14" t="s">
        <v>52</v>
      </c>
      <c r="G61" s="14" t="s">
        <v>434</v>
      </c>
      <c r="H61" s="14" t="s">
        <v>163</v>
      </c>
      <c r="I61" s="14">
        <v>5073117851</v>
      </c>
      <c r="J61" s="14">
        <v>255</v>
      </c>
      <c r="K61" s="14">
        <v>218.91</v>
      </c>
      <c r="L61" s="14">
        <v>36.090000000000003</v>
      </c>
    </row>
    <row r="62" spans="1:12">
      <c r="A62" s="18"/>
      <c r="B62" t="s">
        <v>59</v>
      </c>
      <c r="C62" s="14" t="s">
        <v>437</v>
      </c>
      <c r="D62" s="14" t="s">
        <v>438</v>
      </c>
      <c r="E62" s="14">
        <v>37609226</v>
      </c>
      <c r="F62" s="14" t="s">
        <v>439</v>
      </c>
      <c r="G62" s="14" t="s">
        <v>440</v>
      </c>
      <c r="H62" s="14" t="s">
        <v>42</v>
      </c>
      <c r="I62" s="14">
        <v>10260174670</v>
      </c>
      <c r="J62" s="14">
        <v>388.38</v>
      </c>
      <c r="K62" s="14">
        <v>94.38</v>
      </c>
      <c r="L62" s="14">
        <v>294</v>
      </c>
    </row>
    <row r="63" spans="1:12">
      <c r="A63" s="18"/>
      <c r="B63" t="s">
        <v>59</v>
      </c>
      <c r="C63" s="14" t="s">
        <v>441</v>
      </c>
      <c r="D63" s="14" t="s">
        <v>330</v>
      </c>
      <c r="E63" s="14">
        <v>37627570</v>
      </c>
      <c r="F63" s="14" t="s">
        <v>442</v>
      </c>
      <c r="G63" s="14" t="s">
        <v>331</v>
      </c>
      <c r="H63" s="14" t="s">
        <v>333</v>
      </c>
      <c r="I63" s="14" t="s">
        <v>459</v>
      </c>
      <c r="J63" s="14">
        <v>171</v>
      </c>
      <c r="K63" s="14">
        <v>157.34</v>
      </c>
      <c r="L63" s="14">
        <v>13.66</v>
      </c>
    </row>
    <row r="64" spans="1:12">
      <c r="A64" s="18"/>
      <c r="B64" t="s">
        <v>59</v>
      </c>
      <c r="C64" s="14" t="s">
        <v>441</v>
      </c>
      <c r="D64" s="14" t="s">
        <v>22</v>
      </c>
      <c r="E64" s="14">
        <v>37628887</v>
      </c>
      <c r="F64" s="14" t="s">
        <v>22</v>
      </c>
      <c r="G64" s="14" t="s">
        <v>443</v>
      </c>
      <c r="H64" s="14" t="s">
        <v>444</v>
      </c>
      <c r="I64" s="14">
        <v>200918251</v>
      </c>
      <c r="J64" s="14">
        <v>258.70999999999998</v>
      </c>
      <c r="K64" s="14">
        <v>217.69</v>
      </c>
      <c r="L64" s="14">
        <v>41.02</v>
      </c>
    </row>
    <row r="65" spans="1:12">
      <c r="A65" s="18"/>
      <c r="B65" t="s">
        <v>59</v>
      </c>
      <c r="C65" s="14" t="s">
        <v>441</v>
      </c>
      <c r="D65" s="14" t="s">
        <v>22</v>
      </c>
      <c r="E65" s="14">
        <v>37629347</v>
      </c>
      <c r="F65" s="14" t="s">
        <v>22</v>
      </c>
      <c r="G65" s="14" t="s">
        <v>445</v>
      </c>
      <c r="H65" s="14" t="s">
        <v>25</v>
      </c>
      <c r="I65" s="14">
        <v>39130124898</v>
      </c>
      <c r="J65" s="14">
        <v>184.04</v>
      </c>
      <c r="K65" s="14">
        <v>172.42</v>
      </c>
      <c r="L65" s="14">
        <v>11.62</v>
      </c>
    </row>
    <row r="66" spans="1:12">
      <c r="A66" s="18"/>
      <c r="B66" t="s">
        <v>59</v>
      </c>
      <c r="C66" s="14" t="s">
        <v>446</v>
      </c>
      <c r="D66" s="14" t="s">
        <v>384</v>
      </c>
      <c r="E66" s="14">
        <v>37635625</v>
      </c>
      <c r="F66" s="14" t="s">
        <v>385</v>
      </c>
      <c r="G66" s="14" t="s">
        <v>447</v>
      </c>
      <c r="H66" s="14" t="s">
        <v>387</v>
      </c>
      <c r="I66" s="14" t="s">
        <v>474</v>
      </c>
      <c r="J66" s="20">
        <v>415</v>
      </c>
      <c r="K66" s="20">
        <v>244.9</v>
      </c>
      <c r="L66" s="20">
        <v>170.1</v>
      </c>
    </row>
    <row r="67" spans="1:12">
      <c r="A67" s="18"/>
      <c r="B67" t="s">
        <v>59</v>
      </c>
      <c r="C67" s="14" t="s">
        <v>446</v>
      </c>
      <c r="D67" s="14" t="s">
        <v>52</v>
      </c>
      <c r="E67" s="14">
        <v>37636300</v>
      </c>
      <c r="F67" s="14" t="s">
        <v>451</v>
      </c>
      <c r="G67" s="14" t="s">
        <v>203</v>
      </c>
      <c r="H67" s="14" t="s">
        <v>368</v>
      </c>
      <c r="I67" s="14">
        <v>1223377324</v>
      </c>
      <c r="J67" s="14">
        <v>108</v>
      </c>
      <c r="K67" s="14">
        <v>91.85</v>
      </c>
      <c r="L67" s="14">
        <v>16.149999999999999</v>
      </c>
    </row>
    <row r="68" spans="1:12">
      <c r="A68" s="18"/>
      <c r="B68" t="s">
        <v>59</v>
      </c>
      <c r="C68" s="14" t="s">
        <v>446</v>
      </c>
      <c r="D68" s="14" t="s">
        <v>452</v>
      </c>
      <c r="E68" s="14">
        <v>37640252</v>
      </c>
      <c r="F68" s="14" t="s">
        <v>454</v>
      </c>
      <c r="G68" s="14" t="s">
        <v>453</v>
      </c>
      <c r="H68" s="14" t="s">
        <v>95</v>
      </c>
      <c r="I68" s="14" t="s">
        <v>458</v>
      </c>
      <c r="J68" s="14">
        <v>189.75</v>
      </c>
      <c r="K68" s="14">
        <v>165.95</v>
      </c>
      <c r="L68" s="14">
        <v>23.8</v>
      </c>
    </row>
    <row r="69" spans="1:12">
      <c r="A69" s="18"/>
      <c r="B69" t="s">
        <v>59</v>
      </c>
      <c r="C69" s="14" t="s">
        <v>461</v>
      </c>
      <c r="D69" s="14" t="s">
        <v>452</v>
      </c>
      <c r="E69" s="14">
        <v>37651608</v>
      </c>
      <c r="F69" s="14" t="s">
        <v>454</v>
      </c>
      <c r="G69" s="14" t="s">
        <v>460</v>
      </c>
      <c r="H69" s="14" t="s">
        <v>144</v>
      </c>
      <c r="I69" s="35">
        <v>397847096</v>
      </c>
      <c r="J69" s="14">
        <v>251.36</v>
      </c>
      <c r="K69" s="14">
        <v>175.46</v>
      </c>
      <c r="L69" s="14">
        <v>75.900000000000006</v>
      </c>
    </row>
    <row r="70" spans="1:12">
      <c r="A70" s="26"/>
      <c r="B70" t="s">
        <v>59</v>
      </c>
      <c r="C70" s="14" t="s">
        <v>461</v>
      </c>
      <c r="D70" s="14" t="s">
        <v>462</v>
      </c>
      <c r="E70" s="14">
        <v>37659492</v>
      </c>
      <c r="F70" s="14" t="s">
        <v>463</v>
      </c>
      <c r="G70" s="14" t="s">
        <v>464</v>
      </c>
      <c r="H70" s="14" t="s">
        <v>42</v>
      </c>
      <c r="I70" s="14">
        <v>10348510950</v>
      </c>
      <c r="J70" s="14">
        <v>244</v>
      </c>
      <c r="K70" s="14">
        <v>217.77</v>
      </c>
      <c r="L70" s="14">
        <v>26.23</v>
      </c>
    </row>
    <row r="71" spans="1:12">
      <c r="A71" s="18"/>
      <c r="B71" t="s">
        <v>59</v>
      </c>
      <c r="C71" s="14" t="s">
        <v>461</v>
      </c>
      <c r="D71" s="14" t="s">
        <v>22</v>
      </c>
      <c r="E71" s="14">
        <v>37659949</v>
      </c>
      <c r="F71" s="14" t="s">
        <v>22</v>
      </c>
      <c r="G71" s="14" t="s">
        <v>465</v>
      </c>
      <c r="H71" s="14" t="s">
        <v>25</v>
      </c>
      <c r="I71" s="14">
        <v>39127561307</v>
      </c>
      <c r="J71" s="14">
        <v>375.63</v>
      </c>
      <c r="K71" s="14">
        <v>359.22</v>
      </c>
      <c r="L71" s="14">
        <v>54.77</v>
      </c>
    </row>
    <row r="72" spans="1:12">
      <c r="A72" s="18"/>
      <c r="B72" t="s">
        <v>166</v>
      </c>
      <c r="C72" s="14" t="s">
        <v>461</v>
      </c>
      <c r="D72" s="14" t="s">
        <v>418</v>
      </c>
      <c r="E72" s="14">
        <v>37660976</v>
      </c>
      <c r="F72" s="14" t="s">
        <v>466</v>
      </c>
      <c r="G72" s="14" t="s">
        <v>467</v>
      </c>
      <c r="H72" s="14" t="s">
        <v>468</v>
      </c>
      <c r="I72" s="14"/>
      <c r="J72" s="14">
        <v>1295</v>
      </c>
      <c r="K72" s="14">
        <v>1000</v>
      </c>
      <c r="L72" s="14">
        <v>295</v>
      </c>
    </row>
    <row r="73" spans="1:12">
      <c r="A73" s="18"/>
      <c r="B73" t="s">
        <v>59</v>
      </c>
      <c r="C73" s="14" t="s">
        <v>461</v>
      </c>
      <c r="D73" s="14" t="s">
        <v>469</v>
      </c>
      <c r="E73" s="14">
        <v>37662133</v>
      </c>
      <c r="F73" s="14" t="s">
        <v>470</v>
      </c>
      <c r="G73" s="14" t="s">
        <v>471</v>
      </c>
      <c r="H73" s="14" t="s">
        <v>387</v>
      </c>
      <c r="I73" s="14">
        <v>10983608</v>
      </c>
      <c r="J73" s="14">
        <v>307.02</v>
      </c>
      <c r="K73" s="14">
        <v>112.2</v>
      </c>
      <c r="L73" s="14">
        <v>194.82</v>
      </c>
    </row>
    <row r="74" spans="1:12">
      <c r="A74" s="18"/>
      <c r="B74" t="s">
        <v>59</v>
      </c>
      <c r="C74" s="14" t="s">
        <v>472</v>
      </c>
      <c r="D74" s="14" t="s">
        <v>380</v>
      </c>
      <c r="E74" s="14">
        <v>37669002</v>
      </c>
      <c r="F74" s="14" t="s">
        <v>381</v>
      </c>
      <c r="G74" s="14" t="s">
        <v>473</v>
      </c>
      <c r="H74" s="14" t="s">
        <v>49</v>
      </c>
      <c r="I74" s="14">
        <v>861447789</v>
      </c>
      <c r="J74" s="14">
        <v>321.92</v>
      </c>
      <c r="K74" s="14">
        <v>276.85000000000002</v>
      </c>
      <c r="L74" s="14">
        <v>45.07</v>
      </c>
    </row>
  </sheetData>
  <mergeCells count="2">
    <mergeCell ref="F2:G2"/>
    <mergeCell ref="I2:J2"/>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61" workbookViewId="0">
      <selection activeCell="A73" sqref="A73"/>
    </sheetView>
  </sheetViews>
  <sheetFormatPr defaultRowHeight="15"/>
  <cols>
    <col min="1" max="1" width="9" customWidth="1"/>
    <col min="2" max="2" width="3.5703125" customWidth="1"/>
    <col min="3" max="3" width="8.42578125" customWidth="1"/>
    <col min="4" max="4" width="18.42578125" customWidth="1"/>
    <col min="5" max="5" width="10.5703125" customWidth="1"/>
    <col min="6" max="6" width="21" customWidth="1"/>
    <col min="7" max="7" width="22.5703125" customWidth="1"/>
    <col min="8" max="9" width="14.28515625" customWidth="1"/>
  </cols>
  <sheetData>
    <row r="1" spans="1:12" ht="27" thickBot="1">
      <c r="A1" s="1" t="s">
        <v>450</v>
      </c>
      <c r="C1" s="15" t="s">
        <v>38</v>
      </c>
      <c r="G1" s="13" t="s">
        <v>19</v>
      </c>
    </row>
    <row r="2" spans="1:12" ht="52.5" thickBot="1">
      <c r="A2" s="2" t="s">
        <v>71</v>
      </c>
      <c r="D2" s="6" t="s">
        <v>5</v>
      </c>
      <c r="E2" s="7">
        <f>SUM(L:L)</f>
        <v>9925.73</v>
      </c>
      <c r="F2" s="78" t="s">
        <v>6</v>
      </c>
      <c r="G2" s="79"/>
      <c r="H2" s="8"/>
      <c r="I2" s="80" t="s">
        <v>7</v>
      </c>
      <c r="J2" s="81"/>
      <c r="K2" s="9">
        <f>(SUM(L:L)/SUM(J:J))</f>
        <v>0.14459641773972137</v>
      </c>
    </row>
    <row r="3" spans="1:12" ht="27" thickBot="1">
      <c r="A3" s="3" t="s">
        <v>70</v>
      </c>
    </row>
    <row r="4" spans="1:12" ht="15.75" thickBot="1">
      <c r="A4" s="4" t="s">
        <v>61</v>
      </c>
      <c r="C4" s="34" t="s">
        <v>121</v>
      </c>
    </row>
    <row r="5" spans="1:12" ht="15.75" thickBot="1">
      <c r="A5" s="5" t="s">
        <v>448</v>
      </c>
      <c r="C5" s="33" t="s">
        <v>449</v>
      </c>
    </row>
    <row r="6" spans="1:12" ht="30.75" thickBot="1">
      <c r="A6" s="10" t="s">
        <v>8</v>
      </c>
      <c r="B6" s="11"/>
      <c r="C6" s="12" t="s">
        <v>9</v>
      </c>
      <c r="D6" s="12" t="s">
        <v>10</v>
      </c>
      <c r="E6" s="12" t="s">
        <v>11</v>
      </c>
      <c r="F6" s="12" t="s">
        <v>12</v>
      </c>
      <c r="G6" s="12" t="s">
        <v>13</v>
      </c>
      <c r="H6" s="12" t="s">
        <v>14</v>
      </c>
      <c r="I6" s="12" t="s">
        <v>15</v>
      </c>
      <c r="J6" s="12" t="s">
        <v>16</v>
      </c>
      <c r="K6" s="12" t="s">
        <v>17</v>
      </c>
      <c r="L6" s="12" t="s">
        <v>18</v>
      </c>
    </row>
    <row r="7" spans="1:12">
      <c r="A7" s="18"/>
      <c r="B7" t="s">
        <v>249</v>
      </c>
      <c r="C7" s="14" t="s">
        <v>446</v>
      </c>
      <c r="D7" s="14" t="s">
        <v>455</v>
      </c>
      <c r="E7" s="14">
        <v>37640519</v>
      </c>
      <c r="F7" s="14" t="s">
        <v>456</v>
      </c>
      <c r="G7" s="14" t="s">
        <v>457</v>
      </c>
      <c r="H7" s="14" t="s">
        <v>488</v>
      </c>
      <c r="I7" s="14"/>
      <c r="J7" s="14">
        <v>700</v>
      </c>
      <c r="K7" s="14">
        <v>650</v>
      </c>
      <c r="L7" s="14">
        <v>50</v>
      </c>
    </row>
    <row r="8" spans="1:12">
      <c r="A8" s="18"/>
      <c r="B8" t="s">
        <v>59</v>
      </c>
      <c r="C8" s="14" t="s">
        <v>475</v>
      </c>
      <c r="D8" s="14" t="s">
        <v>47</v>
      </c>
      <c r="E8" s="14">
        <v>37685861</v>
      </c>
      <c r="F8" s="14" t="s">
        <v>476</v>
      </c>
      <c r="G8" s="14" t="s">
        <v>56</v>
      </c>
      <c r="H8" s="14" t="s">
        <v>57</v>
      </c>
      <c r="I8" s="14">
        <v>723151214</v>
      </c>
      <c r="J8" s="14">
        <v>405</v>
      </c>
      <c r="K8" s="14">
        <v>328.78</v>
      </c>
      <c r="L8" s="14">
        <v>76.22</v>
      </c>
    </row>
    <row r="9" spans="1:12">
      <c r="B9" t="s">
        <v>59</v>
      </c>
      <c r="C9" s="14" t="s">
        <v>475</v>
      </c>
      <c r="D9" s="14" t="s">
        <v>22</v>
      </c>
      <c r="E9" s="14">
        <v>37686194</v>
      </c>
      <c r="F9" s="14" t="s">
        <v>477</v>
      </c>
      <c r="G9" s="14" t="s">
        <v>478</v>
      </c>
      <c r="H9" s="14" t="s">
        <v>25</v>
      </c>
      <c r="I9" s="14">
        <v>39131371758</v>
      </c>
      <c r="J9" s="14">
        <v>545</v>
      </c>
      <c r="K9" s="14">
        <v>491.59</v>
      </c>
      <c r="L9" s="14">
        <v>53.41</v>
      </c>
    </row>
    <row r="10" spans="1:12">
      <c r="A10" s="18"/>
      <c r="B10" t="s">
        <v>249</v>
      </c>
      <c r="C10" s="14" t="s">
        <v>475</v>
      </c>
      <c r="D10" s="14" t="s">
        <v>247</v>
      </c>
      <c r="E10" s="14">
        <v>37689529</v>
      </c>
      <c r="F10" s="14" t="s">
        <v>247</v>
      </c>
      <c r="G10" s="14" t="s">
        <v>479</v>
      </c>
      <c r="H10" s="14" t="s">
        <v>493</v>
      </c>
      <c r="I10" s="14"/>
      <c r="J10" s="14">
        <v>4200</v>
      </c>
      <c r="K10" s="14">
        <v>3200</v>
      </c>
      <c r="L10" s="14">
        <v>1000</v>
      </c>
    </row>
    <row r="11" spans="1:12">
      <c r="A11" s="31"/>
      <c r="B11" t="s">
        <v>249</v>
      </c>
      <c r="C11" s="14" t="s">
        <v>475</v>
      </c>
      <c r="D11" s="14" t="s">
        <v>247</v>
      </c>
      <c r="E11" s="14">
        <v>37689641</v>
      </c>
      <c r="F11" s="14" t="s">
        <v>247</v>
      </c>
      <c r="G11" s="14" t="s">
        <v>479</v>
      </c>
      <c r="H11" s="14" t="s">
        <v>492</v>
      </c>
      <c r="I11" s="14"/>
      <c r="J11" s="14">
        <v>4000</v>
      </c>
      <c r="K11" s="14">
        <v>3800</v>
      </c>
      <c r="L11" s="14">
        <v>200</v>
      </c>
    </row>
    <row r="12" spans="1:12">
      <c r="A12" s="18"/>
      <c r="B12" t="s">
        <v>249</v>
      </c>
      <c r="C12" s="14" t="s">
        <v>475</v>
      </c>
      <c r="D12" s="14" t="s">
        <v>247</v>
      </c>
      <c r="E12" s="14">
        <v>37691306</v>
      </c>
      <c r="F12" s="14" t="s">
        <v>247</v>
      </c>
      <c r="G12" s="14" t="s">
        <v>480</v>
      </c>
      <c r="H12" s="14" t="s">
        <v>481</v>
      </c>
      <c r="I12" s="14"/>
      <c r="J12" s="14">
        <v>3050</v>
      </c>
      <c r="K12" s="14">
        <v>2800</v>
      </c>
      <c r="L12" s="14">
        <v>250</v>
      </c>
    </row>
    <row r="13" spans="1:12">
      <c r="A13" s="18"/>
      <c r="B13" t="s">
        <v>59</v>
      </c>
      <c r="C13" s="14" t="s">
        <v>482</v>
      </c>
      <c r="D13" s="14" t="s">
        <v>483</v>
      </c>
      <c r="E13" s="14">
        <v>37695674</v>
      </c>
      <c r="F13" s="14" t="s">
        <v>484</v>
      </c>
      <c r="G13" s="14" t="s">
        <v>485</v>
      </c>
      <c r="H13" s="14" t="s">
        <v>132</v>
      </c>
      <c r="I13" s="14">
        <v>305800622</v>
      </c>
      <c r="J13" s="14">
        <v>320</v>
      </c>
      <c r="K13" s="14">
        <v>256.52</v>
      </c>
      <c r="L13" s="14">
        <v>63.48</v>
      </c>
    </row>
    <row r="14" spans="1:12">
      <c r="A14" s="18"/>
      <c r="B14" t="s">
        <v>249</v>
      </c>
      <c r="C14" s="14" t="s">
        <v>482</v>
      </c>
      <c r="D14" s="14" t="s">
        <v>247</v>
      </c>
      <c r="E14" s="14">
        <v>37696504</v>
      </c>
      <c r="F14" s="14" t="s">
        <v>247</v>
      </c>
      <c r="G14" s="14" t="s">
        <v>486</v>
      </c>
      <c r="H14" s="14" t="s">
        <v>490</v>
      </c>
      <c r="I14" s="14"/>
      <c r="J14" s="14">
        <v>4500</v>
      </c>
      <c r="K14" s="14">
        <v>4000</v>
      </c>
      <c r="L14" s="14">
        <v>500</v>
      </c>
    </row>
    <row r="15" spans="1:12">
      <c r="A15" s="18"/>
      <c r="B15" t="s">
        <v>59</v>
      </c>
      <c r="C15" s="14" t="s">
        <v>482</v>
      </c>
      <c r="D15" s="14" t="s">
        <v>89</v>
      </c>
      <c r="E15" s="14">
        <v>37696618</v>
      </c>
      <c r="F15" s="14" t="s">
        <v>487</v>
      </c>
      <c r="G15" s="14" t="s">
        <v>89</v>
      </c>
      <c r="H15" s="14" t="s">
        <v>57</v>
      </c>
      <c r="I15" s="14">
        <v>723382516</v>
      </c>
      <c r="J15" s="14">
        <v>524.25</v>
      </c>
      <c r="K15" s="14">
        <v>435.13</v>
      </c>
      <c r="L15" s="14">
        <v>89.12</v>
      </c>
    </row>
    <row r="16" spans="1:12">
      <c r="A16" s="18"/>
      <c r="B16" t="s">
        <v>249</v>
      </c>
      <c r="C16" s="14" t="s">
        <v>482</v>
      </c>
      <c r="D16" s="14" t="s">
        <v>247</v>
      </c>
      <c r="E16" s="14">
        <v>37698869</v>
      </c>
      <c r="F16" s="14" t="s">
        <v>247</v>
      </c>
      <c r="G16" s="14" t="s">
        <v>489</v>
      </c>
      <c r="H16" s="14" t="s">
        <v>250</v>
      </c>
      <c r="I16" s="14"/>
      <c r="J16" s="14">
        <v>550</v>
      </c>
      <c r="K16" s="14">
        <v>450</v>
      </c>
      <c r="L16" s="14">
        <v>100</v>
      </c>
    </row>
    <row r="17" spans="1:12">
      <c r="B17" t="s">
        <v>249</v>
      </c>
      <c r="C17" s="14" t="s">
        <v>482</v>
      </c>
      <c r="D17" s="14" t="s">
        <v>247</v>
      </c>
      <c r="E17" s="14">
        <v>37699123</v>
      </c>
      <c r="F17" s="14" t="s">
        <v>247</v>
      </c>
      <c r="G17" s="14" t="s">
        <v>489</v>
      </c>
      <c r="H17" s="14" t="s">
        <v>250</v>
      </c>
      <c r="I17" s="14"/>
      <c r="J17" s="14">
        <v>550</v>
      </c>
      <c r="K17" s="14">
        <v>450</v>
      </c>
      <c r="L17" s="14">
        <v>100</v>
      </c>
    </row>
    <row r="18" spans="1:12">
      <c r="A18" s="18"/>
      <c r="B18" t="s">
        <v>249</v>
      </c>
      <c r="C18" s="14" t="s">
        <v>482</v>
      </c>
      <c r="D18" s="14" t="s">
        <v>247</v>
      </c>
      <c r="E18" s="14">
        <v>37699206</v>
      </c>
      <c r="F18" s="14" t="s">
        <v>247</v>
      </c>
      <c r="G18" s="14" t="s">
        <v>489</v>
      </c>
      <c r="H18" s="14" t="s">
        <v>250</v>
      </c>
      <c r="I18" s="14"/>
      <c r="J18" s="14">
        <v>550</v>
      </c>
      <c r="K18" s="14">
        <v>475</v>
      </c>
      <c r="L18" s="14">
        <v>75</v>
      </c>
    </row>
    <row r="19" spans="1:12">
      <c r="A19" s="18"/>
      <c r="B19" t="s">
        <v>59</v>
      </c>
      <c r="C19" s="14" t="s">
        <v>482</v>
      </c>
      <c r="D19" s="14" t="s">
        <v>22</v>
      </c>
      <c r="E19" s="14">
        <v>37702326</v>
      </c>
      <c r="F19" s="14" t="s">
        <v>22</v>
      </c>
      <c r="G19" s="14" t="s">
        <v>172</v>
      </c>
      <c r="H19" s="14" t="s">
        <v>54</v>
      </c>
      <c r="I19" s="14">
        <v>2110767402</v>
      </c>
      <c r="J19" s="14">
        <v>181</v>
      </c>
      <c r="K19" s="14">
        <v>177.12</v>
      </c>
      <c r="L19" s="14">
        <v>18.88</v>
      </c>
    </row>
    <row r="20" spans="1:12">
      <c r="A20" s="18"/>
      <c r="B20" t="s">
        <v>59</v>
      </c>
      <c r="C20" s="14" t="s">
        <v>494</v>
      </c>
      <c r="D20" s="14" t="s">
        <v>495</v>
      </c>
      <c r="E20" s="14">
        <v>37728338</v>
      </c>
      <c r="F20" s="14" t="s">
        <v>381</v>
      </c>
      <c r="G20" s="14" t="s">
        <v>496</v>
      </c>
      <c r="H20" s="14" t="s">
        <v>214</v>
      </c>
      <c r="I20" s="14">
        <v>55337830</v>
      </c>
      <c r="J20" s="14">
        <v>346.96</v>
      </c>
      <c r="K20" s="14">
        <v>304.39</v>
      </c>
      <c r="L20" s="14">
        <v>42.57</v>
      </c>
    </row>
    <row r="21" spans="1:12">
      <c r="A21" s="18"/>
      <c r="B21" t="s">
        <v>166</v>
      </c>
      <c r="C21" s="14" t="s">
        <v>494</v>
      </c>
      <c r="D21" s="14" t="s">
        <v>52</v>
      </c>
      <c r="E21" s="14">
        <v>37732524</v>
      </c>
      <c r="F21" s="14" t="s">
        <v>497</v>
      </c>
      <c r="G21" s="14" t="s">
        <v>53</v>
      </c>
      <c r="H21" s="14" t="s">
        <v>192</v>
      </c>
      <c r="I21" s="14">
        <v>7858904354</v>
      </c>
      <c r="J21" s="14">
        <v>930</v>
      </c>
      <c r="K21" s="14">
        <v>840</v>
      </c>
      <c r="L21" s="14">
        <v>90</v>
      </c>
    </row>
    <row r="22" spans="1:12">
      <c r="A22" s="18"/>
      <c r="B22" t="s">
        <v>59</v>
      </c>
      <c r="C22" s="14" t="s">
        <v>494</v>
      </c>
      <c r="D22" s="14" t="s">
        <v>47</v>
      </c>
      <c r="E22" s="14">
        <v>37733794</v>
      </c>
      <c r="F22" s="14" t="s">
        <v>476</v>
      </c>
      <c r="G22" s="14" t="s">
        <v>498</v>
      </c>
      <c r="H22" s="14" t="s">
        <v>49</v>
      </c>
      <c r="I22" s="14" t="s">
        <v>502</v>
      </c>
      <c r="J22" s="14">
        <v>165</v>
      </c>
      <c r="K22" s="14">
        <v>126.79</v>
      </c>
      <c r="L22" s="14">
        <v>38.21</v>
      </c>
    </row>
    <row r="23" spans="1:12">
      <c r="A23" s="18"/>
      <c r="B23" t="s">
        <v>59</v>
      </c>
      <c r="C23" s="14" t="s">
        <v>494</v>
      </c>
      <c r="D23" s="14" t="s">
        <v>22</v>
      </c>
      <c r="E23" s="14">
        <v>37734849</v>
      </c>
      <c r="F23" s="14" t="s">
        <v>22</v>
      </c>
      <c r="G23" s="14" t="s">
        <v>499</v>
      </c>
      <c r="H23" s="14" t="s">
        <v>25</v>
      </c>
      <c r="I23" s="14">
        <v>39130118523</v>
      </c>
      <c r="J23" s="14">
        <v>548.13</v>
      </c>
      <c r="K23" s="14">
        <v>474.56</v>
      </c>
      <c r="L23" s="14">
        <v>73.569999999999993</v>
      </c>
    </row>
    <row r="24" spans="1:12">
      <c r="A24" s="18"/>
      <c r="B24" t="s">
        <v>249</v>
      </c>
      <c r="C24" s="14" t="s">
        <v>494</v>
      </c>
      <c r="D24" s="14" t="s">
        <v>247</v>
      </c>
      <c r="E24" s="14">
        <v>37735012</v>
      </c>
      <c r="F24" s="14" t="s">
        <v>247</v>
      </c>
      <c r="G24" s="14" t="s">
        <v>500</v>
      </c>
      <c r="H24" s="14" t="s">
        <v>501</v>
      </c>
      <c r="I24" s="14"/>
      <c r="J24" s="14">
        <v>2400</v>
      </c>
      <c r="K24" s="14">
        <v>2000</v>
      </c>
      <c r="L24" s="14">
        <v>400</v>
      </c>
    </row>
    <row r="25" spans="1:12">
      <c r="A25" s="18"/>
      <c r="B25" t="s">
        <v>59</v>
      </c>
      <c r="C25" s="14" t="s">
        <v>503</v>
      </c>
      <c r="D25" s="14" t="s">
        <v>462</v>
      </c>
      <c r="E25" s="14">
        <v>37747535</v>
      </c>
      <c r="F25" s="14" t="s">
        <v>504</v>
      </c>
      <c r="G25" s="14" t="s">
        <v>463</v>
      </c>
      <c r="H25" s="14" t="s">
        <v>132</v>
      </c>
      <c r="I25" s="14">
        <v>956388311</v>
      </c>
      <c r="J25" s="14">
        <v>950</v>
      </c>
      <c r="K25" s="14">
        <v>805.19</v>
      </c>
      <c r="L25" s="14">
        <v>144.81</v>
      </c>
    </row>
    <row r="26" spans="1:12">
      <c r="A26" s="18"/>
      <c r="B26" t="s">
        <v>59</v>
      </c>
      <c r="C26" s="14" t="s">
        <v>503</v>
      </c>
      <c r="D26" s="14" t="s">
        <v>462</v>
      </c>
      <c r="E26" s="14">
        <v>37747703</v>
      </c>
      <c r="F26" s="14" t="s">
        <v>505</v>
      </c>
      <c r="G26" s="14" t="s">
        <v>463</v>
      </c>
      <c r="H26" s="14" t="s">
        <v>192</v>
      </c>
      <c r="I26" s="14">
        <v>7820933608</v>
      </c>
      <c r="J26" s="14">
        <v>280</v>
      </c>
      <c r="K26" s="14">
        <v>271.39999999999998</v>
      </c>
      <c r="L26" s="14">
        <v>38.6</v>
      </c>
    </row>
    <row r="27" spans="1:12">
      <c r="B27" t="s">
        <v>59</v>
      </c>
      <c r="C27" s="14" t="s">
        <v>503</v>
      </c>
      <c r="D27" s="14" t="s">
        <v>462</v>
      </c>
      <c r="E27" s="14">
        <v>37747900</v>
      </c>
      <c r="F27" s="14" t="s">
        <v>463</v>
      </c>
      <c r="G27" s="14" t="s">
        <v>506</v>
      </c>
      <c r="H27" s="14" t="s">
        <v>192</v>
      </c>
      <c r="I27" s="14">
        <v>2948065779</v>
      </c>
      <c r="J27" s="14">
        <v>205</v>
      </c>
      <c r="K27" s="14">
        <v>189.07</v>
      </c>
      <c r="L27" s="14">
        <v>31.93</v>
      </c>
    </row>
    <row r="28" spans="1:12">
      <c r="A28" s="18"/>
      <c r="B28" t="s">
        <v>166</v>
      </c>
      <c r="C28" s="14" t="s">
        <v>503</v>
      </c>
      <c r="D28" s="14" t="s">
        <v>22</v>
      </c>
      <c r="E28" s="14">
        <v>37751148</v>
      </c>
      <c r="F28" s="14" t="s">
        <v>22</v>
      </c>
      <c r="G28" s="14" t="s">
        <v>507</v>
      </c>
      <c r="H28" s="14" t="s">
        <v>508</v>
      </c>
      <c r="I28" s="14">
        <v>153564903</v>
      </c>
      <c r="J28" s="14">
        <v>1650</v>
      </c>
      <c r="K28" s="14">
        <v>1443</v>
      </c>
      <c r="L28" s="14">
        <v>207</v>
      </c>
    </row>
    <row r="29" spans="1:12">
      <c r="A29" s="18"/>
      <c r="B29" t="s">
        <v>166</v>
      </c>
      <c r="C29" s="14" t="s">
        <v>503</v>
      </c>
      <c r="D29" s="14" t="s">
        <v>247</v>
      </c>
      <c r="E29" s="14">
        <v>37754772</v>
      </c>
      <c r="F29" s="14" t="s">
        <v>247</v>
      </c>
      <c r="G29" s="14" t="s">
        <v>486</v>
      </c>
      <c r="H29" s="14"/>
      <c r="I29" s="14"/>
      <c r="J29" s="14">
        <v>2900</v>
      </c>
      <c r="K29" s="14">
        <v>2775</v>
      </c>
      <c r="L29" s="14">
        <v>125</v>
      </c>
    </row>
    <row r="30" spans="1:12">
      <c r="A30" s="18"/>
      <c r="B30" t="s">
        <v>59</v>
      </c>
      <c r="C30" s="14" t="s">
        <v>509</v>
      </c>
      <c r="D30" s="14" t="s">
        <v>277</v>
      </c>
      <c r="E30" s="14">
        <v>37774648</v>
      </c>
      <c r="F30" s="14" t="s">
        <v>510</v>
      </c>
      <c r="G30" s="14" t="s">
        <v>277</v>
      </c>
      <c r="H30" s="14" t="s">
        <v>140</v>
      </c>
      <c r="I30" s="14">
        <v>1081322691</v>
      </c>
      <c r="J30" s="14">
        <v>187</v>
      </c>
      <c r="K30" s="14">
        <v>151.47</v>
      </c>
      <c r="L30" s="14">
        <v>35.53</v>
      </c>
    </row>
    <row r="31" spans="1:12">
      <c r="A31" s="18"/>
      <c r="B31" t="s">
        <v>59</v>
      </c>
      <c r="C31" s="14" t="s">
        <v>509</v>
      </c>
      <c r="D31" s="14" t="s">
        <v>22</v>
      </c>
      <c r="E31" s="14">
        <v>37776891</v>
      </c>
      <c r="F31" s="14" t="s">
        <v>22</v>
      </c>
      <c r="G31" s="14" t="s">
        <v>465</v>
      </c>
      <c r="H31" s="14" t="s">
        <v>25</v>
      </c>
      <c r="I31" s="14">
        <v>39130124795</v>
      </c>
      <c r="J31" s="14">
        <v>289.11</v>
      </c>
      <c r="K31" s="14">
        <v>243.8</v>
      </c>
      <c r="L31" s="14">
        <v>45.42</v>
      </c>
    </row>
    <row r="32" spans="1:12">
      <c r="A32" s="18"/>
      <c r="B32" t="s">
        <v>249</v>
      </c>
      <c r="C32" s="14" t="s">
        <v>509</v>
      </c>
      <c r="D32" s="14" t="s">
        <v>247</v>
      </c>
      <c r="E32" s="14">
        <v>37777611</v>
      </c>
      <c r="F32" s="14" t="s">
        <v>247</v>
      </c>
      <c r="G32" s="14" t="s">
        <v>511</v>
      </c>
      <c r="H32" s="14" t="s">
        <v>512</v>
      </c>
      <c r="I32" s="14"/>
      <c r="J32" s="14">
        <v>3000</v>
      </c>
      <c r="K32" s="14">
        <v>2600</v>
      </c>
      <c r="L32" s="14">
        <v>400</v>
      </c>
    </row>
    <row r="33" spans="1:12">
      <c r="A33" s="18"/>
      <c r="B33" t="s">
        <v>249</v>
      </c>
      <c r="C33" s="14" t="s">
        <v>509</v>
      </c>
      <c r="D33" s="14" t="s">
        <v>247</v>
      </c>
      <c r="E33" s="14">
        <v>37780917</v>
      </c>
      <c r="F33" s="14" t="s">
        <v>247</v>
      </c>
      <c r="G33" s="14" t="s">
        <v>479</v>
      </c>
      <c r="H33" s="14" t="s">
        <v>492</v>
      </c>
      <c r="I33" s="14"/>
      <c r="J33" s="14">
        <v>4100</v>
      </c>
      <c r="K33" s="14">
        <v>3800</v>
      </c>
      <c r="L33" s="14">
        <v>300</v>
      </c>
    </row>
    <row r="34" spans="1:12">
      <c r="A34" s="18"/>
      <c r="B34" t="s">
        <v>249</v>
      </c>
      <c r="C34" s="14" t="s">
        <v>509</v>
      </c>
      <c r="D34" s="14" t="s">
        <v>247</v>
      </c>
      <c r="E34" s="14">
        <v>37781063</v>
      </c>
      <c r="F34" s="14" t="s">
        <v>247</v>
      </c>
      <c r="G34" s="14" t="s">
        <v>479</v>
      </c>
      <c r="H34" s="14" t="s">
        <v>492</v>
      </c>
      <c r="I34" s="14"/>
      <c r="J34" s="14">
        <v>4100</v>
      </c>
      <c r="K34" s="14">
        <v>3800</v>
      </c>
      <c r="L34" s="14">
        <v>300</v>
      </c>
    </row>
    <row r="35" spans="1:12">
      <c r="A35" s="18"/>
      <c r="B35" t="s">
        <v>249</v>
      </c>
      <c r="C35" s="14" t="s">
        <v>509</v>
      </c>
      <c r="D35" s="14" t="s">
        <v>247</v>
      </c>
      <c r="E35" s="14">
        <v>37781282</v>
      </c>
      <c r="F35" s="14" t="s">
        <v>247</v>
      </c>
      <c r="G35" s="14" t="s">
        <v>489</v>
      </c>
      <c r="H35" s="14" t="s">
        <v>250</v>
      </c>
      <c r="I35" s="14"/>
      <c r="J35" s="14">
        <v>550</v>
      </c>
      <c r="K35" s="14">
        <v>450</v>
      </c>
      <c r="L35" s="14">
        <v>100</v>
      </c>
    </row>
    <row r="36" spans="1:12">
      <c r="A36" s="18"/>
      <c r="B36" t="s">
        <v>249</v>
      </c>
      <c r="C36" s="14" t="s">
        <v>509</v>
      </c>
      <c r="D36" s="14" t="s">
        <v>247</v>
      </c>
      <c r="E36" s="14">
        <v>37781472</v>
      </c>
      <c r="F36" s="14" t="s">
        <v>247</v>
      </c>
      <c r="G36" s="14" t="s">
        <v>489</v>
      </c>
      <c r="H36" s="14" t="s">
        <v>250</v>
      </c>
      <c r="I36" s="14"/>
      <c r="J36" s="14">
        <v>550</v>
      </c>
      <c r="K36" s="14">
        <v>450</v>
      </c>
      <c r="L36" s="14">
        <v>100</v>
      </c>
    </row>
    <row r="37" spans="1:12">
      <c r="A37" s="18"/>
      <c r="B37" t="s">
        <v>249</v>
      </c>
      <c r="C37" s="14" t="s">
        <v>513</v>
      </c>
      <c r="D37" s="14" t="s">
        <v>247</v>
      </c>
      <c r="E37" s="14">
        <v>37793629</v>
      </c>
      <c r="F37" s="14" t="s">
        <v>247</v>
      </c>
      <c r="G37" s="14" t="s">
        <v>479</v>
      </c>
      <c r="H37" s="14" t="s">
        <v>492</v>
      </c>
      <c r="I37" s="14"/>
      <c r="J37" s="14">
        <v>4100</v>
      </c>
      <c r="K37" s="14">
        <v>3800</v>
      </c>
      <c r="L37" s="14">
        <v>300</v>
      </c>
    </row>
    <row r="38" spans="1:12">
      <c r="A38" s="18"/>
      <c r="B38" t="s">
        <v>59</v>
      </c>
      <c r="C38" s="14" t="s">
        <v>513</v>
      </c>
      <c r="D38" s="14" t="s">
        <v>514</v>
      </c>
      <c r="E38" s="14">
        <v>37795563</v>
      </c>
      <c r="F38" s="14" t="s">
        <v>515</v>
      </c>
      <c r="G38" s="14" t="s">
        <v>454</v>
      </c>
      <c r="H38" s="14" t="s">
        <v>95</v>
      </c>
      <c r="I38" s="14" t="s">
        <v>517</v>
      </c>
      <c r="J38" s="14">
        <v>110.59</v>
      </c>
      <c r="K38" s="14">
        <v>89.57</v>
      </c>
      <c r="L38" s="14">
        <v>21.02</v>
      </c>
    </row>
    <row r="39" spans="1:12">
      <c r="A39" s="18"/>
      <c r="B39" t="s">
        <v>59</v>
      </c>
      <c r="C39" s="14" t="s">
        <v>516</v>
      </c>
      <c r="D39" s="14" t="s">
        <v>495</v>
      </c>
      <c r="E39" s="14">
        <v>37802147</v>
      </c>
      <c r="F39" s="14" t="s">
        <v>381</v>
      </c>
      <c r="G39" s="14" t="s">
        <v>473</v>
      </c>
      <c r="H39" s="14" t="s">
        <v>192</v>
      </c>
      <c r="I39" s="14">
        <v>7914983377</v>
      </c>
      <c r="J39" s="14">
        <v>377.15</v>
      </c>
      <c r="K39" s="14">
        <v>318.05</v>
      </c>
      <c r="L39" s="14">
        <v>59.1</v>
      </c>
    </row>
    <row r="40" spans="1:12">
      <c r="A40" s="18"/>
      <c r="B40" t="s">
        <v>59</v>
      </c>
      <c r="C40" s="14" t="s">
        <v>516</v>
      </c>
      <c r="D40" s="14" t="s">
        <v>288</v>
      </c>
      <c r="E40" s="14">
        <v>37807348</v>
      </c>
      <c r="F40" s="14" t="s">
        <v>290</v>
      </c>
      <c r="G40" s="14" t="s">
        <v>291</v>
      </c>
      <c r="H40" s="14" t="s">
        <v>54</v>
      </c>
      <c r="I40" s="14">
        <v>1010886522</v>
      </c>
      <c r="J40" s="14">
        <v>305</v>
      </c>
      <c r="K40" s="14">
        <v>258.17</v>
      </c>
      <c r="L40" s="14">
        <v>46.83</v>
      </c>
    </row>
    <row r="41" spans="1:12">
      <c r="A41" s="18"/>
      <c r="B41" t="s">
        <v>249</v>
      </c>
      <c r="C41" s="14" t="s">
        <v>516</v>
      </c>
      <c r="D41" s="14" t="s">
        <v>247</v>
      </c>
      <c r="E41" s="14">
        <v>37814009</v>
      </c>
      <c r="F41" s="14" t="s">
        <v>247</v>
      </c>
      <c r="G41" s="14" t="s">
        <v>518</v>
      </c>
      <c r="H41" s="14" t="s">
        <v>519</v>
      </c>
      <c r="I41" s="14"/>
      <c r="J41" s="14">
        <v>4100</v>
      </c>
      <c r="K41" s="14">
        <v>3100</v>
      </c>
      <c r="L41" s="14">
        <v>1000</v>
      </c>
    </row>
    <row r="42" spans="1:12">
      <c r="A42" s="18"/>
      <c r="B42" t="s">
        <v>249</v>
      </c>
      <c r="C42" s="14" t="s">
        <v>520</v>
      </c>
      <c r="D42" s="14" t="s">
        <v>247</v>
      </c>
      <c r="E42" s="14">
        <v>37824704</v>
      </c>
      <c r="F42" s="14" t="s">
        <v>247</v>
      </c>
      <c r="G42" s="14" t="s">
        <v>489</v>
      </c>
      <c r="H42" s="14" t="s">
        <v>526</v>
      </c>
      <c r="I42" s="14"/>
      <c r="J42" s="14">
        <v>550</v>
      </c>
      <c r="K42" s="14">
        <v>400</v>
      </c>
      <c r="L42" s="14">
        <v>150</v>
      </c>
    </row>
    <row r="43" spans="1:12">
      <c r="A43" s="18"/>
      <c r="B43" t="s">
        <v>249</v>
      </c>
      <c r="C43" s="14" t="s">
        <v>520</v>
      </c>
      <c r="D43" s="14" t="s">
        <v>247</v>
      </c>
      <c r="E43" s="14">
        <v>37825012</v>
      </c>
      <c r="F43" s="14" t="s">
        <v>247</v>
      </c>
      <c r="G43" s="14" t="s">
        <v>489</v>
      </c>
      <c r="H43" s="14" t="s">
        <v>526</v>
      </c>
      <c r="I43" s="14"/>
      <c r="J43" s="14">
        <v>550</v>
      </c>
      <c r="K43" s="14">
        <v>400</v>
      </c>
      <c r="L43" s="14">
        <v>150</v>
      </c>
    </row>
    <row r="44" spans="1:12">
      <c r="A44" s="18"/>
      <c r="B44" t="s">
        <v>59</v>
      </c>
      <c r="C44" s="14" t="s">
        <v>520</v>
      </c>
      <c r="D44" s="14" t="s">
        <v>22</v>
      </c>
      <c r="E44" s="14">
        <v>37827108</v>
      </c>
      <c r="F44" s="14" t="s">
        <v>22</v>
      </c>
      <c r="G44" s="14" t="s">
        <v>521</v>
      </c>
      <c r="H44" s="14" t="s">
        <v>25</v>
      </c>
      <c r="I44" s="14">
        <v>39130175333</v>
      </c>
      <c r="J44" s="14">
        <v>184.33</v>
      </c>
      <c r="K44" s="14">
        <v>154.62</v>
      </c>
      <c r="L44" s="14">
        <v>29.71</v>
      </c>
    </row>
    <row r="45" spans="1:12">
      <c r="A45" s="17" t="s">
        <v>543</v>
      </c>
      <c r="B45" t="s">
        <v>59</v>
      </c>
      <c r="C45" s="14" t="s">
        <v>523</v>
      </c>
      <c r="D45" s="14" t="s">
        <v>177</v>
      </c>
      <c r="E45" s="14">
        <v>37835285</v>
      </c>
      <c r="F45" s="14" t="s">
        <v>177</v>
      </c>
      <c r="G45" s="14" t="s">
        <v>522</v>
      </c>
      <c r="H45" s="14" t="s">
        <v>54</v>
      </c>
      <c r="I45" s="14">
        <v>1390156246</v>
      </c>
      <c r="J45" s="14">
        <v>952.35</v>
      </c>
      <c r="K45" s="14">
        <v>933.12</v>
      </c>
      <c r="L45" s="14">
        <v>19.23</v>
      </c>
    </row>
    <row r="46" spans="1:12">
      <c r="A46" s="18"/>
      <c r="B46" t="s">
        <v>166</v>
      </c>
      <c r="C46" s="14" t="s">
        <v>523</v>
      </c>
      <c r="D46" s="14" t="s">
        <v>247</v>
      </c>
      <c r="E46" s="14">
        <v>37840705</v>
      </c>
      <c r="F46" s="14" t="s">
        <v>247</v>
      </c>
      <c r="G46" s="14" t="s">
        <v>524</v>
      </c>
      <c r="H46" s="14" t="s">
        <v>525</v>
      </c>
      <c r="I46" s="14"/>
      <c r="J46" s="14">
        <v>3300</v>
      </c>
      <c r="K46" s="14">
        <v>2700</v>
      </c>
      <c r="L46" s="14">
        <v>600</v>
      </c>
    </row>
    <row r="47" spans="1:12">
      <c r="A47" s="18"/>
      <c r="B47" t="s">
        <v>59</v>
      </c>
      <c r="C47" s="14" t="s">
        <v>523</v>
      </c>
      <c r="D47" s="14" t="s">
        <v>247</v>
      </c>
      <c r="E47" s="14">
        <v>37840865</v>
      </c>
      <c r="F47" s="14" t="s">
        <v>247</v>
      </c>
      <c r="G47" s="14" t="s">
        <v>489</v>
      </c>
      <c r="H47" s="14" t="s">
        <v>250</v>
      </c>
      <c r="I47" s="14"/>
      <c r="J47" s="14">
        <v>550</v>
      </c>
      <c r="K47" s="14">
        <v>425</v>
      </c>
      <c r="L47" s="14">
        <v>125</v>
      </c>
    </row>
    <row r="48" spans="1:12">
      <c r="A48" s="18"/>
      <c r="B48" t="s">
        <v>59</v>
      </c>
      <c r="C48" s="14" t="s">
        <v>523</v>
      </c>
      <c r="D48" s="14" t="s">
        <v>247</v>
      </c>
      <c r="E48" s="14">
        <v>37840974</v>
      </c>
      <c r="F48" s="14" t="s">
        <v>247</v>
      </c>
      <c r="G48" s="14" t="s">
        <v>489</v>
      </c>
      <c r="H48" s="14" t="s">
        <v>250</v>
      </c>
      <c r="I48" s="14"/>
      <c r="J48" s="14">
        <v>550</v>
      </c>
      <c r="K48" s="14">
        <v>425</v>
      </c>
      <c r="L48" s="14">
        <v>125</v>
      </c>
    </row>
    <row r="49" spans="1:12">
      <c r="A49" s="18"/>
      <c r="B49" t="s">
        <v>249</v>
      </c>
      <c r="C49" s="14" t="s">
        <v>527</v>
      </c>
      <c r="D49" s="14" t="s">
        <v>247</v>
      </c>
      <c r="E49" s="14">
        <v>37853594</v>
      </c>
      <c r="F49" s="14" t="s">
        <v>247</v>
      </c>
      <c r="G49" s="14" t="s">
        <v>489</v>
      </c>
      <c r="H49" s="14" t="s">
        <v>526</v>
      </c>
      <c r="I49" s="14"/>
      <c r="J49" s="14">
        <v>550</v>
      </c>
      <c r="K49" s="14">
        <v>400</v>
      </c>
      <c r="L49" s="14">
        <v>150</v>
      </c>
    </row>
    <row r="50" spans="1:12">
      <c r="A50" s="18"/>
      <c r="B50" t="s">
        <v>249</v>
      </c>
      <c r="C50" s="14" t="s">
        <v>527</v>
      </c>
      <c r="D50" s="14" t="s">
        <v>247</v>
      </c>
      <c r="E50" s="14">
        <v>37853667</v>
      </c>
      <c r="F50" s="14" t="s">
        <v>247</v>
      </c>
      <c r="G50" s="14" t="s">
        <v>489</v>
      </c>
      <c r="H50" s="14" t="s">
        <v>526</v>
      </c>
      <c r="I50" s="14"/>
      <c r="J50" s="14">
        <v>550</v>
      </c>
      <c r="K50" s="14">
        <v>400</v>
      </c>
      <c r="L50" s="14">
        <v>150</v>
      </c>
    </row>
    <row r="51" spans="1:12">
      <c r="A51" s="18"/>
      <c r="B51" t="s">
        <v>59</v>
      </c>
      <c r="C51" s="14" t="s">
        <v>527</v>
      </c>
      <c r="D51" s="14" t="s">
        <v>22</v>
      </c>
      <c r="E51" s="14">
        <v>37856595</v>
      </c>
      <c r="F51" s="14" t="s">
        <v>22</v>
      </c>
      <c r="G51" s="14" t="s">
        <v>123</v>
      </c>
      <c r="H51" s="14" t="s">
        <v>54</v>
      </c>
      <c r="I51" s="14">
        <v>2110768786</v>
      </c>
      <c r="J51" s="14">
        <v>210.79</v>
      </c>
      <c r="K51" s="14">
        <v>177.12</v>
      </c>
      <c r="L51" s="14">
        <v>33.67</v>
      </c>
    </row>
    <row r="52" spans="1:12">
      <c r="A52" s="18"/>
      <c r="B52" t="s">
        <v>249</v>
      </c>
      <c r="C52" s="14" t="s">
        <v>527</v>
      </c>
      <c r="D52" s="14" t="s">
        <v>247</v>
      </c>
      <c r="E52" s="14">
        <v>37858882</v>
      </c>
      <c r="F52" s="14" t="s">
        <v>247</v>
      </c>
      <c r="G52" s="14" t="s">
        <v>489</v>
      </c>
      <c r="H52" s="14" t="s">
        <v>250</v>
      </c>
      <c r="I52" s="14"/>
      <c r="J52" s="14">
        <v>550</v>
      </c>
      <c r="K52" s="14">
        <v>425</v>
      </c>
      <c r="L52" s="14">
        <v>125</v>
      </c>
    </row>
    <row r="53" spans="1:12">
      <c r="A53" s="18"/>
      <c r="B53" t="s">
        <v>249</v>
      </c>
      <c r="C53" s="14" t="s">
        <v>527</v>
      </c>
      <c r="D53" s="14" t="s">
        <v>247</v>
      </c>
      <c r="E53" s="14">
        <v>37858943</v>
      </c>
      <c r="F53" s="14" t="s">
        <v>247</v>
      </c>
      <c r="G53" s="14" t="s">
        <v>489</v>
      </c>
      <c r="H53" s="14" t="s">
        <v>250</v>
      </c>
      <c r="I53" s="14"/>
      <c r="J53" s="14">
        <v>550</v>
      </c>
      <c r="K53" s="14">
        <v>425</v>
      </c>
      <c r="L53" s="14">
        <v>125</v>
      </c>
    </row>
    <row r="54" spans="1:12">
      <c r="A54" s="18"/>
      <c r="B54" t="s">
        <v>249</v>
      </c>
      <c r="C54" s="14" t="s">
        <v>527</v>
      </c>
      <c r="D54" s="14" t="s">
        <v>247</v>
      </c>
      <c r="E54" s="37">
        <v>37859051</v>
      </c>
      <c r="F54" s="14" t="s">
        <v>247</v>
      </c>
      <c r="G54" s="14" t="s">
        <v>489</v>
      </c>
      <c r="H54" s="14" t="s">
        <v>526</v>
      </c>
      <c r="I54" s="14"/>
      <c r="J54" s="14">
        <v>550</v>
      </c>
      <c r="K54" s="14">
        <v>400</v>
      </c>
      <c r="L54" s="14">
        <v>150</v>
      </c>
    </row>
    <row r="55" spans="1:12">
      <c r="A55" s="18"/>
      <c r="B55" t="s">
        <v>249</v>
      </c>
      <c r="C55" s="14" t="s">
        <v>527</v>
      </c>
      <c r="D55" s="14" t="s">
        <v>247</v>
      </c>
      <c r="E55" s="37">
        <v>37859147</v>
      </c>
      <c r="F55" s="14" t="s">
        <v>247</v>
      </c>
      <c r="G55" s="14" t="s">
        <v>489</v>
      </c>
      <c r="H55" s="14" t="s">
        <v>526</v>
      </c>
      <c r="I55" s="14"/>
      <c r="J55" s="14">
        <v>550</v>
      </c>
      <c r="K55" s="14">
        <v>400</v>
      </c>
      <c r="L55" s="14">
        <v>150</v>
      </c>
    </row>
    <row r="56" spans="1:12">
      <c r="A56" s="18"/>
      <c r="B56" t="s">
        <v>59</v>
      </c>
      <c r="C56" s="14" t="s">
        <v>527</v>
      </c>
      <c r="D56" s="14" t="s">
        <v>89</v>
      </c>
      <c r="E56" s="14">
        <v>37861429</v>
      </c>
      <c r="F56" s="14" t="s">
        <v>89</v>
      </c>
      <c r="G56" s="14" t="s">
        <v>528</v>
      </c>
      <c r="H56" s="14" t="s">
        <v>529</v>
      </c>
      <c r="I56" s="14">
        <v>15065855</v>
      </c>
      <c r="J56" s="14">
        <v>126.87</v>
      </c>
      <c r="K56" s="14">
        <v>93.87</v>
      </c>
      <c r="L56" s="14">
        <v>33</v>
      </c>
    </row>
    <row r="57" spans="1:12">
      <c r="A57" s="18"/>
      <c r="B57" t="s">
        <v>59</v>
      </c>
      <c r="C57" s="14" t="s">
        <v>530</v>
      </c>
      <c r="D57" s="14" t="s">
        <v>514</v>
      </c>
      <c r="E57" s="14">
        <v>37882490</v>
      </c>
      <c r="F57" s="14" t="s">
        <v>531</v>
      </c>
      <c r="G57" s="14" t="s">
        <v>454</v>
      </c>
      <c r="H57" s="14" t="s">
        <v>95</v>
      </c>
      <c r="I57" s="36" t="s">
        <v>533</v>
      </c>
      <c r="J57" s="14">
        <v>167.65</v>
      </c>
      <c r="K57" s="14">
        <v>140.83000000000001</v>
      </c>
      <c r="L57" s="14">
        <v>26.82</v>
      </c>
    </row>
    <row r="58" spans="1:12">
      <c r="A58" s="18"/>
      <c r="B58" t="s">
        <v>59</v>
      </c>
      <c r="C58" s="14" t="s">
        <v>530</v>
      </c>
      <c r="D58" s="14" t="s">
        <v>514</v>
      </c>
      <c r="E58" s="14">
        <v>37882921</v>
      </c>
      <c r="F58" s="14" t="s">
        <v>532</v>
      </c>
      <c r="G58" s="14" t="s">
        <v>454</v>
      </c>
      <c r="H58" s="14" t="s">
        <v>95</v>
      </c>
      <c r="I58" s="36" t="s">
        <v>534</v>
      </c>
      <c r="J58" s="14">
        <v>110.22</v>
      </c>
      <c r="K58" s="14">
        <v>89.28</v>
      </c>
      <c r="L58" s="14">
        <v>20.94</v>
      </c>
    </row>
    <row r="59" spans="1:12">
      <c r="A59" s="38"/>
      <c r="B59" t="s">
        <v>59</v>
      </c>
      <c r="C59" s="14" t="s">
        <v>535</v>
      </c>
      <c r="D59" s="14" t="s">
        <v>438</v>
      </c>
      <c r="E59" s="14">
        <v>37899937</v>
      </c>
      <c r="F59" s="14" t="s">
        <v>536</v>
      </c>
      <c r="G59" s="14" t="s">
        <v>537</v>
      </c>
      <c r="H59" s="14" t="s">
        <v>42</v>
      </c>
      <c r="I59" s="14">
        <v>10367162710</v>
      </c>
      <c r="J59" s="14">
        <v>170.9</v>
      </c>
      <c r="K59" s="14">
        <v>144.76</v>
      </c>
      <c r="L59" s="14">
        <v>26.14</v>
      </c>
    </row>
    <row r="60" spans="1:12">
      <c r="A60" s="18"/>
      <c r="B60" t="s">
        <v>59</v>
      </c>
      <c r="C60" s="14" t="s">
        <v>535</v>
      </c>
      <c r="D60" s="14" t="s">
        <v>438</v>
      </c>
      <c r="E60" s="14">
        <v>37909026</v>
      </c>
      <c r="F60" s="14" t="s">
        <v>538</v>
      </c>
      <c r="G60" s="14" t="s">
        <v>537</v>
      </c>
      <c r="H60" s="14" t="s">
        <v>319</v>
      </c>
      <c r="I60" s="36" t="s">
        <v>539</v>
      </c>
      <c r="J60" s="14">
        <v>116.05</v>
      </c>
      <c r="K60" s="14">
        <v>72.05</v>
      </c>
      <c r="L60" s="14">
        <v>44</v>
      </c>
    </row>
    <row r="61" spans="1:12">
      <c r="A61" s="18"/>
      <c r="B61" t="s">
        <v>59</v>
      </c>
      <c r="C61" s="14" t="s">
        <v>540</v>
      </c>
      <c r="D61" s="14" t="s">
        <v>462</v>
      </c>
      <c r="E61" s="14">
        <v>37916056</v>
      </c>
      <c r="F61" s="14" t="s">
        <v>541</v>
      </c>
      <c r="G61" s="14" t="s">
        <v>463</v>
      </c>
      <c r="H61" s="14" t="s">
        <v>54</v>
      </c>
      <c r="I61" s="14">
        <v>2120747086</v>
      </c>
      <c r="J61" s="14">
        <v>273</v>
      </c>
      <c r="K61" s="14">
        <v>230.08</v>
      </c>
      <c r="L61" s="14">
        <v>42.92</v>
      </c>
    </row>
    <row r="62" spans="1:12">
      <c r="A62" s="18"/>
      <c r="B62" t="s">
        <v>59</v>
      </c>
      <c r="C62" s="14" t="s">
        <v>540</v>
      </c>
      <c r="D62" s="14" t="s">
        <v>330</v>
      </c>
      <c r="E62" s="14">
        <v>37918338</v>
      </c>
      <c r="F62" s="14" t="s">
        <v>542</v>
      </c>
      <c r="G62" s="14" t="s">
        <v>330</v>
      </c>
      <c r="H62" s="14" t="s">
        <v>333</v>
      </c>
      <c r="I62" s="14">
        <v>14875629389</v>
      </c>
      <c r="J62" s="14">
        <v>73</v>
      </c>
      <c r="K62" s="14">
        <v>59.64</v>
      </c>
      <c r="L62" s="14">
        <v>13.36</v>
      </c>
    </row>
    <row r="63" spans="1:12">
      <c r="A63" s="18" t="s">
        <v>569</v>
      </c>
      <c r="B63" t="s">
        <v>59</v>
      </c>
      <c r="C63" s="14" t="s">
        <v>540</v>
      </c>
      <c r="D63" s="14" t="s">
        <v>462</v>
      </c>
      <c r="E63" s="14">
        <v>37920812</v>
      </c>
      <c r="F63" s="14" t="s">
        <v>401</v>
      </c>
      <c r="G63" s="14" t="s">
        <v>462</v>
      </c>
      <c r="H63" s="14" t="s">
        <v>192</v>
      </c>
      <c r="I63" s="14">
        <v>796909008</v>
      </c>
      <c r="J63" s="14">
        <v>528.73</v>
      </c>
      <c r="K63" s="14">
        <v>448.77</v>
      </c>
      <c r="L63" s="14">
        <v>79.959999999999994</v>
      </c>
    </row>
    <row r="64" spans="1:12">
      <c r="A64" s="17" t="s">
        <v>556</v>
      </c>
      <c r="B64" t="s">
        <v>59</v>
      </c>
      <c r="C64" s="14" t="s">
        <v>540</v>
      </c>
      <c r="D64" s="14" t="s">
        <v>285</v>
      </c>
      <c r="E64" s="14">
        <v>37924623</v>
      </c>
      <c r="F64" s="14" t="s">
        <v>285</v>
      </c>
      <c r="G64" s="39" t="s">
        <v>544</v>
      </c>
      <c r="H64" s="20" t="s">
        <v>42</v>
      </c>
      <c r="I64" s="20">
        <v>10257460350</v>
      </c>
      <c r="J64" s="14">
        <v>135</v>
      </c>
      <c r="K64" s="14">
        <v>135.38999999999999</v>
      </c>
      <c r="L64" s="14">
        <v>-0.28999999999999998</v>
      </c>
    </row>
    <row r="65" spans="1:12">
      <c r="A65" s="18"/>
      <c r="B65" t="s">
        <v>59</v>
      </c>
      <c r="C65" s="14" t="s">
        <v>545</v>
      </c>
      <c r="D65" s="14" t="s">
        <v>359</v>
      </c>
      <c r="E65" s="14">
        <v>37931474</v>
      </c>
      <c r="F65" s="14" t="s">
        <v>359</v>
      </c>
      <c r="G65" s="14" t="s">
        <v>546</v>
      </c>
      <c r="H65" s="14" t="s">
        <v>132</v>
      </c>
      <c r="I65" s="14">
        <v>863302016</v>
      </c>
      <c r="J65" s="14">
        <v>255</v>
      </c>
      <c r="K65" s="14">
        <v>212.07</v>
      </c>
      <c r="L65" s="14">
        <v>42.93</v>
      </c>
    </row>
    <row r="66" spans="1:12">
      <c r="A66" s="18"/>
      <c r="B66" t="s">
        <v>59</v>
      </c>
      <c r="C66" s="14" t="s">
        <v>545</v>
      </c>
      <c r="D66" s="14" t="s">
        <v>330</v>
      </c>
      <c r="E66" s="14">
        <v>37934498</v>
      </c>
      <c r="F66" s="14" t="s">
        <v>330</v>
      </c>
      <c r="G66" s="14" t="s">
        <v>547</v>
      </c>
      <c r="H66" s="14" t="s">
        <v>333</v>
      </c>
      <c r="I66" s="14" t="s">
        <v>550</v>
      </c>
      <c r="J66" s="14">
        <v>99</v>
      </c>
      <c r="K66" s="14">
        <v>83.2</v>
      </c>
      <c r="L66" s="14">
        <v>15.8</v>
      </c>
    </row>
    <row r="67" spans="1:12">
      <c r="A67" s="18"/>
      <c r="B67" t="s">
        <v>548</v>
      </c>
      <c r="C67" s="14" t="s">
        <v>545</v>
      </c>
      <c r="D67" s="14" t="s">
        <v>129</v>
      </c>
      <c r="E67" s="14">
        <v>37936990</v>
      </c>
      <c r="F67" s="14" t="s">
        <v>33</v>
      </c>
      <c r="G67" s="14" t="s">
        <v>549</v>
      </c>
      <c r="H67" s="14"/>
      <c r="I67" s="14"/>
      <c r="J67" s="14">
        <v>1075</v>
      </c>
      <c r="K67" s="14">
        <v>760.93</v>
      </c>
      <c r="L67" s="14">
        <v>314.07</v>
      </c>
    </row>
    <row r="68" spans="1:12">
      <c r="A68" s="17" t="s">
        <v>568</v>
      </c>
      <c r="B68" t="s">
        <v>59</v>
      </c>
      <c r="C68" s="14" t="s">
        <v>545</v>
      </c>
      <c r="D68" s="14" t="s">
        <v>22</v>
      </c>
      <c r="E68" s="14">
        <v>37941520</v>
      </c>
      <c r="F68" s="14" t="s">
        <v>22</v>
      </c>
      <c r="G68" s="14" t="s">
        <v>120</v>
      </c>
      <c r="H68" s="14" t="s">
        <v>54</v>
      </c>
      <c r="I68" s="14">
        <v>2110768795</v>
      </c>
      <c r="J68" s="14">
        <v>315.14999999999998</v>
      </c>
      <c r="K68" s="14">
        <v>274.33</v>
      </c>
      <c r="L68" s="14">
        <v>40.82</v>
      </c>
    </row>
    <row r="69" spans="1:12">
      <c r="A69" s="18"/>
      <c r="B69" t="s">
        <v>59</v>
      </c>
      <c r="C69" s="14" t="s">
        <v>551</v>
      </c>
      <c r="D69" s="14" t="s">
        <v>22</v>
      </c>
      <c r="E69" s="14">
        <v>37948629</v>
      </c>
      <c r="F69" s="14" t="s">
        <v>22</v>
      </c>
      <c r="G69" s="14" t="s">
        <v>125</v>
      </c>
      <c r="H69" s="14" t="s">
        <v>25</v>
      </c>
      <c r="I69" s="14">
        <v>39131943388</v>
      </c>
      <c r="J69" s="14">
        <v>217.14</v>
      </c>
      <c r="K69" s="14">
        <v>185.38</v>
      </c>
      <c r="L69" s="14">
        <v>31.76</v>
      </c>
    </row>
    <row r="70" spans="1:12">
      <c r="A70" s="18"/>
      <c r="B70" t="s">
        <v>59</v>
      </c>
      <c r="C70" s="14" t="s">
        <v>551</v>
      </c>
      <c r="D70" s="14" t="s">
        <v>22</v>
      </c>
      <c r="E70" s="14">
        <v>37950335</v>
      </c>
      <c r="F70" s="14" t="s">
        <v>22</v>
      </c>
      <c r="G70" s="14" t="s">
        <v>552</v>
      </c>
      <c r="H70" s="14" t="s">
        <v>109</v>
      </c>
      <c r="I70" s="14"/>
      <c r="J70" s="14">
        <v>695</v>
      </c>
      <c r="K70" s="14">
        <v>550</v>
      </c>
      <c r="L70" s="14">
        <v>145</v>
      </c>
    </row>
    <row r="71" spans="1:12">
      <c r="A71" s="18"/>
      <c r="B71" t="s">
        <v>59</v>
      </c>
      <c r="C71" s="14" t="s">
        <v>551</v>
      </c>
      <c r="D71" s="14" t="s">
        <v>462</v>
      </c>
      <c r="E71" s="14">
        <v>37953263</v>
      </c>
      <c r="F71" s="14" t="s">
        <v>553</v>
      </c>
      <c r="G71" s="14" t="s">
        <v>463</v>
      </c>
      <c r="H71" s="14" t="s">
        <v>25</v>
      </c>
      <c r="I71" s="14">
        <v>51755582732</v>
      </c>
      <c r="J71" s="14">
        <v>355</v>
      </c>
      <c r="K71" s="14">
        <v>294.22000000000003</v>
      </c>
      <c r="L71" s="14">
        <v>60.78</v>
      </c>
    </row>
    <row r="72" spans="1:12">
      <c r="A72" s="18"/>
      <c r="B72" t="s">
        <v>59</v>
      </c>
      <c r="C72" s="14" t="s">
        <v>551</v>
      </c>
      <c r="D72" s="14" t="s">
        <v>462</v>
      </c>
      <c r="E72" s="14">
        <v>37953368</v>
      </c>
      <c r="F72" s="14" t="s">
        <v>463</v>
      </c>
      <c r="G72" s="14" t="s">
        <v>554</v>
      </c>
      <c r="H72" s="14" t="s">
        <v>25</v>
      </c>
      <c r="I72" s="14">
        <v>31426625113</v>
      </c>
      <c r="J72" s="14">
        <v>155</v>
      </c>
      <c r="K72" s="14">
        <v>109.47</v>
      </c>
      <c r="L72" s="14">
        <v>45.53</v>
      </c>
    </row>
    <row r="73" spans="1:12">
      <c r="A73" s="18"/>
      <c r="B73" t="s">
        <v>249</v>
      </c>
      <c r="C73" s="14" t="s">
        <v>551</v>
      </c>
      <c r="D73" s="14" t="s">
        <v>247</v>
      </c>
      <c r="E73" s="14">
        <v>37953620</v>
      </c>
      <c r="F73" s="14" t="s">
        <v>247</v>
      </c>
      <c r="G73" s="14" t="s">
        <v>489</v>
      </c>
      <c r="H73" s="14" t="s">
        <v>526</v>
      </c>
      <c r="I73" s="14"/>
      <c r="J73" s="14">
        <v>550</v>
      </c>
      <c r="K73" s="14">
        <v>400</v>
      </c>
      <c r="L73" s="14">
        <v>150</v>
      </c>
    </row>
    <row r="74" spans="1:12">
      <c r="A74" s="18"/>
      <c r="B74" t="s">
        <v>249</v>
      </c>
      <c r="C74" s="14" t="s">
        <v>551</v>
      </c>
      <c r="D74" s="14" t="s">
        <v>247</v>
      </c>
      <c r="E74" s="14">
        <v>37958183</v>
      </c>
      <c r="F74" s="14" t="s">
        <v>247</v>
      </c>
      <c r="G74" s="14" t="s">
        <v>489</v>
      </c>
      <c r="H74" s="14" t="s">
        <v>526</v>
      </c>
      <c r="I74" s="14"/>
      <c r="J74" s="14">
        <v>550</v>
      </c>
      <c r="K74" s="14">
        <v>400</v>
      </c>
      <c r="L74" s="14">
        <v>150</v>
      </c>
    </row>
    <row r="75" spans="1:12">
      <c r="A75" s="18"/>
      <c r="B75" t="s">
        <v>59</v>
      </c>
      <c r="C75" s="14" t="s">
        <v>557</v>
      </c>
      <c r="D75" s="14" t="s">
        <v>462</v>
      </c>
      <c r="E75" s="14">
        <v>37970367</v>
      </c>
      <c r="F75" s="14" t="s">
        <v>463</v>
      </c>
      <c r="G75" s="14" t="s">
        <v>464</v>
      </c>
      <c r="H75" s="14" t="s">
        <v>42</v>
      </c>
      <c r="I75" s="14">
        <v>10387953670</v>
      </c>
      <c r="J75" s="14">
        <v>310</v>
      </c>
      <c r="K75" s="14">
        <v>226.12</v>
      </c>
      <c r="L75" s="14">
        <v>83.88</v>
      </c>
    </row>
    <row r="78" spans="1:12">
      <c r="D78" t="s">
        <v>555</v>
      </c>
    </row>
  </sheetData>
  <mergeCells count="2">
    <mergeCell ref="F2:G2"/>
    <mergeCell ref="I2:J2"/>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opLeftCell="A22" workbookViewId="0">
      <selection activeCell="C42" sqref="C41:C42"/>
    </sheetView>
  </sheetViews>
  <sheetFormatPr defaultRowHeight="15"/>
  <cols>
    <col min="2" max="2" width="3.85546875" customWidth="1"/>
    <col min="4" max="4" width="18" customWidth="1"/>
    <col min="5" max="5" width="12.42578125" customWidth="1"/>
    <col min="6" max="6" width="18.28515625" customWidth="1"/>
    <col min="7" max="7" width="18.5703125" customWidth="1"/>
    <col min="8" max="8" width="16.140625" customWidth="1"/>
    <col min="9" max="9" width="18.28515625" customWidth="1"/>
    <col min="10" max="10" width="8.5703125" customWidth="1"/>
    <col min="11" max="11" width="8.7109375" customWidth="1"/>
  </cols>
  <sheetData>
    <row r="1" spans="1:12" ht="27" thickBot="1">
      <c r="A1" s="1" t="s">
        <v>450</v>
      </c>
      <c r="C1" s="15" t="s">
        <v>38</v>
      </c>
      <c r="G1" s="13" t="s">
        <v>19</v>
      </c>
    </row>
    <row r="2" spans="1:12" ht="52.5" thickBot="1">
      <c r="A2" s="2" t="s">
        <v>71</v>
      </c>
      <c r="D2" s="6" t="s">
        <v>5</v>
      </c>
      <c r="E2" s="7">
        <f>SUM(L:L)</f>
        <v>1793.5999999999997</v>
      </c>
      <c r="F2" s="78" t="s">
        <v>6</v>
      </c>
      <c r="G2" s="79"/>
      <c r="H2" s="8"/>
      <c r="I2" s="80" t="s">
        <v>7</v>
      </c>
      <c r="J2" s="81"/>
      <c r="K2" s="9">
        <f>(SUM(L:L)/SUM(J:J))</f>
        <v>0.16983063333304926</v>
      </c>
    </row>
    <row r="3" spans="1:12" ht="27" thickBot="1">
      <c r="A3" s="3" t="s">
        <v>70</v>
      </c>
    </row>
    <row r="4" spans="1:12" ht="15.75" thickBot="1">
      <c r="A4" s="4" t="s">
        <v>61</v>
      </c>
      <c r="C4" s="34" t="s">
        <v>121</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18"/>
      <c r="B7" t="s">
        <v>59</v>
      </c>
      <c r="C7" s="14" t="s">
        <v>558</v>
      </c>
      <c r="D7" s="14" t="s">
        <v>559</v>
      </c>
      <c r="E7" s="14">
        <v>37979676</v>
      </c>
      <c r="F7" s="14" t="s">
        <v>560</v>
      </c>
      <c r="G7" s="14" t="s">
        <v>463</v>
      </c>
      <c r="H7" s="14" t="s">
        <v>54</v>
      </c>
      <c r="I7" s="14">
        <v>2120739510</v>
      </c>
      <c r="J7" s="14">
        <v>260</v>
      </c>
      <c r="K7" s="14">
        <v>211.83</v>
      </c>
      <c r="L7" s="14">
        <v>48.17</v>
      </c>
    </row>
    <row r="8" spans="1:12">
      <c r="A8" t="s">
        <v>623</v>
      </c>
      <c r="B8" t="s">
        <v>59</v>
      </c>
      <c r="C8" s="14" t="s">
        <v>558</v>
      </c>
      <c r="D8" s="14" t="s">
        <v>559</v>
      </c>
      <c r="E8" s="14">
        <v>37981476</v>
      </c>
      <c r="F8" s="14" t="s">
        <v>463</v>
      </c>
      <c r="G8" s="14" t="s">
        <v>561</v>
      </c>
      <c r="H8" s="14" t="s">
        <v>132</v>
      </c>
      <c r="I8" s="14">
        <v>502039720</v>
      </c>
      <c r="J8" s="14">
        <v>485</v>
      </c>
      <c r="K8" s="14">
        <v>410.67</v>
      </c>
      <c r="L8" s="14">
        <v>74.33</v>
      </c>
    </row>
    <row r="9" spans="1:12">
      <c r="A9" s="18"/>
      <c r="B9" t="s">
        <v>59</v>
      </c>
      <c r="C9" s="14" t="s">
        <v>562</v>
      </c>
      <c r="D9" s="14" t="s">
        <v>177</v>
      </c>
      <c r="E9" s="14">
        <v>37996733</v>
      </c>
      <c r="F9" s="14" t="s">
        <v>177</v>
      </c>
      <c r="G9" s="14" t="s">
        <v>178</v>
      </c>
      <c r="H9" s="14" t="s">
        <v>508</v>
      </c>
      <c r="I9" s="14">
        <v>334315906</v>
      </c>
      <c r="J9" s="14">
        <v>505.63</v>
      </c>
      <c r="K9" s="14">
        <v>446.15</v>
      </c>
      <c r="L9" s="14">
        <v>-15</v>
      </c>
    </row>
    <row r="10" spans="1:12">
      <c r="B10" t="s">
        <v>59</v>
      </c>
      <c r="C10" s="14" t="s">
        <v>562</v>
      </c>
      <c r="D10" s="14" t="s">
        <v>454</v>
      </c>
      <c r="E10" s="14">
        <v>37999222</v>
      </c>
      <c r="F10" s="14" t="s">
        <v>563</v>
      </c>
      <c r="G10" s="14" t="s">
        <v>454</v>
      </c>
      <c r="H10" s="14" t="s">
        <v>144</v>
      </c>
      <c r="I10" s="14">
        <v>464926708</v>
      </c>
      <c r="J10" s="14">
        <v>658.52</v>
      </c>
      <c r="K10" s="14">
        <v>505.39</v>
      </c>
      <c r="L10" s="14">
        <v>153.13</v>
      </c>
    </row>
    <row r="11" spans="1:12">
      <c r="A11" s="18"/>
      <c r="B11" t="s">
        <v>59</v>
      </c>
      <c r="C11" s="19" t="s">
        <v>564</v>
      </c>
      <c r="D11" s="19" t="s">
        <v>22</v>
      </c>
      <c r="E11" s="19">
        <v>38016934</v>
      </c>
      <c r="F11" s="19" t="s">
        <v>565</v>
      </c>
      <c r="G11" s="19" t="s">
        <v>193</v>
      </c>
      <c r="H11" s="19" t="s">
        <v>25</v>
      </c>
      <c r="I11" s="14">
        <v>39131365807</v>
      </c>
      <c r="J11" s="19">
        <v>547</v>
      </c>
      <c r="K11" s="19">
        <v>492.4</v>
      </c>
      <c r="L11" s="19">
        <v>54.6</v>
      </c>
    </row>
    <row r="12" spans="1:12">
      <c r="A12" s="18"/>
      <c r="B12" t="s">
        <v>59</v>
      </c>
      <c r="C12" s="19" t="s">
        <v>566</v>
      </c>
      <c r="D12" s="19" t="s">
        <v>331</v>
      </c>
      <c r="E12" s="19">
        <v>38037367</v>
      </c>
      <c r="F12" s="19" t="s">
        <v>567</v>
      </c>
      <c r="G12" s="19" t="s">
        <v>331</v>
      </c>
      <c r="H12" s="19" t="s">
        <v>333</v>
      </c>
      <c r="I12" s="14" t="s">
        <v>574</v>
      </c>
      <c r="J12" s="19">
        <v>119</v>
      </c>
      <c r="K12" s="19">
        <v>107.83</v>
      </c>
      <c r="L12" s="19">
        <v>11.17</v>
      </c>
    </row>
    <row r="13" spans="1:12">
      <c r="A13" s="18"/>
      <c r="B13" t="s">
        <v>59</v>
      </c>
      <c r="C13" s="19" t="s">
        <v>572</v>
      </c>
      <c r="D13" s="19" t="s">
        <v>103</v>
      </c>
      <c r="E13" s="19">
        <v>38045522</v>
      </c>
      <c r="F13" s="19" t="s">
        <v>570</v>
      </c>
      <c r="G13" s="19" t="s">
        <v>571</v>
      </c>
      <c r="H13" s="19" t="s">
        <v>54</v>
      </c>
      <c r="I13" s="14" t="s">
        <v>578</v>
      </c>
      <c r="J13" s="19">
        <v>468</v>
      </c>
      <c r="K13" s="14">
        <v>417.2</v>
      </c>
      <c r="L13" s="19">
        <v>50.8</v>
      </c>
    </row>
    <row r="14" spans="1:12" ht="15.75">
      <c r="B14" t="s">
        <v>249</v>
      </c>
      <c r="C14" s="19" t="s">
        <v>572</v>
      </c>
      <c r="D14" s="19" t="s">
        <v>247</v>
      </c>
      <c r="E14" s="40">
        <v>38047319</v>
      </c>
      <c r="F14" s="19" t="s">
        <v>247</v>
      </c>
      <c r="G14" s="19" t="s">
        <v>489</v>
      </c>
      <c r="H14" s="14"/>
      <c r="I14" s="14"/>
      <c r="J14" s="19">
        <v>550</v>
      </c>
      <c r="K14" s="14">
        <v>400</v>
      </c>
      <c r="L14" s="19">
        <v>150</v>
      </c>
    </row>
    <row r="15" spans="1:12">
      <c r="A15" s="18"/>
      <c r="B15" t="s">
        <v>59</v>
      </c>
      <c r="C15" s="19" t="s">
        <v>572</v>
      </c>
      <c r="D15" s="19" t="s">
        <v>573</v>
      </c>
      <c r="E15" s="14">
        <v>38048656</v>
      </c>
      <c r="F15" s="19" t="s">
        <v>560</v>
      </c>
      <c r="G15" s="19" t="s">
        <v>463</v>
      </c>
      <c r="H15" s="14" t="s">
        <v>54</v>
      </c>
      <c r="I15" s="14">
        <v>2120757608</v>
      </c>
      <c r="J15" s="19">
        <v>275</v>
      </c>
      <c r="K15" s="14">
        <v>225.35</v>
      </c>
      <c r="L15" s="19">
        <v>49.65</v>
      </c>
    </row>
    <row r="16" spans="1:12">
      <c r="A16" s="18" t="s">
        <v>618</v>
      </c>
      <c r="B16" t="s">
        <v>59</v>
      </c>
      <c r="C16" s="19" t="s">
        <v>575</v>
      </c>
      <c r="D16" s="19" t="s">
        <v>576</v>
      </c>
      <c r="E16" s="14">
        <v>38062064</v>
      </c>
      <c r="F16" s="19" t="s">
        <v>577</v>
      </c>
      <c r="G16" s="19" t="s">
        <v>291</v>
      </c>
      <c r="H16" s="14" t="s">
        <v>54</v>
      </c>
      <c r="I16" s="14">
        <v>1010885804</v>
      </c>
      <c r="J16" s="19">
        <v>645</v>
      </c>
      <c r="K16" s="14">
        <v>631.11</v>
      </c>
      <c r="L16" s="19">
        <v>13.89</v>
      </c>
    </row>
    <row r="17" spans="1:12">
      <c r="B17" t="s">
        <v>59</v>
      </c>
      <c r="C17" s="14" t="s">
        <v>579</v>
      </c>
      <c r="D17" s="14" t="s">
        <v>573</v>
      </c>
      <c r="E17" s="14">
        <v>38085964</v>
      </c>
      <c r="F17" s="14" t="s">
        <v>463</v>
      </c>
      <c r="G17" s="14" t="s">
        <v>464</v>
      </c>
      <c r="H17" s="14" t="s">
        <v>192</v>
      </c>
      <c r="I17" s="14">
        <v>2948094397</v>
      </c>
      <c r="J17" s="14">
        <v>763</v>
      </c>
      <c r="K17" s="14">
        <v>662.17</v>
      </c>
      <c r="L17" s="14">
        <v>100.83</v>
      </c>
    </row>
    <row r="18" spans="1:12">
      <c r="B18" t="s">
        <v>59</v>
      </c>
      <c r="C18" s="19" t="s">
        <v>580</v>
      </c>
      <c r="D18" s="19" t="s">
        <v>573</v>
      </c>
      <c r="E18" s="14">
        <v>38116176</v>
      </c>
      <c r="F18" s="19" t="s">
        <v>463</v>
      </c>
      <c r="G18" s="19" t="s">
        <v>581</v>
      </c>
      <c r="H18" s="14" t="s">
        <v>227</v>
      </c>
      <c r="I18" s="14">
        <v>4948376263</v>
      </c>
      <c r="J18" s="19">
        <v>167</v>
      </c>
      <c r="K18" s="14">
        <v>131.57</v>
      </c>
      <c r="L18" s="19">
        <v>35.43</v>
      </c>
    </row>
    <row r="19" spans="1:12">
      <c r="B19" t="s">
        <v>59</v>
      </c>
      <c r="C19" s="19" t="s">
        <v>582</v>
      </c>
      <c r="D19" s="19" t="s">
        <v>285</v>
      </c>
      <c r="E19" s="14">
        <v>38127421</v>
      </c>
      <c r="F19" s="19" t="s">
        <v>544</v>
      </c>
      <c r="G19" s="19" t="s">
        <v>285</v>
      </c>
      <c r="H19" s="14" t="s">
        <v>583</v>
      </c>
      <c r="I19" s="14">
        <v>4211026536</v>
      </c>
      <c r="J19" s="19">
        <v>168</v>
      </c>
      <c r="K19" s="14">
        <v>126.49</v>
      </c>
      <c r="L19" s="19">
        <v>41.51</v>
      </c>
    </row>
    <row r="20" spans="1:12">
      <c r="A20" s="18" t="s">
        <v>664</v>
      </c>
      <c r="B20" t="s">
        <v>59</v>
      </c>
      <c r="C20" s="19" t="s">
        <v>582</v>
      </c>
      <c r="D20" s="19" t="s">
        <v>584</v>
      </c>
      <c r="E20" s="14">
        <v>38129897</v>
      </c>
      <c r="F20" s="19" t="s">
        <v>585</v>
      </c>
      <c r="G20" s="19" t="s">
        <v>586</v>
      </c>
      <c r="H20" s="14" t="s">
        <v>583</v>
      </c>
      <c r="I20" s="14">
        <v>4211041590</v>
      </c>
      <c r="J20" s="19">
        <v>175</v>
      </c>
      <c r="K20" s="14">
        <v>148.72999999999999</v>
      </c>
      <c r="L20" s="19">
        <v>26.27</v>
      </c>
    </row>
    <row r="21" spans="1:12">
      <c r="A21" s="18"/>
      <c r="B21" t="s">
        <v>59</v>
      </c>
      <c r="C21" s="19" t="s">
        <v>582</v>
      </c>
      <c r="D21" s="19" t="s">
        <v>247</v>
      </c>
      <c r="E21" s="14">
        <v>38133337</v>
      </c>
      <c r="F21" s="19" t="s">
        <v>247</v>
      </c>
      <c r="G21" s="19" t="s">
        <v>587</v>
      </c>
      <c r="H21" s="14" t="s">
        <v>192</v>
      </c>
      <c r="I21" s="14">
        <v>6655287967</v>
      </c>
      <c r="J21" s="19">
        <v>355</v>
      </c>
      <c r="K21" s="14">
        <v>273.79000000000002</v>
      </c>
      <c r="L21" s="19">
        <v>81.209999999999994</v>
      </c>
    </row>
    <row r="22" spans="1:12">
      <c r="A22" s="18"/>
      <c r="B22" t="s">
        <v>59</v>
      </c>
      <c r="C22" s="19" t="s">
        <v>582</v>
      </c>
      <c r="D22" s="19" t="s">
        <v>588</v>
      </c>
      <c r="E22" s="14">
        <v>38136184</v>
      </c>
      <c r="F22" s="19" t="s">
        <v>589</v>
      </c>
      <c r="G22" s="19" t="s">
        <v>591</v>
      </c>
      <c r="H22" s="14" t="s">
        <v>590</v>
      </c>
      <c r="I22" s="14" t="s">
        <v>605</v>
      </c>
      <c r="J22" s="19">
        <v>633.23</v>
      </c>
      <c r="K22" s="14">
        <v>517.74</v>
      </c>
      <c r="L22" s="19">
        <v>115.49</v>
      </c>
    </row>
    <row r="23" spans="1:12">
      <c r="A23" s="18" t="s">
        <v>619</v>
      </c>
      <c r="B23" t="s">
        <v>59</v>
      </c>
      <c r="C23" s="19" t="s">
        <v>592</v>
      </c>
      <c r="D23" s="19" t="s">
        <v>331</v>
      </c>
      <c r="E23" s="14">
        <v>38142242</v>
      </c>
      <c r="F23" s="19" t="s">
        <v>331</v>
      </c>
      <c r="G23" s="19" t="s">
        <v>394</v>
      </c>
      <c r="H23" s="14" t="s">
        <v>333</v>
      </c>
      <c r="I23" s="14" t="s">
        <v>596</v>
      </c>
      <c r="J23" s="19">
        <v>177</v>
      </c>
      <c r="K23" s="14">
        <v>161.93</v>
      </c>
      <c r="L23" s="19">
        <v>15.07</v>
      </c>
    </row>
    <row r="24" spans="1:12">
      <c r="A24" s="18"/>
      <c r="B24" t="s">
        <v>59</v>
      </c>
      <c r="C24" s="19" t="s">
        <v>592</v>
      </c>
      <c r="D24" s="19" t="s">
        <v>103</v>
      </c>
      <c r="E24" s="14">
        <v>38151237</v>
      </c>
      <c r="F24" s="19" t="s">
        <v>593</v>
      </c>
      <c r="G24" s="19" t="s">
        <v>571</v>
      </c>
      <c r="H24" s="14" t="s">
        <v>132</v>
      </c>
      <c r="I24" s="14">
        <v>392869956</v>
      </c>
      <c r="J24" s="19">
        <v>268</v>
      </c>
      <c r="K24" s="14">
        <v>197.12</v>
      </c>
      <c r="L24" s="19">
        <v>70.88</v>
      </c>
    </row>
    <row r="25" spans="1:12">
      <c r="A25" s="26"/>
      <c r="B25" t="s">
        <v>59</v>
      </c>
      <c r="C25" s="19" t="s">
        <v>592</v>
      </c>
      <c r="D25" s="19" t="s">
        <v>93</v>
      </c>
      <c r="E25" s="14">
        <v>38151817</v>
      </c>
      <c r="F25" s="19" t="s">
        <v>594</v>
      </c>
      <c r="G25" s="19" t="s">
        <v>595</v>
      </c>
      <c r="H25" s="14" t="s">
        <v>192</v>
      </c>
      <c r="I25" s="14">
        <v>7983699915</v>
      </c>
      <c r="J25" s="19">
        <v>395</v>
      </c>
      <c r="K25" s="14">
        <v>321.18</v>
      </c>
      <c r="L25" s="19">
        <v>73.819999999999993</v>
      </c>
    </row>
    <row r="26" spans="1:12">
      <c r="A26" s="18"/>
      <c r="B26" t="s">
        <v>59</v>
      </c>
      <c r="C26" s="19" t="s">
        <v>597</v>
      </c>
      <c r="D26" s="19" t="s">
        <v>598</v>
      </c>
      <c r="E26" s="14">
        <v>38159339</v>
      </c>
      <c r="F26" s="19" t="s">
        <v>599</v>
      </c>
      <c r="G26" s="19" t="s">
        <v>571</v>
      </c>
      <c r="H26" s="14" t="s">
        <v>600</v>
      </c>
      <c r="I26" s="14">
        <v>1156072761</v>
      </c>
      <c r="J26" s="19">
        <v>170</v>
      </c>
      <c r="K26" s="14">
        <v>119.98</v>
      </c>
      <c r="L26" s="19">
        <v>50.02</v>
      </c>
    </row>
    <row r="27" spans="1:12">
      <c r="A27" s="18"/>
      <c r="B27" t="s">
        <v>59</v>
      </c>
      <c r="C27" s="19" t="s">
        <v>597</v>
      </c>
      <c r="D27" s="19" t="s">
        <v>22</v>
      </c>
      <c r="E27" s="14">
        <v>38161008</v>
      </c>
      <c r="F27" s="19" t="s">
        <v>21</v>
      </c>
      <c r="G27" s="19" t="s">
        <v>601</v>
      </c>
      <c r="H27" s="14" t="s">
        <v>444</v>
      </c>
      <c r="I27" s="14">
        <v>200944186</v>
      </c>
      <c r="J27" s="19">
        <v>210.28</v>
      </c>
      <c r="K27" s="14">
        <v>176.09</v>
      </c>
      <c r="L27" s="19">
        <v>34.19</v>
      </c>
    </row>
    <row r="28" spans="1:12">
      <c r="A28" s="18"/>
      <c r="B28" t="s">
        <v>604</v>
      </c>
      <c r="C28" s="19" t="s">
        <v>597</v>
      </c>
      <c r="D28" s="19" t="s">
        <v>454</v>
      </c>
      <c r="E28" s="14">
        <v>38165499</v>
      </c>
      <c r="F28" s="19" t="s">
        <v>603</v>
      </c>
      <c r="G28" s="19" t="s">
        <v>454</v>
      </c>
      <c r="H28" s="14" t="s">
        <v>602</v>
      </c>
      <c r="I28" s="14">
        <v>482620556</v>
      </c>
      <c r="J28" s="19">
        <v>267.10000000000002</v>
      </c>
      <c r="K28" s="14">
        <v>234.33</v>
      </c>
      <c r="L28" s="19">
        <v>32.770000000000003</v>
      </c>
    </row>
    <row r="29" spans="1:12">
      <c r="A29" s="18"/>
      <c r="B29" t="s">
        <v>59</v>
      </c>
      <c r="C29" s="19" t="s">
        <v>606</v>
      </c>
      <c r="D29" s="19" t="s">
        <v>607</v>
      </c>
      <c r="E29" s="14">
        <v>38181320</v>
      </c>
      <c r="F29" s="19" t="s">
        <v>607</v>
      </c>
      <c r="G29" s="19" t="s">
        <v>608</v>
      </c>
      <c r="H29" s="14" t="s">
        <v>140</v>
      </c>
      <c r="I29" s="14">
        <v>1081990854</v>
      </c>
      <c r="J29" s="19">
        <v>135</v>
      </c>
      <c r="K29" s="14">
        <v>99.88</v>
      </c>
      <c r="L29" s="19">
        <v>35.119999999999997</v>
      </c>
    </row>
    <row r="30" spans="1:12">
      <c r="A30" s="18"/>
      <c r="B30" t="s">
        <v>59</v>
      </c>
      <c r="C30" s="19" t="s">
        <v>609</v>
      </c>
      <c r="D30" s="19" t="s">
        <v>331</v>
      </c>
      <c r="E30" s="14">
        <v>38190313</v>
      </c>
      <c r="F30" s="19" t="s">
        <v>610</v>
      </c>
      <c r="G30" s="19" t="s">
        <v>331</v>
      </c>
      <c r="H30" s="14" t="s">
        <v>333</v>
      </c>
      <c r="I30" s="14" t="s">
        <v>614</v>
      </c>
      <c r="J30" s="19">
        <v>84</v>
      </c>
      <c r="K30" s="14">
        <v>68.66</v>
      </c>
      <c r="L30" s="19">
        <v>17.34</v>
      </c>
    </row>
    <row r="31" spans="1:12">
      <c r="A31" s="18"/>
      <c r="B31" t="s">
        <v>59</v>
      </c>
      <c r="C31" s="14" t="s">
        <v>611</v>
      </c>
      <c r="D31" s="14" t="s">
        <v>612</v>
      </c>
      <c r="E31" s="14">
        <v>38200815</v>
      </c>
      <c r="F31" s="14" t="s">
        <v>613</v>
      </c>
      <c r="G31" s="14" t="s">
        <v>571</v>
      </c>
      <c r="H31" s="14" t="s">
        <v>192</v>
      </c>
      <c r="I31" s="14">
        <v>2947425927</v>
      </c>
      <c r="J31" s="14">
        <v>273</v>
      </c>
      <c r="K31" s="14">
        <v>157.62</v>
      </c>
      <c r="L31" s="14">
        <v>115.38</v>
      </c>
    </row>
    <row r="32" spans="1:12">
      <c r="A32" s="18"/>
      <c r="B32" t="s">
        <v>59</v>
      </c>
      <c r="C32" s="14" t="s">
        <v>611</v>
      </c>
      <c r="D32" s="14" t="s">
        <v>573</v>
      </c>
      <c r="E32" s="14">
        <v>38201106</v>
      </c>
      <c r="F32" s="14" t="s">
        <v>560</v>
      </c>
      <c r="G32" s="14" t="s">
        <v>463</v>
      </c>
      <c r="H32" s="14" t="s">
        <v>54</v>
      </c>
      <c r="I32" s="14">
        <v>2120743751</v>
      </c>
      <c r="J32" s="14">
        <v>495</v>
      </c>
      <c r="K32" s="14">
        <v>400.83</v>
      </c>
      <c r="L32" s="14">
        <v>94.17</v>
      </c>
    </row>
    <row r="33" spans="1:12">
      <c r="A33" s="18"/>
      <c r="B33" t="s">
        <v>59</v>
      </c>
      <c r="C33" s="14" t="s">
        <v>615</v>
      </c>
      <c r="D33" s="14" t="s">
        <v>103</v>
      </c>
      <c r="E33" s="14">
        <v>38219087</v>
      </c>
      <c r="F33" s="14" t="s">
        <v>616</v>
      </c>
      <c r="G33" s="14" t="s">
        <v>571</v>
      </c>
      <c r="H33" s="14" t="s">
        <v>617</v>
      </c>
      <c r="I33" s="41">
        <v>843067752</v>
      </c>
      <c r="J33" s="14">
        <v>100</v>
      </c>
      <c r="K33" s="14">
        <v>85.2</v>
      </c>
      <c r="L33" s="14">
        <v>14.8</v>
      </c>
    </row>
    <row r="34" spans="1:12">
      <c r="A34" s="18"/>
      <c r="B34" t="s">
        <v>59</v>
      </c>
      <c r="C34" s="14" t="s">
        <v>620</v>
      </c>
      <c r="D34" s="14" t="s">
        <v>151</v>
      </c>
      <c r="E34" s="14">
        <v>38249511</v>
      </c>
      <c r="F34" s="14" t="s">
        <v>621</v>
      </c>
      <c r="G34" s="14" t="s">
        <v>151</v>
      </c>
      <c r="H34" s="14" t="s">
        <v>622</v>
      </c>
      <c r="I34" s="14">
        <v>55472997</v>
      </c>
      <c r="J34" s="14">
        <v>253</v>
      </c>
      <c r="K34" s="14">
        <v>218.67</v>
      </c>
      <c r="L34" s="14">
        <v>34.33</v>
      </c>
    </row>
    <row r="35" spans="1:12">
      <c r="A35" s="18"/>
      <c r="B35" t="s">
        <v>59</v>
      </c>
      <c r="C35" s="14" t="s">
        <v>624</v>
      </c>
      <c r="D35" s="14" t="s">
        <v>573</v>
      </c>
      <c r="E35" s="14">
        <v>38255134</v>
      </c>
      <c r="F35" s="14" t="s">
        <v>560</v>
      </c>
      <c r="G35" s="14" t="s">
        <v>463</v>
      </c>
      <c r="H35" s="14" t="s">
        <v>54</v>
      </c>
      <c r="I35" s="14">
        <v>2120743754</v>
      </c>
      <c r="J35" s="14">
        <v>368</v>
      </c>
      <c r="K35" s="14">
        <v>293.79000000000002</v>
      </c>
      <c r="L35" s="14">
        <v>74.209999999999994</v>
      </c>
    </row>
    <row r="36" spans="1:12">
      <c r="A36" s="18"/>
      <c r="B36" t="s">
        <v>59</v>
      </c>
      <c r="C36" s="14" t="s">
        <v>624</v>
      </c>
      <c r="D36" s="14" t="s">
        <v>22</v>
      </c>
      <c r="E36" s="14">
        <v>38257266</v>
      </c>
      <c r="F36" s="14" t="s">
        <v>22</v>
      </c>
      <c r="G36" s="14" t="s">
        <v>281</v>
      </c>
      <c r="H36" s="14" t="s">
        <v>54</v>
      </c>
      <c r="I36" s="14">
        <v>2110664377</v>
      </c>
      <c r="J36" s="14">
        <v>336.35</v>
      </c>
      <c r="K36" s="14">
        <v>578</v>
      </c>
      <c r="L36" s="14">
        <v>87.35</v>
      </c>
    </row>
    <row r="37" spans="1:12">
      <c r="A37" s="18"/>
      <c r="B37" t="s">
        <v>59</v>
      </c>
      <c r="C37" s="14" t="s">
        <v>625</v>
      </c>
      <c r="D37" s="14" t="s">
        <v>573</v>
      </c>
      <c r="E37" s="14">
        <v>38268340</v>
      </c>
      <c r="F37" s="14" t="s">
        <v>463</v>
      </c>
      <c r="G37" s="14" t="s">
        <v>626</v>
      </c>
      <c r="H37" s="14" t="s">
        <v>42</v>
      </c>
      <c r="I37" s="14">
        <v>10362436430</v>
      </c>
      <c r="J37" s="14">
        <v>255</v>
      </c>
      <c r="K37" s="14">
        <v>202.33</v>
      </c>
      <c r="L37" s="14">
        <v>52.67</v>
      </c>
    </row>
  </sheetData>
  <mergeCells count="2">
    <mergeCell ref="F2:G2"/>
    <mergeCell ref="I2:J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topLeftCell="A37" workbookViewId="0">
      <selection activeCell="E43" sqref="E43"/>
    </sheetView>
  </sheetViews>
  <sheetFormatPr defaultRowHeight="15"/>
  <cols>
    <col min="2" max="2" width="3.5703125" customWidth="1"/>
    <col min="3" max="3" width="7.7109375" customWidth="1"/>
    <col min="4" max="4" width="19" customWidth="1"/>
    <col min="5" max="5" width="11.5703125" customWidth="1"/>
    <col min="6" max="6" width="17.140625" customWidth="1"/>
    <col min="7" max="7" width="22" customWidth="1"/>
    <col min="8" max="8" width="15.42578125" customWidth="1"/>
    <col min="9" max="9" width="19.5703125" customWidth="1"/>
  </cols>
  <sheetData>
    <row r="1" spans="1:12" ht="27" thickBot="1">
      <c r="A1" s="1" t="s">
        <v>450</v>
      </c>
      <c r="C1" s="15" t="s">
        <v>38</v>
      </c>
      <c r="G1" s="13" t="s">
        <v>19</v>
      </c>
    </row>
    <row r="2" spans="1:12" ht="52.5" thickBot="1">
      <c r="A2" s="2" t="s">
        <v>71</v>
      </c>
      <c r="D2" s="6" t="s">
        <v>5</v>
      </c>
      <c r="E2" s="7">
        <f>SUM(L:L)</f>
        <v>2966.27</v>
      </c>
      <c r="F2" s="78" t="s">
        <v>6</v>
      </c>
      <c r="G2" s="79"/>
      <c r="H2" s="8"/>
      <c r="I2" s="80" t="s">
        <v>7</v>
      </c>
      <c r="J2" s="81"/>
      <c r="K2" s="9">
        <f>(SUM(L:L)/SUM(J:J))</f>
        <v>0.16223008322969276</v>
      </c>
    </row>
    <row r="3" spans="1:12" ht="27" thickBot="1">
      <c r="A3" s="3" t="s">
        <v>70</v>
      </c>
    </row>
    <row r="4" spans="1:12" ht="15.75" thickBot="1">
      <c r="A4" s="4" t="s">
        <v>61</v>
      </c>
      <c r="C4" s="34" t="s">
        <v>121</v>
      </c>
      <c r="D4" s="42" t="s">
        <v>652</v>
      </c>
    </row>
    <row r="5" spans="1:12" ht="15.75" thickBot="1">
      <c r="A5" s="5" t="s">
        <v>448</v>
      </c>
      <c r="C5" s="33" t="s">
        <v>449</v>
      </c>
    </row>
    <row r="6" spans="1:12" ht="15.75" thickBot="1">
      <c r="A6" s="10" t="s">
        <v>8</v>
      </c>
      <c r="B6" s="11"/>
      <c r="C6" s="12" t="s">
        <v>9</v>
      </c>
      <c r="D6" s="12" t="s">
        <v>10</v>
      </c>
      <c r="E6" s="12" t="s">
        <v>11</v>
      </c>
      <c r="F6" s="12" t="s">
        <v>12</v>
      </c>
      <c r="G6" s="12" t="s">
        <v>13</v>
      </c>
      <c r="H6" s="12" t="s">
        <v>14</v>
      </c>
      <c r="I6" s="12" t="s">
        <v>15</v>
      </c>
      <c r="J6" s="12" t="s">
        <v>16</v>
      </c>
      <c r="K6" s="12" t="s">
        <v>17</v>
      </c>
      <c r="L6" s="12" t="s">
        <v>18</v>
      </c>
    </row>
    <row r="7" spans="1:12">
      <c r="A7" s="18"/>
      <c r="B7" t="s">
        <v>59</v>
      </c>
      <c r="C7" s="14" t="s">
        <v>629</v>
      </c>
      <c r="D7" s="14" t="s">
        <v>573</v>
      </c>
      <c r="E7" s="14">
        <v>38289009</v>
      </c>
      <c r="F7" s="14" t="s">
        <v>628</v>
      </c>
      <c r="G7" s="14" t="s">
        <v>627</v>
      </c>
      <c r="H7" s="14" t="s">
        <v>42</v>
      </c>
      <c r="I7" s="14">
        <v>10362436450</v>
      </c>
      <c r="J7" s="14">
        <v>240</v>
      </c>
      <c r="K7" s="14">
        <v>194.79</v>
      </c>
      <c r="L7" s="14">
        <v>45.21</v>
      </c>
    </row>
    <row r="8" spans="1:12">
      <c r="A8" s="18"/>
      <c r="B8" t="s">
        <v>59</v>
      </c>
      <c r="C8" s="14" t="s">
        <v>629</v>
      </c>
      <c r="D8" s="14" t="s">
        <v>573</v>
      </c>
      <c r="E8" s="43">
        <v>38289895</v>
      </c>
      <c r="F8" s="14" t="s">
        <v>630</v>
      </c>
      <c r="G8" s="14" t="s">
        <v>628</v>
      </c>
      <c r="H8" s="14" t="s">
        <v>54</v>
      </c>
      <c r="I8" s="14">
        <v>2120756011</v>
      </c>
      <c r="J8" s="14">
        <v>269</v>
      </c>
      <c r="K8" s="14">
        <v>211.83</v>
      </c>
      <c r="L8" s="14">
        <v>57.17</v>
      </c>
    </row>
    <row r="9" spans="1:12">
      <c r="A9" s="18"/>
      <c r="B9" t="s">
        <v>59</v>
      </c>
      <c r="C9" s="14" t="s">
        <v>629</v>
      </c>
      <c r="D9" s="14" t="s">
        <v>247</v>
      </c>
      <c r="E9" s="14">
        <v>38291985</v>
      </c>
      <c r="F9" s="14" t="s">
        <v>631</v>
      </c>
      <c r="G9" s="14" t="s">
        <v>247</v>
      </c>
      <c r="H9" s="14" t="s">
        <v>192</v>
      </c>
      <c r="I9" s="14">
        <v>9797556542</v>
      </c>
      <c r="J9" s="14">
        <v>450</v>
      </c>
      <c r="K9" s="14">
        <v>376.33</v>
      </c>
      <c r="L9" s="14">
        <v>73.67</v>
      </c>
    </row>
    <row r="10" spans="1:12">
      <c r="A10" s="18"/>
      <c r="B10" t="s">
        <v>59</v>
      </c>
      <c r="C10" s="19" t="s">
        <v>629</v>
      </c>
      <c r="D10" s="19" t="s">
        <v>22</v>
      </c>
      <c r="E10" s="19">
        <v>38294206</v>
      </c>
      <c r="F10" s="19" t="s">
        <v>22</v>
      </c>
      <c r="G10" s="19" t="s">
        <v>123</v>
      </c>
      <c r="H10" s="19" t="s">
        <v>54</v>
      </c>
      <c r="I10" s="14">
        <v>2110787422</v>
      </c>
      <c r="J10" s="19">
        <v>210.79</v>
      </c>
      <c r="K10" s="19">
        <v>177.12</v>
      </c>
      <c r="L10" s="19">
        <v>33.67</v>
      </c>
    </row>
    <row r="11" spans="1:12">
      <c r="A11" s="18"/>
      <c r="B11" t="s">
        <v>59</v>
      </c>
      <c r="C11" s="19" t="s">
        <v>632</v>
      </c>
      <c r="D11" s="19" t="s">
        <v>380</v>
      </c>
      <c r="E11" s="19">
        <v>38303538</v>
      </c>
      <c r="F11" s="19" t="s">
        <v>633</v>
      </c>
      <c r="G11" s="19" t="s">
        <v>473</v>
      </c>
      <c r="H11" s="19" t="s">
        <v>192</v>
      </c>
      <c r="I11" s="14">
        <v>8586682262</v>
      </c>
      <c r="J11" s="19">
        <v>484.91</v>
      </c>
      <c r="K11" s="19">
        <v>392.14</v>
      </c>
      <c r="L11" s="19">
        <v>92.77</v>
      </c>
    </row>
    <row r="12" spans="1:12">
      <c r="A12" s="18"/>
      <c r="B12" t="s">
        <v>59</v>
      </c>
      <c r="C12" s="19" t="s">
        <v>632</v>
      </c>
      <c r="D12" s="19" t="s">
        <v>634</v>
      </c>
      <c r="E12" s="19">
        <v>38310976</v>
      </c>
      <c r="F12" s="19" t="s">
        <v>635</v>
      </c>
      <c r="G12" s="19" t="s">
        <v>636</v>
      </c>
      <c r="H12" s="19" t="s">
        <v>25</v>
      </c>
      <c r="I12" s="14">
        <v>39006428233</v>
      </c>
      <c r="J12" s="19">
        <v>190</v>
      </c>
      <c r="K12" s="19">
        <v>184.85</v>
      </c>
      <c r="L12" s="19">
        <v>5.15</v>
      </c>
    </row>
    <row r="13" spans="1:12">
      <c r="A13" s="18"/>
      <c r="B13" t="s">
        <v>59</v>
      </c>
      <c r="C13" s="19" t="s">
        <v>632</v>
      </c>
      <c r="D13" s="19" t="s">
        <v>634</v>
      </c>
      <c r="E13" s="19">
        <v>38311083</v>
      </c>
      <c r="F13" s="19" t="s">
        <v>635</v>
      </c>
      <c r="G13" s="19" t="s">
        <v>637</v>
      </c>
      <c r="H13" s="19" t="s">
        <v>25</v>
      </c>
      <c r="I13" s="14">
        <v>39006428244</v>
      </c>
      <c r="J13" s="19">
        <v>185</v>
      </c>
      <c r="K13" s="19">
        <v>182.37</v>
      </c>
      <c r="L13" s="19">
        <v>2.63</v>
      </c>
    </row>
    <row r="14" spans="1:12">
      <c r="A14" s="18"/>
      <c r="B14" t="s">
        <v>59</v>
      </c>
      <c r="C14" s="19" t="s">
        <v>632</v>
      </c>
      <c r="D14" s="19" t="s">
        <v>47</v>
      </c>
      <c r="E14" s="19">
        <v>38311652</v>
      </c>
      <c r="F14" s="19" t="s">
        <v>55</v>
      </c>
      <c r="G14" s="19" t="s">
        <v>638</v>
      </c>
      <c r="H14" s="19" t="s">
        <v>639</v>
      </c>
      <c r="I14" s="14">
        <v>8297587</v>
      </c>
      <c r="J14" s="19">
        <v>195</v>
      </c>
      <c r="K14" s="19">
        <v>155.81</v>
      </c>
      <c r="L14" s="19">
        <v>40</v>
      </c>
    </row>
    <row r="15" spans="1:12">
      <c r="A15" s="18"/>
      <c r="B15" t="s">
        <v>59</v>
      </c>
      <c r="C15" s="19" t="s">
        <v>632</v>
      </c>
      <c r="D15" s="19" t="s">
        <v>103</v>
      </c>
      <c r="E15" s="19">
        <v>38314973</v>
      </c>
      <c r="F15" s="19" t="s">
        <v>640</v>
      </c>
      <c r="G15" s="19" t="s">
        <v>133</v>
      </c>
      <c r="H15" s="19" t="s">
        <v>529</v>
      </c>
      <c r="I15" s="14">
        <v>14219232</v>
      </c>
      <c r="J15" s="19">
        <v>175</v>
      </c>
      <c r="K15" s="19">
        <v>133.84</v>
      </c>
      <c r="L15" s="19">
        <v>41.16</v>
      </c>
    </row>
    <row r="16" spans="1:12">
      <c r="A16" s="18"/>
      <c r="B16" t="s">
        <v>59</v>
      </c>
      <c r="C16" s="44" t="s">
        <v>632</v>
      </c>
      <c r="D16" s="44" t="s">
        <v>129</v>
      </c>
      <c r="E16" s="44">
        <v>38315933</v>
      </c>
      <c r="F16" s="44" t="s">
        <v>33</v>
      </c>
      <c r="G16" s="44" t="s">
        <v>641</v>
      </c>
      <c r="H16" s="44" t="s">
        <v>305</v>
      </c>
      <c r="I16" s="20">
        <v>102194354</v>
      </c>
      <c r="J16" s="44">
        <v>505</v>
      </c>
      <c r="K16" s="19">
        <v>398.99</v>
      </c>
      <c r="L16" s="19">
        <v>106.01</v>
      </c>
    </row>
    <row r="17" spans="1:12">
      <c r="A17" s="18"/>
      <c r="B17" t="s">
        <v>59</v>
      </c>
      <c r="C17" s="19" t="s">
        <v>632</v>
      </c>
      <c r="D17" s="19" t="s">
        <v>177</v>
      </c>
      <c r="E17" s="19">
        <v>38316115</v>
      </c>
      <c r="F17" s="19" t="s">
        <v>642</v>
      </c>
      <c r="G17" s="19" t="s">
        <v>643</v>
      </c>
      <c r="H17" s="19" t="s">
        <v>54</v>
      </c>
      <c r="I17" s="14">
        <v>1390143526</v>
      </c>
      <c r="J17" s="19">
        <v>757.4</v>
      </c>
      <c r="K17" s="19">
        <v>710.51</v>
      </c>
      <c r="L17" s="19">
        <v>46.89</v>
      </c>
    </row>
    <row r="18" spans="1:12">
      <c r="A18" s="18"/>
      <c r="B18" t="s">
        <v>59</v>
      </c>
      <c r="C18" s="19" t="s">
        <v>644</v>
      </c>
      <c r="D18" s="19" t="s">
        <v>52</v>
      </c>
      <c r="E18" s="19">
        <v>38322971</v>
      </c>
      <c r="F18" s="19" t="s">
        <v>645</v>
      </c>
      <c r="G18" s="19" t="s">
        <v>52</v>
      </c>
      <c r="H18" s="19" t="s">
        <v>140</v>
      </c>
      <c r="I18" s="14">
        <v>1077713234</v>
      </c>
      <c r="J18" s="19">
        <v>278</v>
      </c>
      <c r="K18" s="19">
        <v>244.64</v>
      </c>
      <c r="L18" s="19">
        <v>33.36</v>
      </c>
    </row>
    <row r="19" spans="1:12">
      <c r="A19" s="18"/>
      <c r="B19" t="s">
        <v>59</v>
      </c>
      <c r="C19" s="19" t="s">
        <v>644</v>
      </c>
      <c r="D19" s="19" t="s">
        <v>428</v>
      </c>
      <c r="E19" s="19">
        <v>38325229</v>
      </c>
      <c r="F19" s="19" t="s">
        <v>22</v>
      </c>
      <c r="G19" s="19" t="s">
        <v>646</v>
      </c>
      <c r="H19" s="19" t="s">
        <v>54</v>
      </c>
      <c r="I19" s="14">
        <v>2110785959</v>
      </c>
      <c r="J19" s="19">
        <v>195.61</v>
      </c>
      <c r="K19" s="19">
        <v>164.22</v>
      </c>
      <c r="L19" s="19">
        <v>31.39</v>
      </c>
    </row>
    <row r="20" spans="1:12">
      <c r="A20" s="18"/>
      <c r="B20" t="s">
        <v>59</v>
      </c>
      <c r="C20" s="19" t="s">
        <v>644</v>
      </c>
      <c r="D20" s="19" t="s">
        <v>22</v>
      </c>
      <c r="E20" s="19">
        <v>38328759</v>
      </c>
      <c r="F20" s="19" t="s">
        <v>22</v>
      </c>
      <c r="G20" s="19" t="s">
        <v>193</v>
      </c>
      <c r="H20" s="19" t="s">
        <v>25</v>
      </c>
      <c r="I20" s="14">
        <v>39131365829</v>
      </c>
      <c r="J20" s="19">
        <v>547</v>
      </c>
      <c r="K20" s="19">
        <v>489.08</v>
      </c>
      <c r="L20" s="19">
        <v>57.92</v>
      </c>
    </row>
    <row r="21" spans="1:12">
      <c r="A21" s="18"/>
      <c r="B21" t="s">
        <v>59</v>
      </c>
      <c r="C21" s="19" t="s">
        <v>644</v>
      </c>
      <c r="D21" s="19" t="s">
        <v>648</v>
      </c>
      <c r="E21" s="19">
        <v>38330998</v>
      </c>
      <c r="F21" s="19" t="s">
        <v>649</v>
      </c>
      <c r="G21" s="14" t="s">
        <v>648</v>
      </c>
      <c r="H21" s="19" t="s">
        <v>650</v>
      </c>
      <c r="I21" s="14">
        <v>2943946003</v>
      </c>
      <c r="J21" s="19">
        <v>182.49</v>
      </c>
      <c r="K21" s="14">
        <v>149.34</v>
      </c>
      <c r="L21" s="19">
        <v>33.15</v>
      </c>
    </row>
    <row r="22" spans="1:12">
      <c r="A22" s="18"/>
      <c r="B22" t="s">
        <v>59</v>
      </c>
      <c r="C22" s="19" t="s">
        <v>647</v>
      </c>
      <c r="D22" s="19" t="s">
        <v>22</v>
      </c>
      <c r="E22" s="19">
        <v>38343744</v>
      </c>
      <c r="F22" s="19" t="s">
        <v>22</v>
      </c>
      <c r="G22" s="14" t="s">
        <v>651</v>
      </c>
      <c r="H22" s="19" t="s">
        <v>25</v>
      </c>
      <c r="I22" s="14">
        <v>39131365830</v>
      </c>
      <c r="J22" s="19">
        <v>209.73</v>
      </c>
      <c r="K22" s="14">
        <v>175.08</v>
      </c>
      <c r="L22" s="19">
        <v>34.65</v>
      </c>
    </row>
    <row r="23" spans="1:12">
      <c r="A23" s="18"/>
      <c r="B23" t="s">
        <v>59</v>
      </c>
      <c r="C23" s="14" t="s">
        <v>653</v>
      </c>
      <c r="D23" s="19" t="s">
        <v>93</v>
      </c>
      <c r="E23" s="14">
        <v>38349941</v>
      </c>
      <c r="F23" s="19" t="s">
        <v>594</v>
      </c>
      <c r="G23" s="14" t="s">
        <v>654</v>
      </c>
      <c r="H23" s="19" t="s">
        <v>54</v>
      </c>
      <c r="I23" s="14">
        <v>1282185009</v>
      </c>
      <c r="J23" s="19">
        <v>485</v>
      </c>
      <c r="K23" s="14">
        <v>378.95</v>
      </c>
      <c r="L23" s="19">
        <v>106.05</v>
      </c>
    </row>
    <row r="24" spans="1:12">
      <c r="B24" t="s">
        <v>59</v>
      </c>
      <c r="C24" s="19" t="s">
        <v>653</v>
      </c>
      <c r="D24" s="19" t="s">
        <v>22</v>
      </c>
      <c r="E24" s="19">
        <v>38355914</v>
      </c>
      <c r="F24" s="19" t="s">
        <v>22</v>
      </c>
      <c r="G24" s="14" t="s">
        <v>123</v>
      </c>
      <c r="H24" s="19" t="s">
        <v>655</v>
      </c>
      <c r="I24" s="14">
        <v>238921029</v>
      </c>
      <c r="J24" s="19">
        <v>213</v>
      </c>
      <c r="K24" s="14">
        <v>187.54</v>
      </c>
      <c r="L24" s="19">
        <v>25.46</v>
      </c>
    </row>
    <row r="25" spans="1:12">
      <c r="A25" s="18"/>
      <c r="B25" t="s">
        <v>59</v>
      </c>
      <c r="C25" s="19" t="s">
        <v>653</v>
      </c>
      <c r="D25" s="19" t="s">
        <v>573</v>
      </c>
      <c r="E25" s="19">
        <v>38358952</v>
      </c>
      <c r="F25" s="19" t="s">
        <v>628</v>
      </c>
      <c r="G25" s="14" t="s">
        <v>656</v>
      </c>
      <c r="H25" s="19" t="s">
        <v>42</v>
      </c>
      <c r="I25" s="14">
        <v>10380269720</v>
      </c>
      <c r="J25" s="19">
        <v>415</v>
      </c>
      <c r="K25" s="14">
        <v>332.35</v>
      </c>
      <c r="L25" s="19">
        <v>82.65</v>
      </c>
    </row>
    <row r="26" spans="1:12">
      <c r="A26" s="18"/>
      <c r="B26" t="s">
        <v>59</v>
      </c>
      <c r="C26" s="19" t="s">
        <v>657</v>
      </c>
      <c r="D26" s="19" t="s">
        <v>573</v>
      </c>
      <c r="E26" s="19">
        <v>38371269</v>
      </c>
      <c r="F26" s="19" t="s">
        <v>630</v>
      </c>
      <c r="G26" s="14" t="s">
        <v>628</v>
      </c>
      <c r="H26" s="19" t="s">
        <v>54</v>
      </c>
      <c r="I26" s="14">
        <v>2120757639</v>
      </c>
      <c r="J26" s="19">
        <v>370</v>
      </c>
      <c r="K26" s="14">
        <v>281.61</v>
      </c>
      <c r="L26" s="19">
        <v>88.39</v>
      </c>
    </row>
    <row r="27" spans="1:12">
      <c r="A27" s="18"/>
      <c r="B27" t="s">
        <v>59</v>
      </c>
      <c r="C27" s="19" t="s">
        <v>658</v>
      </c>
      <c r="D27" s="19" t="s">
        <v>573</v>
      </c>
      <c r="E27" s="19">
        <v>38372048</v>
      </c>
      <c r="F27" s="19" t="s">
        <v>659</v>
      </c>
      <c r="G27" s="14" t="s">
        <v>660</v>
      </c>
      <c r="H27" s="19" t="s">
        <v>192</v>
      </c>
      <c r="I27" s="14">
        <v>8673038586</v>
      </c>
      <c r="J27" s="19">
        <v>240</v>
      </c>
      <c r="K27" s="14">
        <v>183.74</v>
      </c>
      <c r="L27" s="19">
        <v>56.26</v>
      </c>
    </row>
    <row r="28" spans="1:12">
      <c r="A28" s="18"/>
      <c r="B28" t="s">
        <v>59</v>
      </c>
      <c r="C28" s="19" t="s">
        <v>661</v>
      </c>
      <c r="D28" s="19" t="s">
        <v>662</v>
      </c>
      <c r="E28" s="19">
        <v>38386648</v>
      </c>
      <c r="F28" s="19" t="s">
        <v>662</v>
      </c>
      <c r="G28" s="14" t="s">
        <v>663</v>
      </c>
      <c r="H28" s="19" t="s">
        <v>132</v>
      </c>
      <c r="I28" s="14">
        <v>393314364</v>
      </c>
      <c r="J28" s="19">
        <v>1100</v>
      </c>
      <c r="K28" s="14">
        <v>977.43</v>
      </c>
      <c r="L28" s="19">
        <v>122.57</v>
      </c>
    </row>
    <row r="29" spans="1:12">
      <c r="A29" s="18"/>
      <c r="B29" t="s">
        <v>59</v>
      </c>
      <c r="C29" s="19" t="s">
        <v>661</v>
      </c>
      <c r="D29" s="19" t="s">
        <v>22</v>
      </c>
      <c r="E29" s="19">
        <v>38393457</v>
      </c>
      <c r="F29" s="19" t="s">
        <v>22</v>
      </c>
      <c r="G29" s="14" t="s">
        <v>123</v>
      </c>
      <c r="H29" s="19" t="s">
        <v>49</v>
      </c>
      <c r="I29" s="14">
        <v>286576209</v>
      </c>
      <c r="J29" s="19">
        <v>313</v>
      </c>
      <c r="K29" s="14">
        <v>277.54000000000002</v>
      </c>
      <c r="L29" s="19">
        <v>35.46</v>
      </c>
    </row>
    <row r="30" spans="1:12">
      <c r="A30" s="18"/>
      <c r="B30" t="s">
        <v>59</v>
      </c>
      <c r="C30" s="19" t="s">
        <v>665</v>
      </c>
      <c r="D30" s="19" t="s">
        <v>666</v>
      </c>
      <c r="E30" s="19">
        <v>38420113</v>
      </c>
      <c r="F30" s="19" t="s">
        <v>667</v>
      </c>
      <c r="G30" s="14" t="s">
        <v>668</v>
      </c>
      <c r="H30" s="19" t="s">
        <v>132</v>
      </c>
      <c r="I30" s="14">
        <v>788818866</v>
      </c>
      <c r="J30" s="19">
        <v>1275</v>
      </c>
      <c r="K30" s="14">
        <v>1084.49</v>
      </c>
      <c r="L30" s="19">
        <v>190.51</v>
      </c>
    </row>
    <row r="31" spans="1:12">
      <c r="A31" s="18"/>
      <c r="B31" t="s">
        <v>59</v>
      </c>
      <c r="C31" s="19" t="s">
        <v>665</v>
      </c>
      <c r="D31" s="19" t="s">
        <v>52</v>
      </c>
      <c r="E31" s="19">
        <v>37420514</v>
      </c>
      <c r="F31" s="19" t="s">
        <v>645</v>
      </c>
      <c r="G31" s="14" t="s">
        <v>52</v>
      </c>
      <c r="H31" s="19" t="s">
        <v>140</v>
      </c>
      <c r="I31" s="14">
        <v>1077713237</v>
      </c>
      <c r="J31" s="19">
        <v>278</v>
      </c>
      <c r="K31" s="14">
        <v>244.44</v>
      </c>
      <c r="L31" s="19">
        <v>33.56</v>
      </c>
    </row>
    <row r="32" spans="1:12">
      <c r="A32" s="18"/>
      <c r="B32" t="s">
        <v>59</v>
      </c>
      <c r="C32" s="19" t="s">
        <v>669</v>
      </c>
      <c r="D32" s="19" t="s">
        <v>177</v>
      </c>
      <c r="E32" s="19">
        <v>38430828</v>
      </c>
      <c r="F32" s="19" t="s">
        <v>642</v>
      </c>
      <c r="G32" s="14" t="s">
        <v>670</v>
      </c>
      <c r="H32" s="19" t="s">
        <v>54</v>
      </c>
      <c r="I32" s="14">
        <v>1390143527</v>
      </c>
      <c r="J32" s="19">
        <v>454.74</v>
      </c>
      <c r="K32" s="14">
        <v>400.17</v>
      </c>
      <c r="L32" s="19">
        <v>54.57</v>
      </c>
    </row>
    <row r="33" spans="1:12">
      <c r="A33" s="18"/>
      <c r="B33" t="s">
        <v>59</v>
      </c>
      <c r="C33" s="14" t="s">
        <v>669</v>
      </c>
      <c r="D33" s="14" t="s">
        <v>22</v>
      </c>
      <c r="E33" s="14">
        <v>38439566</v>
      </c>
      <c r="F33" s="14" t="s">
        <v>22</v>
      </c>
      <c r="G33" s="14" t="s">
        <v>674</v>
      </c>
      <c r="H33" s="14" t="s">
        <v>54</v>
      </c>
      <c r="I33" s="14">
        <v>2110787431</v>
      </c>
      <c r="J33" s="14">
        <v>180</v>
      </c>
      <c r="K33" s="14">
        <v>164.22</v>
      </c>
      <c r="L33" s="14">
        <v>15.78</v>
      </c>
    </row>
    <row r="34" spans="1:12">
      <c r="A34" s="18"/>
      <c r="B34" t="s">
        <v>59</v>
      </c>
      <c r="C34" s="14" t="s">
        <v>671</v>
      </c>
      <c r="D34" s="14" t="s">
        <v>573</v>
      </c>
      <c r="E34" s="14">
        <v>38444644</v>
      </c>
      <c r="F34" s="14" t="s">
        <v>630</v>
      </c>
      <c r="G34" s="14" t="s">
        <v>628</v>
      </c>
      <c r="H34" s="14" t="s">
        <v>54</v>
      </c>
      <c r="I34" s="14">
        <v>2120762662</v>
      </c>
      <c r="J34" s="14">
        <v>370</v>
      </c>
      <c r="K34" s="14">
        <v>281.06</v>
      </c>
      <c r="L34" s="14">
        <v>88.94</v>
      </c>
    </row>
    <row r="35" spans="1:12">
      <c r="A35" s="18"/>
      <c r="B35" t="s">
        <v>59</v>
      </c>
      <c r="C35" s="14" t="s">
        <v>672</v>
      </c>
      <c r="D35" s="14" t="s">
        <v>22</v>
      </c>
      <c r="E35" s="14">
        <v>38478795</v>
      </c>
      <c r="F35" s="14" t="s">
        <v>22</v>
      </c>
      <c r="G35" s="14" t="s">
        <v>673</v>
      </c>
      <c r="H35" s="14" t="s">
        <v>144</v>
      </c>
      <c r="I35" s="14">
        <v>486534159</v>
      </c>
      <c r="J35" s="14">
        <v>343.98</v>
      </c>
      <c r="K35" s="14">
        <v>295.26</v>
      </c>
      <c r="L35" s="14">
        <v>48.72</v>
      </c>
    </row>
    <row r="36" spans="1:12">
      <c r="A36" s="18"/>
      <c r="B36" t="s">
        <v>59</v>
      </c>
      <c r="C36" s="14" t="s">
        <v>675</v>
      </c>
      <c r="D36" s="14" t="s">
        <v>454</v>
      </c>
      <c r="E36" s="14">
        <v>38504866</v>
      </c>
      <c r="F36" s="14" t="s">
        <v>676</v>
      </c>
      <c r="G36" s="14" t="s">
        <v>454</v>
      </c>
      <c r="H36" s="14" t="s">
        <v>132</v>
      </c>
      <c r="I36" s="14">
        <v>958674942</v>
      </c>
      <c r="J36" s="14">
        <v>155.99</v>
      </c>
      <c r="K36" s="14">
        <v>132.59</v>
      </c>
      <c r="L36" s="14">
        <v>23.4</v>
      </c>
    </row>
    <row r="37" spans="1:12">
      <c r="B37" t="s">
        <v>59</v>
      </c>
      <c r="C37" s="45" t="s">
        <v>675</v>
      </c>
      <c r="D37" s="45" t="s">
        <v>418</v>
      </c>
      <c r="E37" s="45">
        <v>38513466</v>
      </c>
      <c r="F37" s="45" t="s">
        <v>419</v>
      </c>
      <c r="G37" s="45" t="s">
        <v>677</v>
      </c>
      <c r="H37" s="45" t="s">
        <v>590</v>
      </c>
      <c r="I37" s="45"/>
      <c r="J37" s="45"/>
      <c r="K37" s="45"/>
      <c r="L37" s="45"/>
    </row>
    <row r="38" spans="1:12">
      <c r="A38" s="18"/>
      <c r="B38" t="s">
        <v>59</v>
      </c>
      <c r="C38" s="14" t="s">
        <v>675</v>
      </c>
      <c r="D38" s="14" t="s">
        <v>22</v>
      </c>
      <c r="E38" s="14">
        <v>38514148</v>
      </c>
      <c r="F38" s="14" t="s">
        <v>22</v>
      </c>
      <c r="G38" s="14" t="s">
        <v>114</v>
      </c>
      <c r="H38" s="14" t="s">
        <v>25</v>
      </c>
      <c r="I38" s="14">
        <v>39131365874</v>
      </c>
      <c r="J38" s="14">
        <v>595</v>
      </c>
      <c r="K38" s="14">
        <v>557.54</v>
      </c>
      <c r="L38" s="14">
        <v>37.76</v>
      </c>
    </row>
    <row r="39" spans="1:12">
      <c r="A39" s="18"/>
      <c r="B39" t="s">
        <v>59</v>
      </c>
      <c r="C39" s="14" t="s">
        <v>678</v>
      </c>
      <c r="D39" s="14" t="s">
        <v>573</v>
      </c>
      <c r="E39" s="14">
        <v>38521249</v>
      </c>
      <c r="F39" s="14" t="s">
        <v>630</v>
      </c>
      <c r="G39" s="14" t="s">
        <v>628</v>
      </c>
      <c r="H39" s="14" t="s">
        <v>54</v>
      </c>
      <c r="I39" s="14">
        <v>2120763465</v>
      </c>
      <c r="J39" s="14">
        <v>480</v>
      </c>
      <c r="K39" s="14">
        <v>400.83</v>
      </c>
      <c r="L39" s="14">
        <v>79.17</v>
      </c>
    </row>
    <row r="40" spans="1:12">
      <c r="A40" s="18"/>
      <c r="B40" t="s">
        <v>59</v>
      </c>
      <c r="C40" s="14" t="s">
        <v>678</v>
      </c>
      <c r="D40" s="14" t="s">
        <v>418</v>
      </c>
      <c r="E40" s="14">
        <v>38525523</v>
      </c>
      <c r="F40" s="14" t="s">
        <v>419</v>
      </c>
      <c r="G40" s="14" t="s">
        <v>677</v>
      </c>
      <c r="H40" s="14" t="s">
        <v>529</v>
      </c>
      <c r="I40" s="14">
        <v>14229656</v>
      </c>
      <c r="J40" s="14">
        <v>113</v>
      </c>
      <c r="K40" s="14">
        <v>92.74</v>
      </c>
      <c r="L40" s="14">
        <v>20.260000000000002</v>
      </c>
    </row>
    <row r="41" spans="1:12">
      <c r="A41" s="18"/>
      <c r="B41" t="s">
        <v>59</v>
      </c>
      <c r="C41" s="14" t="s">
        <v>678</v>
      </c>
      <c r="D41" s="14" t="s">
        <v>103</v>
      </c>
      <c r="E41" s="14">
        <v>38529212</v>
      </c>
      <c r="F41" s="14" t="s">
        <v>679</v>
      </c>
      <c r="G41" s="14" t="s">
        <v>133</v>
      </c>
      <c r="H41" s="14" t="s">
        <v>529</v>
      </c>
      <c r="I41" s="14">
        <v>14802865</v>
      </c>
      <c r="J41" s="14">
        <v>195</v>
      </c>
      <c r="K41" s="14">
        <v>152.41999999999999</v>
      </c>
      <c r="L41" s="14">
        <v>42.58</v>
      </c>
    </row>
    <row r="42" spans="1:12">
      <c r="A42" s="18"/>
      <c r="B42" t="s">
        <v>59</v>
      </c>
      <c r="C42" s="14" t="s">
        <v>678</v>
      </c>
      <c r="D42" s="14" t="s">
        <v>22</v>
      </c>
      <c r="E42" s="14">
        <v>38532269</v>
      </c>
      <c r="F42" s="14" t="s">
        <v>22</v>
      </c>
      <c r="G42" s="14" t="s">
        <v>680</v>
      </c>
      <c r="H42" s="14" t="s">
        <v>25</v>
      </c>
      <c r="I42" s="14">
        <v>39132620334</v>
      </c>
      <c r="J42" s="14">
        <v>190</v>
      </c>
      <c r="K42" s="14">
        <v>158.41</v>
      </c>
      <c r="L42" s="14">
        <v>31.59</v>
      </c>
    </row>
    <row r="43" spans="1:12">
      <c r="A43" s="18"/>
      <c r="B43" t="s">
        <v>59</v>
      </c>
      <c r="C43" s="14" t="s">
        <v>681</v>
      </c>
      <c r="D43" s="14" t="s">
        <v>177</v>
      </c>
      <c r="E43" s="14">
        <v>38543029</v>
      </c>
      <c r="F43" s="14" t="s">
        <v>642</v>
      </c>
      <c r="G43" s="14" t="s">
        <v>682</v>
      </c>
      <c r="H43" s="14" t="s">
        <v>214</v>
      </c>
      <c r="I43" s="14">
        <v>52081388</v>
      </c>
      <c r="J43" s="14">
        <v>913.96</v>
      </c>
      <c r="K43" s="14">
        <v>804.29</v>
      </c>
      <c r="L43" s="14">
        <v>109.67</v>
      </c>
    </row>
    <row r="44" spans="1:12">
      <c r="A44" s="18"/>
      <c r="B44" t="s">
        <v>59</v>
      </c>
      <c r="C44" s="14" t="s">
        <v>683</v>
      </c>
      <c r="D44" s="14" t="s">
        <v>129</v>
      </c>
      <c r="E44" s="14">
        <v>38554705</v>
      </c>
      <c r="F44" s="14" t="s">
        <v>684</v>
      </c>
      <c r="G44" s="14" t="s">
        <v>685</v>
      </c>
      <c r="H44" s="14" t="s">
        <v>305</v>
      </c>
      <c r="I44" s="14">
        <v>101664696</v>
      </c>
      <c r="J44" s="14">
        <v>315</v>
      </c>
      <c r="K44" s="14">
        <v>323.26</v>
      </c>
      <c r="L44" s="14">
        <v>-8.26</v>
      </c>
    </row>
    <row r="45" spans="1:12">
      <c r="A45" s="18"/>
      <c r="B45" t="s">
        <v>166</v>
      </c>
      <c r="C45" s="14" t="s">
        <v>683</v>
      </c>
      <c r="D45" s="14" t="s">
        <v>686</v>
      </c>
      <c r="E45" s="14">
        <v>38539166</v>
      </c>
      <c r="F45" s="14" t="s">
        <v>687</v>
      </c>
      <c r="G45" s="14" t="s">
        <v>688</v>
      </c>
      <c r="H45" s="14" t="s">
        <v>689</v>
      </c>
      <c r="I45" s="14" t="s">
        <v>701</v>
      </c>
      <c r="J45" s="14">
        <v>2150</v>
      </c>
      <c r="K45" s="14">
        <v>1500</v>
      </c>
      <c r="L45" s="14">
        <v>550</v>
      </c>
    </row>
    <row r="46" spans="1:12">
      <c r="A46" s="18"/>
      <c r="B46" t="s">
        <v>59</v>
      </c>
      <c r="C46" s="14" t="s">
        <v>690</v>
      </c>
      <c r="D46" s="14" t="s">
        <v>573</v>
      </c>
      <c r="E46" s="14">
        <v>38569528</v>
      </c>
      <c r="F46" s="14" t="s">
        <v>628</v>
      </c>
      <c r="G46" s="14" t="s">
        <v>691</v>
      </c>
      <c r="H46" s="14" t="s">
        <v>54</v>
      </c>
      <c r="I46" s="14">
        <v>2971863262</v>
      </c>
      <c r="J46" s="14">
        <v>388</v>
      </c>
      <c r="K46" s="14">
        <v>310.2</v>
      </c>
      <c r="L46" s="14">
        <v>77.8</v>
      </c>
    </row>
    <row r="47" spans="1:12">
      <c r="A47" s="18"/>
      <c r="B47" t="s">
        <v>59</v>
      </c>
      <c r="C47" s="14" t="s">
        <v>692</v>
      </c>
      <c r="D47" s="14" t="s">
        <v>454</v>
      </c>
      <c r="E47" s="14">
        <v>38575606</v>
      </c>
      <c r="F47" s="14" t="s">
        <v>693</v>
      </c>
      <c r="G47" s="14" t="s">
        <v>454</v>
      </c>
      <c r="H47" s="14" t="s">
        <v>132</v>
      </c>
      <c r="I47" s="14">
        <v>684367692</v>
      </c>
      <c r="J47" s="14">
        <v>196.01</v>
      </c>
      <c r="K47" s="14">
        <v>168.56</v>
      </c>
      <c r="L47" s="14">
        <v>27.45</v>
      </c>
    </row>
    <row r="48" spans="1:12">
      <c r="A48" s="18"/>
      <c r="B48" t="s">
        <v>59</v>
      </c>
      <c r="C48" s="14" t="s">
        <v>692</v>
      </c>
      <c r="D48" s="14" t="s">
        <v>694</v>
      </c>
      <c r="E48" s="14">
        <v>38576408</v>
      </c>
      <c r="F48" s="14" t="s">
        <v>695</v>
      </c>
      <c r="G48" s="14" t="s">
        <v>694</v>
      </c>
      <c r="H48" s="14" t="s">
        <v>132</v>
      </c>
      <c r="I48" s="14">
        <v>387560655</v>
      </c>
      <c r="J48" s="14">
        <v>220</v>
      </c>
      <c r="K48" s="14">
        <v>175.48</v>
      </c>
      <c r="L48" s="14">
        <v>44.52</v>
      </c>
    </row>
    <row r="49" spans="1:12">
      <c r="A49" s="18"/>
      <c r="B49" t="s">
        <v>59</v>
      </c>
      <c r="C49" s="14" t="s">
        <v>696</v>
      </c>
      <c r="D49" s="14" t="s">
        <v>454</v>
      </c>
      <c r="E49" s="14">
        <v>38587669</v>
      </c>
      <c r="F49" s="14" t="s">
        <v>697</v>
      </c>
      <c r="G49" s="14" t="s">
        <v>454</v>
      </c>
      <c r="H49" s="14" t="s">
        <v>132</v>
      </c>
      <c r="I49" s="14">
        <v>280268752</v>
      </c>
      <c r="J49" s="14">
        <v>273.73</v>
      </c>
      <c r="K49" s="14">
        <v>248.47</v>
      </c>
      <c r="L49" s="14">
        <v>25.31</v>
      </c>
    </row>
    <row r="50" spans="1:12">
      <c r="A50" s="18" t="s">
        <v>715</v>
      </c>
      <c r="B50" t="s">
        <v>59</v>
      </c>
      <c r="C50" s="14" t="s">
        <v>696</v>
      </c>
      <c r="D50" s="14" t="s">
        <v>573</v>
      </c>
      <c r="E50" s="14">
        <v>38593791</v>
      </c>
      <c r="F50" s="14" t="s">
        <v>628</v>
      </c>
      <c r="G50" s="14" t="s">
        <v>698</v>
      </c>
      <c r="H50" s="14" t="s">
        <v>25</v>
      </c>
      <c r="I50" s="14">
        <v>31426630177</v>
      </c>
      <c r="J50" s="14">
        <v>215</v>
      </c>
      <c r="K50" s="14">
        <v>165.08</v>
      </c>
      <c r="L50" s="14">
        <v>49.92</v>
      </c>
    </row>
    <row r="51" spans="1:12">
      <c r="A51" s="18" t="s">
        <v>719</v>
      </c>
      <c r="B51" t="s">
        <v>59</v>
      </c>
      <c r="C51" s="14" t="s">
        <v>696</v>
      </c>
      <c r="D51" s="14" t="s">
        <v>699</v>
      </c>
      <c r="E51" s="14">
        <v>38594945</v>
      </c>
      <c r="F51" s="14" t="s">
        <v>345</v>
      </c>
      <c r="G51" s="14" t="s">
        <v>700</v>
      </c>
      <c r="H51" s="14" t="s">
        <v>134</v>
      </c>
      <c r="I51" s="14">
        <v>4995453665</v>
      </c>
      <c r="J51" s="14">
        <v>210</v>
      </c>
      <c r="K51" s="14">
        <v>173.88</v>
      </c>
      <c r="L51" s="14">
        <v>36.119999999999997</v>
      </c>
    </row>
    <row r="52" spans="1:12">
      <c r="A52" s="18"/>
      <c r="B52" t="s">
        <v>59</v>
      </c>
      <c r="C52" s="14" t="s">
        <v>703</v>
      </c>
      <c r="D52" s="14" t="s">
        <v>573</v>
      </c>
      <c r="E52" s="14">
        <v>38606194</v>
      </c>
      <c r="F52" s="14" t="s">
        <v>630</v>
      </c>
      <c r="G52" s="14" t="s">
        <v>628</v>
      </c>
      <c r="H52" s="14" t="s">
        <v>54</v>
      </c>
      <c r="I52" s="14">
        <v>2120806104</v>
      </c>
      <c r="J52" s="14">
        <v>345</v>
      </c>
      <c r="K52" s="14">
        <v>258.33</v>
      </c>
      <c r="L52" s="14">
        <v>86.67</v>
      </c>
    </row>
    <row r="53" spans="1:12">
      <c r="A53" s="18"/>
      <c r="B53" t="s">
        <v>59</v>
      </c>
      <c r="C53" s="14" t="s">
        <v>703</v>
      </c>
      <c r="D53" s="14" t="s">
        <v>141</v>
      </c>
      <c r="E53" s="14">
        <v>38608361</v>
      </c>
      <c r="F53" s="14" t="s">
        <v>385</v>
      </c>
      <c r="G53" s="14" t="s">
        <v>447</v>
      </c>
      <c r="H53" s="14" t="s">
        <v>144</v>
      </c>
      <c r="I53" s="14">
        <v>482741295</v>
      </c>
      <c r="J53" s="14">
        <v>216</v>
      </c>
      <c r="K53" s="14">
        <v>167.41</v>
      </c>
      <c r="L53" s="14">
        <v>48.59</v>
      </c>
    </row>
  </sheetData>
  <mergeCells count="2">
    <mergeCell ref="F2:G2"/>
    <mergeCell ref="I2:J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May 2019</vt:lpstr>
      <vt:lpstr>June 2019</vt:lpstr>
      <vt:lpstr>July 2019</vt:lpstr>
      <vt:lpstr>August 2019</vt:lpstr>
      <vt:lpstr>September 2019</vt:lpstr>
      <vt:lpstr>October 2019</vt:lpstr>
      <vt:lpstr>November 2019</vt:lpstr>
      <vt:lpstr>December 2019</vt:lpstr>
      <vt:lpstr>January 2020</vt:lpstr>
      <vt:lpstr>Feb 2020</vt:lpstr>
      <vt:lpstr>March 2020</vt:lpstr>
      <vt:lpstr>April 2020</vt:lpstr>
      <vt:lpstr>May 2020</vt:lpstr>
      <vt:lpstr>June 2020</vt:lpstr>
      <vt:lpstr>July 2020</vt:lpstr>
      <vt:lpstr>August 2020</vt:lpstr>
      <vt:lpstr>September 2020</vt:lpstr>
      <vt:lpstr>October 2020</vt:lpstr>
    </vt:vector>
  </TitlesOfParts>
  <Company>Echo 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Tasha Tombolini</dc:creator>
  <cp:lastModifiedBy>Tasha Tombolini</cp:lastModifiedBy>
  <dcterms:created xsi:type="dcterms:W3CDTF">2019-05-06T19:34:18Z</dcterms:created>
  <dcterms:modified xsi:type="dcterms:W3CDTF">2020-10-09T21:06:31Z</dcterms:modified>
</cp:coreProperties>
</file>